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8235" windowHeight="3720" activeTab="6"/>
  </bookViews>
  <sheets>
    <sheet name="map matrix (64x64)" sheetId="10" r:id="rId1"/>
    <sheet name="Screen Layouts" sheetId="14" r:id="rId2"/>
    <sheet name="tile rules" sheetId="17" r:id="rId3"/>
    <sheet name="tiles_surface" sheetId="6" r:id="rId4"/>
    <sheet name="tiles_building" sheetId="12" r:id="rId5"/>
    <sheet name="tiles_undermap" sheetId="18" r:id="rId6"/>
    <sheet name="tiles_castle_demo" sheetId="20" r:id="rId7"/>
    <sheet name="tiles_castle_test" sheetId="19" r:id="rId8"/>
    <sheet name="tiles (AUX)" sheetId="15" r:id="rId9"/>
    <sheet name="Combat shapes" sheetId="16" r:id="rId10"/>
    <sheet name="Bill's Tile list" sheetId="13" r:id="rId11"/>
    <sheet name="array labels" sheetId="3" r:id="rId12"/>
    <sheet name="test map index" sheetId="8" r:id="rId13"/>
    <sheet name="array elements (21x21)" sheetId="5" r:id="rId14"/>
    <sheet name="Sheet2" sheetId="9" r:id="rId15"/>
    <sheet name="Sheet3" sheetId="11" r:id="rId16"/>
  </sheets>
  <calcPr calcId="125725"/>
</workbook>
</file>

<file path=xl/calcChain.xml><?xml version="1.0" encoding="utf-8"?>
<calcChain xmlns="http://schemas.openxmlformats.org/spreadsheetml/2006/main">
  <c r="C242" i="20"/>
  <c r="B242"/>
  <c r="A242"/>
  <c r="EE8"/>
  <c r="EF7"/>
  <c r="EG7" s="1"/>
  <c r="EF8" l="1"/>
  <c r="EG8"/>
  <c r="EH7"/>
  <c r="EH8" s="1"/>
  <c r="C259" i="19" l="1"/>
  <c r="B259"/>
  <c r="EF8"/>
  <c r="EE8"/>
  <c r="EF7"/>
  <c r="EG7" s="1"/>
  <c r="EG8" s="1"/>
  <c r="H155" i="6"/>
  <c r="H156"/>
  <c r="EH7" i="19" l="1"/>
  <c r="EH8" s="1"/>
  <c r="A259"/>
  <c r="Q9" i="14"/>
  <c r="P9"/>
  <c r="Q13"/>
  <c r="P13"/>
  <c r="Q12"/>
  <c r="P12"/>
  <c r="Q11"/>
  <c r="P11"/>
  <c r="Q10"/>
  <c r="P10"/>
  <c r="I225" i="18" l="1"/>
  <c r="H154" i="6" l="1"/>
  <c r="H153" l="1"/>
  <c r="H152" l="1"/>
  <c r="H151" l="1"/>
  <c r="H150" l="1"/>
  <c r="C94" i="18" l="1"/>
  <c r="C99"/>
  <c r="C179"/>
  <c r="C127" i="6" l="1"/>
  <c r="J16" i="14" l="1"/>
  <c r="I16"/>
  <c r="J15"/>
  <c r="I15"/>
  <c r="K16"/>
  <c r="K15"/>
  <c r="I17"/>
  <c r="H204" i="12" l="1"/>
  <c r="H203"/>
  <c r="H202"/>
  <c r="H201"/>
  <c r="H200"/>
  <c r="G234" i="18" l="1"/>
  <c r="H234" s="1"/>
  <c r="G233"/>
  <c r="H233" s="1"/>
  <c r="C227"/>
  <c r="B227"/>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8"/>
  <c r="I177"/>
  <c r="I176"/>
  <c r="I175"/>
  <c r="I174"/>
  <c r="I173"/>
  <c r="I172"/>
  <c r="I171"/>
  <c r="I170"/>
  <c r="I169"/>
  <c r="I168"/>
  <c r="I167"/>
  <c r="I166"/>
  <c r="I165"/>
  <c r="I164"/>
  <c r="I163"/>
  <c r="I162"/>
  <c r="I161"/>
  <c r="I160"/>
  <c r="I159"/>
  <c r="I158"/>
  <c r="I157"/>
  <c r="I156"/>
  <c r="A156"/>
  <c r="I155"/>
  <c r="A155"/>
  <c r="I154"/>
  <c r="I153"/>
  <c r="I152"/>
  <c r="I151"/>
  <c r="I150"/>
  <c r="I149"/>
  <c r="I148"/>
  <c r="I147"/>
  <c r="I146"/>
  <c r="I144"/>
  <c r="I143"/>
  <c r="I142"/>
  <c r="I141"/>
  <c r="I140"/>
  <c r="I139"/>
  <c r="I138"/>
  <c r="I137"/>
  <c r="I136"/>
  <c r="I135"/>
  <c r="I134"/>
  <c r="I133"/>
  <c r="I132"/>
  <c r="I131"/>
  <c r="I130"/>
  <c r="I129"/>
  <c r="I128"/>
  <c r="I127"/>
  <c r="I126"/>
  <c r="I125"/>
  <c r="I124"/>
  <c r="I122"/>
  <c r="I121"/>
  <c r="I120"/>
  <c r="I119"/>
  <c r="I118"/>
  <c r="I117"/>
  <c r="I116"/>
  <c r="I115"/>
  <c r="I114"/>
  <c r="I113"/>
  <c r="I112"/>
  <c r="I111"/>
  <c r="I110"/>
  <c r="I109"/>
  <c r="I108"/>
  <c r="I107"/>
  <c r="I106"/>
  <c r="I105"/>
  <c r="I104"/>
  <c r="I103"/>
  <c r="I102"/>
  <c r="I100"/>
  <c r="I98"/>
  <c r="I97"/>
  <c r="I96"/>
  <c r="I95"/>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EF9"/>
  <c r="I9"/>
  <c r="EG8"/>
  <c r="EG9" s="1"/>
  <c r="EH8" l="1"/>
  <c r="G232"/>
  <c r="G236" s="1"/>
  <c r="A227"/>
  <c r="H232" l="1"/>
  <c r="H236" s="1"/>
  <c r="EI8"/>
  <c r="EI9" s="1"/>
  <c r="EH9"/>
  <c r="H206" i="12"/>
  <c r="H199"/>
  <c r="H160" i="6"/>
  <c r="H146"/>
  <c r="H147"/>
  <c r="H148"/>
  <c r="H149"/>
  <c r="H145"/>
  <c r="H133"/>
  <c r="H134"/>
  <c r="H135"/>
  <c r="H132"/>
  <c r="H122"/>
  <c r="H111"/>
  <c r="H110"/>
  <c r="H107"/>
  <c r="H93"/>
  <c r="H94"/>
  <c r="H95"/>
  <c r="H96"/>
  <c r="H97"/>
  <c r="H98"/>
  <c r="H99"/>
  <c r="H100"/>
  <c r="H101"/>
  <c r="H102"/>
  <c r="H103"/>
  <c r="H104"/>
  <c r="H105"/>
  <c r="H92"/>
  <c r="H84"/>
  <c r="H85"/>
  <c r="H86"/>
  <c r="H87"/>
  <c r="H88"/>
  <c r="H89"/>
  <c r="H90"/>
  <c r="H83"/>
  <c r="H80"/>
  <c r="H77"/>
  <c r="H28"/>
  <c r="H29"/>
  <c r="H30"/>
  <c r="H31"/>
  <c r="H32"/>
  <c r="H33"/>
  <c r="H34"/>
  <c r="H35"/>
  <c r="H36"/>
  <c r="H37"/>
  <c r="H38"/>
  <c r="H39"/>
  <c r="H40"/>
  <c r="H41"/>
  <c r="H42"/>
  <c r="H43"/>
  <c r="H44"/>
  <c r="H45"/>
  <c r="H46"/>
  <c r="H47"/>
  <c r="H48"/>
  <c r="H49"/>
  <c r="H50"/>
  <c r="H51"/>
  <c r="H52"/>
  <c r="H53"/>
  <c r="H54"/>
  <c r="H55"/>
  <c r="H56"/>
  <c r="H57"/>
  <c r="H58"/>
  <c r="H59"/>
  <c r="H60"/>
  <c r="H61"/>
  <c r="H62"/>
  <c r="H63"/>
  <c r="H64"/>
  <c r="H27"/>
  <c r="H8"/>
  <c r="H9"/>
  <c r="H10"/>
  <c r="H7"/>
  <c r="H8" i="12"/>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7"/>
  <c r="H118"/>
  <c r="H119"/>
  <c r="H120"/>
  <c r="H122"/>
  <c r="H123"/>
  <c r="H124"/>
  <c r="H125"/>
  <c r="H127"/>
  <c r="H128"/>
  <c r="H129"/>
  <c r="H130"/>
  <c r="H132"/>
  <c r="H133"/>
  <c r="H134"/>
  <c r="H135"/>
  <c r="H137"/>
  <c r="H138"/>
  <c r="H139"/>
  <c r="H140"/>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07"/>
  <c r="H208"/>
  <c r="H209"/>
  <c r="H210"/>
  <c r="H211"/>
  <c r="H212"/>
  <c r="H213"/>
  <c r="H214"/>
  <c r="O10" i="14" l="1"/>
  <c r="I10"/>
  <c r="O12"/>
  <c r="I12"/>
  <c r="C255" i="12" l="1"/>
  <c r="L16" i="14" l="1"/>
  <c r="L15"/>
  <c r="G12"/>
  <c r="J12" l="1"/>
  <c r="K13"/>
  <c r="M13"/>
  <c r="O18"/>
  <c r="N15"/>
  <c r="M16"/>
  <c r="H19"/>
  <c r="L14"/>
  <c r="M14"/>
  <c r="C15" i="17"/>
  <c r="C19"/>
  <c r="C14"/>
  <c r="C18"/>
  <c r="E13"/>
  <c r="E14"/>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E18"/>
  <c r="E16"/>
  <c r="E15"/>
  <c r="E19"/>
  <c r="F13"/>
  <c r="F14"/>
  <c r="F18"/>
  <c r="G13"/>
  <c r="F16"/>
  <c r="F15"/>
  <c r="F19"/>
  <c r="G16"/>
  <c r="G15"/>
  <c r="G19"/>
  <c r="H13"/>
  <c r="G14"/>
  <c r="G18"/>
  <c r="H14"/>
  <c r="H18"/>
  <c r="H16"/>
  <c r="H15"/>
  <c r="H19"/>
  <c r="I13"/>
  <c r="I16"/>
  <c r="I15"/>
  <c r="I19"/>
  <c r="J13"/>
  <c r="I14"/>
  <c r="I18"/>
  <c r="K13"/>
  <c r="J14"/>
  <c r="J18"/>
  <c r="J16"/>
  <c r="J15"/>
  <c r="J19"/>
  <c r="K14"/>
  <c r="K18"/>
  <c r="L13"/>
  <c r="K16"/>
  <c r="K15"/>
  <c r="K19"/>
  <c r="L16"/>
  <c r="L15"/>
  <c r="L19"/>
  <c r="L14"/>
  <c r="L18"/>
  <c r="M13"/>
  <c r="M16"/>
  <c r="M15"/>
  <c r="M19"/>
  <c r="N13"/>
  <c r="M14"/>
  <c r="M18"/>
  <c r="N14"/>
  <c r="N18"/>
  <c r="O13"/>
  <c r="N16"/>
  <c r="N15"/>
  <c r="N19"/>
  <c r="O16"/>
  <c r="O15"/>
  <c r="O19"/>
  <c r="P13"/>
  <c r="O14"/>
  <c r="O18"/>
  <c r="P14"/>
  <c r="P18"/>
  <c r="Q13"/>
  <c r="P16"/>
  <c r="P15"/>
  <c r="P19"/>
  <c r="Q16"/>
  <c r="Q15"/>
  <c r="Q19"/>
  <c r="Q14"/>
  <c r="Q18"/>
  <c r="R13"/>
  <c r="S13"/>
  <c r="R16"/>
  <c r="R15"/>
  <c r="R19"/>
  <c r="R14"/>
  <c r="R18"/>
  <c r="S14"/>
  <c r="S18"/>
  <c r="T13"/>
  <c r="S16"/>
  <c r="S15"/>
  <c r="S19"/>
  <c r="T16"/>
  <c r="T15"/>
  <c r="T19"/>
  <c r="T14"/>
  <c r="T18"/>
  <c r="U13"/>
  <c r="U16"/>
  <c r="U15"/>
  <c r="U19"/>
  <c r="V13"/>
  <c r="U14"/>
  <c r="U18"/>
  <c r="V14"/>
  <c r="V18"/>
  <c r="W13"/>
  <c r="V16"/>
  <c r="V15"/>
  <c r="V19"/>
  <c r="W16"/>
  <c r="W15"/>
  <c r="W19"/>
  <c r="X13"/>
  <c r="W14"/>
  <c r="W18"/>
  <c r="X14"/>
  <c r="X18"/>
  <c r="Y13"/>
  <c r="X16"/>
  <c r="X15"/>
  <c r="X19"/>
  <c r="Y16"/>
  <c r="Y15"/>
  <c r="Y19"/>
  <c r="Y14"/>
  <c r="Y18"/>
  <c r="Z13"/>
  <c r="AA13"/>
  <c r="Z16"/>
  <c r="Z15"/>
  <c r="Z19"/>
  <c r="Z14"/>
  <c r="Z18"/>
  <c r="AA14"/>
  <c r="AA18"/>
  <c r="AB13"/>
  <c r="AA16"/>
  <c r="AA15"/>
  <c r="AA19"/>
  <c r="AB18"/>
  <c r="AB16"/>
  <c r="AB15"/>
  <c r="AB19"/>
  <c r="AB14"/>
  <c r="AC13"/>
  <c r="AC16"/>
  <c r="AC15"/>
  <c r="AC19"/>
  <c r="AD13"/>
  <c r="AC14"/>
  <c r="AC18"/>
  <c r="AD14"/>
  <c r="AD18"/>
  <c r="AE13"/>
  <c r="AD16"/>
  <c r="AD15"/>
  <c r="AD19"/>
  <c r="AE16"/>
  <c r="AE15"/>
  <c r="AE19"/>
  <c r="AF13"/>
  <c r="AE14"/>
  <c r="AE18"/>
  <c r="AF14"/>
  <c r="AF18"/>
  <c r="AG13"/>
  <c r="AF16"/>
  <c r="AF15"/>
  <c r="AF19"/>
  <c r="AG16"/>
  <c r="AG15"/>
  <c r="AG19"/>
  <c r="AG14"/>
  <c r="AG18"/>
  <c r="AH13"/>
  <c r="AI13"/>
  <c r="AH16"/>
  <c r="AH15"/>
  <c r="AH19"/>
  <c r="AH14"/>
  <c r="AH18"/>
  <c r="AI14"/>
  <c r="AI18"/>
  <c r="AJ13"/>
  <c r="AI16"/>
  <c r="AI15"/>
  <c r="AI19"/>
  <c r="AJ16"/>
  <c r="AJ15"/>
  <c r="AJ19"/>
  <c r="AJ14"/>
  <c r="AJ18"/>
  <c r="AK13"/>
  <c r="AK16"/>
  <c r="AK15"/>
  <c r="AK19"/>
  <c r="AL13"/>
  <c r="AK14"/>
  <c r="AK18"/>
  <c r="AL14"/>
  <c r="AL18"/>
  <c r="AM13"/>
  <c r="AL16"/>
  <c r="AL15"/>
  <c r="AL19"/>
  <c r="AM16"/>
  <c r="AM15"/>
  <c r="AM19"/>
  <c r="AN13"/>
  <c r="AM14"/>
  <c r="AM18"/>
  <c r="AN14"/>
  <c r="AN18"/>
  <c r="AN16"/>
  <c r="AN15"/>
  <c r="AN19"/>
  <c r="AO13"/>
  <c r="AO16"/>
  <c r="AO15"/>
  <c r="AO19"/>
  <c r="AO14"/>
  <c r="AO18"/>
  <c r="AP13"/>
  <c r="AQ13"/>
  <c r="AP14"/>
  <c r="AP18"/>
  <c r="AP16"/>
  <c r="AP15"/>
  <c r="AP19"/>
  <c r="AQ14"/>
  <c r="AQ18"/>
  <c r="AR13"/>
  <c r="AQ16"/>
  <c r="AQ15"/>
  <c r="AQ19"/>
  <c r="AR16"/>
  <c r="AR15"/>
  <c r="AR19"/>
  <c r="AR14"/>
  <c r="AR18"/>
  <c r="AS13"/>
  <c r="AS16"/>
  <c r="AS15"/>
  <c r="AS19"/>
  <c r="AT13"/>
  <c r="AS14"/>
  <c r="AS18"/>
  <c r="AT14"/>
  <c r="AT18"/>
  <c r="AU13"/>
  <c r="AT16"/>
  <c r="AT15"/>
  <c r="AT19"/>
  <c r="AU16"/>
  <c r="AU15"/>
  <c r="AU19"/>
  <c r="AV13"/>
  <c r="AU14"/>
  <c r="AU18"/>
  <c r="AV14"/>
  <c r="AV18"/>
  <c r="AW13"/>
  <c r="AV16"/>
  <c r="AV15"/>
  <c r="AV19"/>
  <c r="AW16"/>
  <c r="AW15"/>
  <c r="AW19"/>
  <c r="AW14"/>
  <c r="AW18"/>
  <c r="AX13"/>
  <c r="AY13"/>
  <c r="AX16"/>
  <c r="AX15"/>
  <c r="AX19"/>
  <c r="AX14"/>
  <c r="AX18"/>
  <c r="AY14"/>
  <c r="AY18"/>
  <c r="AZ13"/>
  <c r="AY16"/>
  <c r="AY15"/>
  <c r="AY19"/>
  <c r="AZ16"/>
  <c r="AZ15"/>
  <c r="AZ19"/>
  <c r="AZ14"/>
  <c r="AZ18"/>
  <c r="BA13"/>
  <c r="BA16"/>
  <c r="BA15"/>
  <c r="BA19"/>
  <c r="BB13"/>
  <c r="BA14"/>
  <c r="BA18"/>
  <c r="BB14"/>
  <c r="BB18"/>
  <c r="BC13"/>
  <c r="BB16"/>
  <c r="BB15"/>
  <c r="BB19"/>
  <c r="BC16"/>
  <c r="BC15"/>
  <c r="BC19"/>
  <c r="BD13"/>
  <c r="BC14"/>
  <c r="BC18"/>
  <c r="BD14"/>
  <c r="BD18"/>
  <c r="BE13"/>
  <c r="BD16"/>
  <c r="BD15"/>
  <c r="BD19"/>
  <c r="BE16"/>
  <c r="BE15"/>
  <c r="BE19"/>
  <c r="BE14"/>
  <c r="BE18"/>
  <c r="BF13"/>
  <c r="BG13"/>
  <c r="BF14"/>
  <c r="BF18"/>
  <c r="BF16"/>
  <c r="BF15"/>
  <c r="BF19"/>
  <c r="BG14"/>
  <c r="BG18"/>
  <c r="BH13"/>
  <c r="BG16"/>
  <c r="BG15"/>
  <c r="BG19"/>
  <c r="BH16"/>
  <c r="BH15"/>
  <c r="BH19"/>
  <c r="BH14"/>
  <c r="BH18"/>
  <c r="BI13"/>
  <c r="BI16"/>
  <c r="BI15"/>
  <c r="BI19"/>
  <c r="BJ13"/>
  <c r="BI14"/>
  <c r="BI18"/>
  <c r="BJ14"/>
  <c r="BJ18"/>
  <c r="BK13"/>
  <c r="BJ16"/>
  <c r="BJ15"/>
  <c r="BJ19"/>
  <c r="BK16"/>
  <c r="BK15"/>
  <c r="BK19"/>
  <c r="BL13"/>
  <c r="BK14"/>
  <c r="BK18"/>
  <c r="BL14"/>
  <c r="BL18"/>
  <c r="BM13"/>
  <c r="BL16"/>
  <c r="BL15"/>
  <c r="BL19"/>
  <c r="BM16"/>
  <c r="BM15"/>
  <c r="BM19"/>
  <c r="BM14"/>
  <c r="BM18"/>
  <c r="BN13"/>
  <c r="BO13"/>
  <c r="BN16"/>
  <c r="BN15"/>
  <c r="BN19"/>
  <c r="BN14"/>
  <c r="BN18"/>
  <c r="BO14"/>
  <c r="BO18"/>
  <c r="BP13"/>
  <c r="BO16"/>
  <c r="BO15"/>
  <c r="BO19"/>
  <c r="BP16"/>
  <c r="BP15"/>
  <c r="BP19"/>
  <c r="BP14"/>
  <c r="BP18"/>
  <c r="BQ13"/>
  <c r="BQ16"/>
  <c r="BQ15"/>
  <c r="BQ19"/>
  <c r="BR13"/>
  <c r="BQ14"/>
  <c r="BQ18"/>
  <c r="BR14"/>
  <c r="BR18"/>
  <c r="BS13"/>
  <c r="BR16"/>
  <c r="BR15"/>
  <c r="BR19"/>
  <c r="BS19"/>
  <c r="BS16"/>
  <c r="BS15"/>
  <c r="BT13"/>
  <c r="BS14"/>
  <c r="BS18"/>
  <c r="BT14"/>
  <c r="BT18"/>
  <c r="BT16"/>
  <c r="BT15"/>
  <c r="BT19"/>
  <c r="BU13"/>
  <c r="BU16"/>
  <c r="BU15"/>
  <c r="BU19"/>
  <c r="BU14"/>
  <c r="BU18"/>
  <c r="BV13"/>
  <c r="BW13"/>
  <c r="BV16"/>
  <c r="BV15"/>
  <c r="BV19"/>
  <c r="BV14"/>
  <c r="BV18"/>
  <c r="BW14"/>
  <c r="BW18"/>
  <c r="BX13"/>
  <c r="BW16"/>
  <c r="BW15"/>
  <c r="BW19"/>
  <c r="BX16"/>
  <c r="BX15"/>
  <c r="BX19"/>
  <c r="BX14"/>
  <c r="BX18"/>
  <c r="BY13"/>
  <c r="BY16"/>
  <c r="BY15"/>
  <c r="BY19"/>
  <c r="BZ13"/>
  <c r="BY14"/>
  <c r="BY18"/>
  <c r="BZ14"/>
  <c r="BZ18"/>
  <c r="CA13"/>
  <c r="BZ16"/>
  <c r="BZ15"/>
  <c r="BZ19"/>
  <c r="CA16"/>
  <c r="CA15"/>
  <c r="CA19"/>
  <c r="CB13"/>
  <c r="CA14"/>
  <c r="CA18"/>
  <c r="CB14"/>
  <c r="CB18"/>
  <c r="CC13"/>
  <c r="CB16"/>
  <c r="CB15"/>
  <c r="CB19"/>
  <c r="CC16"/>
  <c r="CC15"/>
  <c r="CC19"/>
  <c r="CC14"/>
  <c r="CC18"/>
  <c r="CD13"/>
  <c r="CE13"/>
  <c r="CD16"/>
  <c r="CD15"/>
  <c r="CD19"/>
  <c r="CD14"/>
  <c r="CD18"/>
  <c r="CE14"/>
  <c r="CE18"/>
  <c r="CF13"/>
  <c r="CE16"/>
  <c r="CE15"/>
  <c r="CE19"/>
  <c r="CF16"/>
  <c r="CF15"/>
  <c r="CF19"/>
  <c r="CF14"/>
  <c r="CF18"/>
  <c r="CG13"/>
  <c r="CG16"/>
  <c r="CG15"/>
  <c r="CG19"/>
  <c r="CH13"/>
  <c r="CG14"/>
  <c r="CG18"/>
  <c r="CH14"/>
  <c r="CH18"/>
  <c r="CI13"/>
  <c r="CH16"/>
  <c r="CH15"/>
  <c r="CH19"/>
  <c r="CI16"/>
  <c r="CI15"/>
  <c r="CI19"/>
  <c r="CJ13"/>
  <c r="CI14"/>
  <c r="CI18"/>
  <c r="CJ14"/>
  <c r="CJ18"/>
  <c r="CK13"/>
  <c r="CJ16"/>
  <c r="CJ15"/>
  <c r="CJ19"/>
  <c r="CK16"/>
  <c r="CK15"/>
  <c r="CK19"/>
  <c r="CK14"/>
  <c r="CK18"/>
  <c r="CL13"/>
  <c r="CM13"/>
  <c r="CL14"/>
  <c r="CL18"/>
  <c r="CL16"/>
  <c r="CL15"/>
  <c r="CL19"/>
  <c r="CM14"/>
  <c r="CM18"/>
  <c r="CN13"/>
  <c r="CM16"/>
  <c r="CM15"/>
  <c r="CM19"/>
  <c r="CN18"/>
  <c r="CN16"/>
  <c r="CN15"/>
  <c r="CN19"/>
  <c r="CN14"/>
  <c r="CO13"/>
  <c r="CO16"/>
  <c r="CO15"/>
  <c r="CO19"/>
  <c r="CP13"/>
  <c r="CO14"/>
  <c r="CO18"/>
  <c r="CP14"/>
  <c r="CP18"/>
  <c r="CQ13"/>
  <c r="CP16"/>
  <c r="CP15"/>
  <c r="CP19"/>
  <c r="CQ16"/>
  <c r="CQ15"/>
  <c r="CQ19"/>
  <c r="CR13"/>
  <c r="CQ14"/>
  <c r="CQ18"/>
  <c r="CR14"/>
  <c r="CR18"/>
  <c r="CS13"/>
  <c r="CR16"/>
  <c r="CR15"/>
  <c r="CR19"/>
  <c r="CS16"/>
  <c r="CS15"/>
  <c r="CS19"/>
  <c r="CS14"/>
  <c r="CS18"/>
  <c r="CT13"/>
  <c r="CU13"/>
  <c r="CT16"/>
  <c r="CT15"/>
  <c r="CT19"/>
  <c r="CT14"/>
  <c r="CT18"/>
  <c r="CU14"/>
  <c r="CU18"/>
  <c r="CV13"/>
  <c r="CU16"/>
  <c r="CU15"/>
  <c r="CU19"/>
  <c r="CV18"/>
  <c r="CV16"/>
  <c r="CV15"/>
  <c r="CV19"/>
  <c r="CV14"/>
  <c r="CW13"/>
  <c r="CW16"/>
  <c r="CW15"/>
  <c r="CW19"/>
  <c r="CX13"/>
  <c r="CW14"/>
  <c r="CW18"/>
  <c r="CX14"/>
  <c r="CX18"/>
  <c r="CY13"/>
  <c r="CX16"/>
  <c r="CX15"/>
  <c r="CX19"/>
  <c r="CY16"/>
  <c r="CY15"/>
  <c r="CY19"/>
  <c r="CZ13"/>
  <c r="CY14"/>
  <c r="CY18"/>
  <c r="CZ14"/>
  <c r="CZ18"/>
  <c r="CZ16"/>
  <c r="CZ15"/>
  <c r="CZ19"/>
  <c r="DA13"/>
  <c r="DA16"/>
  <c r="DA15"/>
  <c r="DA19"/>
  <c r="DA14"/>
  <c r="DA18"/>
  <c r="DB13"/>
  <c r="DC13"/>
  <c r="DB14"/>
  <c r="DB18"/>
  <c r="DB16"/>
  <c r="DB15"/>
  <c r="DB19"/>
  <c r="DC14"/>
  <c r="DC18"/>
  <c r="DD13"/>
  <c r="DC16"/>
  <c r="DC15"/>
  <c r="DC19"/>
  <c r="DD16"/>
  <c r="DD15"/>
  <c r="DD19"/>
  <c r="DD14"/>
  <c r="DD18"/>
  <c r="DE13"/>
  <c r="DE16"/>
  <c r="DE15"/>
  <c r="DE19"/>
  <c r="DF13"/>
  <c r="DE14"/>
  <c r="DE18"/>
  <c r="DF14"/>
  <c r="DF18"/>
  <c r="DG13"/>
  <c r="DF16"/>
  <c r="DF15"/>
  <c r="DF19"/>
  <c r="DG16"/>
  <c r="DG15"/>
  <c r="DG19"/>
  <c r="DH13"/>
  <c r="DG14"/>
  <c r="DG18"/>
  <c r="DH14"/>
  <c r="DH18"/>
  <c r="DI13"/>
  <c r="DH16"/>
  <c r="DH15"/>
  <c r="DH19"/>
  <c r="DI16"/>
  <c r="DI15"/>
  <c r="DI19"/>
  <c r="DI14"/>
  <c r="DI18"/>
  <c r="DJ13"/>
  <c r="DK13"/>
  <c r="DJ16"/>
  <c r="DJ15"/>
  <c r="DJ19"/>
  <c r="DJ14"/>
  <c r="DJ18"/>
  <c r="DK14"/>
  <c r="DK18"/>
  <c r="DL13"/>
  <c r="DK16"/>
  <c r="DK15"/>
  <c r="DK19"/>
  <c r="DL16"/>
  <c r="DL15"/>
  <c r="DL19"/>
  <c r="DL14"/>
  <c r="DL18"/>
  <c r="DM13"/>
  <c r="DM16"/>
  <c r="DM15"/>
  <c r="DM19"/>
  <c r="DN13"/>
  <c r="DM14"/>
  <c r="DM18"/>
  <c r="DN14"/>
  <c r="DN18"/>
  <c r="DO13"/>
  <c r="DN16"/>
  <c r="DN15"/>
  <c r="DN19"/>
  <c r="DO16"/>
  <c r="DO15"/>
  <c r="DO19"/>
  <c r="DP13"/>
  <c r="DO14"/>
  <c r="DO18"/>
  <c r="DP14"/>
  <c r="DP18"/>
  <c r="DQ13"/>
  <c r="DP16"/>
  <c r="DP15"/>
  <c r="DP19"/>
  <c r="DQ16"/>
  <c r="DQ15"/>
  <c r="DQ19"/>
  <c r="DQ14"/>
  <c r="DQ18"/>
  <c r="DR13"/>
  <c r="DS13"/>
  <c r="DR16"/>
  <c r="DR15"/>
  <c r="DR19"/>
  <c r="DR14"/>
  <c r="DR18"/>
  <c r="DS14"/>
  <c r="DS18"/>
  <c r="DT13"/>
  <c r="DS16"/>
  <c r="DS15"/>
  <c r="DS19"/>
  <c r="DT16"/>
  <c r="DT15"/>
  <c r="DT19"/>
  <c r="DT14"/>
  <c r="DT18"/>
  <c r="DU13"/>
  <c r="DU16"/>
  <c r="DU15"/>
  <c r="DU19"/>
  <c r="DV13"/>
  <c r="DU14"/>
  <c r="DU18"/>
  <c r="DV14"/>
  <c r="DV18"/>
  <c r="DW13"/>
  <c r="DV16"/>
  <c r="DV15"/>
  <c r="DV19"/>
  <c r="DW16"/>
  <c r="DW15"/>
  <c r="DW19"/>
  <c r="DX13"/>
  <c r="DW14"/>
  <c r="DW18"/>
  <c r="DX14"/>
  <c r="DX18"/>
  <c r="DY13"/>
  <c r="DX16"/>
  <c r="DX15"/>
  <c r="DX19"/>
  <c r="DY16"/>
  <c r="DY15"/>
  <c r="DY19"/>
  <c r="DY14"/>
  <c r="DY18"/>
  <c r="DZ13"/>
  <c r="EA13"/>
  <c r="DZ16"/>
  <c r="DZ15"/>
  <c r="DZ19"/>
  <c r="DZ14"/>
  <c r="DZ18"/>
  <c r="EA14"/>
  <c r="EA18"/>
  <c r="EB13"/>
  <c r="EA16"/>
  <c r="EA15"/>
  <c r="EA19"/>
  <c r="EB16"/>
  <c r="EB15"/>
  <c r="EB19"/>
  <c r="EB14"/>
  <c r="EB18"/>
  <c r="EC13"/>
  <c r="EC16"/>
  <c r="EC15"/>
  <c r="EC19"/>
  <c r="ED13"/>
  <c r="EC14"/>
  <c r="EC18"/>
  <c r="ED14"/>
  <c r="ED18"/>
  <c r="EE13"/>
  <c r="ED16"/>
  <c r="ED15"/>
  <c r="ED19"/>
  <c r="EE16"/>
  <c r="EE15"/>
  <c r="EE19"/>
  <c r="EF13"/>
  <c r="EE14"/>
  <c r="EE18"/>
  <c r="EF14"/>
  <c r="EF18"/>
  <c r="EF16"/>
  <c r="EF15"/>
  <c r="EF19"/>
  <c r="EG13"/>
  <c r="EG16"/>
  <c r="EG15"/>
  <c r="EG19"/>
  <c r="EG14"/>
  <c r="EG18"/>
  <c r="EH13"/>
  <c r="EI13"/>
  <c r="EH14"/>
  <c r="EH18"/>
  <c r="EH16"/>
  <c r="EH15"/>
  <c r="EH19"/>
  <c r="EI14"/>
  <c r="EI18"/>
  <c r="EJ13"/>
  <c r="EI16"/>
  <c r="EI15"/>
  <c r="EI19"/>
  <c r="EJ16"/>
  <c r="EJ15"/>
  <c r="EJ19"/>
  <c r="EJ14"/>
  <c r="EJ18"/>
  <c r="EK13"/>
  <c r="EK16"/>
  <c r="EK15"/>
  <c r="EK19"/>
  <c r="EL13"/>
  <c r="EK14"/>
  <c r="EK18"/>
  <c r="EL14"/>
  <c r="EL18"/>
  <c r="EM13"/>
  <c r="EL16"/>
  <c r="EL15"/>
  <c r="EL19"/>
  <c r="EM16"/>
  <c r="EM15"/>
  <c r="EM19"/>
  <c r="EN13"/>
  <c r="EM14"/>
  <c r="EM18"/>
  <c r="EN14"/>
  <c r="EN18"/>
  <c r="EO13"/>
  <c r="EN16"/>
  <c r="EN15"/>
  <c r="EN19"/>
  <c r="EO16"/>
  <c r="EO15"/>
  <c r="EO19"/>
  <c r="EO14"/>
  <c r="EO18"/>
  <c r="EP13"/>
  <c r="EQ13"/>
  <c r="EP18"/>
  <c r="EP16"/>
  <c r="EP15"/>
  <c r="EP19"/>
  <c r="EP14"/>
  <c r="EQ14"/>
  <c r="EQ18"/>
  <c r="ER13"/>
  <c r="EQ16"/>
  <c r="EQ15"/>
  <c r="EQ19"/>
  <c r="ER16"/>
  <c r="ER15"/>
  <c r="ER19"/>
  <c r="ER14"/>
  <c r="ER18"/>
  <c r="ES13"/>
  <c r="ES16"/>
  <c r="ES15"/>
  <c r="ES19"/>
  <c r="ET13"/>
  <c r="ES14"/>
  <c r="ES18"/>
  <c r="ET14"/>
  <c r="ET18"/>
  <c r="EU13"/>
  <c r="ET16"/>
  <c r="ET15"/>
  <c r="ET19"/>
  <c r="EU16"/>
  <c r="EU15"/>
  <c r="EU19"/>
  <c r="EV13"/>
  <c r="EU14"/>
  <c r="EU18"/>
  <c r="EV14"/>
  <c r="EV18"/>
  <c r="EW13"/>
  <c r="EV16"/>
  <c r="EV15"/>
  <c r="EV19"/>
  <c r="EW16"/>
  <c r="EW15"/>
  <c r="EW19"/>
  <c r="EW14"/>
  <c r="EW18"/>
  <c r="EX13"/>
  <c r="EY13"/>
  <c r="EX16"/>
  <c r="EX15"/>
  <c r="EX19"/>
  <c r="EX14"/>
  <c r="EX18"/>
  <c r="EY14"/>
  <c r="EY18"/>
  <c r="EZ13"/>
  <c r="EY16"/>
  <c r="EY15"/>
  <c r="EY19"/>
  <c r="EZ16"/>
  <c r="EZ15"/>
  <c r="EZ19"/>
  <c r="EZ14"/>
  <c r="EZ18"/>
  <c r="FA13"/>
  <c r="FA16"/>
  <c r="FA15"/>
  <c r="FA19"/>
  <c r="FB13"/>
  <c r="FA14"/>
  <c r="FA18"/>
  <c r="FB14"/>
  <c r="FB18"/>
  <c r="FC13"/>
  <c r="FB16"/>
  <c r="FB15"/>
  <c r="FB19"/>
  <c r="FC16"/>
  <c r="FC15"/>
  <c r="FC19"/>
  <c r="FD13"/>
  <c r="FC14"/>
  <c r="FC18"/>
  <c r="FD14"/>
  <c r="FD18"/>
  <c r="FE13"/>
  <c r="FD16"/>
  <c r="FD15"/>
  <c r="FD19"/>
  <c r="FE16"/>
  <c r="FE15"/>
  <c r="FE19"/>
  <c r="FE14"/>
  <c r="FE18"/>
  <c r="FF13"/>
  <c r="FG13"/>
  <c r="FF18"/>
  <c r="FF16"/>
  <c r="FF15"/>
  <c r="FF19"/>
  <c r="FF14"/>
  <c r="FG14"/>
  <c r="FG18"/>
  <c r="FH13"/>
  <c r="FG16"/>
  <c r="FG15"/>
  <c r="FG19"/>
  <c r="FH16"/>
  <c r="FH15"/>
  <c r="FH19"/>
  <c r="FH14"/>
  <c r="FH18"/>
  <c r="FI13"/>
  <c r="FI16"/>
  <c r="FI15"/>
  <c r="FI19"/>
  <c r="FJ13"/>
  <c r="FI14"/>
  <c r="FI18"/>
  <c r="FJ14"/>
  <c r="FJ18"/>
  <c r="FK13"/>
  <c r="FJ16"/>
  <c r="FJ15"/>
  <c r="FJ19"/>
  <c r="FK16"/>
  <c r="FK15"/>
  <c r="FK19"/>
  <c r="FL13"/>
  <c r="FK14"/>
  <c r="FK18"/>
  <c r="FL14"/>
  <c r="FL18"/>
  <c r="FL16"/>
  <c r="FL15"/>
  <c r="FL19"/>
  <c r="FM13"/>
  <c r="FM16"/>
  <c r="FM15"/>
  <c r="FM19"/>
  <c r="FM14"/>
  <c r="FM18"/>
  <c r="FN13"/>
  <c r="FO13"/>
  <c r="FN16"/>
  <c r="FN15"/>
  <c r="FN19"/>
  <c r="FN14"/>
  <c r="FN18"/>
  <c r="FO14"/>
  <c r="FO18"/>
  <c r="FP13"/>
  <c r="FO16"/>
  <c r="FO15"/>
  <c r="FO19"/>
  <c r="FP16"/>
  <c r="FP15"/>
  <c r="FP19"/>
  <c r="FP14"/>
  <c r="FP18"/>
  <c r="FQ13"/>
  <c r="FQ16"/>
  <c r="FQ15"/>
  <c r="FQ19"/>
  <c r="FR13"/>
  <c r="FQ14"/>
  <c r="FQ18"/>
  <c r="FR14"/>
  <c r="FR18"/>
  <c r="FS13"/>
  <c r="FR16"/>
  <c r="FR15"/>
  <c r="FR19"/>
  <c r="FS16"/>
  <c r="FS15"/>
  <c r="FS19"/>
  <c r="FT13"/>
  <c r="FS14"/>
  <c r="FS18"/>
  <c r="FT14"/>
  <c r="FT18"/>
  <c r="FU13"/>
  <c r="FT16"/>
  <c r="FT15"/>
  <c r="FT19"/>
  <c r="FU16"/>
  <c r="FU15"/>
  <c r="FU19"/>
  <c r="FU14"/>
  <c r="FU18"/>
  <c r="FV13"/>
  <c r="FW13"/>
  <c r="FV18"/>
  <c r="FV16"/>
  <c r="FV15"/>
  <c r="FV19"/>
  <c r="FV14"/>
  <c r="FW14"/>
  <c r="FW18"/>
  <c r="FX13"/>
  <c r="FW16"/>
  <c r="FW15"/>
  <c r="FW19"/>
  <c r="FX16"/>
  <c r="FX15"/>
  <c r="FX19"/>
  <c r="FX14"/>
  <c r="FX18"/>
  <c r="FY13"/>
  <c r="FY16"/>
  <c r="FY15"/>
  <c r="FY19"/>
  <c r="FZ13"/>
  <c r="FY14"/>
  <c r="FY18"/>
  <c r="FZ14"/>
  <c r="FZ18"/>
  <c r="GA13"/>
  <c r="FZ16"/>
  <c r="FZ15"/>
  <c r="FZ19"/>
  <c r="GA16"/>
  <c r="GA15"/>
  <c r="GA19"/>
  <c r="GB13"/>
  <c r="GA14"/>
  <c r="GA18"/>
  <c r="GB14"/>
  <c r="GB18"/>
  <c r="GC13"/>
  <c r="GB16"/>
  <c r="GB15"/>
  <c r="GB19"/>
  <c r="GC16"/>
  <c r="GC15"/>
  <c r="GC19"/>
  <c r="GC14"/>
  <c r="GC18"/>
  <c r="GD13"/>
  <c r="GE13"/>
  <c r="GD14"/>
  <c r="GD18"/>
  <c r="GD16"/>
  <c r="GD15"/>
  <c r="GD19"/>
  <c r="GE14"/>
  <c r="GE18"/>
  <c r="GF13"/>
  <c r="GE16"/>
  <c r="GE15"/>
  <c r="GE19"/>
  <c r="GF16"/>
  <c r="GF15"/>
  <c r="GF19"/>
  <c r="GF14"/>
  <c r="GF18"/>
  <c r="GG13"/>
  <c r="GG16"/>
  <c r="GG15"/>
  <c r="GG19"/>
  <c r="GH13"/>
  <c r="GG14"/>
  <c r="GG18"/>
  <c r="GH14"/>
  <c r="GH18"/>
  <c r="GI13"/>
  <c r="GH16"/>
  <c r="GH15"/>
  <c r="GH19"/>
  <c r="GI16"/>
  <c r="GI15"/>
  <c r="GI19"/>
  <c r="GJ13"/>
  <c r="GI14"/>
  <c r="GI18"/>
  <c r="GJ14"/>
  <c r="GJ18"/>
  <c r="GK13"/>
  <c r="GJ16"/>
  <c r="GJ15"/>
  <c r="GJ19"/>
  <c r="GK16"/>
  <c r="GK15"/>
  <c r="GK19"/>
  <c r="GK14"/>
  <c r="GK18"/>
  <c r="GL13"/>
  <c r="GM13"/>
  <c r="GL18"/>
  <c r="GL16"/>
  <c r="GL15"/>
  <c r="GL19"/>
  <c r="GL14"/>
  <c r="GM14"/>
  <c r="GM18"/>
  <c r="GN13"/>
  <c r="GM16"/>
  <c r="GM15"/>
  <c r="GM19"/>
  <c r="GN16"/>
  <c r="GN15"/>
  <c r="GN19"/>
  <c r="GN14"/>
  <c r="GN18"/>
  <c r="GO13"/>
  <c r="GO16"/>
  <c r="GO15"/>
  <c r="GO19"/>
  <c r="GP13"/>
  <c r="GO14"/>
  <c r="GO18"/>
  <c r="GP14"/>
  <c r="GP18"/>
  <c r="GQ13"/>
  <c r="GP16"/>
  <c r="GP15"/>
  <c r="GP19"/>
  <c r="GQ16"/>
  <c r="GQ15"/>
  <c r="GQ19"/>
  <c r="GR13"/>
  <c r="GQ14"/>
  <c r="GQ18"/>
  <c r="GR14"/>
  <c r="GR18"/>
  <c r="GR16"/>
  <c r="GR15"/>
  <c r="GR19"/>
  <c r="GS13"/>
  <c r="GS16"/>
  <c r="GS15"/>
  <c r="GS19"/>
  <c r="GS14"/>
  <c r="GS18"/>
  <c r="GT13"/>
  <c r="GU13"/>
  <c r="GT18"/>
  <c r="GT16"/>
  <c r="GT15"/>
  <c r="GT19"/>
  <c r="GT14"/>
  <c r="GU14"/>
  <c r="GU18"/>
  <c r="GV13"/>
  <c r="GU16"/>
  <c r="GU15"/>
  <c r="GU19"/>
  <c r="GV16"/>
  <c r="GV15"/>
  <c r="GV19"/>
  <c r="GV14"/>
  <c r="GV18"/>
  <c r="GW13"/>
  <c r="GW16"/>
  <c r="GW15"/>
  <c r="GW19"/>
  <c r="GX13"/>
  <c r="GW14"/>
  <c r="GW18"/>
  <c r="GX14"/>
  <c r="GX18"/>
  <c r="GY13"/>
  <c r="GX16"/>
  <c r="GX15"/>
  <c r="GX19"/>
  <c r="GY16"/>
  <c r="GY15"/>
  <c r="GY19"/>
  <c r="GZ13"/>
  <c r="GY14"/>
  <c r="GY18"/>
  <c r="GZ14"/>
  <c r="GZ18"/>
  <c r="HA13"/>
  <c r="GZ16"/>
  <c r="GZ15"/>
  <c r="GZ19"/>
  <c r="HA16"/>
  <c r="HA15"/>
  <c r="HA19"/>
  <c r="HA14"/>
  <c r="HA18"/>
  <c r="HB13"/>
  <c r="HC13"/>
  <c r="HB18"/>
  <c r="HB16"/>
  <c r="HB15"/>
  <c r="HB19"/>
  <c r="HB14"/>
  <c r="HC14"/>
  <c r="HC18"/>
  <c r="HD13"/>
  <c r="HC16"/>
  <c r="HC15"/>
  <c r="HC19"/>
  <c r="HD18"/>
  <c r="HD16"/>
  <c r="HD15"/>
  <c r="HD19"/>
  <c r="HD14"/>
  <c r="HE13"/>
  <c r="HE16"/>
  <c r="HE15"/>
  <c r="HE19"/>
  <c r="HF13"/>
  <c r="HE14"/>
  <c r="HE18"/>
  <c r="HF14"/>
  <c r="HF18"/>
  <c r="HG13"/>
  <c r="HF16"/>
  <c r="HF15"/>
  <c r="HF19"/>
  <c r="HG16"/>
  <c r="HG15"/>
  <c r="HG19"/>
  <c r="HH13"/>
  <c r="HG14"/>
  <c r="HG18"/>
  <c r="HH14"/>
  <c r="HH18"/>
  <c r="HI13"/>
  <c r="HH16"/>
  <c r="HH15"/>
  <c r="HH19"/>
  <c r="HI16"/>
  <c r="HI15"/>
  <c r="HI19"/>
  <c r="HI14"/>
  <c r="HI18"/>
  <c r="HJ13"/>
  <c r="HK13"/>
  <c r="HJ16"/>
  <c r="HJ15"/>
  <c r="HJ19"/>
  <c r="HJ14"/>
  <c r="HJ18"/>
  <c r="HK14"/>
  <c r="HK18"/>
  <c r="HL13"/>
  <c r="HK16"/>
  <c r="HK15"/>
  <c r="HK19"/>
  <c r="HL16"/>
  <c r="HL15"/>
  <c r="HL19"/>
  <c r="HL14"/>
  <c r="HL18"/>
  <c r="HM13"/>
  <c r="HM16"/>
  <c r="HM15"/>
  <c r="HM19"/>
  <c r="HN13"/>
  <c r="HM14"/>
  <c r="HM18"/>
  <c r="HN14"/>
  <c r="HN18"/>
  <c r="HO13"/>
  <c r="HN16"/>
  <c r="HN15"/>
  <c r="HN19"/>
  <c r="HO16"/>
  <c r="HO15"/>
  <c r="HO19"/>
  <c r="HP13"/>
  <c r="HO14"/>
  <c r="HO18"/>
  <c r="HP14"/>
  <c r="HP18"/>
  <c r="HQ13"/>
  <c r="HP16"/>
  <c r="HP15"/>
  <c r="HP19"/>
  <c r="HQ16"/>
  <c r="HQ15"/>
  <c r="HQ19"/>
  <c r="HQ14"/>
  <c r="HQ18"/>
  <c r="HR13"/>
  <c r="HS13"/>
  <c r="HR16"/>
  <c r="HR15"/>
  <c r="HR19"/>
  <c r="HR14"/>
  <c r="HR18"/>
  <c r="HS14"/>
  <c r="HS18"/>
  <c r="HT13"/>
  <c r="HS16"/>
  <c r="HS15"/>
  <c r="HS19"/>
  <c r="HT16"/>
  <c r="HT15"/>
  <c r="HT19"/>
  <c r="HT14"/>
  <c r="HT18"/>
  <c r="HU13"/>
  <c r="HU16"/>
  <c r="HU15"/>
  <c r="HU19"/>
  <c r="HV13"/>
  <c r="HU14"/>
  <c r="HU18"/>
  <c r="HV14"/>
  <c r="HV18"/>
  <c r="HW13"/>
  <c r="HV16"/>
  <c r="HV15"/>
  <c r="HV19"/>
  <c r="HW16"/>
  <c r="HW15"/>
  <c r="HW19"/>
  <c r="HX13"/>
  <c r="HW14"/>
  <c r="HW18"/>
  <c r="HX14"/>
  <c r="HX18"/>
  <c r="HX16"/>
  <c r="HX15"/>
  <c r="HX19"/>
  <c r="HY13"/>
  <c r="HY16"/>
  <c r="HY15"/>
  <c r="HY19"/>
  <c r="HY14"/>
  <c r="HY18"/>
  <c r="HZ13"/>
  <c r="IA13"/>
  <c r="HZ14"/>
  <c r="HZ18"/>
  <c r="HZ16"/>
  <c r="HZ15"/>
  <c r="HZ19"/>
  <c r="IA14"/>
  <c r="IA18"/>
  <c r="IB13"/>
  <c r="IA16"/>
  <c r="IA15"/>
  <c r="IA19"/>
  <c r="IB16"/>
  <c r="IB15"/>
  <c r="IB19"/>
  <c r="IB14"/>
  <c r="IB18"/>
  <c r="IC13"/>
  <c r="IC16"/>
  <c r="IC15"/>
  <c r="IC19"/>
  <c r="ID13"/>
  <c r="IC14"/>
  <c r="IC18"/>
  <c r="ID14"/>
  <c r="ID18"/>
  <c r="IE13"/>
  <c r="ID16"/>
  <c r="ID15"/>
  <c r="ID19"/>
  <c r="IE16"/>
  <c r="IE15"/>
  <c r="IE19"/>
  <c r="IF13"/>
  <c r="IE14"/>
  <c r="IE18"/>
  <c r="IF14"/>
  <c r="IF18"/>
  <c r="IG13"/>
  <c r="IF16"/>
  <c r="IF15"/>
  <c r="IF19"/>
  <c r="IG16"/>
  <c r="IG15"/>
  <c r="IG19"/>
  <c r="IG14"/>
  <c r="IG18"/>
  <c r="IH13"/>
  <c r="II13"/>
  <c r="IH18"/>
  <c r="IH16"/>
  <c r="IH15"/>
  <c r="IH19"/>
  <c r="IH14"/>
  <c r="II14"/>
  <c r="II18"/>
  <c r="IJ13"/>
  <c r="II16"/>
  <c r="II15"/>
  <c r="II19"/>
  <c r="IJ16"/>
  <c r="IJ15"/>
  <c r="IJ19"/>
  <c r="IJ14"/>
  <c r="IJ18"/>
  <c r="IK13"/>
  <c r="IK16"/>
  <c r="IK15"/>
  <c r="IK19"/>
  <c r="IL13"/>
  <c r="IK14"/>
  <c r="IK18"/>
  <c r="IL14"/>
  <c r="IL18"/>
  <c r="IM13"/>
  <c r="IL16"/>
  <c r="IL15"/>
  <c r="IL19"/>
  <c r="IM16"/>
  <c r="IM15"/>
  <c r="IM19"/>
  <c r="IN13"/>
  <c r="IM14"/>
  <c r="IM18"/>
  <c r="IN14"/>
  <c r="IN18"/>
  <c r="IN16"/>
  <c r="IN15"/>
  <c r="IN19"/>
  <c r="IO13"/>
  <c r="IO16"/>
  <c r="IO15"/>
  <c r="IO19"/>
  <c r="IO14"/>
  <c r="IO18"/>
  <c r="IP13"/>
  <c r="IQ13"/>
  <c r="IP16"/>
  <c r="IP15"/>
  <c r="IP19"/>
  <c r="IP14"/>
  <c r="IP18"/>
  <c r="IQ14"/>
  <c r="IQ18"/>
  <c r="IR13"/>
  <c r="IQ16"/>
  <c r="IQ15"/>
  <c r="IQ19"/>
  <c r="IR16"/>
  <c r="IR15"/>
  <c r="IR19"/>
  <c r="IR14"/>
  <c r="IR18"/>
  <c r="IS13"/>
  <c r="IS16"/>
  <c r="IS15"/>
  <c r="IS19"/>
  <c r="IT13"/>
  <c r="IS14"/>
  <c r="IS18"/>
  <c r="IT14"/>
  <c r="IT18"/>
  <c r="IU13"/>
  <c r="IT16"/>
  <c r="IT15"/>
  <c r="IT19"/>
  <c r="IU16"/>
  <c r="IU15"/>
  <c r="IU19"/>
  <c r="IV13"/>
  <c r="IU14"/>
  <c r="IU18"/>
  <c r="IV14"/>
  <c r="IV18"/>
  <c r="IW13"/>
  <c r="IV16"/>
  <c r="IV15"/>
  <c r="IV19"/>
  <c r="IW16"/>
  <c r="IW15"/>
  <c r="IW19"/>
  <c r="IW14"/>
  <c r="IW18"/>
  <c r="IX13"/>
  <c r="IY13"/>
  <c r="IX16"/>
  <c r="IX15"/>
  <c r="IX19"/>
  <c r="IX14"/>
  <c r="IX18"/>
  <c r="IY14"/>
  <c r="IY18"/>
  <c r="C21"/>
  <c r="IY16"/>
  <c r="IY15"/>
  <c r="IY19"/>
  <c r="C22"/>
  <c r="G180" i="15"/>
  <c r="G181"/>
  <c r="C24" i="16"/>
  <c r="B24"/>
  <c r="DN4"/>
  <c r="DO3"/>
  <c r="DP3"/>
  <c r="DO4"/>
  <c r="DP4"/>
  <c r="DQ3"/>
  <c r="DQ4"/>
  <c r="A237" i="15"/>
  <c r="F244"/>
  <c r="G244" s="1"/>
  <c r="F243"/>
  <c r="G243" s="1"/>
  <c r="F242"/>
  <c r="G242" s="1"/>
  <c r="C237"/>
  <c r="B237"/>
  <c r="G234"/>
  <c r="G233"/>
  <c r="G232"/>
  <c r="G231"/>
  <c r="H200"/>
  <c r="G200"/>
  <c r="G199"/>
  <c r="G198"/>
  <c r="G197"/>
  <c r="G196"/>
  <c r="G195"/>
  <c r="G194"/>
  <c r="G193"/>
  <c r="G192"/>
  <c r="G191"/>
  <c r="G186"/>
  <c r="G185"/>
  <c r="G184"/>
  <c r="G183"/>
  <c r="G182"/>
  <c r="G179"/>
  <c r="G178"/>
  <c r="G177"/>
  <c r="G176"/>
  <c r="G175"/>
  <c r="G174"/>
  <c r="G173"/>
  <c r="G172"/>
  <c r="G171"/>
  <c r="G170"/>
  <c r="G169"/>
  <c r="G168"/>
  <c r="G167"/>
  <c r="G166"/>
  <c r="G165"/>
  <c r="G164"/>
  <c r="G163"/>
  <c r="G162"/>
  <c r="G161"/>
  <c r="G160"/>
  <c r="G159"/>
  <c r="G158"/>
  <c r="G157"/>
  <c r="G156"/>
  <c r="G155"/>
  <c r="G152"/>
  <c r="G151"/>
  <c r="G150"/>
  <c r="G149"/>
  <c r="G147"/>
  <c r="G146"/>
  <c r="G145"/>
  <c r="G144"/>
  <c r="G142"/>
  <c r="G141"/>
  <c r="G140"/>
  <c r="G139"/>
  <c r="G137"/>
  <c r="G136"/>
  <c r="G135"/>
  <c r="G134"/>
  <c r="G132"/>
  <c r="G131"/>
  <c r="G130"/>
  <c r="G129"/>
  <c r="G127"/>
  <c r="G126"/>
  <c r="G125"/>
  <c r="G124"/>
  <c r="G123"/>
  <c r="G122"/>
  <c r="G121"/>
  <c r="G120"/>
  <c r="G119"/>
  <c r="G118"/>
  <c r="G117"/>
  <c r="G116"/>
  <c r="G115"/>
  <c r="G114"/>
  <c r="G113"/>
  <c r="G112"/>
  <c r="G111"/>
  <c r="G110"/>
  <c r="H104"/>
  <c r="H105" s="1"/>
  <c r="H103"/>
  <c r="G103"/>
  <c r="G102"/>
  <c r="G101"/>
  <c r="G100"/>
  <c r="G99"/>
  <c r="G98"/>
  <c r="G97"/>
  <c r="G96"/>
  <c r="G95"/>
  <c r="G94"/>
  <c r="G93"/>
  <c r="G92"/>
  <c r="G91"/>
  <c r="G90"/>
  <c r="G89"/>
  <c r="H74"/>
  <c r="H75" s="1"/>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ED20"/>
  <c r="G20"/>
  <c r="EE5"/>
  <c r="EF5" s="1"/>
  <c r="H201"/>
  <c r="H202" s="1"/>
  <c r="A175" i="12"/>
  <c r="G10" i="14"/>
  <c r="H10"/>
  <c r="J10"/>
  <c r="K10"/>
  <c r="L10"/>
  <c r="M10"/>
  <c r="N10"/>
  <c r="R10"/>
  <c r="S10"/>
  <c r="T10"/>
  <c r="U10"/>
  <c r="V10"/>
  <c r="W10"/>
  <c r="G11"/>
  <c r="H11"/>
  <c r="I11"/>
  <c r="J11"/>
  <c r="K11"/>
  <c r="L11"/>
  <c r="M11"/>
  <c r="N11"/>
  <c r="O11"/>
  <c r="R11"/>
  <c r="S11"/>
  <c r="T11"/>
  <c r="U11"/>
  <c r="V11"/>
  <c r="W11"/>
  <c r="H12"/>
  <c r="K12"/>
  <c r="L12"/>
  <c r="M12"/>
  <c r="N12"/>
  <c r="R12"/>
  <c r="S12"/>
  <c r="T12"/>
  <c r="U12"/>
  <c r="V12"/>
  <c r="W12"/>
  <c r="G13"/>
  <c r="H13"/>
  <c r="I13"/>
  <c r="J13"/>
  <c r="L13"/>
  <c r="N13"/>
  <c r="O13"/>
  <c r="R13"/>
  <c r="S13"/>
  <c r="T13"/>
  <c r="U13"/>
  <c r="V13"/>
  <c r="W13"/>
  <c r="G14"/>
  <c r="H14"/>
  <c r="I14"/>
  <c r="J14"/>
  <c r="K14"/>
  <c r="N14"/>
  <c r="O14"/>
  <c r="P14"/>
  <c r="Q14"/>
  <c r="R14"/>
  <c r="S14"/>
  <c r="T14"/>
  <c r="U14"/>
  <c r="V14"/>
  <c r="W14"/>
  <c r="G15"/>
  <c r="H15"/>
  <c r="M15"/>
  <c r="O15"/>
  <c r="P15"/>
  <c r="Q15"/>
  <c r="R15"/>
  <c r="S15"/>
  <c r="T15"/>
  <c r="U15"/>
  <c r="V15"/>
  <c r="W15"/>
  <c r="G16"/>
  <c r="H16"/>
  <c r="N16"/>
  <c r="O16"/>
  <c r="P16"/>
  <c r="Q16"/>
  <c r="R16"/>
  <c r="S16"/>
  <c r="T16"/>
  <c r="U16"/>
  <c r="V16"/>
  <c r="W16"/>
  <c r="G17"/>
  <c r="H17"/>
  <c r="J17"/>
  <c r="K17"/>
  <c r="L17"/>
  <c r="M17"/>
  <c r="N17"/>
  <c r="O17"/>
  <c r="P17"/>
  <c r="Q17"/>
  <c r="R17"/>
  <c r="S17"/>
  <c r="T17"/>
  <c r="U17"/>
  <c r="V17"/>
  <c r="W17"/>
  <c r="G18"/>
  <c r="H18"/>
  <c r="I18"/>
  <c r="J18"/>
  <c r="K18"/>
  <c r="L18"/>
  <c r="M18"/>
  <c r="N18"/>
  <c r="P18"/>
  <c r="Q18"/>
  <c r="R18"/>
  <c r="S18"/>
  <c r="T18"/>
  <c r="U18"/>
  <c r="V18"/>
  <c r="W18"/>
  <c r="G19"/>
  <c r="I19"/>
  <c r="J19"/>
  <c r="K19"/>
  <c r="L19"/>
  <c r="M19"/>
  <c r="N19"/>
  <c r="O19"/>
  <c r="P19"/>
  <c r="Q19"/>
  <c r="R19"/>
  <c r="S19"/>
  <c r="T19"/>
  <c r="U19"/>
  <c r="V19"/>
  <c r="W19"/>
  <c r="G20"/>
  <c r="H20"/>
  <c r="I20"/>
  <c r="J20"/>
  <c r="K20"/>
  <c r="L20"/>
  <c r="M20"/>
  <c r="N20"/>
  <c r="O20"/>
  <c r="P20"/>
  <c r="Q20"/>
  <c r="R20"/>
  <c r="S20"/>
  <c r="T20"/>
  <c r="U20"/>
  <c r="V20"/>
  <c r="W20"/>
  <c r="H9"/>
  <c r="I9"/>
  <c r="J9"/>
  <c r="K9"/>
  <c r="L9"/>
  <c r="M9"/>
  <c r="N9"/>
  <c r="O9"/>
  <c r="R9"/>
  <c r="S9"/>
  <c r="T9"/>
  <c r="U9"/>
  <c r="V9"/>
  <c r="W9"/>
  <c r="G9"/>
  <c r="B12" i="13"/>
  <c r="C111" i="6"/>
  <c r="B16" i="13"/>
  <c r="B15"/>
  <c r="B14"/>
  <c r="C163" i="6"/>
  <c r="B20" i="13"/>
  <c r="C158" i="6"/>
  <c r="B255" i="12"/>
  <c r="B164" i="6"/>
  <c r="A174" i="12"/>
  <c r="A173"/>
  <c r="A164"/>
  <c r="A161"/>
  <c r="E175" i="6"/>
  <c r="A81"/>
  <c r="A82"/>
  <c r="A85"/>
  <c r="A86"/>
  <c r="A87"/>
  <c r="A88"/>
  <c r="A89"/>
  <c r="A90"/>
  <c r="A91"/>
  <c r="A93"/>
  <c r="A92"/>
  <c r="A95"/>
  <c r="A96"/>
  <c r="A97"/>
  <c r="A99"/>
  <c r="A100"/>
  <c r="A102"/>
  <c r="A103"/>
  <c r="A104"/>
  <c r="A105"/>
  <c r="A106"/>
  <c r="A107"/>
  <c r="C108"/>
  <c r="C109"/>
  <c r="A160"/>
  <c r="A110"/>
  <c r="A255" i="12"/>
  <c r="E186" i="6"/>
  <c r="E185"/>
  <c r="E184"/>
  <c r="F261" i="12"/>
  <c r="G261" s="1"/>
  <c r="F262"/>
  <c r="G262" s="1"/>
  <c r="F260"/>
  <c r="EE8"/>
  <c r="EF7"/>
  <c r="EG7"/>
  <c r="EF8"/>
  <c r="EG8"/>
  <c r="EH7"/>
  <c r="EH8"/>
  <c r="B345" i="10"/>
  <c r="B344"/>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C336"/>
  <c r="C339"/>
  <c r="AM333"/>
  <c r="AN333"/>
  <c r="AO333"/>
  <c r="AP333"/>
  <c r="AQ333"/>
  <c r="AR333"/>
  <c r="AS333"/>
  <c r="AT333"/>
  <c r="AU333"/>
  <c r="AV333"/>
  <c r="AW333"/>
  <c r="AE333"/>
  <c r="AF333"/>
  <c r="AG333"/>
  <c r="AH333"/>
  <c r="AI333"/>
  <c r="AJ333"/>
  <c r="AK333"/>
  <c r="AL333"/>
  <c r="H331"/>
  <c r="D336"/>
  <c r="D339"/>
  <c r="E339"/>
  <c r="F339"/>
  <c r="G339"/>
  <c r="H339"/>
  <c r="E336"/>
  <c r="F336"/>
  <c r="G336"/>
  <c r="H336"/>
  <c r="I336"/>
  <c r="I337"/>
  <c r="C333"/>
  <c r="D333"/>
  <c r="E333"/>
  <c r="F333"/>
  <c r="G333"/>
  <c r="H333"/>
  <c r="I333"/>
  <c r="J333"/>
  <c r="K333"/>
  <c r="L333"/>
  <c r="M333"/>
  <c r="N333"/>
  <c r="O333"/>
  <c r="P333"/>
  <c r="Q333"/>
  <c r="R333"/>
  <c r="S333"/>
  <c r="T333"/>
  <c r="U333"/>
  <c r="V333"/>
  <c r="W333"/>
  <c r="X333"/>
  <c r="Y333"/>
  <c r="Z333"/>
  <c r="AA333"/>
  <c r="AB333"/>
  <c r="AC333"/>
  <c r="AD333"/>
  <c r="B333"/>
  <c r="L321"/>
  <c r="M321"/>
  <c r="N321"/>
  <c r="L322"/>
  <c r="L325"/>
  <c r="L326"/>
  <c r="L323"/>
  <c r="M323"/>
  <c r="B341"/>
  <c r="B338"/>
  <c r="B342"/>
  <c r="B337"/>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D334"/>
  <c r="C334"/>
  <c r="G325"/>
  <c r="G326"/>
  <c r="H326"/>
  <c r="I326"/>
  <c r="J326"/>
  <c r="K326"/>
  <c r="H325"/>
  <c r="I325"/>
  <c r="J325"/>
  <c r="K325"/>
  <c r="F325"/>
  <c r="G321"/>
  <c r="H321"/>
  <c r="I321"/>
  <c r="J321"/>
  <c r="K321"/>
  <c r="G322"/>
  <c r="G323"/>
  <c r="H323"/>
  <c r="I323"/>
  <c r="E325"/>
  <c r="E326"/>
  <c r="F326"/>
  <c r="F321"/>
  <c r="F323"/>
  <c r="F322"/>
  <c r="E322"/>
  <c r="A12" i="11"/>
  <c r="DY3"/>
  <c r="DY4"/>
  <c r="DY6"/>
  <c r="DY9"/>
  <c r="BI3"/>
  <c r="BJ3"/>
  <c r="BK3"/>
  <c r="BI4"/>
  <c r="BI6"/>
  <c r="BI9"/>
  <c r="R4"/>
  <c r="R6"/>
  <c r="S4"/>
  <c r="S6"/>
  <c r="T4"/>
  <c r="U4"/>
  <c r="U6"/>
  <c r="V4"/>
  <c r="W4"/>
  <c r="X4"/>
  <c r="Y4"/>
  <c r="Z4"/>
  <c r="Z6"/>
  <c r="AA4"/>
  <c r="AA6"/>
  <c r="AB4"/>
  <c r="AC4"/>
  <c r="AC6"/>
  <c r="AD4"/>
  <c r="AE4"/>
  <c r="AF4"/>
  <c r="AG4"/>
  <c r="AH4"/>
  <c r="AH6"/>
  <c r="AI4"/>
  <c r="AI6"/>
  <c r="AJ4"/>
  <c r="AK4"/>
  <c r="AK6"/>
  <c r="AL4"/>
  <c r="AM4"/>
  <c r="AN4"/>
  <c r="AO4"/>
  <c r="AP4"/>
  <c r="AP6"/>
  <c r="AQ4"/>
  <c r="AQ6"/>
  <c r="AR4"/>
  <c r="AS4"/>
  <c r="AS6"/>
  <c r="AT4"/>
  <c r="AU4"/>
  <c r="AV4"/>
  <c r="AW4"/>
  <c r="AX4"/>
  <c r="AX6"/>
  <c r="AY4"/>
  <c r="AY6"/>
  <c r="AZ4"/>
  <c r="BA4"/>
  <c r="BA6"/>
  <c r="BB4"/>
  <c r="BC4"/>
  <c r="BD4"/>
  <c r="BD6"/>
  <c r="BE4"/>
  <c r="BF4"/>
  <c r="BF6"/>
  <c r="BG4"/>
  <c r="BG6"/>
  <c r="BH4"/>
  <c r="T6"/>
  <c r="V6"/>
  <c r="W6"/>
  <c r="X6"/>
  <c r="Y6"/>
  <c r="AB6"/>
  <c r="AD6"/>
  <c r="AE6"/>
  <c r="AF6"/>
  <c r="AG6"/>
  <c r="AJ6"/>
  <c r="AL6"/>
  <c r="AM6"/>
  <c r="AN6"/>
  <c r="AO6"/>
  <c r="AR6"/>
  <c r="AT6"/>
  <c r="AU6"/>
  <c r="AV6"/>
  <c r="AW6"/>
  <c r="AZ6"/>
  <c r="BB6"/>
  <c r="BC6"/>
  <c r="BE6"/>
  <c r="BH6"/>
  <c r="Q6"/>
  <c r="Q4"/>
  <c r="N4"/>
  <c r="N6"/>
  <c r="O4"/>
  <c r="O6"/>
  <c r="P4"/>
  <c r="P6"/>
  <c r="L4"/>
  <c r="L6"/>
  <c r="M4"/>
  <c r="M6"/>
  <c r="B4"/>
  <c r="C4"/>
  <c r="C6"/>
  <c r="D4"/>
  <c r="D6"/>
  <c r="E4"/>
  <c r="E6"/>
  <c r="F4"/>
  <c r="F6"/>
  <c r="G4"/>
  <c r="G6"/>
  <c r="H4"/>
  <c r="I4"/>
  <c r="J4"/>
  <c r="K4"/>
  <c r="K6"/>
  <c r="B6"/>
  <c r="H6"/>
  <c r="I6"/>
  <c r="J6"/>
  <c r="A6"/>
  <c r="A9"/>
  <c r="A4"/>
  <c r="BG3"/>
  <c r="BH3"/>
  <c r="AX3"/>
  <c r="AY3"/>
  <c r="AZ3"/>
  <c r="BA3"/>
  <c r="BB3"/>
  <c r="BC3"/>
  <c r="BD3"/>
  <c r="BE3"/>
  <c r="BF3"/>
  <c r="AQ3"/>
  <c r="AR3"/>
  <c r="AS3"/>
  <c r="AT3"/>
  <c r="AU3"/>
  <c r="AV3"/>
  <c r="AW3"/>
  <c r="C3"/>
  <c r="D3"/>
  <c r="E3"/>
  <c r="F3"/>
  <c r="G3"/>
  <c r="H3"/>
  <c r="I3"/>
  <c r="J3"/>
  <c r="K3"/>
  <c r="L3"/>
  <c r="M3"/>
  <c r="N3"/>
  <c r="O3"/>
  <c r="P3"/>
  <c r="Q3"/>
  <c r="R3"/>
  <c r="S3"/>
  <c r="T3"/>
  <c r="U3"/>
  <c r="V3"/>
  <c r="W3"/>
  <c r="X3"/>
  <c r="Y3"/>
  <c r="Z3"/>
  <c r="AA3"/>
  <c r="AB3"/>
  <c r="AC3"/>
  <c r="AD3"/>
  <c r="AE3"/>
  <c r="AF3"/>
  <c r="AG3"/>
  <c r="AH3"/>
  <c r="AI3"/>
  <c r="AJ3"/>
  <c r="AK3"/>
  <c r="AL3"/>
  <c r="AM3"/>
  <c r="AN3"/>
  <c r="AO3"/>
  <c r="AP3"/>
  <c r="B3"/>
  <c r="J336" i="10"/>
  <c r="I339"/>
  <c r="I338"/>
  <c r="G337"/>
  <c r="C337"/>
  <c r="C341"/>
  <c r="M322"/>
  <c r="M325"/>
  <c r="M326"/>
  <c r="N326"/>
  <c r="N323"/>
  <c r="N322"/>
  <c r="N325"/>
  <c r="C338"/>
  <c r="C342"/>
  <c r="I322"/>
  <c r="J323"/>
  <c r="H322"/>
  <c r="DZ3" i="11"/>
  <c r="BL3"/>
  <c r="BK4"/>
  <c r="BK6"/>
  <c r="BJ4"/>
  <c r="BJ6"/>
  <c r="BJ9"/>
  <c r="BK9"/>
  <c r="B9"/>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J339" i="10"/>
  <c r="J337"/>
  <c r="H337"/>
  <c r="D337"/>
  <c r="D341"/>
  <c r="K323"/>
  <c r="K322"/>
  <c r="J322"/>
  <c r="DZ4" i="11"/>
  <c r="DZ6"/>
  <c r="DZ9"/>
  <c r="EA3"/>
  <c r="BL9"/>
  <c r="BL4"/>
  <c r="BL6"/>
  <c r="BM3"/>
  <c r="K337" i="10"/>
  <c r="K339"/>
  <c r="J338"/>
  <c r="G338"/>
  <c r="D338"/>
  <c r="D342"/>
  <c r="E338"/>
  <c r="E337"/>
  <c r="E341"/>
  <c r="EB3" i="11"/>
  <c r="EA4"/>
  <c r="EA6"/>
  <c r="EA9"/>
  <c r="BM4"/>
  <c r="BM6"/>
  <c r="BM9"/>
  <c r="BN3"/>
  <c r="L337" i="10"/>
  <c r="L339"/>
  <c r="K338"/>
  <c r="E342"/>
  <c r="H338"/>
  <c r="F338"/>
  <c r="F337"/>
  <c r="F341"/>
  <c r="EB9" i="11"/>
  <c r="EC3"/>
  <c r="EB4"/>
  <c r="EB6"/>
  <c r="BN9"/>
  <c r="BO3"/>
  <c r="BN4"/>
  <c r="BN6"/>
  <c r="M337" i="10"/>
  <c r="M339"/>
  <c r="L338"/>
  <c r="M338"/>
  <c r="F342"/>
  <c r="G342"/>
  <c r="H342"/>
  <c r="G341"/>
  <c r="ED3" i="11"/>
  <c r="EC4"/>
  <c r="EC6"/>
  <c r="EC9"/>
  <c r="BP3"/>
  <c r="BO4"/>
  <c r="BO6"/>
  <c r="BO9"/>
  <c r="N339" i="10"/>
  <c r="N338"/>
  <c r="N337"/>
  <c r="I342"/>
  <c r="H341"/>
  <c r="ED9" i="11"/>
  <c r="EE3"/>
  <c r="ED4"/>
  <c r="ED6"/>
  <c r="BP9"/>
  <c r="BQ3"/>
  <c r="BP4"/>
  <c r="BP6"/>
  <c r="O337" i="10"/>
  <c r="O339"/>
  <c r="O338"/>
  <c r="J342"/>
  <c r="I341"/>
  <c r="EF3" i="11"/>
  <c r="EE4"/>
  <c r="EE6"/>
  <c r="EE9"/>
  <c r="BR3"/>
  <c r="BQ4"/>
  <c r="BQ6"/>
  <c r="BQ9"/>
  <c r="P337" i="10"/>
  <c r="P339"/>
  <c r="P338"/>
  <c r="K342"/>
  <c r="J341"/>
  <c r="EF4" i="11"/>
  <c r="EF6"/>
  <c r="EF9"/>
  <c r="EG3"/>
  <c r="BR9"/>
  <c r="BR4"/>
  <c r="BR6"/>
  <c r="BS3"/>
  <c r="EE6" i="6"/>
  <c r="EF6" s="1"/>
  <c r="ED7"/>
  <c r="E227" i="10"/>
  <c r="E228"/>
  <c r="E229"/>
  <c r="E230"/>
  <c r="E231"/>
  <c r="E232"/>
  <c r="E233"/>
  <c r="E234"/>
  <c r="E235"/>
  <c r="E236"/>
  <c r="E226"/>
  <c r="D226"/>
  <c r="E250"/>
  <c r="E251"/>
  <c r="E252"/>
  <c r="E253"/>
  <c r="E249"/>
  <c r="E243"/>
  <c r="E244"/>
  <c r="E245"/>
  <c r="E246"/>
  <c r="E247"/>
  <c r="Q240"/>
  <c r="R240"/>
  <c r="S240"/>
  <c r="T240"/>
  <c r="U240"/>
  <c r="V240"/>
  <c r="W240"/>
  <c r="P240"/>
  <c r="N240"/>
  <c r="M240"/>
  <c r="L240"/>
  <c r="K240"/>
  <c r="J240"/>
  <c r="I240"/>
  <c r="H240"/>
  <c r="Q337"/>
  <c r="Q339"/>
  <c r="Q338"/>
  <c r="L342"/>
  <c r="K341"/>
  <c r="EG4" i="11"/>
  <c r="EG6"/>
  <c r="EG9"/>
  <c r="EH3"/>
  <c r="BS4"/>
  <c r="BS6"/>
  <c r="BS9"/>
  <c r="BT3"/>
  <c r="G240" i="10"/>
  <c r="G223"/>
  <c r="H223"/>
  <c r="I223"/>
  <c r="R339"/>
  <c r="R338"/>
  <c r="R337"/>
  <c r="M342"/>
  <c r="L341"/>
  <c r="EH4" i="11"/>
  <c r="EH6"/>
  <c r="EH9"/>
  <c r="EI3"/>
  <c r="BT4"/>
  <c r="BT6"/>
  <c r="BT9"/>
  <c r="BU3"/>
  <c r="J223" i="10"/>
  <c r="S337"/>
  <c r="S339"/>
  <c r="S338"/>
  <c r="N342"/>
  <c r="M341"/>
  <c r="EJ3" i="11"/>
  <c r="EI4"/>
  <c r="EI6"/>
  <c r="EI9"/>
  <c r="BV3"/>
  <c r="BU4"/>
  <c r="BU6"/>
  <c r="BU9"/>
  <c r="K223" i="10"/>
  <c r="T337"/>
  <c r="T339"/>
  <c r="T338"/>
  <c r="O342"/>
  <c r="N341"/>
  <c r="EK3" i="11"/>
  <c r="EJ4"/>
  <c r="EJ6"/>
  <c r="EJ9"/>
  <c r="BV4"/>
  <c r="BV6"/>
  <c r="BV9"/>
  <c r="BW3"/>
  <c r="L223" i="10"/>
  <c r="U339"/>
  <c r="U338"/>
  <c r="U337"/>
  <c r="P342"/>
  <c r="O341"/>
  <c r="EL3" i="11"/>
  <c r="EK4"/>
  <c r="EK6"/>
  <c r="EK9"/>
  <c r="BX3"/>
  <c r="BW4"/>
  <c r="BW6"/>
  <c r="BW9"/>
  <c r="M223" i="10"/>
  <c r="V339"/>
  <c r="V338"/>
  <c r="V337"/>
  <c r="Q342"/>
  <c r="P341"/>
  <c r="EM3" i="11"/>
  <c r="EL4"/>
  <c r="EL6"/>
  <c r="EL9"/>
  <c r="BX4"/>
  <c r="BX6"/>
  <c r="BX9"/>
  <c r="BY3"/>
  <c r="N223" i="10"/>
  <c r="FT310"/>
  <c r="FU310"/>
  <c r="FV310"/>
  <c r="FW310"/>
  <c r="FX310"/>
  <c r="FY310"/>
  <c r="FZ310"/>
  <c r="GA310"/>
  <c r="GB310"/>
  <c r="GC310"/>
  <c r="GD310"/>
  <c r="GE310"/>
  <c r="GF310"/>
  <c r="GG310"/>
  <c r="GH310"/>
  <c r="GI310"/>
  <c r="FC310"/>
  <c r="FD310"/>
  <c r="FE310"/>
  <c r="FF310"/>
  <c r="FG310"/>
  <c r="FH310"/>
  <c r="FI310"/>
  <c r="FJ310"/>
  <c r="FK310"/>
  <c r="FL310"/>
  <c r="FM310"/>
  <c r="FN310"/>
  <c r="FO310"/>
  <c r="FP310"/>
  <c r="FQ310"/>
  <c r="FR310"/>
  <c r="EL310"/>
  <c r="EM310"/>
  <c r="EN310"/>
  <c r="EO310"/>
  <c r="EP310"/>
  <c r="EQ310"/>
  <c r="ER310"/>
  <c r="ES310"/>
  <c r="ET310"/>
  <c r="EU310"/>
  <c r="EV310"/>
  <c r="EW310"/>
  <c r="EX310"/>
  <c r="EY310"/>
  <c r="EZ310"/>
  <c r="FA310"/>
  <c r="DU310"/>
  <c r="DV310"/>
  <c r="DW310"/>
  <c r="DX310"/>
  <c r="DY310"/>
  <c r="DZ310"/>
  <c r="EA310"/>
  <c r="EB310"/>
  <c r="EC310"/>
  <c r="ED310"/>
  <c r="EE310"/>
  <c r="EF310"/>
  <c r="EG310"/>
  <c r="EH310"/>
  <c r="EI310"/>
  <c r="EJ310"/>
  <c r="DD310"/>
  <c r="DE310"/>
  <c r="DF310"/>
  <c r="DG310"/>
  <c r="DH310"/>
  <c r="DI310"/>
  <c r="DJ310"/>
  <c r="DK310"/>
  <c r="DL310"/>
  <c r="DM310"/>
  <c r="DN310"/>
  <c r="DO310"/>
  <c r="DP310"/>
  <c r="DQ310"/>
  <c r="DR310"/>
  <c r="DS310"/>
  <c r="CM310"/>
  <c r="CN310"/>
  <c r="CO310"/>
  <c r="CP310"/>
  <c r="CQ310"/>
  <c r="CR310"/>
  <c r="CS310"/>
  <c r="CT310"/>
  <c r="CU310"/>
  <c r="CV310"/>
  <c r="CW310"/>
  <c r="CX310"/>
  <c r="CY310"/>
  <c r="CZ310"/>
  <c r="DA310"/>
  <c r="DB310"/>
  <c r="BV310"/>
  <c r="BW310"/>
  <c r="BX310"/>
  <c r="BY310"/>
  <c r="BZ310"/>
  <c r="CA310"/>
  <c r="CB310"/>
  <c r="CC310"/>
  <c r="CD310"/>
  <c r="CE310"/>
  <c r="CF310"/>
  <c r="CG310"/>
  <c r="CH310"/>
  <c r="CI310"/>
  <c r="CJ310"/>
  <c r="CK310"/>
  <c r="BE310"/>
  <c r="BF310"/>
  <c r="BG310"/>
  <c r="BH310"/>
  <c r="BI310"/>
  <c r="BJ310"/>
  <c r="BK310"/>
  <c r="BL310"/>
  <c r="BM310"/>
  <c r="BN310"/>
  <c r="BO310"/>
  <c r="BP310"/>
  <c r="BQ310"/>
  <c r="BR310"/>
  <c r="BS310"/>
  <c r="BT310"/>
  <c r="AN310"/>
  <c r="AO310"/>
  <c r="AP310"/>
  <c r="AQ310"/>
  <c r="AR310"/>
  <c r="AS310"/>
  <c r="AT310"/>
  <c r="AU310"/>
  <c r="AV310"/>
  <c r="AW310"/>
  <c r="AX310"/>
  <c r="AY310"/>
  <c r="AZ310"/>
  <c r="BA310"/>
  <c r="BB310"/>
  <c r="BC310"/>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c r="FO309"/>
  <c r="FP309"/>
  <c r="FQ309"/>
  <c r="FR309"/>
  <c r="FS309"/>
  <c r="FT309"/>
  <c r="FU309"/>
  <c r="FV309"/>
  <c r="FW309"/>
  <c r="FX309"/>
  <c r="FY309"/>
  <c r="FZ309"/>
  <c r="GA309"/>
  <c r="GB309"/>
  <c r="GC309"/>
  <c r="GD309"/>
  <c r="GE309"/>
  <c r="GF309"/>
  <c r="GG309"/>
  <c r="GH309"/>
  <c r="GI309"/>
  <c r="W310"/>
  <c r="X310"/>
  <c r="Y310"/>
  <c r="Z310"/>
  <c r="AA310"/>
  <c r="AB310"/>
  <c r="AC310"/>
  <c r="AD310"/>
  <c r="AE310"/>
  <c r="AF310"/>
  <c r="AG310"/>
  <c r="AH310"/>
  <c r="AI310"/>
  <c r="AJ310"/>
  <c r="AK310"/>
  <c r="AL310"/>
  <c r="F312"/>
  <c r="G312"/>
  <c r="H312"/>
  <c r="I312"/>
  <c r="J312"/>
  <c r="K312"/>
  <c r="L312"/>
  <c r="M312"/>
  <c r="N312"/>
  <c r="O312"/>
  <c r="P312"/>
  <c r="Q312"/>
  <c r="R312"/>
  <c r="S312"/>
  <c r="T312"/>
  <c r="U312"/>
  <c r="V312"/>
  <c r="E311"/>
  <c r="E314"/>
  <c r="E315"/>
  <c r="F310"/>
  <c r="G310"/>
  <c r="H310"/>
  <c r="I310"/>
  <c r="J310"/>
  <c r="K310"/>
  <c r="L310"/>
  <c r="M310"/>
  <c r="N310"/>
  <c r="O310"/>
  <c r="P310"/>
  <c r="Q310"/>
  <c r="R310"/>
  <c r="S310"/>
  <c r="T310"/>
  <c r="U310"/>
  <c r="F300"/>
  <c r="G300"/>
  <c r="H300"/>
  <c r="I300"/>
  <c r="J300"/>
  <c r="K300"/>
  <c r="L300"/>
  <c r="M300"/>
  <c r="N300"/>
  <c r="O300"/>
  <c r="P300"/>
  <c r="Q300"/>
  <c r="R300"/>
  <c r="S300"/>
  <c r="T300"/>
  <c r="U300"/>
  <c r="E301"/>
  <c r="E304"/>
  <c r="E305"/>
  <c r="F302"/>
  <c r="G302"/>
  <c r="E23"/>
  <c r="E21"/>
  <c r="E279"/>
  <c r="F279"/>
  <c r="G279"/>
  <c r="H279"/>
  <c r="I279"/>
  <c r="J279"/>
  <c r="K279"/>
  <c r="L279"/>
  <c r="M279"/>
  <c r="N279"/>
  <c r="O279"/>
  <c r="P279"/>
  <c r="Q279"/>
  <c r="R279"/>
  <c r="S279"/>
  <c r="T279"/>
  <c r="E280"/>
  <c r="F280"/>
  <c r="G280"/>
  <c r="H280"/>
  <c r="I280"/>
  <c r="J280"/>
  <c r="K280"/>
  <c r="L280"/>
  <c r="M280"/>
  <c r="N280"/>
  <c r="O280"/>
  <c r="P280"/>
  <c r="Q280"/>
  <c r="R280"/>
  <c r="S280"/>
  <c r="T280"/>
  <c r="E281"/>
  <c r="F281"/>
  <c r="G281"/>
  <c r="H281"/>
  <c r="I281"/>
  <c r="J281"/>
  <c r="K281"/>
  <c r="L281"/>
  <c r="M281"/>
  <c r="N281"/>
  <c r="O281"/>
  <c r="P281"/>
  <c r="Q281"/>
  <c r="R281"/>
  <c r="S281"/>
  <c r="T281"/>
  <c r="E282"/>
  <c r="F282"/>
  <c r="G282"/>
  <c r="H282"/>
  <c r="I282"/>
  <c r="J282"/>
  <c r="K282"/>
  <c r="L282"/>
  <c r="M282"/>
  <c r="N282"/>
  <c r="O282"/>
  <c r="P282"/>
  <c r="Q282"/>
  <c r="R282"/>
  <c r="S282"/>
  <c r="T282"/>
  <c r="E283"/>
  <c r="F283"/>
  <c r="G283"/>
  <c r="H283"/>
  <c r="I283"/>
  <c r="J283"/>
  <c r="K283"/>
  <c r="L283"/>
  <c r="M283"/>
  <c r="N283"/>
  <c r="O283"/>
  <c r="P283"/>
  <c r="Q283"/>
  <c r="R283"/>
  <c r="S283"/>
  <c r="T283"/>
  <c r="E284"/>
  <c r="F284"/>
  <c r="G284"/>
  <c r="H284"/>
  <c r="I284"/>
  <c r="J284"/>
  <c r="K284"/>
  <c r="L284"/>
  <c r="M284"/>
  <c r="N284"/>
  <c r="O284"/>
  <c r="P284"/>
  <c r="Q284"/>
  <c r="R284"/>
  <c r="S284"/>
  <c r="T284"/>
  <c r="E285"/>
  <c r="F285"/>
  <c r="G285"/>
  <c r="H285"/>
  <c r="I285"/>
  <c r="J285"/>
  <c r="K285"/>
  <c r="L285"/>
  <c r="M285"/>
  <c r="N285"/>
  <c r="O285"/>
  <c r="P285"/>
  <c r="Q285"/>
  <c r="R285"/>
  <c r="S285"/>
  <c r="T285"/>
  <c r="E286"/>
  <c r="F286"/>
  <c r="G286"/>
  <c r="H286"/>
  <c r="I286"/>
  <c r="J286"/>
  <c r="K286"/>
  <c r="L286"/>
  <c r="M286"/>
  <c r="N286"/>
  <c r="O286"/>
  <c r="P286"/>
  <c r="Q286"/>
  <c r="R286"/>
  <c r="S286"/>
  <c r="T286"/>
  <c r="E287"/>
  <c r="F287"/>
  <c r="G287"/>
  <c r="H287"/>
  <c r="I287"/>
  <c r="J287"/>
  <c r="K287"/>
  <c r="L287"/>
  <c r="M287"/>
  <c r="N287"/>
  <c r="O287"/>
  <c r="P287"/>
  <c r="Q287"/>
  <c r="R287"/>
  <c r="S287"/>
  <c r="T287"/>
  <c r="E288"/>
  <c r="F288"/>
  <c r="G288"/>
  <c r="H288"/>
  <c r="I288"/>
  <c r="J288"/>
  <c r="K288"/>
  <c r="L288"/>
  <c r="M288"/>
  <c r="N288"/>
  <c r="O288"/>
  <c r="P288"/>
  <c r="Q288"/>
  <c r="R288"/>
  <c r="S288"/>
  <c r="T288"/>
  <c r="E278"/>
  <c r="F278"/>
  <c r="G278"/>
  <c r="H278"/>
  <c r="I278"/>
  <c r="J278"/>
  <c r="K278"/>
  <c r="L278"/>
  <c r="M278"/>
  <c r="N278"/>
  <c r="O278"/>
  <c r="P278"/>
  <c r="Q278"/>
  <c r="R278"/>
  <c r="S278"/>
  <c r="T278"/>
  <c r="E261"/>
  <c r="F261"/>
  <c r="G261"/>
  <c r="H261"/>
  <c r="I261"/>
  <c r="J261"/>
  <c r="K261"/>
  <c r="L261"/>
  <c r="M261"/>
  <c r="N261"/>
  <c r="N262"/>
  <c r="N263"/>
  <c r="N264"/>
  <c r="N265"/>
  <c r="N266"/>
  <c r="N267"/>
  <c r="N268"/>
  <c r="N269"/>
  <c r="N270"/>
  <c r="N271"/>
  <c r="D262"/>
  <c r="D263"/>
  <c r="D264"/>
  <c r="D265"/>
  <c r="D266"/>
  <c r="D267"/>
  <c r="D268"/>
  <c r="D269"/>
  <c r="D270"/>
  <c r="D271"/>
  <c r="D17"/>
  <c r="E17"/>
  <c r="D16"/>
  <c r="E16"/>
  <c r="G224"/>
  <c r="G226"/>
  <c r="H243"/>
  <c r="H241"/>
  <c r="E20"/>
  <c r="N149"/>
  <c r="K148"/>
  <c r="D15"/>
  <c r="E15"/>
  <c r="H148"/>
  <c r="B155"/>
  <c r="E153"/>
  <c r="E82"/>
  <c r="F152"/>
  <c r="G152"/>
  <c r="B83"/>
  <c r="D82"/>
  <c r="B82"/>
  <c r="E81"/>
  <c r="D81"/>
  <c r="E14"/>
  <c r="E13"/>
  <c r="E12"/>
  <c r="E11"/>
  <c r="H2"/>
  <c r="I2"/>
  <c r="J2"/>
  <c r="E78" i="5"/>
  <c r="H2"/>
  <c r="I2"/>
  <c r="J2"/>
  <c r="W337" i="10"/>
  <c r="W339"/>
  <c r="W338"/>
  <c r="R342"/>
  <c r="Q341"/>
  <c r="EN3" i="11"/>
  <c r="EM4"/>
  <c r="EM6"/>
  <c r="EM9"/>
  <c r="BY4"/>
  <c r="BY6"/>
  <c r="BY9"/>
  <c r="BZ3"/>
  <c r="O223" i="10"/>
  <c r="I241"/>
  <c r="I224"/>
  <c r="I243"/>
  <c r="I226"/>
  <c r="V311"/>
  <c r="V314"/>
  <c r="W312"/>
  <c r="F311"/>
  <c r="F314"/>
  <c r="F315"/>
  <c r="H311"/>
  <c r="H314"/>
  <c r="H302"/>
  <c r="G301"/>
  <c r="G304"/>
  <c r="F301"/>
  <c r="F304"/>
  <c r="F305"/>
  <c r="F262"/>
  <c r="F263"/>
  <c r="F264"/>
  <c r="F265"/>
  <c r="F266"/>
  <c r="F267"/>
  <c r="F268"/>
  <c r="F269"/>
  <c r="F270"/>
  <c r="F271"/>
  <c r="G262"/>
  <c r="G263"/>
  <c r="G264"/>
  <c r="G265"/>
  <c r="G266"/>
  <c r="G267"/>
  <c r="G268"/>
  <c r="G269"/>
  <c r="G270"/>
  <c r="G271"/>
  <c r="H262"/>
  <c r="H263"/>
  <c r="H264"/>
  <c r="H265"/>
  <c r="H266"/>
  <c r="H267"/>
  <c r="H268"/>
  <c r="H269"/>
  <c r="H270"/>
  <c r="H271"/>
  <c r="I262"/>
  <c r="I263"/>
  <c r="I264"/>
  <c r="I265"/>
  <c r="I266"/>
  <c r="I267"/>
  <c r="I268"/>
  <c r="I269"/>
  <c r="I270"/>
  <c r="I271"/>
  <c r="J262"/>
  <c r="J263"/>
  <c r="J264"/>
  <c r="J265"/>
  <c r="J266"/>
  <c r="J267"/>
  <c r="J268"/>
  <c r="J269"/>
  <c r="J270"/>
  <c r="J271"/>
  <c r="K262"/>
  <c r="K263"/>
  <c r="K264"/>
  <c r="K265"/>
  <c r="K266"/>
  <c r="K267"/>
  <c r="K268"/>
  <c r="K269"/>
  <c r="K270"/>
  <c r="K271"/>
  <c r="L262"/>
  <c r="L263"/>
  <c r="L264"/>
  <c r="L265"/>
  <c r="L266"/>
  <c r="L267"/>
  <c r="L268"/>
  <c r="L269"/>
  <c r="L270"/>
  <c r="L271"/>
  <c r="M262"/>
  <c r="M263"/>
  <c r="M264"/>
  <c r="M265"/>
  <c r="M266"/>
  <c r="M267"/>
  <c r="M268"/>
  <c r="M269"/>
  <c r="M270"/>
  <c r="M271"/>
  <c r="T261"/>
  <c r="T262"/>
  <c r="T263"/>
  <c r="T264"/>
  <c r="T265"/>
  <c r="T266"/>
  <c r="T267"/>
  <c r="T268"/>
  <c r="T269"/>
  <c r="T270"/>
  <c r="T271"/>
  <c r="S261"/>
  <c r="S262"/>
  <c r="S263"/>
  <c r="S264"/>
  <c r="S265"/>
  <c r="S266"/>
  <c r="S267"/>
  <c r="S268"/>
  <c r="S269"/>
  <c r="S270"/>
  <c r="S271"/>
  <c r="R261"/>
  <c r="R262"/>
  <c r="R263"/>
  <c r="R264"/>
  <c r="R265"/>
  <c r="R266"/>
  <c r="R267"/>
  <c r="R268"/>
  <c r="R269"/>
  <c r="R270"/>
  <c r="R271"/>
  <c r="Q261"/>
  <c r="Q262"/>
  <c r="Q263"/>
  <c r="Q264"/>
  <c r="Q265"/>
  <c r="Q266"/>
  <c r="Q267"/>
  <c r="Q268"/>
  <c r="Q269"/>
  <c r="Q270"/>
  <c r="Q271"/>
  <c r="P261"/>
  <c r="P262"/>
  <c r="P263"/>
  <c r="P264"/>
  <c r="P265"/>
  <c r="P266"/>
  <c r="P267"/>
  <c r="P268"/>
  <c r="P269"/>
  <c r="P270"/>
  <c r="P271"/>
  <c r="O261"/>
  <c r="O262"/>
  <c r="O263"/>
  <c r="O264"/>
  <c r="O265"/>
  <c r="O266"/>
  <c r="O267"/>
  <c r="O268"/>
  <c r="O269"/>
  <c r="O270"/>
  <c r="O271"/>
  <c r="E262"/>
  <c r="E263"/>
  <c r="E264"/>
  <c r="E265"/>
  <c r="E266"/>
  <c r="E267"/>
  <c r="E268"/>
  <c r="E269"/>
  <c r="E270"/>
  <c r="E271"/>
  <c r="H224"/>
  <c r="H226"/>
  <c r="D244"/>
  <c r="H152"/>
  <c r="G81"/>
  <c r="F81"/>
  <c r="F153"/>
  <c r="F82"/>
  <c r="B84"/>
  <c r="B156"/>
  <c r="D13" i="5"/>
  <c r="E13"/>
  <c r="E11"/>
  <c r="E10"/>
  <c r="E9"/>
  <c r="E8"/>
  <c r="G77"/>
  <c r="K78"/>
  <c r="L77"/>
  <c r="K77"/>
  <c r="H77"/>
  <c r="I77"/>
  <c r="E82"/>
  <c r="D22" i="8"/>
  <c r="F22"/>
  <c r="H22"/>
  <c r="B8"/>
  <c r="B9"/>
  <c r="C5" i="3"/>
  <c r="C6"/>
  <c r="B5"/>
  <c r="B6"/>
  <c r="B7"/>
  <c r="D4"/>
  <c r="D5"/>
  <c r="D6"/>
  <c r="X339" i="10"/>
  <c r="X338"/>
  <c r="X337"/>
  <c r="S342"/>
  <c r="R341"/>
  <c r="EN4" i="11"/>
  <c r="EN6"/>
  <c r="EN9"/>
  <c r="EO3"/>
  <c r="CA3"/>
  <c r="BZ4"/>
  <c r="BZ6"/>
  <c r="BZ9"/>
  <c r="P223" i="10"/>
  <c r="J241"/>
  <c r="J243"/>
  <c r="D227"/>
  <c r="X312"/>
  <c r="W311"/>
  <c r="W314"/>
  <c r="G311"/>
  <c r="G314"/>
  <c r="G315"/>
  <c r="H315"/>
  <c r="G305"/>
  <c r="I302"/>
  <c r="H301"/>
  <c r="H304"/>
  <c r="E4" i="3"/>
  <c r="F4"/>
  <c r="G4"/>
  <c r="H4"/>
  <c r="I4"/>
  <c r="J4"/>
  <c r="K4"/>
  <c r="K5"/>
  <c r="K6"/>
  <c r="C7"/>
  <c r="D7"/>
  <c r="D245" i="10"/>
  <c r="H81"/>
  <c r="I152"/>
  <c r="G153"/>
  <c r="H153"/>
  <c r="B157"/>
  <c r="B85"/>
  <c r="D8" i="8"/>
  <c r="D9"/>
  <c r="Y337" i="10"/>
  <c r="Y339"/>
  <c r="Y338"/>
  <c r="T342"/>
  <c r="S341"/>
  <c r="EO4" i="11"/>
  <c r="EO6"/>
  <c r="EO9"/>
  <c r="EP3"/>
  <c r="CA4"/>
  <c r="CA6"/>
  <c r="CA9"/>
  <c r="CB3"/>
  <c r="Q223" i="10"/>
  <c r="K241"/>
  <c r="J224"/>
  <c r="K243"/>
  <c r="J226"/>
  <c r="X311"/>
  <c r="X314"/>
  <c r="Y312"/>
  <c r="I311"/>
  <c r="I314"/>
  <c r="I315"/>
  <c r="J311"/>
  <c r="J314"/>
  <c r="H305"/>
  <c r="J302"/>
  <c r="I301"/>
  <c r="I304"/>
  <c r="F5" i="3"/>
  <c r="F6"/>
  <c r="E5"/>
  <c r="E6"/>
  <c r="E7"/>
  <c r="L4"/>
  <c r="M4"/>
  <c r="H5"/>
  <c r="H6"/>
  <c r="G5"/>
  <c r="G6"/>
  <c r="I5"/>
  <c r="I6"/>
  <c r="J5"/>
  <c r="J6"/>
  <c r="D246" i="10"/>
  <c r="D228"/>
  <c r="J152"/>
  <c r="I81"/>
  <c r="G82"/>
  <c r="B158"/>
  <c r="B86"/>
  <c r="I153"/>
  <c r="H82"/>
  <c r="F8" i="8"/>
  <c r="H8"/>
  <c r="Z337" i="10"/>
  <c r="Z339"/>
  <c r="Z338"/>
  <c r="U342"/>
  <c r="T341"/>
  <c r="EP9" i="11"/>
  <c r="EP4"/>
  <c r="EP6"/>
  <c r="EQ3"/>
  <c r="CB4"/>
  <c r="CB6"/>
  <c r="CB9"/>
  <c r="CC3"/>
  <c r="R223" i="10"/>
  <c r="L241"/>
  <c r="K224"/>
  <c r="L243"/>
  <c r="K226"/>
  <c r="J315"/>
  <c r="Z312"/>
  <c r="Y311"/>
  <c r="Y314"/>
  <c r="I305"/>
  <c r="K311"/>
  <c r="K314"/>
  <c r="J301"/>
  <c r="J304"/>
  <c r="K302"/>
  <c r="L5" i="3"/>
  <c r="L6"/>
  <c r="F7"/>
  <c r="G7"/>
  <c r="H7"/>
  <c r="I7"/>
  <c r="J7"/>
  <c r="K7"/>
  <c r="D229" i="10"/>
  <c r="D247"/>
  <c r="N4" i="3"/>
  <c r="M5"/>
  <c r="M6"/>
  <c r="K152" i="10"/>
  <c r="J81"/>
  <c r="J153"/>
  <c r="I82"/>
  <c r="B87"/>
  <c r="B159"/>
  <c r="F9" i="8"/>
  <c r="H9"/>
  <c r="J8"/>
  <c r="B84" i="5"/>
  <c r="B85"/>
  <c r="B57"/>
  <c r="F82"/>
  <c r="G82"/>
  <c r="F81"/>
  <c r="G81"/>
  <c r="G53"/>
  <c r="B74"/>
  <c r="B55"/>
  <c r="E54"/>
  <c r="D54"/>
  <c r="B54"/>
  <c r="X53"/>
  <c r="E53"/>
  <c r="D53"/>
  <c r="AA337" i="10"/>
  <c r="AA339"/>
  <c r="AA338"/>
  <c r="V342"/>
  <c r="U341"/>
  <c r="ER3" i="11"/>
  <c r="EQ4"/>
  <c r="EQ6"/>
  <c r="EQ9"/>
  <c r="CC4"/>
  <c r="CC6"/>
  <c r="CC9"/>
  <c r="CD3"/>
  <c r="S223" i="10"/>
  <c r="M241"/>
  <c r="L224"/>
  <c r="M243"/>
  <c r="L226"/>
  <c r="K315"/>
  <c r="Z311"/>
  <c r="Z314"/>
  <c r="AA312"/>
  <c r="L311"/>
  <c r="L314"/>
  <c r="J305"/>
  <c r="K301"/>
  <c r="K304"/>
  <c r="L302"/>
  <c r="L7" i="3"/>
  <c r="M7"/>
  <c r="O4"/>
  <c r="N5"/>
  <c r="N6"/>
  <c r="D230" i="10"/>
  <c r="D248"/>
  <c r="K81"/>
  <c r="L152"/>
  <c r="B88"/>
  <c r="B160"/>
  <c r="J82"/>
  <c r="K153"/>
  <c r="L8" i="8"/>
  <c r="J9"/>
  <c r="F53" i="5"/>
  <c r="H82"/>
  <c r="I82"/>
  <c r="G54"/>
  <c r="B86"/>
  <c r="B58"/>
  <c r="B56"/>
  <c r="F54"/>
  <c r="H81"/>
  <c r="AB337" i="10"/>
  <c r="AB339"/>
  <c r="AB338"/>
  <c r="W342"/>
  <c r="V341"/>
  <c r="ES3" i="11"/>
  <c r="ER4"/>
  <c r="ER6"/>
  <c r="ER9"/>
  <c r="CE3"/>
  <c r="CD4"/>
  <c r="CD6"/>
  <c r="CD9"/>
  <c r="T223" i="10"/>
  <c r="N241"/>
  <c r="M224"/>
  <c r="N243"/>
  <c r="M226"/>
  <c r="L315"/>
  <c r="AB312"/>
  <c r="AA311"/>
  <c r="AA314"/>
  <c r="M311"/>
  <c r="M314"/>
  <c r="K305"/>
  <c r="M302"/>
  <c r="L301"/>
  <c r="L304"/>
  <c r="N7" i="3"/>
  <c r="D231" i="10"/>
  <c r="D249"/>
  <c r="O5" i="3"/>
  <c r="O6"/>
  <c r="P4"/>
  <c r="L81" i="10"/>
  <c r="M152"/>
  <c r="B89"/>
  <c r="B161"/>
  <c r="L153"/>
  <c r="K82"/>
  <c r="N8" i="8"/>
  <c r="L9"/>
  <c r="B87" i="5"/>
  <c r="B88"/>
  <c r="H54"/>
  <c r="I54"/>
  <c r="J82"/>
  <c r="I81"/>
  <c r="H53"/>
  <c r="AC337" i="10"/>
  <c r="AC339"/>
  <c r="AC338"/>
  <c r="X342"/>
  <c r="W341"/>
  <c r="ET3" i="11"/>
  <c r="ES4"/>
  <c r="ES6"/>
  <c r="ES9"/>
  <c r="CF3"/>
  <c r="CE4"/>
  <c r="CE6"/>
  <c r="CE9"/>
  <c r="U223" i="10"/>
  <c r="O243"/>
  <c r="N226"/>
  <c r="O241"/>
  <c r="N224"/>
  <c r="M315"/>
  <c r="AC312"/>
  <c r="AB311"/>
  <c r="AB314"/>
  <c r="L305"/>
  <c r="N311"/>
  <c r="M301"/>
  <c r="M304"/>
  <c r="N302"/>
  <c r="O7" i="3"/>
  <c r="D232" i="10"/>
  <c r="D250"/>
  <c r="Q4" i="3"/>
  <c r="P5"/>
  <c r="P6"/>
  <c r="N152" i="10"/>
  <c r="M81"/>
  <c r="B162"/>
  <c r="B90"/>
  <c r="L82"/>
  <c r="M153"/>
  <c r="P8" i="8"/>
  <c r="N9"/>
  <c r="B59" i="5"/>
  <c r="J54"/>
  <c r="K82"/>
  <c r="J81"/>
  <c r="I53"/>
  <c r="B89"/>
  <c r="B60"/>
  <c r="AD337" i="10"/>
  <c r="AD339"/>
  <c r="AD338"/>
  <c r="Y342"/>
  <c r="Z342"/>
  <c r="X341"/>
  <c r="EU3" i="11"/>
  <c r="ET4"/>
  <c r="ET6"/>
  <c r="ET9"/>
  <c r="CF9"/>
  <c r="CF4"/>
  <c r="CF6"/>
  <c r="CG3"/>
  <c r="V223" i="10"/>
  <c r="W223"/>
  <c r="P243"/>
  <c r="O226"/>
  <c r="P241"/>
  <c r="O224"/>
  <c r="AD312"/>
  <c r="AC311"/>
  <c r="AC314"/>
  <c r="N314"/>
  <c r="N315"/>
  <c r="O311"/>
  <c r="M305"/>
  <c r="N301"/>
  <c r="N304"/>
  <c r="O302"/>
  <c r="P7" i="3"/>
  <c r="D233" i="10"/>
  <c r="D251"/>
  <c r="Q5" i="3"/>
  <c r="Q6"/>
  <c r="R4"/>
  <c r="O152" i="10"/>
  <c r="N81"/>
  <c r="B91"/>
  <c r="B163"/>
  <c r="M82"/>
  <c r="N153"/>
  <c r="R8" i="8"/>
  <c r="P9"/>
  <c r="K54" i="5"/>
  <c r="L82"/>
  <c r="B61"/>
  <c r="B90"/>
  <c r="K81"/>
  <c r="J53"/>
  <c r="AE337" i="10"/>
  <c r="AE339"/>
  <c r="AE338"/>
  <c r="AA342"/>
  <c r="Y341"/>
  <c r="EV3" i="11"/>
  <c r="EU4"/>
  <c r="EU6"/>
  <c r="EU9"/>
  <c r="CG4"/>
  <c r="CG6"/>
  <c r="CG9"/>
  <c r="CH3"/>
  <c r="Q241" i="10"/>
  <c r="P224"/>
  <c r="Q243"/>
  <c r="P226"/>
  <c r="AD311"/>
  <c r="AD314"/>
  <c r="AE312"/>
  <c r="O314"/>
  <c r="O315"/>
  <c r="N305"/>
  <c r="P311"/>
  <c r="P302"/>
  <c r="O301"/>
  <c r="O304"/>
  <c r="Q7" i="3"/>
  <c r="D234" i="10"/>
  <c r="D252"/>
  <c r="R5" i="3"/>
  <c r="S4"/>
  <c r="P152" i="10"/>
  <c r="O81"/>
  <c r="B92"/>
  <c r="B164"/>
  <c r="O153"/>
  <c r="N82"/>
  <c r="R9" i="8"/>
  <c r="T8"/>
  <c r="M82" i="5"/>
  <c r="L54"/>
  <c r="B91"/>
  <c r="B62"/>
  <c r="K53"/>
  <c r="L81"/>
  <c r="AF337" i="10"/>
  <c r="AF339"/>
  <c r="AF338"/>
  <c r="AB342"/>
  <c r="Z341"/>
  <c r="EV4" i="11"/>
  <c r="EV6"/>
  <c r="EV9"/>
  <c r="EW3"/>
  <c r="CH4"/>
  <c r="CH6"/>
  <c r="CH9"/>
  <c r="CI3"/>
  <c r="R243" i="10"/>
  <c r="Q226"/>
  <c r="R241"/>
  <c r="Q224"/>
  <c r="AF312"/>
  <c r="AE311"/>
  <c r="AE314"/>
  <c r="P314"/>
  <c r="P315"/>
  <c r="O305"/>
  <c r="Q311"/>
  <c r="Q302"/>
  <c r="P301"/>
  <c r="P304"/>
  <c r="R6" i="3"/>
  <c r="R7"/>
  <c r="S5"/>
  <c r="T4"/>
  <c r="D235" i="10"/>
  <c r="D253"/>
  <c r="Q152"/>
  <c r="P81"/>
  <c r="P153"/>
  <c r="O82"/>
  <c r="B165"/>
  <c r="B93"/>
  <c r="T9" i="8"/>
  <c r="V8"/>
  <c r="N82" i="5"/>
  <c r="M54"/>
  <c r="B63"/>
  <c r="B92"/>
  <c r="L53"/>
  <c r="M81"/>
  <c r="AG339" i="10"/>
  <c r="AG338"/>
  <c r="AG337"/>
  <c r="AC342"/>
  <c r="AA341"/>
  <c r="EW4" i="11"/>
  <c r="EW6"/>
  <c r="EW9"/>
  <c r="EX3"/>
  <c r="CI4"/>
  <c r="CI6"/>
  <c r="CI9"/>
  <c r="CJ3"/>
  <c r="S241" i="10"/>
  <c r="R224"/>
  <c r="S243"/>
  <c r="R226"/>
  <c r="D236"/>
  <c r="AG312"/>
  <c r="AF311"/>
  <c r="AF314"/>
  <c r="Q314"/>
  <c r="Q315"/>
  <c r="R311"/>
  <c r="P305"/>
  <c r="Q301"/>
  <c r="Q304"/>
  <c r="R302"/>
  <c r="U4" i="3"/>
  <c r="T5"/>
  <c r="T6"/>
  <c r="S6"/>
  <c r="S7"/>
  <c r="Q81" i="10"/>
  <c r="R152"/>
  <c r="B166"/>
  <c r="B94"/>
  <c r="Q153"/>
  <c r="P82"/>
  <c r="V9" i="8"/>
  <c r="X8"/>
  <c r="N54" i="5"/>
  <c r="O82"/>
  <c r="B93"/>
  <c r="B64"/>
  <c r="N81"/>
  <c r="M53"/>
  <c r="AH339" i="10"/>
  <c r="AH338"/>
  <c r="AH337"/>
  <c r="AD342"/>
  <c r="AB341"/>
  <c r="EX4" i="11"/>
  <c r="EX6"/>
  <c r="EX9"/>
  <c r="EY3"/>
  <c r="CJ4"/>
  <c r="CJ6"/>
  <c r="CJ9"/>
  <c r="CK3"/>
  <c r="T243" i="10"/>
  <c r="S226"/>
  <c r="T241"/>
  <c r="S224"/>
  <c r="AG311"/>
  <c r="AG314"/>
  <c r="AH312"/>
  <c r="R314"/>
  <c r="R315"/>
  <c r="S311"/>
  <c r="Q305"/>
  <c r="S302"/>
  <c r="R301"/>
  <c r="R304"/>
  <c r="T7" i="3"/>
  <c r="V4"/>
  <c r="U5"/>
  <c r="S152" i="10"/>
  <c r="R81"/>
  <c r="Q82"/>
  <c r="R153"/>
  <c r="B95"/>
  <c r="B167"/>
  <c r="Z8" i="8"/>
  <c r="X9"/>
  <c r="O54" i="5"/>
  <c r="P82"/>
  <c r="B65"/>
  <c r="B94"/>
  <c r="O81"/>
  <c r="N53"/>
  <c r="AI339" i="10"/>
  <c r="AI338"/>
  <c r="AI337"/>
  <c r="AE342"/>
  <c r="AC341"/>
  <c r="EZ3" i="11"/>
  <c r="EY4"/>
  <c r="EY6"/>
  <c r="EY9"/>
  <c r="CK4"/>
  <c r="CK6"/>
  <c r="CK9"/>
  <c r="CL3"/>
  <c r="U243" i="10"/>
  <c r="T226"/>
  <c r="U241"/>
  <c r="T224"/>
  <c r="AH311"/>
  <c r="AH314"/>
  <c r="AI312"/>
  <c r="S314"/>
  <c r="S315"/>
  <c r="T311"/>
  <c r="U311"/>
  <c r="U314"/>
  <c r="R305"/>
  <c r="T302"/>
  <c r="S301"/>
  <c r="S304"/>
  <c r="V5" i="3"/>
  <c r="W4"/>
  <c r="U6"/>
  <c r="U7"/>
  <c r="T152" i="10"/>
  <c r="S81"/>
  <c r="R82"/>
  <c r="S153"/>
  <c r="B96"/>
  <c r="B168"/>
  <c r="AB8" i="8"/>
  <c r="Z9"/>
  <c r="P54" i="5"/>
  <c r="Q82"/>
  <c r="B95"/>
  <c r="B66"/>
  <c r="O53"/>
  <c r="P81"/>
  <c r="AJ337" i="10"/>
  <c r="AJ339"/>
  <c r="AJ338"/>
  <c r="AF342"/>
  <c r="AD341"/>
  <c r="FA3" i="11"/>
  <c r="EZ4"/>
  <c r="EZ6"/>
  <c r="EZ9"/>
  <c r="CM3"/>
  <c r="CL4"/>
  <c r="CL6"/>
  <c r="CL9"/>
  <c r="V243" i="10"/>
  <c r="U226"/>
  <c r="V241"/>
  <c r="U224"/>
  <c r="AJ312"/>
  <c r="AI311"/>
  <c r="AI314"/>
  <c r="T314"/>
  <c r="S305"/>
  <c r="U302"/>
  <c r="T301"/>
  <c r="T304"/>
  <c r="V6" i="3"/>
  <c r="V7"/>
  <c r="W5"/>
  <c r="X4"/>
  <c r="U152" i="10"/>
  <c r="T81"/>
  <c r="T153"/>
  <c r="S82"/>
  <c r="B97"/>
  <c r="B169"/>
  <c r="AB9" i="8"/>
  <c r="AD8"/>
  <c r="R82" i="5"/>
  <c r="Q54"/>
  <c r="Q81"/>
  <c r="P53"/>
  <c r="B67"/>
  <c r="B96"/>
  <c r="AK337" i="10"/>
  <c r="AK339"/>
  <c r="AK338"/>
  <c r="AG342"/>
  <c r="AE341"/>
  <c r="FB3" i="11"/>
  <c r="FA4"/>
  <c r="FA6"/>
  <c r="FA9"/>
  <c r="CN3"/>
  <c r="CM4"/>
  <c r="CM6"/>
  <c r="CM9"/>
  <c r="W243" i="10"/>
  <c r="V226"/>
  <c r="W241"/>
  <c r="V224"/>
  <c r="T315"/>
  <c r="U315"/>
  <c r="V315"/>
  <c r="W315"/>
  <c r="X315"/>
  <c r="Y315"/>
  <c r="Z315"/>
  <c r="AA315"/>
  <c r="AB315"/>
  <c r="AC315"/>
  <c r="AD315"/>
  <c r="AE315"/>
  <c r="AF315"/>
  <c r="AG315"/>
  <c r="AH315"/>
  <c r="AI315"/>
  <c r="AJ311"/>
  <c r="AJ314"/>
  <c r="AK312"/>
  <c r="T305"/>
  <c r="U301"/>
  <c r="U304"/>
  <c r="Y4" i="3"/>
  <c r="X5"/>
  <c r="W6"/>
  <c r="W7"/>
  <c r="V152" i="10"/>
  <c r="U81"/>
  <c r="T82"/>
  <c r="U153"/>
  <c r="B170"/>
  <c r="B98"/>
  <c r="AD9" i="8"/>
  <c r="AF8"/>
  <c r="S82" i="5"/>
  <c r="R54"/>
  <c r="B97"/>
  <c r="B68"/>
  <c r="R81"/>
  <c r="Q53"/>
  <c r="AL337" i="10"/>
  <c r="AL339"/>
  <c r="AL338"/>
  <c r="AH342"/>
  <c r="AF341"/>
  <c r="FC3" i="11"/>
  <c r="FB4"/>
  <c r="FB6"/>
  <c r="FB9"/>
  <c r="CN4"/>
  <c r="CN6"/>
  <c r="CN9"/>
  <c r="CO3"/>
  <c r="G244" i="10"/>
  <c r="W226"/>
  <c r="W224"/>
  <c r="AJ315"/>
  <c r="AL312"/>
  <c r="AM312"/>
  <c r="AK311"/>
  <c r="AK314"/>
  <c r="U305"/>
  <c r="E307"/>
  <c r="Y5" i="3"/>
  <c r="Z4"/>
  <c r="X6"/>
  <c r="X7"/>
  <c r="W152" i="10"/>
  <c r="V81"/>
  <c r="U82"/>
  <c r="V153"/>
  <c r="B99"/>
  <c r="B171"/>
  <c r="AF9" i="8"/>
  <c r="AH8"/>
  <c r="S54" i="5"/>
  <c r="T82"/>
  <c r="B69"/>
  <c r="B98"/>
  <c r="S81"/>
  <c r="R53"/>
  <c r="AM339" i="10"/>
  <c r="AM338"/>
  <c r="AM337"/>
  <c r="AI342"/>
  <c r="AG341"/>
  <c r="FD3" i="11"/>
  <c r="FC4"/>
  <c r="FC6"/>
  <c r="FC9"/>
  <c r="CP3"/>
  <c r="CO4"/>
  <c r="CO6"/>
  <c r="CO9"/>
  <c r="H244" i="10"/>
  <c r="G227"/>
  <c r="AK315"/>
  <c r="AL311"/>
  <c r="AL314"/>
  <c r="Y6" i="3"/>
  <c r="Y7"/>
  <c r="Z5"/>
  <c r="AA4"/>
  <c r="X152" i="10"/>
  <c r="W81"/>
  <c r="W153"/>
  <c r="V82"/>
  <c r="B100"/>
  <c r="B172"/>
  <c r="AH9" i="8"/>
  <c r="AJ8"/>
  <c r="T54" i="5"/>
  <c r="U82"/>
  <c r="S53"/>
  <c r="T81"/>
  <c r="B99"/>
  <c r="B70"/>
  <c r="AN339" i="10"/>
  <c r="AN338"/>
  <c r="AN337"/>
  <c r="AJ342"/>
  <c r="AH341"/>
  <c r="FD4" i="11"/>
  <c r="FD6"/>
  <c r="FD9"/>
  <c r="FE3"/>
  <c r="CQ3"/>
  <c r="CP4"/>
  <c r="CP6"/>
  <c r="CP9"/>
  <c r="I244" i="10"/>
  <c r="H227"/>
  <c r="AL315"/>
  <c r="AN312"/>
  <c r="AM311"/>
  <c r="AM314"/>
  <c r="Z6" i="3"/>
  <c r="Z7"/>
  <c r="AA5"/>
  <c r="AB4"/>
  <c r="X81" i="10"/>
  <c r="Y152"/>
  <c r="B101"/>
  <c r="B173"/>
  <c r="X153"/>
  <c r="Y153"/>
  <c r="W82"/>
  <c r="AJ9" i="8"/>
  <c r="AL8"/>
  <c r="V82" i="5"/>
  <c r="U54"/>
  <c r="T53"/>
  <c r="U81"/>
  <c r="B71"/>
  <c r="B100"/>
  <c r="AO339" i="10"/>
  <c r="AO338"/>
  <c r="AO337"/>
  <c r="AK342"/>
  <c r="AI341"/>
  <c r="FE4" i="11"/>
  <c r="FE6"/>
  <c r="FE9"/>
  <c r="FF3"/>
  <c r="CQ4"/>
  <c r="CQ6"/>
  <c r="CQ9"/>
  <c r="CR3"/>
  <c r="Z153" i="10"/>
  <c r="Y82"/>
  <c r="Z152"/>
  <c r="Y81"/>
  <c r="J244"/>
  <c r="I227"/>
  <c r="B174"/>
  <c r="B102"/>
  <c r="AM315"/>
  <c r="AO312"/>
  <c r="AN311"/>
  <c r="AN314"/>
  <c r="AA6" i="3"/>
  <c r="AA7"/>
  <c r="AB5"/>
  <c r="AC4"/>
  <c r="X82" i="10"/>
  <c r="AN8" i="8"/>
  <c r="AL9"/>
  <c r="V54" i="5"/>
  <c r="W82"/>
  <c r="V81"/>
  <c r="U53"/>
  <c r="B101"/>
  <c r="B73"/>
  <c r="B72"/>
  <c r="AP337" i="10"/>
  <c r="AP339"/>
  <c r="AP338"/>
  <c r="AL342"/>
  <c r="AJ341"/>
  <c r="FF4" i="11"/>
  <c r="FF6"/>
  <c r="FF9"/>
  <c r="FG3"/>
  <c r="CR4"/>
  <c r="CR6"/>
  <c r="CR9"/>
  <c r="CS3"/>
  <c r="AA153" i="10"/>
  <c r="Z82"/>
  <c r="AA152"/>
  <c r="Z81"/>
  <c r="K244"/>
  <c r="J227"/>
  <c r="B175"/>
  <c r="B103"/>
  <c r="AN315"/>
  <c r="AO311"/>
  <c r="AO314"/>
  <c r="AP312"/>
  <c r="AB6" i="3"/>
  <c r="AB7"/>
  <c r="AC5"/>
  <c r="AD4"/>
  <c r="AN9" i="8"/>
  <c r="AP8"/>
  <c r="W54" i="5"/>
  <c r="X82"/>
  <c r="W81"/>
  <c r="W53"/>
  <c r="V53"/>
  <c r="AQ337" i="10"/>
  <c r="AQ339"/>
  <c r="AQ338"/>
  <c r="AM342"/>
  <c r="AK341"/>
  <c r="FH3" i="11"/>
  <c r="FG4"/>
  <c r="FG6"/>
  <c r="FG9"/>
  <c r="CT3"/>
  <c r="CS4"/>
  <c r="CS6"/>
  <c r="CS9"/>
  <c r="AB152" i="10"/>
  <c r="AA81"/>
  <c r="AB153"/>
  <c r="AA82"/>
  <c r="L244"/>
  <c r="K227"/>
  <c r="B176"/>
  <c r="B104"/>
  <c r="AO315"/>
  <c r="AP311"/>
  <c r="AP314"/>
  <c r="AQ312"/>
  <c r="AC6" i="3"/>
  <c r="AC7"/>
  <c r="AD5"/>
  <c r="AE4"/>
  <c r="AP9" i="8"/>
  <c r="AR8"/>
  <c r="X54" i="5"/>
  <c r="D83"/>
  <c r="AR339" i="10"/>
  <c r="AR338"/>
  <c r="AR337"/>
  <c r="AN342"/>
  <c r="AL341"/>
  <c r="FI3" i="11"/>
  <c r="FH4"/>
  <c r="FH6"/>
  <c r="FH9"/>
  <c r="CU3"/>
  <c r="CT4"/>
  <c r="CT6"/>
  <c r="CT9"/>
  <c r="AC152" i="10"/>
  <c r="AB81"/>
  <c r="AC153"/>
  <c r="AB82"/>
  <c r="M244"/>
  <c r="L227"/>
  <c r="B177"/>
  <c r="B105"/>
  <c r="AP315"/>
  <c r="AQ311"/>
  <c r="AQ314"/>
  <c r="AR312"/>
  <c r="AD6" i="3"/>
  <c r="AD7"/>
  <c r="AE5"/>
  <c r="AF4"/>
  <c r="AT8" i="8"/>
  <c r="AR9"/>
  <c r="E83" i="5"/>
  <c r="D55"/>
  <c r="AS337" i="10"/>
  <c r="AS339"/>
  <c r="AS338"/>
  <c r="AO342"/>
  <c r="AM341"/>
  <c r="FJ3" i="11"/>
  <c r="FJ4"/>
  <c r="FJ6"/>
  <c r="FI4"/>
  <c r="FI6"/>
  <c r="FI9"/>
  <c r="FJ9"/>
  <c r="CV3"/>
  <c r="CU4"/>
  <c r="CU6"/>
  <c r="CU9"/>
  <c r="AD152" i="10"/>
  <c r="AC81"/>
  <c r="AD153"/>
  <c r="AC82"/>
  <c r="N244"/>
  <c r="M227"/>
  <c r="B178"/>
  <c r="B106"/>
  <c r="AQ315"/>
  <c r="AR311"/>
  <c r="AR314"/>
  <c r="AS312"/>
  <c r="AE6" i="3"/>
  <c r="AE7"/>
  <c r="AF5"/>
  <c r="AG4"/>
  <c r="AV8" i="8"/>
  <c r="AT9"/>
  <c r="F83" i="5"/>
  <c r="E55"/>
  <c r="AT339" i="10"/>
  <c r="AT338"/>
  <c r="AT337"/>
  <c r="AP342"/>
  <c r="AN341"/>
  <c r="CV4" i="11"/>
  <c r="CV6"/>
  <c r="CV9"/>
  <c r="CW3"/>
  <c r="AE152" i="10"/>
  <c r="AD81"/>
  <c r="AE153"/>
  <c r="AD82"/>
  <c r="O244"/>
  <c r="N227"/>
  <c r="B179"/>
  <c r="B107"/>
  <c r="AR315"/>
  <c r="AS311"/>
  <c r="AS314"/>
  <c r="AT312"/>
  <c r="AF6" i="3"/>
  <c r="AF7"/>
  <c r="AG5"/>
  <c r="AH4"/>
  <c r="AX8" i="8"/>
  <c r="AV9"/>
  <c r="G83" i="5"/>
  <c r="F55"/>
  <c r="AU337" i="10"/>
  <c r="AU339"/>
  <c r="AU338"/>
  <c r="AQ342"/>
  <c r="AO341"/>
  <c r="CW4" i="11"/>
  <c r="CW6"/>
  <c r="CW9"/>
  <c r="CX3"/>
  <c r="AF152" i="10"/>
  <c r="AE81"/>
  <c r="AF153"/>
  <c r="AE82"/>
  <c r="P244"/>
  <c r="O227"/>
  <c r="B180"/>
  <c r="B108"/>
  <c r="AS315"/>
  <c r="AT311"/>
  <c r="AT314"/>
  <c r="AU312"/>
  <c r="AG6" i="3"/>
  <c r="AG7"/>
  <c r="AH5"/>
  <c r="AI4"/>
  <c r="AZ8" i="8"/>
  <c r="AX9"/>
  <c r="H83" i="5"/>
  <c r="G55"/>
  <c r="AV337" i="10"/>
  <c r="AV339"/>
  <c r="AV338"/>
  <c r="AR342"/>
  <c r="AP341"/>
  <c r="CX4" i="11"/>
  <c r="CX6"/>
  <c r="CX9"/>
  <c r="CY3"/>
  <c r="AG153" i="10"/>
  <c r="AF82"/>
  <c r="AG152"/>
  <c r="AF81"/>
  <c r="Q244"/>
  <c r="P227"/>
  <c r="B181"/>
  <c r="B109"/>
  <c r="AT315"/>
  <c r="AV312"/>
  <c r="AU311"/>
  <c r="AU314"/>
  <c r="AH6" i="3"/>
  <c r="AH7"/>
  <c r="AI5"/>
  <c r="AJ4"/>
  <c r="BB8" i="8"/>
  <c r="AZ9"/>
  <c r="H55" i="5"/>
  <c r="I83"/>
  <c r="AW339" i="10"/>
  <c r="AW338"/>
  <c r="AW337"/>
  <c r="AS342"/>
  <c r="AQ341"/>
  <c r="CZ3" i="11"/>
  <c r="CY4"/>
  <c r="CY6"/>
  <c r="CY9"/>
  <c r="AH153" i="10"/>
  <c r="AG82"/>
  <c r="AH152"/>
  <c r="AG81"/>
  <c r="R244"/>
  <c r="Q227"/>
  <c r="B182"/>
  <c r="B110"/>
  <c r="AU315"/>
  <c r="AW312"/>
  <c r="AV311"/>
  <c r="AV314"/>
  <c r="AJ5" i="3"/>
  <c r="AK4"/>
  <c r="AI6"/>
  <c r="AI7"/>
  <c r="BD8" i="8"/>
  <c r="BB9"/>
  <c r="I55" i="5"/>
  <c r="J83"/>
  <c r="AT342" i="10"/>
  <c r="AR341"/>
  <c r="CZ4" i="11"/>
  <c r="CZ6"/>
  <c r="CZ9"/>
  <c r="DA3"/>
  <c r="AI153" i="10"/>
  <c r="AH82"/>
  <c r="AI152"/>
  <c r="AH81"/>
  <c r="S244"/>
  <c r="R227"/>
  <c r="B183"/>
  <c r="B111"/>
  <c r="AV315"/>
  <c r="AW311"/>
  <c r="AW314"/>
  <c r="AX312"/>
  <c r="AJ6" i="3"/>
  <c r="AJ7"/>
  <c r="AL4"/>
  <c r="AK5"/>
  <c r="BD9" i="8"/>
  <c r="BF8"/>
  <c r="J55" i="5"/>
  <c r="K83"/>
  <c r="AU342" i="10"/>
  <c r="AS341"/>
  <c r="DA4" i="11"/>
  <c r="DA6"/>
  <c r="DA9"/>
  <c r="DB3"/>
  <c r="AJ152" i="10"/>
  <c r="AI81"/>
  <c r="AJ153"/>
  <c r="AI82"/>
  <c r="T244"/>
  <c r="S227"/>
  <c r="B184"/>
  <c r="B112"/>
  <c r="AW315"/>
  <c r="AX311"/>
  <c r="AX314"/>
  <c r="AY312"/>
  <c r="AM4" i="3"/>
  <c r="AL5"/>
  <c r="AK6"/>
  <c r="AK7"/>
  <c r="BF9" i="8"/>
  <c r="BH8"/>
  <c r="L83" i="5"/>
  <c r="K55"/>
  <c r="AV342" i="10"/>
  <c r="AT341"/>
  <c r="DC3" i="11"/>
  <c r="DB4"/>
  <c r="DB6"/>
  <c r="DB9"/>
  <c r="AK152" i="10"/>
  <c r="AJ81"/>
  <c r="AK153"/>
  <c r="AJ82"/>
  <c r="U244"/>
  <c r="T227"/>
  <c r="B185"/>
  <c r="B113"/>
  <c r="AX315"/>
  <c r="AZ312"/>
  <c r="AY311"/>
  <c r="AY314"/>
  <c r="AN4" i="3"/>
  <c r="AM5"/>
  <c r="AL6"/>
  <c r="AL7"/>
  <c r="BH9" i="8"/>
  <c r="BJ8"/>
  <c r="M83" i="5"/>
  <c r="L55"/>
  <c r="AW342" i="10"/>
  <c r="AU341"/>
  <c r="DD3" i="11"/>
  <c r="DC4"/>
  <c r="DC6"/>
  <c r="DC9"/>
  <c r="AL152" i="10"/>
  <c r="AK81"/>
  <c r="AL153"/>
  <c r="AK82"/>
  <c r="V244"/>
  <c r="U227"/>
  <c r="B186"/>
  <c r="B114"/>
  <c r="AY315"/>
  <c r="AZ311"/>
  <c r="AZ314"/>
  <c r="BA312"/>
  <c r="AM6" i="3"/>
  <c r="AM7"/>
  <c r="AO4"/>
  <c r="AN5"/>
  <c r="BJ9" i="8"/>
  <c r="BL8"/>
  <c r="N83" i="5"/>
  <c r="M55"/>
  <c r="AV341" i="10"/>
  <c r="DE3" i="11"/>
  <c r="DD4"/>
  <c r="DD6"/>
  <c r="DD9"/>
  <c r="AM152" i="10"/>
  <c r="AL81"/>
  <c r="AM153"/>
  <c r="AL82"/>
  <c r="W244"/>
  <c r="V227"/>
  <c r="B187"/>
  <c r="B115"/>
  <c r="AZ315"/>
  <c r="BA311"/>
  <c r="BA314"/>
  <c r="BB312"/>
  <c r="AO5" i="3"/>
  <c r="AP4"/>
  <c r="AN6"/>
  <c r="AN7"/>
  <c r="BN8" i="8"/>
  <c r="BL9"/>
  <c r="O83" i="5"/>
  <c r="N55"/>
  <c r="AW341" i="10"/>
  <c r="DE4" i="11"/>
  <c r="DE6"/>
  <c r="DE9"/>
  <c r="DF3"/>
  <c r="AN152" i="10"/>
  <c r="AM81"/>
  <c r="AN153"/>
  <c r="AM82"/>
  <c r="G245"/>
  <c r="W227"/>
  <c r="B188"/>
  <c r="B116"/>
  <c r="BA315"/>
  <c r="BB311"/>
  <c r="BB314"/>
  <c r="BC312"/>
  <c r="BD312"/>
  <c r="AO6" i="3"/>
  <c r="AO7"/>
  <c r="AP5"/>
  <c r="AQ4"/>
  <c r="BN9" i="8"/>
  <c r="BP8"/>
  <c r="P83" i="5"/>
  <c r="O55"/>
  <c r="DG3" i="11"/>
  <c r="DF4"/>
  <c r="DF6"/>
  <c r="DF9"/>
  <c r="AO152" i="10"/>
  <c r="AN81"/>
  <c r="AO153"/>
  <c r="AN82"/>
  <c r="G228"/>
  <c r="H245"/>
  <c r="B189"/>
  <c r="B117"/>
  <c r="BB315"/>
  <c r="BC311"/>
  <c r="BC314"/>
  <c r="AP6" i="3"/>
  <c r="AP7"/>
  <c r="AR4"/>
  <c r="AQ5"/>
  <c r="BP9" i="8"/>
  <c r="BR8"/>
  <c r="Q83" i="5"/>
  <c r="P55"/>
  <c r="DG4" i="11"/>
  <c r="DG6"/>
  <c r="DG9"/>
  <c r="DH3"/>
  <c r="AP152" i="10"/>
  <c r="AO81"/>
  <c r="AP153"/>
  <c r="AO82"/>
  <c r="H228"/>
  <c r="I245"/>
  <c r="B190"/>
  <c r="B118"/>
  <c r="BC315"/>
  <c r="BE312"/>
  <c r="BD311"/>
  <c r="BD314"/>
  <c r="AQ6" i="3"/>
  <c r="AQ7"/>
  <c r="AS4"/>
  <c r="AR5"/>
  <c r="BR9" i="8"/>
  <c r="BT8"/>
  <c r="Q55" i="5"/>
  <c r="R83"/>
  <c r="DH4" i="11"/>
  <c r="DH6"/>
  <c r="DH9"/>
  <c r="DI3"/>
  <c r="AQ152" i="10"/>
  <c r="AP81"/>
  <c r="AQ153"/>
  <c r="AP82"/>
  <c r="I228"/>
  <c r="J245"/>
  <c r="B191"/>
  <c r="B119"/>
  <c r="BD315"/>
  <c r="BF312"/>
  <c r="BE311"/>
  <c r="BE314"/>
  <c r="AT4" i="3"/>
  <c r="AS5"/>
  <c r="AR6"/>
  <c r="AR7"/>
  <c r="BV8" i="8"/>
  <c r="BT9"/>
  <c r="R55" i="5"/>
  <c r="S83"/>
  <c r="DJ3" i="11"/>
  <c r="DI4"/>
  <c r="DI6"/>
  <c r="DI9"/>
  <c r="AR153" i="10"/>
  <c r="AQ82"/>
  <c r="AR152"/>
  <c r="AQ81"/>
  <c r="J228"/>
  <c r="K245"/>
  <c r="B192"/>
  <c r="B120"/>
  <c r="BE315"/>
  <c r="BF311"/>
  <c r="BF314"/>
  <c r="BG312"/>
  <c r="AU4" i="3"/>
  <c r="AT5"/>
  <c r="AS6"/>
  <c r="AS7"/>
  <c r="BX8" i="8"/>
  <c r="BV9"/>
  <c r="S55" i="5"/>
  <c r="T83"/>
  <c r="DJ4" i="11"/>
  <c r="DJ6"/>
  <c r="DJ9"/>
  <c r="DK3"/>
  <c r="AS152" i="10"/>
  <c r="AR81"/>
  <c r="AS153"/>
  <c r="AR82"/>
  <c r="K228"/>
  <c r="L245"/>
  <c r="B193"/>
  <c r="B121"/>
  <c r="BF315"/>
  <c r="BG311"/>
  <c r="BG314"/>
  <c r="BH312"/>
  <c r="AT6" i="3"/>
  <c r="AT7"/>
  <c r="AU5"/>
  <c r="AV4"/>
  <c r="BZ8" i="8"/>
  <c r="BX9"/>
  <c r="U83" i="5"/>
  <c r="T55"/>
  <c r="DL3" i="11"/>
  <c r="DK4"/>
  <c r="DK6"/>
  <c r="DK9"/>
  <c r="AT152" i="10"/>
  <c r="AS81"/>
  <c r="AT153"/>
  <c r="AS82"/>
  <c r="L228"/>
  <c r="M245"/>
  <c r="B194"/>
  <c r="B122"/>
  <c r="BG315"/>
  <c r="BH311"/>
  <c r="BH314"/>
  <c r="BI312"/>
  <c r="AU6" i="3"/>
  <c r="AU7"/>
  <c r="AW4"/>
  <c r="AV5"/>
  <c r="CB8" i="8"/>
  <c r="BZ9"/>
  <c r="V83" i="5"/>
  <c r="U55"/>
  <c r="DL4" i="11"/>
  <c r="DL6"/>
  <c r="DL9"/>
  <c r="DM3"/>
  <c r="AU152" i="10"/>
  <c r="AT81"/>
  <c r="AU153"/>
  <c r="AT82"/>
  <c r="M228"/>
  <c r="N245"/>
  <c r="B195"/>
  <c r="B123"/>
  <c r="BH315"/>
  <c r="BI311"/>
  <c r="BI314"/>
  <c r="BJ312"/>
  <c r="AX4" i="3"/>
  <c r="AW5"/>
  <c r="AV6"/>
  <c r="AV7"/>
  <c r="CD8" i="8"/>
  <c r="CB9"/>
  <c r="W83" i="5"/>
  <c r="V55"/>
  <c r="DN3" i="11"/>
  <c r="DM4"/>
  <c r="DM6"/>
  <c r="DM9"/>
  <c r="AV152" i="10"/>
  <c r="AU81"/>
  <c r="AV153"/>
  <c r="AU82"/>
  <c r="N228"/>
  <c r="O245"/>
  <c r="B196"/>
  <c r="B124"/>
  <c r="BI315"/>
  <c r="BK312"/>
  <c r="BJ311"/>
  <c r="BJ314"/>
  <c r="AY4" i="3"/>
  <c r="AX5"/>
  <c r="AW6"/>
  <c r="AW7"/>
  <c r="CD9" i="8"/>
  <c r="CF8"/>
  <c r="X83" i="5"/>
  <c r="W55"/>
  <c r="DN4" i="11"/>
  <c r="DN6"/>
  <c r="DN9"/>
  <c r="DO3"/>
  <c r="AW152" i="10"/>
  <c r="AV81"/>
  <c r="AW153"/>
  <c r="AV82"/>
  <c r="O228"/>
  <c r="P245"/>
  <c r="B197"/>
  <c r="B125"/>
  <c r="BJ315"/>
  <c r="BK311"/>
  <c r="BK314"/>
  <c r="BL312"/>
  <c r="AX6" i="3"/>
  <c r="AX7"/>
  <c r="AY5"/>
  <c r="AZ4"/>
  <c r="CF9" i="8"/>
  <c r="CH8"/>
  <c r="X55" i="5"/>
  <c r="D84"/>
  <c r="DP3" i="11"/>
  <c r="DO4"/>
  <c r="DO6"/>
  <c r="DO9"/>
  <c r="AX152" i="10"/>
  <c r="AW81"/>
  <c r="AX153"/>
  <c r="AW82"/>
  <c r="P228"/>
  <c r="Q245"/>
  <c r="B198"/>
  <c r="B126"/>
  <c r="BK315"/>
  <c r="BM312"/>
  <c r="BL311"/>
  <c r="BL314"/>
  <c r="AY6" i="3"/>
  <c r="AY7"/>
  <c r="AZ5"/>
  <c r="BA4"/>
  <c r="CH9" i="8"/>
  <c r="CJ8"/>
  <c r="D56" i="5"/>
  <c r="E84"/>
  <c r="DP4" i="11"/>
  <c r="DP6"/>
  <c r="DP9"/>
  <c r="DQ3"/>
  <c r="AY152" i="10"/>
  <c r="AX81"/>
  <c r="AY153"/>
  <c r="AX82"/>
  <c r="Q228"/>
  <c r="R245"/>
  <c r="B199"/>
  <c r="B127"/>
  <c r="BL315"/>
  <c r="BN312"/>
  <c r="BM311"/>
  <c r="BM314"/>
  <c r="AZ6" i="3"/>
  <c r="AZ7"/>
  <c r="BB4"/>
  <c r="BA5"/>
  <c r="CL8" i="8"/>
  <c r="CJ9"/>
  <c r="E56" i="5"/>
  <c r="F84"/>
  <c r="DR3" i="11"/>
  <c r="DQ4"/>
  <c r="DQ6"/>
  <c r="DQ9"/>
  <c r="AZ152" i="10"/>
  <c r="AY81"/>
  <c r="AZ153"/>
  <c r="AY82"/>
  <c r="R228"/>
  <c r="S245"/>
  <c r="B200"/>
  <c r="B128"/>
  <c r="BM315"/>
  <c r="BN311"/>
  <c r="BN314"/>
  <c r="BO312"/>
  <c r="BB5" i="3"/>
  <c r="BC4"/>
  <c r="BA6"/>
  <c r="BA7"/>
  <c r="CL9" i="8"/>
  <c r="CN8"/>
  <c r="G84" i="5"/>
  <c r="F56"/>
  <c r="DS3" i="11"/>
  <c r="DR4"/>
  <c r="DR6"/>
  <c r="DR9"/>
  <c r="BA152" i="10"/>
  <c r="AZ81"/>
  <c r="BA153"/>
  <c r="AZ82"/>
  <c r="S228"/>
  <c r="T245"/>
  <c r="B201"/>
  <c r="B129"/>
  <c r="BN315"/>
  <c r="BP312"/>
  <c r="BO311"/>
  <c r="BO314"/>
  <c r="BB6" i="3"/>
  <c r="BB7"/>
  <c r="BD4"/>
  <c r="BC5"/>
  <c r="CP8" i="8"/>
  <c r="CN9"/>
  <c r="H84" i="5"/>
  <c r="G56"/>
  <c r="DS9" i="11"/>
  <c r="DT3"/>
  <c r="DS4"/>
  <c r="DS6"/>
  <c r="BB152" i="10"/>
  <c r="BA81"/>
  <c r="BB153"/>
  <c r="BA82"/>
  <c r="T228"/>
  <c r="U245"/>
  <c r="B202"/>
  <c r="B130"/>
  <c r="BO315"/>
  <c r="BP311"/>
  <c r="BP314"/>
  <c r="BQ312"/>
  <c r="BE4" i="3"/>
  <c r="BD5"/>
  <c r="BC6"/>
  <c r="BC7"/>
  <c r="CP9" i="8"/>
  <c r="CR8"/>
  <c r="H56" i="5"/>
  <c r="I84"/>
  <c r="DT4" i="11"/>
  <c r="DT6"/>
  <c r="DT9"/>
  <c r="DU3"/>
  <c r="BC152" i="10"/>
  <c r="BB81"/>
  <c r="BC153"/>
  <c r="BB82"/>
  <c r="U228"/>
  <c r="V245"/>
  <c r="B203"/>
  <c r="B131"/>
  <c r="BP315"/>
  <c r="BQ311"/>
  <c r="BQ314"/>
  <c r="BR312"/>
  <c r="BF4" i="3"/>
  <c r="BE5"/>
  <c r="BD6"/>
  <c r="BD7"/>
  <c r="CR9" i="8"/>
  <c r="CT8"/>
  <c r="J84" i="5"/>
  <c r="I56"/>
  <c r="DU4" i="11"/>
  <c r="DU6"/>
  <c r="DU9"/>
  <c r="DV3"/>
  <c r="BD153" i="10"/>
  <c r="BC82"/>
  <c r="BD152"/>
  <c r="BC81"/>
  <c r="V228"/>
  <c r="W245"/>
  <c r="B204"/>
  <c r="B132"/>
  <c r="BQ315"/>
  <c r="BS312"/>
  <c r="BR311"/>
  <c r="BR314"/>
  <c r="BF5" i="3"/>
  <c r="BG4"/>
  <c r="BE6"/>
  <c r="BE7"/>
  <c r="CV8" i="8"/>
  <c r="CT9"/>
  <c r="K84" i="5"/>
  <c r="J56"/>
  <c r="DV4" i="11"/>
  <c r="DV6"/>
  <c r="DV9"/>
  <c r="DW3"/>
  <c r="BE153" i="10"/>
  <c r="BD82"/>
  <c r="BE152"/>
  <c r="BD81"/>
  <c r="W228"/>
  <c r="G246"/>
  <c r="B205"/>
  <c r="B133"/>
  <c r="BR315"/>
  <c r="BS311"/>
  <c r="BS314"/>
  <c r="BT312"/>
  <c r="BU312"/>
  <c r="BF6" i="3"/>
  <c r="BF7"/>
  <c r="BG5"/>
  <c r="BH4"/>
  <c r="CX8" i="8"/>
  <c r="CV9"/>
  <c r="K56" i="5"/>
  <c r="L84"/>
  <c r="DW4" i="11"/>
  <c r="DW6"/>
  <c r="DW9"/>
  <c r="DX9"/>
  <c r="DX3"/>
  <c r="DX4"/>
  <c r="DX6"/>
  <c r="BF153" i="10"/>
  <c r="BE82"/>
  <c r="BF152"/>
  <c r="BE81"/>
  <c r="G229"/>
  <c r="H246"/>
  <c r="B206"/>
  <c r="B134"/>
  <c r="BS315"/>
  <c r="BT311"/>
  <c r="BT314"/>
  <c r="BH5" i="3"/>
  <c r="BI4"/>
  <c r="BG6"/>
  <c r="BG7"/>
  <c r="CX9" i="8"/>
  <c r="CZ8"/>
  <c r="L56" i="5"/>
  <c r="M84"/>
  <c r="BG153" i="10"/>
  <c r="BF82"/>
  <c r="BG152"/>
  <c r="BF81"/>
  <c r="H229"/>
  <c r="I246"/>
  <c r="B207"/>
  <c r="B135"/>
  <c r="BT315"/>
  <c r="BV312"/>
  <c r="BU311"/>
  <c r="BU314"/>
  <c r="BH6" i="3"/>
  <c r="BH7"/>
  <c r="BJ4"/>
  <c r="BI5"/>
  <c r="CZ9" i="8"/>
  <c r="DB8"/>
  <c r="N84" i="5"/>
  <c r="M56"/>
  <c r="BH152" i="10"/>
  <c r="BG81"/>
  <c r="BH153"/>
  <c r="BG82"/>
  <c r="I229"/>
  <c r="J246"/>
  <c r="B208"/>
  <c r="B136"/>
  <c r="BU315"/>
  <c r="BW312"/>
  <c r="BV311"/>
  <c r="BV314"/>
  <c r="BJ5" i="3"/>
  <c r="BK4"/>
  <c r="BI6"/>
  <c r="BI7"/>
  <c r="DD8" i="8"/>
  <c r="DB9"/>
  <c r="O84" i="5"/>
  <c r="N56"/>
  <c r="BI153" i="10"/>
  <c r="BH82"/>
  <c r="BI152"/>
  <c r="BH81"/>
  <c r="J229"/>
  <c r="K246"/>
  <c r="B209"/>
  <c r="B137"/>
  <c r="BV315"/>
  <c r="BW311"/>
  <c r="BW314"/>
  <c r="BX312"/>
  <c r="BK5" i="3"/>
  <c r="BL4"/>
  <c r="BJ6"/>
  <c r="BJ7"/>
  <c r="DD9" i="8"/>
  <c r="DF8"/>
  <c r="P84" i="5"/>
  <c r="O56"/>
  <c r="BJ153" i="10"/>
  <c r="BI82"/>
  <c r="BJ152"/>
  <c r="BI81"/>
  <c r="K229"/>
  <c r="L246"/>
  <c r="B210"/>
  <c r="B138"/>
  <c r="BW315"/>
  <c r="BX311"/>
  <c r="BX314"/>
  <c r="BY312"/>
  <c r="BK6" i="3"/>
  <c r="BK7"/>
  <c r="BL5"/>
  <c r="BM4"/>
  <c r="DF9" i="8"/>
  <c r="DH8"/>
  <c r="Q84" i="5"/>
  <c r="P56"/>
  <c r="BK153" i="10"/>
  <c r="BJ82"/>
  <c r="BK152"/>
  <c r="BJ81"/>
  <c r="L229"/>
  <c r="M246"/>
  <c r="B211"/>
  <c r="B139"/>
  <c r="BX315"/>
  <c r="BZ312"/>
  <c r="BY311"/>
  <c r="BY314"/>
  <c r="BL6" i="3"/>
  <c r="BL7"/>
  <c r="BN4"/>
  <c r="BM5"/>
  <c r="DH9" i="8"/>
  <c r="DJ8"/>
  <c r="R84" i="5"/>
  <c r="Q56"/>
  <c r="BL152" i="10"/>
  <c r="BK81"/>
  <c r="BL153"/>
  <c r="BK82"/>
  <c r="M229"/>
  <c r="N246"/>
  <c r="B212"/>
  <c r="B140"/>
  <c r="BY315"/>
  <c r="BZ311"/>
  <c r="BZ314"/>
  <c r="CA312"/>
  <c r="BN5" i="3"/>
  <c r="BO4"/>
  <c r="BM6"/>
  <c r="BM7"/>
  <c r="DL8" i="8"/>
  <c r="DJ9"/>
  <c r="R56" i="5"/>
  <c r="S84"/>
  <c r="BM153" i="10"/>
  <c r="BL82"/>
  <c r="BM152"/>
  <c r="BL81"/>
  <c r="N229"/>
  <c r="O246"/>
  <c r="B213"/>
  <c r="B141"/>
  <c r="BZ315"/>
  <c r="CA311"/>
  <c r="CA314"/>
  <c r="CB312"/>
  <c r="BN6" i="3"/>
  <c r="BN7"/>
  <c r="BP4"/>
  <c r="BO5"/>
  <c r="DL9" i="8"/>
  <c r="DN8"/>
  <c r="T84" i="5"/>
  <c r="S56"/>
  <c r="BN152" i="10"/>
  <c r="BM81"/>
  <c r="BN153"/>
  <c r="BM82"/>
  <c r="O229"/>
  <c r="P246"/>
  <c r="B214"/>
  <c r="B142"/>
  <c r="CA315"/>
  <c r="CB311"/>
  <c r="CB314"/>
  <c r="CC312"/>
  <c r="BQ4" i="3"/>
  <c r="BP5"/>
  <c r="BO6"/>
  <c r="BO7"/>
  <c r="DN9" i="8"/>
  <c r="DP8"/>
  <c r="T56" i="5"/>
  <c r="U84"/>
  <c r="BO153" i="10"/>
  <c r="BN82"/>
  <c r="BO152"/>
  <c r="BO81"/>
  <c r="BN81"/>
  <c r="P229"/>
  <c r="Q246"/>
  <c r="B215"/>
  <c r="B143"/>
  <c r="CB315"/>
  <c r="CD312"/>
  <c r="CC311"/>
  <c r="CC314"/>
  <c r="BR4" i="3"/>
  <c r="BQ5"/>
  <c r="BP6"/>
  <c r="BP7"/>
  <c r="DP9" i="8"/>
  <c r="DR8"/>
  <c r="U56" i="5"/>
  <c r="V84"/>
  <c r="D154" i="10"/>
  <c r="BO82"/>
  <c r="Q229"/>
  <c r="R246"/>
  <c r="B216"/>
  <c r="B145"/>
  <c r="B144"/>
  <c r="CC315"/>
  <c r="CE312"/>
  <c r="CD311"/>
  <c r="CD314"/>
  <c r="BR5" i="3"/>
  <c r="BS4"/>
  <c r="BQ6"/>
  <c r="BQ7"/>
  <c r="DR9" i="8"/>
  <c r="DT8"/>
  <c r="W84" i="5"/>
  <c r="V56"/>
  <c r="E154" i="10"/>
  <c r="D83"/>
  <c r="R229"/>
  <c r="S246"/>
  <c r="CD315"/>
  <c r="CE311"/>
  <c r="CE314"/>
  <c r="CF312"/>
  <c r="BS5" i="3"/>
  <c r="BT4"/>
  <c r="BR6"/>
  <c r="BR7"/>
  <c r="DV8" i="8"/>
  <c r="DT9"/>
  <c r="X84" i="5"/>
  <c r="W56"/>
  <c r="F154" i="10"/>
  <c r="E83"/>
  <c r="S229"/>
  <c r="T246"/>
  <c r="CE315"/>
  <c r="CF311"/>
  <c r="CF314"/>
  <c r="CG312"/>
  <c r="BS6" i="3"/>
  <c r="BS7"/>
  <c r="BU4"/>
  <c r="BT5"/>
  <c r="DX8" i="8"/>
  <c r="DV9"/>
  <c r="D85" i="5"/>
  <c r="X56"/>
  <c r="G154" i="10"/>
  <c r="F83"/>
  <c r="T229"/>
  <c r="U246"/>
  <c r="CF315"/>
  <c r="CH312"/>
  <c r="CG311"/>
  <c r="CG314"/>
  <c r="BT6" i="3"/>
  <c r="BT7"/>
  <c r="BU5"/>
  <c r="BV4"/>
  <c r="DX9" i="8"/>
  <c r="DZ8"/>
  <c r="E85" i="5"/>
  <c r="D57"/>
  <c r="H154" i="10"/>
  <c r="G83"/>
  <c r="U229"/>
  <c r="V246"/>
  <c r="CG315"/>
  <c r="CH311"/>
  <c r="CH314"/>
  <c r="CI312"/>
  <c r="BU6" i="3"/>
  <c r="BU7"/>
  <c r="BV5"/>
  <c r="BV6"/>
  <c r="BW4"/>
  <c r="EB8" i="8"/>
  <c r="DZ9"/>
  <c r="E57" i="5"/>
  <c r="F85"/>
  <c r="I154" i="10"/>
  <c r="H83"/>
  <c r="V229"/>
  <c r="W246"/>
  <c r="CH315"/>
  <c r="CI311"/>
  <c r="CI314"/>
  <c r="CJ312"/>
  <c r="BV7" i="3"/>
  <c r="BX4"/>
  <c r="BW5"/>
  <c r="BW6"/>
  <c r="EB9" i="8"/>
  <c r="ED8"/>
  <c r="G85" i="5"/>
  <c r="F57"/>
  <c r="J154" i="10"/>
  <c r="I83"/>
  <c r="W229"/>
  <c r="G247"/>
  <c r="CI315"/>
  <c r="CJ311"/>
  <c r="CJ314"/>
  <c r="CK312"/>
  <c r="CL312"/>
  <c r="BW7" i="3"/>
  <c r="BX5"/>
  <c r="BX6"/>
  <c r="BY4"/>
  <c r="ED9" i="8"/>
  <c r="EF8"/>
  <c r="G57" i="5"/>
  <c r="H85"/>
  <c r="K154" i="10"/>
  <c r="J83"/>
  <c r="G230"/>
  <c r="H247"/>
  <c r="CJ315"/>
  <c r="CK311"/>
  <c r="CK314"/>
  <c r="BX7" i="3"/>
  <c r="BY5"/>
  <c r="BY6"/>
  <c r="BZ4"/>
  <c r="EF9" i="8"/>
  <c r="EH8"/>
  <c r="I85" i="5"/>
  <c r="H57"/>
  <c r="L154" i="10"/>
  <c r="K83"/>
  <c r="H230"/>
  <c r="I247"/>
  <c r="CK315"/>
  <c r="CM312"/>
  <c r="CL311"/>
  <c r="CL314"/>
  <c r="BY7" i="3"/>
  <c r="CA4"/>
  <c r="BZ5"/>
  <c r="BZ6"/>
  <c r="EH9" i="8"/>
  <c r="EJ8"/>
  <c r="J85" i="5"/>
  <c r="I57"/>
  <c r="M154" i="10"/>
  <c r="L83"/>
  <c r="I230"/>
  <c r="J247"/>
  <c r="CL315"/>
  <c r="CN312"/>
  <c r="CM311"/>
  <c r="CM314"/>
  <c r="BZ7" i="3"/>
  <c r="CB4"/>
  <c r="CA5"/>
  <c r="CA6"/>
  <c r="EL8" i="8"/>
  <c r="EJ9"/>
  <c r="K85" i="5"/>
  <c r="J57"/>
  <c r="N154" i="10"/>
  <c r="M83"/>
  <c r="J230"/>
  <c r="K247"/>
  <c r="CM315"/>
  <c r="CN311"/>
  <c r="CN314"/>
  <c r="CO312"/>
  <c r="CA7" i="3"/>
  <c r="CC4"/>
  <c r="CB5"/>
  <c r="CB6"/>
  <c r="EL9" i="8"/>
  <c r="EN8"/>
  <c r="L85" i="5"/>
  <c r="K57"/>
  <c r="O154" i="10"/>
  <c r="N83"/>
  <c r="K230"/>
  <c r="L247"/>
  <c r="CN315"/>
  <c r="CO311"/>
  <c r="CO314"/>
  <c r="CP312"/>
  <c r="CB7" i="3"/>
  <c r="CC5"/>
  <c r="CC6"/>
  <c r="CD4"/>
  <c r="EN9" i="8"/>
  <c r="EP8"/>
  <c r="L57" i="5"/>
  <c r="M85"/>
  <c r="P154" i="10"/>
  <c r="O83"/>
  <c r="L230"/>
  <c r="M247"/>
  <c r="CO315"/>
  <c r="CP311"/>
  <c r="CP314"/>
  <c r="CQ312"/>
  <c r="CC7" i="3"/>
  <c r="CE4"/>
  <c r="CD5"/>
  <c r="CD6"/>
  <c r="ER8" i="8"/>
  <c r="EP9"/>
  <c r="M57" i="5"/>
  <c r="N85"/>
  <c r="Q154" i="10"/>
  <c r="P83"/>
  <c r="M230"/>
  <c r="N247"/>
  <c r="CP315"/>
  <c r="CQ311"/>
  <c r="CQ314"/>
  <c r="CR312"/>
  <c r="CD7" i="3"/>
  <c r="CF4"/>
  <c r="CE5"/>
  <c r="CE6"/>
  <c r="ER9" i="8"/>
  <c r="ET8"/>
  <c r="N57" i="5"/>
  <c r="O85"/>
  <c r="R154" i="10"/>
  <c r="Q83"/>
  <c r="N230"/>
  <c r="O247"/>
  <c r="CQ315"/>
  <c r="CS312"/>
  <c r="CR311"/>
  <c r="CR314"/>
  <c r="CE7" i="3"/>
  <c r="CF5"/>
  <c r="CF6"/>
  <c r="CG4"/>
  <c r="ET9" i="8"/>
  <c r="EV8"/>
  <c r="P85" i="5"/>
  <c r="O57"/>
  <c r="S154" i="10"/>
  <c r="R83"/>
  <c r="O230"/>
  <c r="P247"/>
  <c r="CR315"/>
  <c r="CS311"/>
  <c r="CS314"/>
  <c r="CT312"/>
  <c r="CF7" i="3"/>
  <c r="CH4"/>
  <c r="CG5"/>
  <c r="CG6"/>
  <c r="EV9" i="8"/>
  <c r="EX8"/>
  <c r="Q85" i="5"/>
  <c r="P57"/>
  <c r="T154" i="10"/>
  <c r="S83"/>
  <c r="P230"/>
  <c r="Q247"/>
  <c r="CS315"/>
  <c r="CU312"/>
  <c r="CT311"/>
  <c r="CT314"/>
  <c r="CG7" i="3"/>
  <c r="CH5"/>
  <c r="CH6"/>
  <c r="CI4"/>
  <c r="EZ8" i="8"/>
  <c r="EX9"/>
  <c r="R85" i="5"/>
  <c r="Q57"/>
  <c r="U154" i="10"/>
  <c r="T83"/>
  <c r="Q230"/>
  <c r="R247"/>
  <c r="CT315"/>
  <c r="CV312"/>
  <c r="CU311"/>
  <c r="CU314"/>
  <c r="CH7" i="3"/>
  <c r="CJ4"/>
  <c r="CI5"/>
  <c r="CI6"/>
  <c r="FB8" i="8"/>
  <c r="EZ9"/>
  <c r="S85" i="5"/>
  <c r="R57"/>
  <c r="V154" i="10"/>
  <c r="U83"/>
  <c r="R230"/>
  <c r="S247"/>
  <c r="CU315"/>
  <c r="CV311"/>
  <c r="CV314"/>
  <c r="CW312"/>
  <c r="CI7" i="3"/>
  <c r="CK4"/>
  <c r="CJ5"/>
  <c r="CJ6"/>
  <c r="FD8" i="8"/>
  <c r="FB9"/>
  <c r="T85" i="5"/>
  <c r="S57"/>
  <c r="W154" i="10"/>
  <c r="V83"/>
  <c r="S230"/>
  <c r="T247"/>
  <c r="CV315"/>
  <c r="CW311"/>
  <c r="CW314"/>
  <c r="CX312"/>
  <c r="CJ7" i="3"/>
  <c r="CL4"/>
  <c r="CK5"/>
  <c r="CK6"/>
  <c r="FD9" i="8"/>
  <c r="FF8"/>
  <c r="U85" i="5"/>
  <c r="T57"/>
  <c r="X154" i="10"/>
  <c r="W83"/>
  <c r="T230"/>
  <c r="U247"/>
  <c r="CW315"/>
  <c r="CX311"/>
  <c r="CX314"/>
  <c r="CY312"/>
  <c r="CK7" i="3"/>
  <c r="CL5"/>
  <c r="CL6"/>
  <c r="CM4"/>
  <c r="FH8" i="8"/>
  <c r="FF9"/>
  <c r="U57" i="5"/>
  <c r="V85"/>
  <c r="Y154" i="10"/>
  <c r="X83"/>
  <c r="U230"/>
  <c r="V247"/>
  <c r="CX315"/>
  <c r="CY311"/>
  <c r="CY314"/>
  <c r="CZ312"/>
  <c r="CL7" i="3"/>
  <c r="CN4"/>
  <c r="CM5"/>
  <c r="CM6"/>
  <c r="FH9" i="8"/>
  <c r="FJ8"/>
  <c r="V57" i="5"/>
  <c r="W85"/>
  <c r="Z154" i="10"/>
  <c r="Y83"/>
  <c r="V230"/>
  <c r="W247"/>
  <c r="CY315"/>
  <c r="DA312"/>
  <c r="CZ311"/>
  <c r="CZ314"/>
  <c r="CM7" i="3"/>
  <c r="CN5"/>
  <c r="CN6"/>
  <c r="CO4"/>
  <c r="FJ9" i="8"/>
  <c r="FL8"/>
  <c r="W57" i="5"/>
  <c r="X85"/>
  <c r="AA154" i="10"/>
  <c r="Z83"/>
  <c r="W230"/>
  <c r="G248"/>
  <c r="CZ315"/>
  <c r="DA311"/>
  <c r="DA314"/>
  <c r="DB312"/>
  <c r="DC312"/>
  <c r="CN7" i="3"/>
  <c r="CP4"/>
  <c r="CO5"/>
  <c r="CO6"/>
  <c r="FL9" i="8"/>
  <c r="FN8"/>
  <c r="D86" i="5"/>
  <c r="X57"/>
  <c r="AB154" i="10"/>
  <c r="AA83"/>
  <c r="G231"/>
  <c r="H248"/>
  <c r="DA315"/>
  <c r="DB311"/>
  <c r="DB314"/>
  <c r="CO7" i="3"/>
  <c r="CP5"/>
  <c r="CP6"/>
  <c r="CQ4"/>
  <c r="FN9" i="8"/>
  <c r="FP8"/>
  <c r="D58" i="5"/>
  <c r="E86"/>
  <c r="AC154" i="10"/>
  <c r="AB83"/>
  <c r="H231"/>
  <c r="I248"/>
  <c r="DB315"/>
  <c r="DD312"/>
  <c r="DC311"/>
  <c r="DC314"/>
  <c r="CP7" i="3"/>
  <c r="CR4"/>
  <c r="CQ5"/>
  <c r="CQ6"/>
  <c r="FP9" i="8"/>
  <c r="FR8"/>
  <c r="F86" i="5"/>
  <c r="E58"/>
  <c r="AD154" i="10"/>
  <c r="AC83"/>
  <c r="I231"/>
  <c r="J248"/>
  <c r="DC315"/>
  <c r="DE312"/>
  <c r="DD311"/>
  <c r="DD314"/>
  <c r="CQ7" i="3"/>
  <c r="CS4"/>
  <c r="CR5"/>
  <c r="CR6"/>
  <c r="FR9" i="8"/>
  <c r="FT8"/>
  <c r="F58" i="5"/>
  <c r="G86"/>
  <c r="AE154" i="10"/>
  <c r="AD83"/>
  <c r="J231"/>
  <c r="K248"/>
  <c r="DD315"/>
  <c r="DE311"/>
  <c r="DE314"/>
  <c r="DF312"/>
  <c r="CR7" i="3"/>
  <c r="CT4"/>
  <c r="CS5"/>
  <c r="CS6"/>
  <c r="FT9" i="8"/>
  <c r="FV8"/>
  <c r="G58" i="5"/>
  <c r="H86"/>
  <c r="AF154" i="10"/>
  <c r="AE83"/>
  <c r="K231"/>
  <c r="L248"/>
  <c r="DE315"/>
  <c r="DG312"/>
  <c r="DF311"/>
  <c r="DF314"/>
  <c r="CS7" i="3"/>
  <c r="CU4"/>
  <c r="CT5"/>
  <c r="CT6"/>
  <c r="FV9" i="8"/>
  <c r="FX8"/>
  <c r="I86" i="5"/>
  <c r="H58"/>
  <c r="AG154" i="10"/>
  <c r="AF83"/>
  <c r="L231"/>
  <c r="M248"/>
  <c r="DF315"/>
  <c r="DH312"/>
  <c r="DG311"/>
  <c r="DG314"/>
  <c r="CT7" i="3"/>
  <c r="CV4"/>
  <c r="CU5"/>
  <c r="CU6"/>
  <c r="FX9" i="8"/>
  <c r="FZ8"/>
  <c r="J86" i="5"/>
  <c r="I58"/>
  <c r="AH154" i="10"/>
  <c r="AG83"/>
  <c r="M231"/>
  <c r="N248"/>
  <c r="DG315"/>
  <c r="DI312"/>
  <c r="DH311"/>
  <c r="DH314"/>
  <c r="CU7" i="3"/>
  <c r="CV5"/>
  <c r="CV6"/>
  <c r="CW4"/>
  <c r="FZ9" i="8"/>
  <c r="GB8"/>
  <c r="J58" i="5"/>
  <c r="K86"/>
  <c r="AI154" i="10"/>
  <c r="AH83"/>
  <c r="N231"/>
  <c r="O248"/>
  <c r="DH315"/>
  <c r="DJ312"/>
  <c r="DI311"/>
  <c r="DI314"/>
  <c r="CV7" i="3"/>
  <c r="CW5"/>
  <c r="CW6"/>
  <c r="CX4"/>
  <c r="GB9" i="8"/>
  <c r="GD8"/>
  <c r="L86" i="5"/>
  <c r="K58"/>
  <c r="AJ154" i="10"/>
  <c r="AI83"/>
  <c r="O231"/>
  <c r="P248"/>
  <c r="DI315"/>
  <c r="DJ311"/>
  <c r="DJ314"/>
  <c r="DK312"/>
  <c r="CW7" i="3"/>
  <c r="CY4"/>
  <c r="CX5"/>
  <c r="CX6"/>
  <c r="GD9" i="8"/>
  <c r="GF8"/>
  <c r="M86" i="5"/>
  <c r="L58"/>
  <c r="AK154" i="10"/>
  <c r="AJ83"/>
  <c r="P231"/>
  <c r="Q248"/>
  <c r="DJ315"/>
  <c r="DL312"/>
  <c r="DK311"/>
  <c r="DK314"/>
  <c r="CX7" i="3"/>
  <c r="CZ4"/>
  <c r="CY5"/>
  <c r="CY6"/>
  <c r="GF9" i="8"/>
  <c r="GH8"/>
  <c r="M58" i="5"/>
  <c r="N86"/>
  <c r="AL154" i="10"/>
  <c r="AK83"/>
  <c r="Q231"/>
  <c r="R248"/>
  <c r="DK315"/>
  <c r="DM312"/>
  <c r="DL311"/>
  <c r="DL314"/>
  <c r="CY7" i="3"/>
  <c r="DA4"/>
  <c r="CZ5"/>
  <c r="CZ6"/>
  <c r="GH9" i="8"/>
  <c r="GJ8"/>
  <c r="N58" i="5"/>
  <c r="O86"/>
  <c r="AM154" i="10"/>
  <c r="AL83"/>
  <c r="R231"/>
  <c r="S248"/>
  <c r="DL315"/>
  <c r="DM311"/>
  <c r="DM314"/>
  <c r="DN312"/>
  <c r="CZ7" i="3"/>
  <c r="DA5"/>
  <c r="DA6"/>
  <c r="DB4"/>
  <c r="GL8" i="8"/>
  <c r="GJ9"/>
  <c r="O58" i="5"/>
  <c r="P86"/>
  <c r="AN154" i="10"/>
  <c r="AM83"/>
  <c r="S231"/>
  <c r="T248"/>
  <c r="DM315"/>
  <c r="DN311"/>
  <c r="DN314"/>
  <c r="DO312"/>
  <c r="DA7" i="3"/>
  <c r="DB5"/>
  <c r="DB6"/>
  <c r="DC4"/>
  <c r="GL9" i="8"/>
  <c r="GN8"/>
  <c r="P58" i="5"/>
  <c r="Q86"/>
  <c r="AO154" i="10"/>
  <c r="AN83"/>
  <c r="T231"/>
  <c r="U248"/>
  <c r="DN315"/>
  <c r="DO311"/>
  <c r="DO314"/>
  <c r="DP312"/>
  <c r="DB7" i="3"/>
  <c r="DC5"/>
  <c r="DC6"/>
  <c r="DD4"/>
  <c r="GP8" i="8"/>
  <c r="GN9"/>
  <c r="Q58" i="5"/>
  <c r="R86"/>
  <c r="AP154" i="10"/>
  <c r="AO83"/>
  <c r="U231"/>
  <c r="V248"/>
  <c r="DO315"/>
  <c r="DP311"/>
  <c r="DP314"/>
  <c r="DQ312"/>
  <c r="DC7" i="3"/>
  <c r="DD5"/>
  <c r="DD6"/>
  <c r="DE4"/>
  <c r="GP9" i="8"/>
  <c r="GR8"/>
  <c r="R58" i="5"/>
  <c r="S86"/>
  <c r="AQ154" i="10"/>
  <c r="AP83"/>
  <c r="V231"/>
  <c r="W248"/>
  <c r="DP315"/>
  <c r="DR312"/>
  <c r="DQ311"/>
  <c r="DQ314"/>
  <c r="DD7" i="3"/>
  <c r="DE5"/>
  <c r="DE6"/>
  <c r="DF4"/>
  <c r="GR9" i="8"/>
  <c r="GT8"/>
  <c r="T86" i="5"/>
  <c r="S58"/>
  <c r="AR154" i="10"/>
  <c r="AQ83"/>
  <c r="W231"/>
  <c r="G249"/>
  <c r="DQ315"/>
  <c r="DR311"/>
  <c r="DR314"/>
  <c r="DS312"/>
  <c r="DE7" i="3"/>
  <c r="DG4"/>
  <c r="DF5"/>
  <c r="DF6"/>
  <c r="GV8" i="8"/>
  <c r="GT9"/>
  <c r="T58" i="5"/>
  <c r="U86"/>
  <c r="AS154" i="10"/>
  <c r="AR83"/>
  <c r="G232"/>
  <c r="H249"/>
  <c r="DR315"/>
  <c r="DS311"/>
  <c r="DS314"/>
  <c r="DT312"/>
  <c r="DF7" i="3"/>
  <c r="DG5"/>
  <c r="DG6"/>
  <c r="DH4"/>
  <c r="GV9" i="8"/>
  <c r="GX8"/>
  <c r="V86" i="5"/>
  <c r="U58"/>
  <c r="AT154" i="10"/>
  <c r="AS83"/>
  <c r="H232"/>
  <c r="I249"/>
  <c r="DS315"/>
  <c r="DU312"/>
  <c r="DT311"/>
  <c r="DT314"/>
  <c r="DG7" i="3"/>
  <c r="DH5"/>
  <c r="DH6"/>
  <c r="DI4"/>
  <c r="GX9" i="8"/>
  <c r="GZ8"/>
  <c r="W86" i="5"/>
  <c r="V58"/>
  <c r="AU154" i="10"/>
  <c r="AT83"/>
  <c r="I232"/>
  <c r="J249"/>
  <c r="DT315"/>
  <c r="DV312"/>
  <c r="DU311"/>
  <c r="DU314"/>
  <c r="DH7" i="3"/>
  <c r="DI5"/>
  <c r="DI6"/>
  <c r="DJ4"/>
  <c r="HB8" i="8"/>
  <c r="GZ9"/>
  <c r="X86" i="5"/>
  <c r="W58"/>
  <c r="AV154" i="10"/>
  <c r="AU83"/>
  <c r="J232"/>
  <c r="K249"/>
  <c r="DU315"/>
  <c r="DV311"/>
  <c r="DV314"/>
  <c r="DW312"/>
  <c r="DI7" i="3"/>
  <c r="DK4"/>
  <c r="DJ5"/>
  <c r="DJ6"/>
  <c r="HB9" i="8"/>
  <c r="HD8"/>
  <c r="D87" i="5"/>
  <c r="X58"/>
  <c r="AW154" i="10"/>
  <c r="AV83"/>
  <c r="K232"/>
  <c r="L249"/>
  <c r="DV315"/>
  <c r="DW311"/>
  <c r="DW314"/>
  <c r="DX312"/>
  <c r="DJ7" i="3"/>
  <c r="DL4"/>
  <c r="DK5"/>
  <c r="DK6"/>
  <c r="HD9" i="8"/>
  <c r="HF8"/>
  <c r="E87" i="5"/>
  <c r="D59"/>
  <c r="AX154" i="10"/>
  <c r="AW83"/>
  <c r="L232"/>
  <c r="M249"/>
  <c r="DW315"/>
  <c r="DY312"/>
  <c r="DX311"/>
  <c r="DX314"/>
  <c r="DK7" i="3"/>
  <c r="DL5"/>
  <c r="DL6"/>
  <c r="DM4"/>
  <c r="HF9" i="8"/>
  <c r="HH8"/>
  <c r="F87" i="5"/>
  <c r="E59"/>
  <c r="AY154" i="10"/>
  <c r="AX83"/>
  <c r="M232"/>
  <c r="N249"/>
  <c r="DX315"/>
  <c r="DY311"/>
  <c r="DY314"/>
  <c r="DZ312"/>
  <c r="DL7" i="3"/>
  <c r="DM5"/>
  <c r="DM6"/>
  <c r="DN4"/>
  <c r="HH9" i="8"/>
  <c r="HJ8"/>
  <c r="G87" i="5"/>
  <c r="F59"/>
  <c r="AZ154" i="10"/>
  <c r="AY83"/>
  <c r="N232"/>
  <c r="O249"/>
  <c r="DY315"/>
  <c r="DZ311"/>
  <c r="DZ314"/>
  <c r="EA312"/>
  <c r="DM7" i="3"/>
  <c r="DN5"/>
  <c r="DN6"/>
  <c r="DO4"/>
  <c r="HJ9" i="8"/>
  <c r="HL8"/>
  <c r="G59" i="5"/>
  <c r="H87"/>
  <c r="BA154" i="10"/>
  <c r="AZ83"/>
  <c r="O232"/>
  <c r="P249"/>
  <c r="DZ315"/>
  <c r="EA311"/>
  <c r="EA314"/>
  <c r="EB312"/>
  <c r="DN7" i="3"/>
  <c r="DP4"/>
  <c r="DO5"/>
  <c r="DO6"/>
  <c r="HL9" i="8"/>
  <c r="HN8"/>
  <c r="I87" i="5"/>
  <c r="H59"/>
  <c r="BB154" i="10"/>
  <c r="BA83"/>
  <c r="P232"/>
  <c r="Q249"/>
  <c r="EA315"/>
  <c r="EC312"/>
  <c r="EB311"/>
  <c r="EB314"/>
  <c r="DO7" i="3"/>
  <c r="DP5"/>
  <c r="DP6"/>
  <c r="DQ4"/>
  <c r="HP8" i="8"/>
  <c r="HN9"/>
  <c r="J87" i="5"/>
  <c r="I59"/>
  <c r="BC154" i="10"/>
  <c r="BB83"/>
  <c r="Q232"/>
  <c r="R249"/>
  <c r="EB315"/>
  <c r="ED312"/>
  <c r="EC311"/>
  <c r="EC314"/>
  <c r="DP7" i="3"/>
  <c r="DQ5"/>
  <c r="DQ6"/>
  <c r="DR4"/>
  <c r="HR8" i="8"/>
  <c r="HP9"/>
  <c r="J59" i="5"/>
  <c r="K87"/>
  <c r="BD154" i="10"/>
  <c r="BC83"/>
  <c r="R232"/>
  <c r="S249"/>
  <c r="EC315"/>
  <c r="ED311"/>
  <c r="ED314"/>
  <c r="EE312"/>
  <c r="DQ7" i="3"/>
  <c r="DS4"/>
  <c r="DR5"/>
  <c r="DR6"/>
  <c r="HR9" i="8"/>
  <c r="HT8"/>
  <c r="L87" i="5"/>
  <c r="K59"/>
  <c r="BE154" i="10"/>
  <c r="BD83"/>
  <c r="S232"/>
  <c r="T249"/>
  <c r="ED315"/>
  <c r="EF312"/>
  <c r="EE311"/>
  <c r="EE314"/>
  <c r="DR7" i="3"/>
  <c r="DS5"/>
  <c r="DS6"/>
  <c r="DT4"/>
  <c r="HT9" i="8"/>
  <c r="HV8"/>
  <c r="L59" i="5"/>
  <c r="M87"/>
  <c r="BF154" i="10"/>
  <c r="BE83"/>
  <c r="T232"/>
  <c r="U249"/>
  <c r="EE315"/>
  <c r="EG312"/>
  <c r="EF311"/>
  <c r="EF314"/>
  <c r="DS7" i="3"/>
  <c r="DT5"/>
  <c r="DT6"/>
  <c r="DU4"/>
  <c r="HV9" i="8"/>
  <c r="HX8"/>
  <c r="M59" i="5"/>
  <c r="N87"/>
  <c r="BG154" i="10"/>
  <c r="BF83"/>
  <c r="U232"/>
  <c r="V249"/>
  <c r="EF315"/>
  <c r="EH312"/>
  <c r="EG311"/>
  <c r="EG314"/>
  <c r="DT7" i="3"/>
  <c r="DU5"/>
  <c r="DU6"/>
  <c r="DV4"/>
  <c r="HX9" i="8"/>
  <c r="HZ8"/>
  <c r="O87" i="5"/>
  <c r="N59"/>
  <c r="BH154" i="10"/>
  <c r="BG83"/>
  <c r="V232"/>
  <c r="W249"/>
  <c r="EG315"/>
  <c r="EH311"/>
  <c r="EH314"/>
  <c r="EI312"/>
  <c r="DU7" i="3"/>
  <c r="DW4"/>
  <c r="DV5"/>
  <c r="DV6"/>
  <c r="HZ9" i="8"/>
  <c r="IB8"/>
  <c r="P87" i="5"/>
  <c r="O59"/>
  <c r="BI154" i="10"/>
  <c r="BH83"/>
  <c r="W232"/>
  <c r="G250"/>
  <c r="EH315"/>
  <c r="EI311"/>
  <c r="EI314"/>
  <c r="EJ312"/>
  <c r="DV7" i="3"/>
  <c r="DX4"/>
  <c r="DW5"/>
  <c r="DW6"/>
  <c r="IB9" i="8"/>
  <c r="ID8"/>
  <c r="P59" i="5"/>
  <c r="Q87"/>
  <c r="BJ154" i="10"/>
  <c r="BI83"/>
  <c r="G233"/>
  <c r="H250"/>
  <c r="EI315"/>
  <c r="EJ311"/>
  <c r="EJ314"/>
  <c r="EK312"/>
  <c r="DW7" i="3"/>
  <c r="DX5"/>
  <c r="DX6"/>
  <c r="DY4"/>
  <c r="ID9" i="8"/>
  <c r="IF8"/>
  <c r="R87" i="5"/>
  <c r="Q59"/>
  <c r="BK154" i="10"/>
  <c r="BJ83"/>
  <c r="H233"/>
  <c r="I250"/>
  <c r="EJ315"/>
  <c r="EL312"/>
  <c r="EK311"/>
  <c r="EK314"/>
  <c r="DX7" i="3"/>
  <c r="DY5"/>
  <c r="DY6"/>
  <c r="DZ4"/>
  <c r="IH8" i="8"/>
  <c r="IF9"/>
  <c r="R59" i="5"/>
  <c r="S87"/>
  <c r="BL154" i="10"/>
  <c r="BK83"/>
  <c r="I233"/>
  <c r="J250"/>
  <c r="EK315"/>
  <c r="EM312"/>
  <c r="EL311"/>
  <c r="EL314"/>
  <c r="DY7" i="3"/>
  <c r="EA4"/>
  <c r="DZ5"/>
  <c r="DZ6"/>
  <c r="IH9" i="8"/>
  <c r="IJ8"/>
  <c r="S59" i="5"/>
  <c r="T87"/>
  <c r="BM154" i="10"/>
  <c r="BL83"/>
  <c r="J233"/>
  <c r="K250"/>
  <c r="EL315"/>
  <c r="EM311"/>
  <c r="EM314"/>
  <c r="EN312"/>
  <c r="DZ7" i="3"/>
  <c r="EB4"/>
  <c r="EA5"/>
  <c r="EA6"/>
  <c r="IJ9" i="8"/>
  <c r="IL8"/>
  <c r="U87" i="5"/>
  <c r="T59"/>
  <c r="BN154" i="10"/>
  <c r="BM83"/>
  <c r="K233"/>
  <c r="L250"/>
  <c r="EM315"/>
  <c r="EN311"/>
  <c r="EN314"/>
  <c r="EO312"/>
  <c r="EA7" i="3"/>
  <c r="EB5"/>
  <c r="EB6"/>
  <c r="EC4"/>
  <c r="IL9" i="8"/>
  <c r="IN8"/>
  <c r="V87" i="5"/>
  <c r="U59"/>
  <c r="BO154" i="10"/>
  <c r="BN83"/>
  <c r="L233"/>
  <c r="M250"/>
  <c r="EN315"/>
  <c r="EO311"/>
  <c r="EO314"/>
  <c r="EP312"/>
  <c r="EB7" i="3"/>
  <c r="EC5"/>
  <c r="EC6"/>
  <c r="ED4"/>
  <c r="IN9" i="8"/>
  <c r="IP8"/>
  <c r="W87" i="5"/>
  <c r="V59"/>
  <c r="BO83" i="10"/>
  <c r="D155"/>
  <c r="M233"/>
  <c r="N250"/>
  <c r="EO315"/>
  <c r="EQ312"/>
  <c r="EP311"/>
  <c r="EP314"/>
  <c r="EC7" i="3"/>
  <c r="EE4"/>
  <c r="ED5"/>
  <c r="ED6"/>
  <c r="IP9" i="8"/>
  <c r="IR8"/>
  <c r="X87" i="5"/>
  <c r="W59"/>
  <c r="E155" i="10"/>
  <c r="D84"/>
  <c r="N233"/>
  <c r="O250"/>
  <c r="EP315"/>
  <c r="EQ311"/>
  <c r="EQ314"/>
  <c r="ER312"/>
  <c r="ED7" i="3"/>
  <c r="EE5"/>
  <c r="EE6"/>
  <c r="EF4"/>
  <c r="IR9" i="8"/>
  <c r="IT8"/>
  <c r="D88" i="5"/>
  <c r="X59"/>
  <c r="F155" i="10"/>
  <c r="E84"/>
  <c r="O233"/>
  <c r="P250"/>
  <c r="EQ315"/>
  <c r="ER311"/>
  <c r="ER314"/>
  <c r="ES312"/>
  <c r="EE7" i="3"/>
  <c r="EF5"/>
  <c r="EF6"/>
  <c r="EG4"/>
  <c r="IT9" i="8"/>
  <c r="IV8"/>
  <c r="D60" i="5"/>
  <c r="E88"/>
  <c r="G155" i="10"/>
  <c r="F84"/>
  <c r="P233"/>
  <c r="Q250"/>
  <c r="ER315"/>
  <c r="ET312"/>
  <c r="ES311"/>
  <c r="ES314"/>
  <c r="EF7" i="3"/>
  <c r="EH4"/>
  <c r="EG5"/>
  <c r="EG6"/>
  <c r="IX8" i="8"/>
  <c r="IV9"/>
  <c r="F88" i="5"/>
  <c r="E60"/>
  <c r="H155" i="10"/>
  <c r="G84"/>
  <c r="Q233"/>
  <c r="R250"/>
  <c r="ES315"/>
  <c r="EU312"/>
  <c r="ET311"/>
  <c r="ET314"/>
  <c r="EG7" i="3"/>
  <c r="EH5"/>
  <c r="EH6"/>
  <c r="EI4"/>
  <c r="IX9" i="8"/>
  <c r="IZ8"/>
  <c r="F60" i="5"/>
  <c r="G88"/>
  <c r="I155" i="10"/>
  <c r="H84"/>
  <c r="R233"/>
  <c r="S250"/>
  <c r="ET315"/>
  <c r="EU311"/>
  <c r="EU314"/>
  <c r="EV312"/>
  <c r="EH7" i="3"/>
  <c r="EJ4"/>
  <c r="EI5"/>
  <c r="EI6"/>
  <c r="JB8" i="8"/>
  <c r="IZ9"/>
  <c r="G60" i="5"/>
  <c r="H88"/>
  <c r="J155" i="10"/>
  <c r="I84"/>
  <c r="S233"/>
  <c r="T250"/>
  <c r="EU315"/>
  <c r="EV311"/>
  <c r="EV314"/>
  <c r="EW312"/>
  <c r="EI7" i="3"/>
  <c r="EK4"/>
  <c r="EJ5"/>
  <c r="EJ6"/>
  <c r="JD8" i="8"/>
  <c r="JB9"/>
  <c r="I88" i="5"/>
  <c r="H60"/>
  <c r="K155" i="10"/>
  <c r="J84"/>
  <c r="T233"/>
  <c r="U250"/>
  <c r="EV315"/>
  <c r="EX312"/>
  <c r="EW311"/>
  <c r="EW314"/>
  <c r="EJ7" i="3"/>
  <c r="EK5"/>
  <c r="EK6"/>
  <c r="EL4"/>
  <c r="JF8" i="8"/>
  <c r="JD9"/>
  <c r="J88" i="5"/>
  <c r="I60"/>
  <c r="L155" i="10"/>
  <c r="K84"/>
  <c r="U233"/>
  <c r="V250"/>
  <c r="EW315"/>
  <c r="EX311"/>
  <c r="EX314"/>
  <c r="EY312"/>
  <c r="EK7" i="3"/>
  <c r="EM4"/>
  <c r="EL5"/>
  <c r="EL6"/>
  <c r="JF9" i="8"/>
  <c r="JH8"/>
  <c r="K88" i="5"/>
  <c r="J60"/>
  <c r="M155" i="10"/>
  <c r="L84"/>
  <c r="V233"/>
  <c r="W250"/>
  <c r="EX315"/>
  <c r="EY311"/>
  <c r="EY314"/>
  <c r="EZ312"/>
  <c r="EL7" i="3"/>
  <c r="EM5"/>
  <c r="EM6"/>
  <c r="EN4"/>
  <c r="JJ8" i="8"/>
  <c r="JH9"/>
  <c r="K60" i="5"/>
  <c r="L88"/>
  <c r="N155" i="10"/>
  <c r="M84"/>
  <c r="W233"/>
  <c r="G251"/>
  <c r="EY315"/>
  <c r="EZ311"/>
  <c r="EZ314"/>
  <c r="FA312"/>
  <c r="EM7" i="3"/>
  <c r="EN5"/>
  <c r="EN6"/>
  <c r="EO4"/>
  <c r="JJ9" i="8"/>
  <c r="JL8"/>
  <c r="L60" i="5"/>
  <c r="M88"/>
  <c r="O155" i="10"/>
  <c r="N84"/>
  <c r="G234"/>
  <c r="H251"/>
  <c r="EZ315"/>
  <c r="FA311"/>
  <c r="FA314"/>
  <c r="FB312"/>
  <c r="EN7" i="3"/>
  <c r="EO5"/>
  <c r="EO6"/>
  <c r="EP4"/>
  <c r="JL9" i="8"/>
  <c r="JN8"/>
  <c r="N88" i="5"/>
  <c r="M60"/>
  <c r="P155" i="10"/>
  <c r="O84"/>
  <c r="H234"/>
  <c r="I251"/>
  <c r="FA315"/>
  <c r="FC312"/>
  <c r="FB311"/>
  <c r="FB314"/>
  <c r="EO7" i="3"/>
  <c r="EP5"/>
  <c r="EP6"/>
  <c r="EQ4"/>
  <c r="JN9" i="8"/>
  <c r="JP8"/>
  <c r="O88" i="5"/>
  <c r="N60"/>
  <c r="Q155" i="10"/>
  <c r="P84"/>
  <c r="I234"/>
  <c r="J251"/>
  <c r="FB315"/>
  <c r="FD312"/>
  <c r="FC311"/>
  <c r="FC314"/>
  <c r="EP7" i="3"/>
  <c r="EQ5"/>
  <c r="EQ6"/>
  <c r="ER4"/>
  <c r="JR8" i="8"/>
  <c r="JP9"/>
  <c r="P88" i="5"/>
  <c r="O60"/>
  <c r="R155" i="10"/>
  <c r="Q84"/>
  <c r="J234"/>
  <c r="K251"/>
  <c r="FC315"/>
  <c r="FD311"/>
  <c r="FD314"/>
  <c r="FE312"/>
  <c r="EQ7" i="3"/>
  <c r="ER5"/>
  <c r="ER6"/>
  <c r="ES4"/>
  <c r="JR9" i="8"/>
  <c r="JT8"/>
  <c r="Q88" i="5"/>
  <c r="P60"/>
  <c r="S155" i="10"/>
  <c r="R84"/>
  <c r="K234"/>
  <c r="L251"/>
  <c r="FD315"/>
  <c r="FE311"/>
  <c r="FE314"/>
  <c r="FF312"/>
  <c r="ER7" i="3"/>
  <c r="ET4"/>
  <c r="ES5"/>
  <c r="ES6"/>
  <c r="JV8" i="8"/>
  <c r="JT9"/>
  <c r="R88" i="5"/>
  <c r="Q60"/>
  <c r="T155" i="10"/>
  <c r="S84"/>
  <c r="L234"/>
  <c r="M251"/>
  <c r="FE315"/>
  <c r="FG312"/>
  <c r="FF311"/>
  <c r="FF314"/>
  <c r="ES7" i="3"/>
  <c r="ET5"/>
  <c r="ET6"/>
  <c r="EU4"/>
  <c r="JV9" i="8"/>
  <c r="JX8"/>
  <c r="R60" i="5"/>
  <c r="S88"/>
  <c r="U155" i="10"/>
  <c r="T84"/>
  <c r="M234"/>
  <c r="N251"/>
  <c r="FF315"/>
  <c r="FH312"/>
  <c r="FG311"/>
  <c r="FG314"/>
  <c r="ET7" i="3"/>
  <c r="EV4"/>
  <c r="EU5"/>
  <c r="EU6"/>
  <c r="JX9" i="8"/>
  <c r="JZ8"/>
  <c r="S60" i="5"/>
  <c r="T88"/>
  <c r="V155" i="10"/>
  <c r="U84"/>
  <c r="N234"/>
  <c r="O251"/>
  <c r="FG315"/>
  <c r="FI312"/>
  <c r="FH311"/>
  <c r="FH314"/>
  <c r="EU7" i="3"/>
  <c r="EV5"/>
  <c r="EV6"/>
  <c r="EW4"/>
  <c r="JZ9" i="8"/>
  <c r="KB8"/>
  <c r="U88" i="5"/>
  <c r="T60"/>
  <c r="W155" i="10"/>
  <c r="V84"/>
  <c r="O234"/>
  <c r="P251"/>
  <c r="FH315"/>
  <c r="FI311"/>
  <c r="FI314"/>
  <c r="FJ312"/>
  <c r="EV7" i="3"/>
  <c r="EW5"/>
  <c r="EW6"/>
  <c r="EX4"/>
  <c r="KB9" i="8"/>
  <c r="KD8"/>
  <c r="V88" i="5"/>
  <c r="U60"/>
  <c r="X155" i="10"/>
  <c r="W84"/>
  <c r="P234"/>
  <c r="Q251"/>
  <c r="FI315"/>
  <c r="FK312"/>
  <c r="FJ311"/>
  <c r="FJ314"/>
  <c r="EW7" i="3"/>
  <c r="EX5"/>
  <c r="EX6"/>
  <c r="EY4"/>
  <c r="KD9" i="8"/>
  <c r="KF8"/>
  <c r="W88" i="5"/>
  <c r="V60"/>
  <c r="Y155" i="10"/>
  <c r="X84"/>
  <c r="Q234"/>
  <c r="R251"/>
  <c r="FJ315"/>
  <c r="FL312"/>
  <c r="FK311"/>
  <c r="FK314"/>
  <c r="EX7" i="3"/>
  <c r="EY5"/>
  <c r="EY6"/>
  <c r="EZ4"/>
  <c r="KF9" i="8"/>
  <c r="KH8"/>
  <c r="X88" i="5"/>
  <c r="W60"/>
  <c r="Z155" i="10"/>
  <c r="Y84"/>
  <c r="R234"/>
  <c r="S251"/>
  <c r="FK315"/>
  <c r="FL311"/>
  <c r="FL314"/>
  <c r="FM312"/>
  <c r="EY7" i="3"/>
  <c r="FA4"/>
  <c r="EZ5"/>
  <c r="EZ6"/>
  <c r="KH9" i="8"/>
  <c r="KJ8"/>
  <c r="D89" i="5"/>
  <c r="X60"/>
  <c r="AA155" i="10"/>
  <c r="Z84"/>
  <c r="S234"/>
  <c r="T251"/>
  <c r="FL315"/>
  <c r="FM311"/>
  <c r="FM314"/>
  <c r="FN312"/>
  <c r="EZ7" i="3"/>
  <c r="FA5"/>
  <c r="FA6"/>
  <c r="FB4"/>
  <c r="KL8" i="8"/>
  <c r="KJ9"/>
  <c r="E89" i="5"/>
  <c r="D61"/>
  <c r="AB155" i="10"/>
  <c r="AA84"/>
  <c r="T234"/>
  <c r="U251"/>
  <c r="FM315"/>
  <c r="FN311"/>
  <c r="FN314"/>
  <c r="FO312"/>
  <c r="FA7" i="3"/>
  <c r="FC4"/>
  <c r="FB5"/>
  <c r="FB6"/>
  <c r="KN8" i="8"/>
  <c r="KL9"/>
  <c r="F89" i="5"/>
  <c r="E61"/>
  <c r="AC155" i="10"/>
  <c r="AB84"/>
  <c r="U234"/>
  <c r="V251"/>
  <c r="FN315"/>
  <c r="FP312"/>
  <c r="FO311"/>
  <c r="FO314"/>
  <c r="FB7" i="3"/>
  <c r="FC5"/>
  <c r="FC6"/>
  <c r="FD4"/>
  <c r="KN9" i="8"/>
  <c r="KP8"/>
  <c r="F61" i="5"/>
  <c r="G89"/>
  <c r="AD155" i="10"/>
  <c r="AC84"/>
  <c r="V234"/>
  <c r="W251"/>
  <c r="FO315"/>
  <c r="FQ312"/>
  <c r="FP311"/>
  <c r="FP314"/>
  <c r="FC7" i="3"/>
  <c r="FD5"/>
  <c r="FD6"/>
  <c r="FE4"/>
  <c r="KP9" i="8"/>
  <c r="KR8"/>
  <c r="G61" i="5"/>
  <c r="H89"/>
  <c r="AE155" i="10"/>
  <c r="AD84"/>
  <c r="W234"/>
  <c r="G252"/>
  <c r="FP315"/>
  <c r="FR312"/>
  <c r="FQ311"/>
  <c r="FQ314"/>
  <c r="FD7" i="3"/>
  <c r="FE5"/>
  <c r="FE6"/>
  <c r="FF4"/>
  <c r="KR9" i="8"/>
  <c r="KT8"/>
  <c r="I89" i="5"/>
  <c r="H61"/>
  <c r="AF155" i="10"/>
  <c r="AE84"/>
  <c r="G235"/>
  <c r="H252"/>
  <c r="FQ315"/>
  <c r="FR311"/>
  <c r="FR314"/>
  <c r="FS312"/>
  <c r="FE7" i="3"/>
  <c r="FF5"/>
  <c r="FF6"/>
  <c r="FG4"/>
  <c r="KT9" i="8"/>
  <c r="KV8"/>
  <c r="J89" i="5"/>
  <c r="I61"/>
  <c r="AG155" i="10"/>
  <c r="AF84"/>
  <c r="H235"/>
  <c r="I252"/>
  <c r="FR315"/>
  <c r="FT312"/>
  <c r="FS311"/>
  <c r="FS314"/>
  <c r="FF7" i="3"/>
  <c r="FH4"/>
  <c r="FG5"/>
  <c r="FG6"/>
  <c r="KV9" i="8"/>
  <c r="KX8"/>
  <c r="K89" i="5"/>
  <c r="J61"/>
  <c r="AH155" i="10"/>
  <c r="AG84"/>
  <c r="I235"/>
  <c r="J252"/>
  <c r="FS315"/>
  <c r="FU312"/>
  <c r="FT311"/>
  <c r="FT314"/>
  <c r="FG7" i="3"/>
  <c r="FI4"/>
  <c r="FH5"/>
  <c r="FH6"/>
  <c r="KX9" i="8"/>
  <c r="KZ8"/>
  <c r="L89" i="5"/>
  <c r="K61"/>
  <c r="AI155" i="10"/>
  <c r="AH84"/>
  <c r="J235"/>
  <c r="K252"/>
  <c r="FT315"/>
  <c r="FU311"/>
  <c r="FU314"/>
  <c r="FV312"/>
  <c r="FH7" i="3"/>
  <c r="FI5"/>
  <c r="FI6"/>
  <c r="FJ4"/>
  <c r="LB8" i="8"/>
  <c r="KZ9"/>
  <c r="M89" i="5"/>
  <c r="L61"/>
  <c r="AJ155" i="10"/>
  <c r="AI84"/>
  <c r="K235"/>
  <c r="L252"/>
  <c r="FU315"/>
  <c r="FV311"/>
  <c r="FV314"/>
  <c r="FW312"/>
  <c r="FI7" i="3"/>
  <c r="FJ5"/>
  <c r="FJ6"/>
  <c r="FK4"/>
  <c r="LB9" i="8"/>
  <c r="LD8"/>
  <c r="M61" i="5"/>
  <c r="N89"/>
  <c r="AK155" i="10"/>
  <c r="AJ84"/>
  <c r="L235"/>
  <c r="M252"/>
  <c r="FV315"/>
  <c r="FX312"/>
  <c r="FW311"/>
  <c r="FW314"/>
  <c r="FJ7" i="3"/>
  <c r="FL4"/>
  <c r="FK5"/>
  <c r="FK6"/>
  <c r="LD9" i="8"/>
  <c r="LF8"/>
  <c r="N61" i="5"/>
  <c r="O89"/>
  <c r="AL155" i="10"/>
  <c r="AK84"/>
  <c r="M235"/>
  <c r="N252"/>
  <c r="FW315"/>
  <c r="FX311"/>
  <c r="FX314"/>
  <c r="FY312"/>
  <c r="FK7" i="3"/>
  <c r="FL5"/>
  <c r="FL6"/>
  <c r="FM4"/>
  <c r="LH8" i="8"/>
  <c r="LF9"/>
  <c r="P89" i="5"/>
  <c r="O61"/>
  <c r="AM155" i="10"/>
  <c r="AL84"/>
  <c r="N235"/>
  <c r="O252"/>
  <c r="FX315"/>
  <c r="FY311"/>
  <c r="FY314"/>
  <c r="FZ312"/>
  <c r="FL7" i="3"/>
  <c r="FN4"/>
  <c r="FM5"/>
  <c r="FM6"/>
  <c r="LH9" i="8"/>
  <c r="LJ8"/>
  <c r="Q89" i="5"/>
  <c r="P61"/>
  <c r="AN155" i="10"/>
  <c r="AM84"/>
  <c r="O235"/>
  <c r="P252"/>
  <c r="FY315"/>
  <c r="FZ311"/>
  <c r="FZ314"/>
  <c r="GA312"/>
  <c r="FM7" i="3"/>
  <c r="FO4"/>
  <c r="FN5"/>
  <c r="FN6"/>
  <c r="LJ9" i="8"/>
  <c r="LL8"/>
  <c r="R89" i="5"/>
  <c r="Q61"/>
  <c r="AO155" i="10"/>
  <c r="AN84"/>
  <c r="P235"/>
  <c r="Q252"/>
  <c r="FZ315"/>
  <c r="GB312"/>
  <c r="GA311"/>
  <c r="GA314"/>
  <c r="FN7" i="3"/>
  <c r="FP4"/>
  <c r="FO5"/>
  <c r="FO6"/>
  <c r="LN8" i="8"/>
  <c r="LL9"/>
  <c r="S89" i="5"/>
  <c r="R61"/>
  <c r="AP155" i="10"/>
  <c r="AO84"/>
  <c r="Q235"/>
  <c r="R252"/>
  <c r="GA315"/>
  <c r="GC312"/>
  <c r="GB311"/>
  <c r="GB314"/>
  <c r="FO7" i="3"/>
  <c r="FQ4"/>
  <c r="FP5"/>
  <c r="FP6"/>
  <c r="LN9" i="8"/>
  <c r="LP8"/>
  <c r="T89" i="5"/>
  <c r="S61"/>
  <c r="AQ155" i="10"/>
  <c r="AP84"/>
  <c r="R235"/>
  <c r="S252"/>
  <c r="GB315"/>
  <c r="GC311"/>
  <c r="GC314"/>
  <c r="GD312"/>
  <c r="FP7" i="3"/>
  <c r="FQ5"/>
  <c r="FQ6"/>
  <c r="FR4"/>
  <c r="LP9" i="8"/>
  <c r="LR8"/>
  <c r="T61" i="5"/>
  <c r="U89"/>
  <c r="AR155" i="10"/>
  <c r="AQ84"/>
  <c r="S235"/>
  <c r="T252"/>
  <c r="GC315"/>
  <c r="GD311"/>
  <c r="GD314"/>
  <c r="GE312"/>
  <c r="FQ7" i="3"/>
  <c r="FS4"/>
  <c r="FR5"/>
  <c r="FR6"/>
  <c r="LT8" i="8"/>
  <c r="LR9"/>
  <c r="V89" i="5"/>
  <c r="U61"/>
  <c r="AS155" i="10"/>
  <c r="AR84"/>
  <c r="T235"/>
  <c r="U252"/>
  <c r="GD315"/>
  <c r="GE311"/>
  <c r="GE314"/>
  <c r="GF312"/>
  <c r="FR7" i="3"/>
  <c r="FT4"/>
  <c r="FS5"/>
  <c r="FS6"/>
  <c r="LT9" i="8"/>
  <c r="LV8"/>
  <c r="V61" i="5"/>
  <c r="W89"/>
  <c r="AT155" i="10"/>
  <c r="AS84"/>
  <c r="U235"/>
  <c r="V252"/>
  <c r="GE315"/>
  <c r="GF311"/>
  <c r="GF314"/>
  <c r="GG312"/>
  <c r="FS7" i="3"/>
  <c r="FT5"/>
  <c r="FT6"/>
  <c r="FU4"/>
  <c r="LV9" i="8"/>
  <c r="LX8"/>
  <c r="X89" i="5"/>
  <c r="W61"/>
  <c r="AU155" i="10"/>
  <c r="AT84"/>
  <c r="V235"/>
  <c r="W252"/>
  <c r="GF315"/>
  <c r="GG311"/>
  <c r="GG314"/>
  <c r="GH312"/>
  <c r="FT7" i="3"/>
  <c r="FU5"/>
  <c r="FU6"/>
  <c r="FV4"/>
  <c r="LX9" i="8"/>
  <c r="LZ8"/>
  <c r="D90" i="5"/>
  <c r="X61"/>
  <c r="AV155" i="10"/>
  <c r="AU84"/>
  <c r="W235"/>
  <c r="G253"/>
  <c r="GG315"/>
  <c r="GH311"/>
  <c r="GH314"/>
  <c r="GI312"/>
  <c r="GI311"/>
  <c r="GI314"/>
  <c r="FU7" i="3"/>
  <c r="FV5"/>
  <c r="FV6"/>
  <c r="FW4"/>
  <c r="LZ9" i="8"/>
  <c r="MB8"/>
  <c r="D62" i="5"/>
  <c r="E90"/>
  <c r="AW155" i="10"/>
  <c r="AV84"/>
  <c r="G236"/>
  <c r="H253"/>
  <c r="GH315"/>
  <c r="GI315"/>
  <c r="E317"/>
  <c r="FV7" i="3"/>
  <c r="FX4"/>
  <c r="FW5"/>
  <c r="FW6"/>
  <c r="MD8" i="8"/>
  <c r="MB9"/>
  <c r="F90" i="5"/>
  <c r="E62"/>
  <c r="AX155" i="10"/>
  <c r="AW84"/>
  <c r="H236"/>
  <c r="I253"/>
  <c r="FW7" i="3"/>
  <c r="FY4"/>
  <c r="FX5"/>
  <c r="FX6"/>
  <c r="MD9" i="8"/>
  <c r="MF8"/>
  <c r="G90" i="5"/>
  <c r="F62"/>
  <c r="AY155" i="10"/>
  <c r="AX84"/>
  <c r="I236"/>
  <c r="J253"/>
  <c r="FX7" i="3"/>
  <c r="FY5"/>
  <c r="FY6"/>
  <c r="FZ4"/>
  <c r="MH8" i="8"/>
  <c r="MF9"/>
  <c r="H90" i="5"/>
  <c r="G62"/>
  <c r="AZ155" i="10"/>
  <c r="AY84"/>
  <c r="J236"/>
  <c r="K253"/>
  <c r="FY7" i="3"/>
  <c r="GA4"/>
  <c r="FZ5"/>
  <c r="FZ6"/>
  <c r="MH9" i="8"/>
  <c r="MJ8"/>
  <c r="H62" i="5"/>
  <c r="I90"/>
  <c r="BA155" i="10"/>
  <c r="AZ84"/>
  <c r="K236"/>
  <c r="L253"/>
  <c r="FZ7" i="3"/>
  <c r="GA5"/>
  <c r="GA6"/>
  <c r="GB4"/>
  <c r="MJ9" i="8"/>
  <c r="ML8"/>
  <c r="J90" i="5"/>
  <c r="I62"/>
  <c r="BB155" i="10"/>
  <c r="BA84"/>
  <c r="L236"/>
  <c r="M253"/>
  <c r="GA7" i="3"/>
  <c r="GC4"/>
  <c r="GB5"/>
  <c r="GB6"/>
  <c r="MN8" i="8"/>
  <c r="ML9"/>
  <c r="K90" i="5"/>
  <c r="J62"/>
  <c r="BC155" i="10"/>
  <c r="BB84"/>
  <c r="M236"/>
  <c r="N253"/>
  <c r="GB7" i="3"/>
  <c r="GC5"/>
  <c r="GC6"/>
  <c r="GD4"/>
  <c r="MN9" i="8"/>
  <c r="MP8"/>
  <c r="L90" i="5"/>
  <c r="K62"/>
  <c r="BD155" i="10"/>
  <c r="BC84"/>
  <c r="N236"/>
  <c r="O253"/>
  <c r="GC7" i="3"/>
  <c r="GE4"/>
  <c r="GD5"/>
  <c r="GD6"/>
  <c r="MR8" i="8"/>
  <c r="MP9"/>
  <c r="M90" i="5"/>
  <c r="L62"/>
  <c r="BE155" i="10"/>
  <c r="BD84"/>
  <c r="O236"/>
  <c r="P253"/>
  <c r="GD7" i="3"/>
  <c r="GE5"/>
  <c r="GE6"/>
  <c r="GF4"/>
  <c r="MR9" i="8"/>
  <c r="MT8"/>
  <c r="N90" i="5"/>
  <c r="M62"/>
  <c r="BF155" i="10"/>
  <c r="BE84"/>
  <c r="P236"/>
  <c r="Q253"/>
  <c r="GE7" i="3"/>
  <c r="GG4"/>
  <c r="GF5"/>
  <c r="GF6"/>
  <c r="MT9" i="8"/>
  <c r="MV8"/>
  <c r="O90" i="5"/>
  <c r="N62"/>
  <c r="BG155" i="10"/>
  <c r="BF84"/>
  <c r="Q236"/>
  <c r="R253"/>
  <c r="GF7" i="3"/>
  <c r="GH4"/>
  <c r="GG5"/>
  <c r="GG6"/>
  <c r="MX8" i="8"/>
  <c r="MV9"/>
  <c r="O62" i="5"/>
  <c r="P90"/>
  <c r="BH155" i="10"/>
  <c r="BG84"/>
  <c r="R236"/>
  <c r="S253"/>
  <c r="GG7" i="3"/>
  <c r="GH5"/>
  <c r="GH6"/>
  <c r="GI4"/>
  <c r="MX9" i="8"/>
  <c r="MZ8"/>
  <c r="P62" i="5"/>
  <c r="Q90"/>
  <c r="BI155" i="10"/>
  <c r="BH84"/>
  <c r="S236"/>
  <c r="T253"/>
  <c r="GH7" i="3"/>
  <c r="GI5"/>
  <c r="GI6"/>
  <c r="GJ4"/>
  <c r="NB8" i="8"/>
  <c r="MZ9"/>
  <c r="R90" i="5"/>
  <c r="Q62"/>
  <c r="BJ155" i="10"/>
  <c r="BI84"/>
  <c r="T236"/>
  <c r="U253"/>
  <c r="GI7" i="3"/>
  <c r="GK4"/>
  <c r="GJ5"/>
  <c r="GJ6"/>
  <c r="ND8" i="8"/>
  <c r="NB9"/>
  <c r="S90" i="5"/>
  <c r="R62"/>
  <c r="BK155" i="10"/>
  <c r="BJ84"/>
  <c r="U236"/>
  <c r="V253"/>
  <c r="GJ7" i="3"/>
  <c r="GK5"/>
  <c r="GK6"/>
  <c r="GL4"/>
  <c r="NF8" i="8"/>
  <c r="ND9"/>
  <c r="T90" i="5"/>
  <c r="S62"/>
  <c r="BL155" i="10"/>
  <c r="BK84"/>
  <c r="V236"/>
  <c r="W253"/>
  <c r="GK7" i="3"/>
  <c r="GL5"/>
  <c r="GL6"/>
  <c r="GM4"/>
  <c r="NF9" i="8"/>
  <c r="NH8"/>
  <c r="T62" i="5"/>
  <c r="U90"/>
  <c r="BM155" i="10"/>
  <c r="BL84"/>
  <c r="W236"/>
  <c r="GL7" i="3"/>
  <c r="GN4"/>
  <c r="GM5"/>
  <c r="GM6"/>
  <c r="NH9" i="8"/>
  <c r="NJ8"/>
  <c r="V90" i="5"/>
  <c r="U62"/>
  <c r="BN155" i="10"/>
  <c r="BM84"/>
  <c r="GM7" i="3"/>
  <c r="GN5"/>
  <c r="GN6"/>
  <c r="GO4"/>
  <c r="NL8" i="8"/>
  <c r="NJ9"/>
  <c r="W90" i="5"/>
  <c r="V62"/>
  <c r="BO155" i="10"/>
  <c r="BN84"/>
  <c r="GN7" i="3"/>
  <c r="GO5"/>
  <c r="GO6"/>
  <c r="GP4"/>
  <c r="NL9" i="8"/>
  <c r="NN8"/>
  <c r="X90" i="5"/>
  <c r="W62"/>
  <c r="D156" i="10"/>
  <c r="BO84"/>
  <c r="GO7" i="3"/>
  <c r="GP5"/>
  <c r="GP6"/>
  <c r="GQ4"/>
  <c r="NN9" i="8"/>
  <c r="NP8"/>
  <c r="D91" i="5"/>
  <c r="X62"/>
  <c r="E156" i="10"/>
  <c r="D85"/>
  <c r="GP7" i="3"/>
  <c r="GQ5"/>
  <c r="GQ6"/>
  <c r="GR4"/>
  <c r="NP9" i="8"/>
  <c r="NR8"/>
  <c r="E91" i="5"/>
  <c r="D63"/>
  <c r="F156" i="10"/>
  <c r="E85"/>
  <c r="GQ7" i="3"/>
  <c r="GS4"/>
  <c r="GR5"/>
  <c r="GR6"/>
  <c r="NR9" i="8"/>
  <c r="NT8"/>
  <c r="F91" i="5"/>
  <c r="E63"/>
  <c r="G156" i="10"/>
  <c r="F85"/>
  <c r="GR7" i="3"/>
  <c r="GS5"/>
  <c r="GS6"/>
  <c r="GT4"/>
  <c r="NV8" i="8"/>
  <c r="NT9"/>
  <c r="G91" i="5"/>
  <c r="F63"/>
  <c r="H156" i="10"/>
  <c r="G85"/>
  <c r="GS7" i="3"/>
  <c r="GT5"/>
  <c r="GT6"/>
  <c r="GU4"/>
  <c r="NX8" i="8"/>
  <c r="NV9"/>
  <c r="H91" i="5"/>
  <c r="G63"/>
  <c r="I156" i="10"/>
  <c r="H85"/>
  <c r="GT7" i="3"/>
  <c r="GV4"/>
  <c r="GU5"/>
  <c r="GU6"/>
  <c r="NX9" i="8"/>
  <c r="NZ8"/>
  <c r="I91" i="5"/>
  <c r="H63"/>
  <c r="J156" i="10"/>
  <c r="I85"/>
  <c r="GU7" i="3"/>
  <c r="GV5"/>
  <c r="GV6"/>
  <c r="GW4"/>
  <c r="NZ9" i="8"/>
  <c r="OB8"/>
  <c r="I63" i="5"/>
  <c r="J91"/>
  <c r="K156" i="10"/>
  <c r="J85"/>
  <c r="GV7" i="3"/>
  <c r="GW5"/>
  <c r="GW6"/>
  <c r="GX4"/>
  <c r="OB9" i="8"/>
  <c r="OD8"/>
  <c r="J63" i="5"/>
  <c r="K91"/>
  <c r="L156" i="10"/>
  <c r="K85"/>
  <c r="GW7" i="3"/>
  <c r="GX5"/>
  <c r="GX6"/>
  <c r="GY4"/>
  <c r="OF8" i="8"/>
  <c r="OD9"/>
  <c r="K63" i="5"/>
  <c r="L91"/>
  <c r="M156" i="10"/>
  <c r="L85"/>
  <c r="GX7" i="3"/>
  <c r="GY5"/>
  <c r="GY6"/>
  <c r="GZ4"/>
  <c r="OF9" i="8"/>
  <c r="OH8"/>
  <c r="M91" i="5"/>
  <c r="L63"/>
  <c r="N156" i="10"/>
  <c r="M85"/>
  <c r="GY7" i="3"/>
  <c r="HA4"/>
  <c r="GZ5"/>
  <c r="GZ6"/>
  <c r="OJ8" i="8"/>
  <c r="OH9"/>
  <c r="N91" i="5"/>
  <c r="M63"/>
  <c r="O156" i="10"/>
  <c r="N85"/>
  <c r="GZ7" i="3"/>
  <c r="HB4"/>
  <c r="HA5"/>
  <c r="HA6"/>
  <c r="OJ9" i="8"/>
  <c r="OL8"/>
  <c r="O91" i="5"/>
  <c r="N63"/>
  <c r="P156" i="10"/>
  <c r="O85"/>
  <c r="HA7" i="3"/>
  <c r="HC4"/>
  <c r="HB5"/>
  <c r="HB6"/>
  <c r="OL9" i="8"/>
  <c r="ON8"/>
  <c r="P91" i="5"/>
  <c r="O63"/>
  <c r="Q156" i="10"/>
  <c r="P85"/>
  <c r="HB7" i="3"/>
  <c r="HD4"/>
  <c r="HC5"/>
  <c r="HC6"/>
  <c r="ON9" i="8"/>
  <c r="OP8"/>
  <c r="Q91" i="5"/>
  <c r="P63"/>
  <c r="R156" i="10"/>
  <c r="Q85"/>
  <c r="HC7" i="3"/>
  <c r="HE4"/>
  <c r="HD5"/>
  <c r="HD6"/>
  <c r="OP9" i="8"/>
  <c r="OR8"/>
  <c r="Q63" i="5"/>
  <c r="R91"/>
  <c r="S156" i="10"/>
  <c r="R85"/>
  <c r="HD7" i="3"/>
  <c r="HE5"/>
  <c r="HE6"/>
  <c r="HF4"/>
  <c r="OR9" i="8"/>
  <c r="OT8"/>
  <c r="R63" i="5"/>
  <c r="S91"/>
  <c r="T156" i="10"/>
  <c r="S85"/>
  <c r="HE7" i="3"/>
  <c r="HF5"/>
  <c r="HF6"/>
  <c r="HG4"/>
  <c r="OT9" i="8"/>
  <c r="OV8"/>
  <c r="T91" i="5"/>
  <c r="S63"/>
  <c r="U156" i="10"/>
  <c r="T85"/>
  <c r="HF7" i="3"/>
  <c r="HG5"/>
  <c r="HG6"/>
  <c r="HH4"/>
  <c r="OV9" i="8"/>
  <c r="OX8"/>
  <c r="U91" i="5"/>
  <c r="T63"/>
  <c r="V156" i="10"/>
  <c r="U85"/>
  <c r="HG7" i="3"/>
  <c r="HI4"/>
  <c r="HH5"/>
  <c r="HH6"/>
  <c r="OZ8" i="8"/>
  <c r="OX9"/>
  <c r="V91" i="5"/>
  <c r="U63"/>
  <c r="W156" i="10"/>
  <c r="V85"/>
  <c r="HH7" i="3"/>
  <c r="HJ4"/>
  <c r="HI5"/>
  <c r="HI6"/>
  <c r="OZ9" i="8"/>
  <c r="PB8"/>
  <c r="W91" i="5"/>
  <c r="V63"/>
  <c r="X156" i="10"/>
  <c r="W85"/>
  <c r="HI7" i="3"/>
  <c r="HK4"/>
  <c r="HJ5"/>
  <c r="HJ6"/>
  <c r="PB9" i="8"/>
  <c r="PD8"/>
  <c r="X91" i="5"/>
  <c r="W63"/>
  <c r="Y156" i="10"/>
  <c r="X85"/>
  <c r="HJ7" i="3"/>
  <c r="HL4"/>
  <c r="HK5"/>
  <c r="HK6"/>
  <c r="PD9" i="8"/>
  <c r="PF8"/>
  <c r="X63" i="5"/>
  <c r="D92"/>
  <c r="Z156" i="10"/>
  <c r="Y85"/>
  <c r="HK7" i="3"/>
  <c r="HL5"/>
  <c r="HL6"/>
  <c r="HM4"/>
  <c r="PF9" i="8"/>
  <c r="PH8"/>
  <c r="E92" i="5"/>
  <c r="D64"/>
  <c r="AA156" i="10"/>
  <c r="Z85"/>
  <c r="HL7" i="3"/>
  <c r="HM5"/>
  <c r="HM6"/>
  <c r="HN4"/>
  <c r="PJ8" i="8"/>
  <c r="PH9"/>
  <c r="F92" i="5"/>
  <c r="E64"/>
  <c r="AB156" i="10"/>
  <c r="AA85"/>
  <c r="HM7" i="3"/>
  <c r="HN5"/>
  <c r="HN6"/>
  <c r="HO4"/>
  <c r="PL8" i="8"/>
  <c r="PJ9"/>
  <c r="G92" i="5"/>
  <c r="F64"/>
  <c r="AC156" i="10"/>
  <c r="AB85"/>
  <c r="HN7" i="3"/>
  <c r="HP4"/>
  <c r="HO5"/>
  <c r="HO6"/>
  <c r="PN8" i="8"/>
  <c r="PL9"/>
  <c r="G64" i="5"/>
  <c r="H92"/>
  <c r="AD156" i="10"/>
  <c r="AC85"/>
  <c r="HO7" i="3"/>
  <c r="HP5"/>
  <c r="HP6"/>
  <c r="HQ4"/>
  <c r="PN9" i="8"/>
  <c r="PP8"/>
  <c r="I92" i="5"/>
  <c r="H64"/>
  <c r="AE156" i="10"/>
  <c r="AD85"/>
  <c r="HP7" i="3"/>
  <c r="HR4"/>
  <c r="HQ5"/>
  <c r="HQ6"/>
  <c r="PP9" i="8"/>
  <c r="PR8"/>
  <c r="J92" i="5"/>
  <c r="I64"/>
  <c r="AF156" i="10"/>
  <c r="AE85"/>
  <c r="HQ7" i="3"/>
  <c r="HR5"/>
  <c r="HR6"/>
  <c r="HS4"/>
  <c r="PT8" i="8"/>
  <c r="PR9"/>
  <c r="K92" i="5"/>
  <c r="J64"/>
  <c r="AG156" i="10"/>
  <c r="AF85"/>
  <c r="HR7" i="3"/>
  <c r="HS5"/>
  <c r="HS6"/>
  <c r="HT4"/>
  <c r="PT9" i="8"/>
  <c r="PV8"/>
  <c r="K64" i="5"/>
  <c r="L92"/>
  <c r="AH156" i="10"/>
  <c r="AG85"/>
  <c r="HS7" i="3"/>
  <c r="HT5"/>
  <c r="HT6"/>
  <c r="HU4"/>
  <c r="PV9" i="8"/>
  <c r="PX8"/>
  <c r="L64" i="5"/>
  <c r="M92"/>
  <c r="AI156" i="10"/>
  <c r="AH85"/>
  <c r="HT7" i="3"/>
  <c r="HU5"/>
  <c r="HU6"/>
  <c r="HV4"/>
  <c r="PX9" i="8"/>
  <c r="PZ8"/>
  <c r="M64" i="5"/>
  <c r="N92"/>
  <c r="AJ156" i="10"/>
  <c r="AI85"/>
  <c r="HU7" i="3"/>
  <c r="HW4"/>
  <c r="HV5"/>
  <c r="HV6"/>
  <c r="QB8" i="8"/>
  <c r="PZ9"/>
  <c r="O92" i="5"/>
  <c r="N64"/>
  <c r="AK156" i="10"/>
  <c r="AJ85"/>
  <c r="HV7" i="3"/>
  <c r="HX4"/>
  <c r="HW5"/>
  <c r="HW6"/>
  <c r="QB9" i="8"/>
  <c r="QD8"/>
  <c r="P92" i="5"/>
  <c r="O64"/>
  <c r="AL156" i="10"/>
  <c r="AK85"/>
  <c r="HW7" i="3"/>
  <c r="HY4"/>
  <c r="HX5"/>
  <c r="HX6"/>
  <c r="QD9" i="8"/>
  <c r="QF8"/>
  <c r="Q92" i="5"/>
  <c r="P64"/>
  <c r="AM156" i="10"/>
  <c r="AL85"/>
  <c r="HX7" i="3"/>
  <c r="HZ4"/>
  <c r="HY5"/>
  <c r="HY6"/>
  <c r="QH8" i="8"/>
  <c r="QF9"/>
  <c r="R92" i="5"/>
  <c r="Q64"/>
  <c r="AN156" i="10"/>
  <c r="AM85"/>
  <c r="HY7" i="3"/>
  <c r="IA4"/>
  <c r="HZ5"/>
  <c r="HZ6"/>
  <c r="QH9" i="8"/>
  <c r="QJ8"/>
  <c r="S92" i="5"/>
  <c r="R64"/>
  <c r="AO156" i="10"/>
  <c r="AN85"/>
  <c r="HZ7" i="3"/>
  <c r="IB4"/>
  <c r="IA5"/>
  <c r="IA6"/>
  <c r="QL8" i="8"/>
  <c r="QJ9"/>
  <c r="T92" i="5"/>
  <c r="S64"/>
  <c r="AP156" i="10"/>
  <c r="AO85"/>
  <c r="IA7" i="3"/>
  <c r="IC4"/>
  <c r="IB5"/>
  <c r="IB6"/>
  <c r="QL9" i="8"/>
  <c r="QN8"/>
  <c r="U92" i="5"/>
  <c r="T64"/>
  <c r="AQ156" i="10"/>
  <c r="AP85"/>
  <c r="IB7" i="3"/>
  <c r="IC5"/>
  <c r="IC6"/>
  <c r="ID4"/>
  <c r="QP8" i="8"/>
  <c r="QN9"/>
  <c r="V92" i="5"/>
  <c r="U64"/>
  <c r="AR156" i="10"/>
  <c r="AQ85"/>
  <c r="IC7" i="3"/>
  <c r="ID5"/>
  <c r="ID6"/>
  <c r="IE4"/>
  <c r="QP9" i="8"/>
  <c r="QR8"/>
  <c r="W92" i="5"/>
  <c r="V64"/>
  <c r="AS156" i="10"/>
  <c r="AR85"/>
  <c r="ID7" i="3"/>
  <c r="IE5"/>
  <c r="IE6"/>
  <c r="IF4"/>
  <c r="QR9" i="8"/>
  <c r="QT8"/>
  <c r="X92" i="5"/>
  <c r="W64"/>
  <c r="AT156" i="10"/>
  <c r="AS85"/>
  <c r="IE7" i="3"/>
  <c r="IF5"/>
  <c r="IF6"/>
  <c r="IG4"/>
  <c r="QT9" i="8"/>
  <c r="QV8"/>
  <c r="D93" i="5"/>
  <c r="X64"/>
  <c r="AU156" i="10"/>
  <c r="AT85"/>
  <c r="IF7" i="3"/>
  <c r="IH4"/>
  <c r="IG5"/>
  <c r="IG6"/>
  <c r="QX8" i="8"/>
  <c r="QV9"/>
  <c r="D65" i="5"/>
  <c r="E93"/>
  <c r="AV156" i="10"/>
  <c r="AU85"/>
  <c r="IG7" i="3"/>
  <c r="II4"/>
  <c r="IH5"/>
  <c r="IH6"/>
  <c r="QX9" i="8"/>
  <c r="QZ8"/>
  <c r="E65" i="5"/>
  <c r="F93"/>
  <c r="AW156" i="10"/>
  <c r="AV85"/>
  <c r="IH7" i="3"/>
  <c r="IJ4"/>
  <c r="II5"/>
  <c r="II6"/>
  <c r="QZ9" i="8"/>
  <c r="RB8"/>
  <c r="G93" i="5"/>
  <c r="F65"/>
  <c r="AX156" i="10"/>
  <c r="AW85"/>
  <c r="II7" i="3"/>
  <c r="IJ5"/>
  <c r="IJ6"/>
  <c r="IK4"/>
  <c r="RD8" i="8"/>
  <c r="RB9"/>
  <c r="H93" i="5"/>
  <c r="G65"/>
  <c r="AY156" i="10"/>
  <c r="AX85"/>
  <c r="IJ7" i="3"/>
  <c r="IL4"/>
  <c r="IK5"/>
  <c r="IK6"/>
  <c r="RD9" i="8"/>
  <c r="RF8"/>
  <c r="I93" i="5"/>
  <c r="H65"/>
  <c r="AZ156" i="10"/>
  <c r="AY85"/>
  <c r="IK7" i="3"/>
  <c r="IM4"/>
  <c r="IL5"/>
  <c r="IL6"/>
  <c r="RH8" i="8"/>
  <c r="RF9"/>
  <c r="J93" i="5"/>
  <c r="I65"/>
  <c r="BA156" i="10"/>
  <c r="AZ85"/>
  <c r="IL7" i="3"/>
  <c r="IN4"/>
  <c r="IM5"/>
  <c r="IM6"/>
  <c r="RJ8" i="8"/>
  <c r="RH9"/>
  <c r="K93" i="5"/>
  <c r="J65"/>
  <c r="BB156" i="10"/>
  <c r="BA85"/>
  <c r="IM7" i="3"/>
  <c r="IN5"/>
  <c r="IN6"/>
  <c r="IO4"/>
  <c r="RJ9" i="8"/>
  <c r="RL8"/>
  <c r="L93" i="5"/>
  <c r="K65"/>
  <c r="BC156" i="10"/>
  <c r="BB85"/>
  <c r="IN7" i="3"/>
  <c r="IO5"/>
  <c r="IO6"/>
  <c r="IP4"/>
  <c r="RN8" i="8"/>
  <c r="RL9"/>
  <c r="M93" i="5"/>
  <c r="L65"/>
  <c r="BD156" i="10"/>
  <c r="BC85"/>
  <c r="IO7" i="3"/>
  <c r="IP5"/>
  <c r="IP6"/>
  <c r="IQ4"/>
  <c r="RP8" i="8"/>
  <c r="RN9"/>
  <c r="M65" i="5"/>
  <c r="N93"/>
  <c r="BE156" i="10"/>
  <c r="BD85"/>
  <c r="IP7" i="3"/>
  <c r="IR4"/>
  <c r="IQ5"/>
  <c r="IQ6"/>
  <c r="RP9" i="8"/>
  <c r="RR8"/>
  <c r="N65" i="5"/>
  <c r="O93"/>
  <c r="BF156" i="10"/>
  <c r="BE85"/>
  <c r="IQ7" i="3"/>
  <c r="IS4"/>
  <c r="IR5"/>
  <c r="IR6"/>
  <c r="RR9" i="8"/>
  <c r="RT8"/>
  <c r="P93" i="5"/>
  <c r="O65"/>
  <c r="BG156" i="10"/>
  <c r="BF85"/>
  <c r="IR7" i="3"/>
  <c r="IT4"/>
  <c r="IS5"/>
  <c r="IS6"/>
  <c r="RT9" i="8"/>
  <c r="RV8"/>
  <c r="Q93" i="5"/>
  <c r="P65"/>
  <c r="BH156" i="10"/>
  <c r="BG85"/>
  <c r="IS7" i="3"/>
  <c r="IU4"/>
  <c r="IT5"/>
  <c r="IT6"/>
  <c r="RX8" i="8"/>
  <c r="RV9"/>
  <c r="R93" i="5"/>
  <c r="Q65"/>
  <c r="BI156" i="10"/>
  <c r="BH85"/>
  <c r="IT7" i="3"/>
  <c r="IU5"/>
  <c r="IU6"/>
  <c r="IV4"/>
  <c r="RZ8" i="8"/>
  <c r="RX9"/>
  <c r="S93" i="5"/>
  <c r="R65"/>
  <c r="BJ156" i="10"/>
  <c r="BI85"/>
  <c r="IU7" i="3"/>
  <c r="IV5"/>
  <c r="IV6"/>
  <c r="IW4"/>
  <c r="RZ9" i="8"/>
  <c r="SB8"/>
  <c r="S65" i="5"/>
  <c r="T93"/>
  <c r="BK156" i="10"/>
  <c r="BJ85"/>
  <c r="IV7" i="3"/>
  <c r="IX4"/>
  <c r="IW5"/>
  <c r="IW6"/>
  <c r="SB9" i="8"/>
  <c r="SD8"/>
  <c r="U93" i="5"/>
  <c r="T65"/>
  <c r="BL156" i="10"/>
  <c r="BK85"/>
  <c r="IW7" i="3"/>
  <c r="IY4"/>
  <c r="IX5"/>
  <c r="IX6"/>
  <c r="SF8" i="8"/>
  <c r="SD9"/>
  <c r="V93" i="5"/>
  <c r="U65"/>
  <c r="BM156" i="10"/>
  <c r="BL85"/>
  <c r="IX7" i="3"/>
  <c r="IY5"/>
  <c r="IY6"/>
  <c r="IZ4"/>
  <c r="SF9" i="8"/>
  <c r="SH8"/>
  <c r="W93" i="5"/>
  <c r="V65"/>
  <c r="BN156" i="10"/>
  <c r="BM85"/>
  <c r="IY7" i="3"/>
  <c r="IZ5"/>
  <c r="IZ6"/>
  <c r="JA4"/>
  <c r="SJ8" i="8"/>
  <c r="SH9"/>
  <c r="X93" i="5"/>
  <c r="W65"/>
  <c r="BO156" i="10"/>
  <c r="BN85"/>
  <c r="IZ7" i="3"/>
  <c r="JB4"/>
  <c r="JA5"/>
  <c r="JA6"/>
  <c r="SJ9" i="8"/>
  <c r="SL8"/>
  <c r="X65" i="5"/>
  <c r="D94"/>
  <c r="D157" i="10"/>
  <c r="BO85"/>
  <c r="JA7" i="3"/>
  <c r="JB5"/>
  <c r="JB6"/>
  <c r="JC4"/>
  <c r="SN8" i="8"/>
  <c r="SL9"/>
  <c r="E94" i="5"/>
  <c r="D66"/>
  <c r="E157" i="10"/>
  <c r="D86"/>
  <c r="JB7" i="3"/>
  <c r="JC5"/>
  <c r="JC6"/>
  <c r="JD4"/>
  <c r="SP8" i="8"/>
  <c r="SN9"/>
  <c r="F94" i="5"/>
  <c r="E66"/>
  <c r="F157" i="10"/>
  <c r="E86"/>
  <c r="JC7" i="3"/>
  <c r="JD5"/>
  <c r="JD6"/>
  <c r="JE4"/>
  <c r="SR8" i="8"/>
  <c r="SP9"/>
  <c r="F66" i="5"/>
  <c r="G94"/>
  <c r="G157" i="10"/>
  <c r="F86"/>
  <c r="JD7" i="3"/>
  <c r="JE5"/>
  <c r="JE6"/>
  <c r="JF4"/>
  <c r="ST8" i="8"/>
  <c r="SR9"/>
  <c r="H94" i="5"/>
  <c r="G66"/>
  <c r="H157" i="10"/>
  <c r="G86"/>
  <c r="JE7" i="3"/>
  <c r="JF5"/>
  <c r="JF6"/>
  <c r="JG4"/>
  <c r="SV8" i="8"/>
  <c r="ST9"/>
  <c r="H66" i="5"/>
  <c r="I94"/>
  <c r="I157" i="10"/>
  <c r="H86"/>
  <c r="JF7" i="3"/>
  <c r="JG5"/>
  <c r="JG6"/>
  <c r="JH4"/>
  <c r="SV9" i="8"/>
  <c r="SX8"/>
  <c r="J94" i="5"/>
  <c r="I66"/>
  <c r="J157" i="10"/>
  <c r="I86"/>
  <c r="JG7" i="3"/>
  <c r="JI4"/>
  <c r="JH5"/>
  <c r="JH6"/>
  <c r="SX9" i="8"/>
  <c r="SZ8"/>
  <c r="J66" i="5"/>
  <c r="K94"/>
  <c r="K157" i="10"/>
  <c r="J86"/>
  <c r="JH7" i="3"/>
  <c r="JI5"/>
  <c r="JI6"/>
  <c r="JJ4"/>
  <c r="SZ9" i="8"/>
  <c r="TB8"/>
  <c r="K66" i="5"/>
  <c r="L94"/>
  <c r="L157" i="10"/>
  <c r="K86"/>
  <c r="JI7" i="3"/>
  <c r="JK4"/>
  <c r="JJ5"/>
  <c r="JJ6"/>
  <c r="TB9" i="8"/>
  <c r="TD8"/>
  <c r="M94" i="5"/>
  <c r="L66"/>
  <c r="M157" i="10"/>
  <c r="L86"/>
  <c r="JJ7" i="3"/>
  <c r="JL4"/>
  <c r="JK5"/>
  <c r="JK6"/>
  <c r="TD9" i="8"/>
  <c r="TF8"/>
  <c r="N94" i="5"/>
  <c r="M66"/>
  <c r="N157" i="10"/>
  <c r="M86"/>
  <c r="JK7" i="3"/>
  <c r="JM4"/>
  <c r="JL5"/>
  <c r="JL6"/>
  <c r="TH8" i="8"/>
  <c r="TF9"/>
  <c r="O94" i="5"/>
  <c r="N66"/>
  <c r="O157" i="10"/>
  <c r="N86"/>
  <c r="JL7" i="3"/>
  <c r="JM5"/>
  <c r="JM6"/>
  <c r="JN4"/>
  <c r="TH9" i="8"/>
  <c r="TJ8"/>
  <c r="O66" i="5"/>
  <c r="P94"/>
  <c r="P157" i="10"/>
  <c r="O86"/>
  <c r="JM7" i="3"/>
  <c r="JN5"/>
  <c r="JN6"/>
  <c r="JO4"/>
  <c r="TJ9" i="8"/>
  <c r="TL8"/>
  <c r="P66" i="5"/>
  <c r="Q94"/>
  <c r="Q157" i="10"/>
  <c r="P86"/>
  <c r="JN7" i="3"/>
  <c r="JP4"/>
  <c r="JO5"/>
  <c r="JO6"/>
  <c r="TN8" i="8"/>
  <c r="TL9"/>
  <c r="R94" i="5"/>
  <c r="Q66"/>
  <c r="R157" i="10"/>
  <c r="Q86"/>
  <c r="JO7" i="3"/>
  <c r="JQ4"/>
  <c r="JP5"/>
  <c r="JP6"/>
  <c r="TN9" i="8"/>
  <c r="TP8"/>
  <c r="S94" i="5"/>
  <c r="R66"/>
  <c r="S157" i="10"/>
  <c r="R86"/>
  <c r="JP7" i="3"/>
  <c r="JR4"/>
  <c r="JQ5"/>
  <c r="JQ6"/>
  <c r="TP9" i="8"/>
  <c r="TR8"/>
  <c r="T94" i="5"/>
  <c r="S66"/>
  <c r="T157" i="10"/>
  <c r="S86"/>
  <c r="JQ7" i="3"/>
  <c r="JS4"/>
  <c r="JR5"/>
  <c r="JR6"/>
  <c r="TT8" i="8"/>
  <c r="TR9"/>
  <c r="U94" i="5"/>
  <c r="T66"/>
  <c r="U157" i="10"/>
  <c r="T86"/>
  <c r="JR7" i="3"/>
  <c r="JT4"/>
  <c r="JS5"/>
  <c r="JS6"/>
  <c r="TV8" i="8"/>
  <c r="TT9"/>
  <c r="V94" i="5"/>
  <c r="U66"/>
  <c r="V157" i="10"/>
  <c r="U86"/>
  <c r="JS7" i="3"/>
  <c r="JT5"/>
  <c r="JT6"/>
  <c r="JU4"/>
  <c r="TV9" i="8"/>
  <c r="TX8"/>
  <c r="W94" i="5"/>
  <c r="V66"/>
  <c r="W157" i="10"/>
  <c r="V86"/>
  <c r="JT7" i="3"/>
  <c r="JU5"/>
  <c r="JU6"/>
  <c r="JV4"/>
  <c r="TX9" i="8"/>
  <c r="TZ8"/>
  <c r="W66" i="5"/>
  <c r="X94"/>
  <c r="X157" i="10"/>
  <c r="W86"/>
  <c r="JU7" i="3"/>
  <c r="JV5"/>
  <c r="JV6"/>
  <c r="JW4"/>
  <c r="TZ9" i="8"/>
  <c r="UB8"/>
  <c r="D95" i="5"/>
  <c r="X66"/>
  <c r="Y157" i="10"/>
  <c r="X86"/>
  <c r="JV7" i="3"/>
  <c r="JW5"/>
  <c r="JW6"/>
  <c r="JX4"/>
  <c r="UB9" i="8"/>
  <c r="UD8"/>
  <c r="E95" i="5"/>
  <c r="D67"/>
  <c r="Z157" i="10"/>
  <c r="Y86"/>
  <c r="JW7" i="3"/>
  <c r="JX5"/>
  <c r="JX6"/>
  <c r="JY4"/>
  <c r="UF8" i="8"/>
  <c r="UD9"/>
  <c r="F95" i="5"/>
  <c r="E67"/>
  <c r="AA157" i="10"/>
  <c r="Z86"/>
  <c r="JX7" i="3"/>
  <c r="JZ4"/>
  <c r="JY5"/>
  <c r="JY6"/>
  <c r="UH8" i="8"/>
  <c r="UF9"/>
  <c r="G95" i="5"/>
  <c r="F67"/>
  <c r="AB157" i="10"/>
  <c r="AA86"/>
  <c r="JY7" i="3"/>
  <c r="KA4"/>
  <c r="JZ5"/>
  <c r="JZ6"/>
  <c r="UH9" i="8"/>
  <c r="UJ8"/>
  <c r="H95" i="5"/>
  <c r="G67"/>
  <c r="AC157" i="10"/>
  <c r="AB86"/>
  <c r="JZ7" i="3"/>
  <c r="KA5"/>
  <c r="KA6"/>
  <c r="KB4"/>
  <c r="UJ9" i="8"/>
  <c r="UL8"/>
  <c r="H67" i="5"/>
  <c r="I95"/>
  <c r="AD157" i="10"/>
  <c r="AC86"/>
  <c r="KA7" i="3"/>
  <c r="KB5"/>
  <c r="KB6"/>
  <c r="KC4"/>
  <c r="UL9" i="8"/>
  <c r="UN8"/>
  <c r="I67" i="5"/>
  <c r="J95"/>
  <c r="AE157" i="10"/>
  <c r="AD86"/>
  <c r="KB7" i="3"/>
  <c r="KC5"/>
  <c r="KC6"/>
  <c r="KD4"/>
  <c r="UN9" i="8"/>
  <c r="UP8"/>
  <c r="K95" i="5"/>
  <c r="J67"/>
  <c r="AF157" i="10"/>
  <c r="AE86"/>
  <c r="KC7" i="3"/>
  <c r="KE4"/>
  <c r="KD5"/>
  <c r="KD6"/>
  <c r="UP9" i="8"/>
  <c r="UR8"/>
  <c r="K67" i="5"/>
  <c r="L95"/>
  <c r="AG157" i="10"/>
  <c r="AF86"/>
  <c r="KD7" i="3"/>
  <c r="KF4"/>
  <c r="KE5"/>
  <c r="KE6"/>
  <c r="UR9" i="8"/>
  <c r="UT8"/>
  <c r="M95" i="5"/>
  <c r="L67"/>
  <c r="AH157" i="10"/>
  <c r="AG86"/>
  <c r="KE7" i="3"/>
  <c r="KF5"/>
  <c r="KF6"/>
  <c r="KG4"/>
  <c r="UT9" i="8"/>
  <c r="UV8"/>
  <c r="N95" i="5"/>
  <c r="M67"/>
  <c r="AI157" i="10"/>
  <c r="AH86"/>
  <c r="KF7" i="3"/>
  <c r="KG5"/>
  <c r="KG6"/>
  <c r="KH4"/>
  <c r="UV9" i="8"/>
  <c r="UX8"/>
  <c r="O95" i="5"/>
  <c r="N67"/>
  <c r="AJ157" i="10"/>
  <c r="AI86"/>
  <c r="KG7" i="3"/>
  <c r="KH5"/>
  <c r="KH6"/>
  <c r="KI4"/>
  <c r="UX9" i="8"/>
  <c r="UZ8"/>
  <c r="P95" i="5"/>
  <c r="O67"/>
  <c r="AK157" i="10"/>
  <c r="AJ86"/>
  <c r="KH7" i="3"/>
  <c r="KI5"/>
  <c r="KI6"/>
  <c r="KJ4"/>
  <c r="VB8" i="8"/>
  <c r="UZ9"/>
  <c r="Q95" i="5"/>
  <c r="P67"/>
  <c r="AL157" i="10"/>
  <c r="AK86"/>
  <c r="KI7" i="3"/>
  <c r="KK4"/>
  <c r="KJ5"/>
  <c r="KJ6"/>
  <c r="VB9" i="8"/>
  <c r="VD8"/>
  <c r="Q67" i="5"/>
  <c r="R95"/>
  <c r="AM157" i="10"/>
  <c r="AL86"/>
  <c r="KJ7" i="3"/>
  <c r="KK5"/>
  <c r="KK6"/>
  <c r="KL4"/>
  <c r="VD9" i="8"/>
  <c r="VF8"/>
  <c r="R67" i="5"/>
  <c r="S95"/>
  <c r="AN157" i="10"/>
  <c r="AM86"/>
  <c r="KK7" i="3"/>
  <c r="KM4"/>
  <c r="KL5"/>
  <c r="KL6"/>
  <c r="VF9" i="8"/>
  <c r="VH8"/>
  <c r="T95" i="5"/>
  <c r="S67"/>
  <c r="AO157" i="10"/>
  <c r="AN86"/>
  <c r="KL7" i="3"/>
  <c r="KN4"/>
  <c r="KM5"/>
  <c r="KM6"/>
  <c r="VH9" i="8"/>
  <c r="VJ8"/>
  <c r="T67" i="5"/>
  <c r="U95"/>
  <c r="AP157" i="10"/>
  <c r="AO86"/>
  <c r="KM7" i="3"/>
  <c r="KN5"/>
  <c r="KN6"/>
  <c r="KO4"/>
  <c r="VJ9" i="8"/>
  <c r="VL8"/>
  <c r="V95" i="5"/>
  <c r="U67"/>
  <c r="AQ157" i="10"/>
  <c r="AP86"/>
  <c r="KN7" i="3"/>
  <c r="KO5"/>
  <c r="KO6"/>
  <c r="KP4"/>
  <c r="VN8" i="8"/>
  <c r="VL9"/>
  <c r="W95" i="5"/>
  <c r="V67"/>
  <c r="AR157" i="10"/>
  <c r="AQ86"/>
  <c r="KO7" i="3"/>
  <c r="KP5"/>
  <c r="KP6"/>
  <c r="KQ4"/>
  <c r="VN9" i="8"/>
  <c r="VP8"/>
  <c r="X95" i="5"/>
  <c r="W67"/>
  <c r="AS157" i="10"/>
  <c r="AR86"/>
  <c r="KP7" i="3"/>
  <c r="KR4"/>
  <c r="KQ5"/>
  <c r="KQ6"/>
  <c r="VR8" i="8"/>
  <c r="VP9"/>
  <c r="D96" i="5"/>
  <c r="X67"/>
  <c r="AT157" i="10"/>
  <c r="AS86"/>
  <c r="KQ7" i="3"/>
  <c r="KR5"/>
  <c r="KR6"/>
  <c r="KS4"/>
  <c r="VR9" i="8"/>
  <c r="VT8"/>
  <c r="D68" i="5"/>
  <c r="E96"/>
  <c r="AU157" i="10"/>
  <c r="AT86"/>
  <c r="KR7" i="3"/>
  <c r="KS5"/>
  <c r="KS6"/>
  <c r="KT4"/>
  <c r="VT9" i="8"/>
  <c r="VV8"/>
  <c r="F96" i="5"/>
  <c r="E68"/>
  <c r="AV157" i="10"/>
  <c r="AU86"/>
  <c r="KS7" i="3"/>
  <c r="KT5"/>
  <c r="KT6"/>
  <c r="KU4"/>
  <c r="VV9" i="8"/>
  <c r="VX8"/>
  <c r="G96" i="5"/>
  <c r="F68"/>
  <c r="AW157" i="10"/>
  <c r="AV86"/>
  <c r="KT7" i="3"/>
  <c r="KV4"/>
  <c r="KU5"/>
  <c r="KU6"/>
  <c r="VX9" i="8"/>
  <c r="VZ8"/>
  <c r="H96" i="5"/>
  <c r="G68"/>
  <c r="AX157" i="10"/>
  <c r="AW86"/>
  <c r="KU7" i="3"/>
  <c r="KV5"/>
  <c r="KV6"/>
  <c r="KW4"/>
  <c r="VZ9" i="8"/>
  <c r="WB8"/>
  <c r="I96" i="5"/>
  <c r="H68"/>
  <c r="AY157" i="10"/>
  <c r="AX86"/>
  <c r="KV7" i="3"/>
  <c r="KX4"/>
  <c r="KW5"/>
  <c r="KW6"/>
  <c r="WB9" i="8"/>
  <c r="WD8"/>
  <c r="J96" i="5"/>
  <c r="I68"/>
  <c r="AZ157" i="10"/>
  <c r="AY86"/>
  <c r="KW7" i="3"/>
  <c r="KX5"/>
  <c r="KX6"/>
  <c r="KY4"/>
  <c r="WD9" i="8"/>
  <c r="WF8"/>
  <c r="K96" i="5"/>
  <c r="J68"/>
  <c r="BA157" i="10"/>
  <c r="AZ86"/>
  <c r="KX7" i="3"/>
  <c r="KZ4"/>
  <c r="KY5"/>
  <c r="KY6"/>
  <c r="WH8" i="8"/>
  <c r="WF9"/>
  <c r="K68" i="5"/>
  <c r="L96"/>
  <c r="BB157" i="10"/>
  <c r="BA86"/>
  <c r="KY7" i="3"/>
  <c r="KZ5"/>
  <c r="KZ6"/>
  <c r="LA4"/>
  <c r="WH9" i="8"/>
  <c r="WJ8"/>
  <c r="L68" i="5"/>
  <c r="M96"/>
  <c r="BC157" i="10"/>
  <c r="BB86"/>
  <c r="KZ7" i="3"/>
  <c r="LA5"/>
  <c r="LA6"/>
  <c r="LB4"/>
  <c r="WJ9" i="8"/>
  <c r="WL8"/>
  <c r="M68" i="5"/>
  <c r="N96"/>
  <c r="BD157" i="10"/>
  <c r="BC86"/>
  <c r="LA7" i="3"/>
  <c r="LC4"/>
  <c r="LB5"/>
  <c r="LB6"/>
  <c r="WL9" i="8"/>
  <c r="WN8"/>
  <c r="O96" i="5"/>
  <c r="N68"/>
  <c r="BE157" i="10"/>
  <c r="BD86"/>
  <c r="LB7" i="3"/>
  <c r="LC5"/>
  <c r="LC6"/>
  <c r="LD4"/>
  <c r="WN9" i="8"/>
  <c r="WP8"/>
  <c r="P96" i="5"/>
  <c r="O68"/>
  <c r="BF157" i="10"/>
  <c r="BE86"/>
  <c r="LC7" i="3"/>
  <c r="LD5"/>
  <c r="LD6"/>
  <c r="LE4"/>
  <c r="WP9" i="8"/>
  <c r="WR8"/>
  <c r="Q96" i="5"/>
  <c r="P68"/>
  <c r="BG157" i="10"/>
  <c r="BF86"/>
  <c r="LD7" i="3"/>
  <c r="LE5"/>
  <c r="LE6"/>
  <c r="LF4"/>
  <c r="WR9" i="8"/>
  <c r="WT8"/>
  <c r="R96" i="5"/>
  <c r="Q68"/>
  <c r="BH157" i="10"/>
  <c r="BG86"/>
  <c r="LE7" i="3"/>
  <c r="LG4"/>
  <c r="LF5"/>
  <c r="LF6"/>
  <c r="WT9" i="8"/>
  <c r="WV8"/>
  <c r="S96" i="5"/>
  <c r="R68"/>
  <c r="BI157" i="10"/>
  <c r="BH86"/>
  <c r="LF7" i="3"/>
  <c r="LH4"/>
  <c r="LG5"/>
  <c r="LG6"/>
  <c r="WX8" i="8"/>
  <c r="WV9"/>
  <c r="T96" i="5"/>
  <c r="S68"/>
  <c r="BJ157" i="10"/>
  <c r="BI86"/>
  <c r="LG7" i="3"/>
  <c r="LI4"/>
  <c r="LH5"/>
  <c r="LH6"/>
  <c r="WX9" i="8"/>
  <c r="WZ8"/>
  <c r="U96" i="5"/>
  <c r="T68"/>
  <c r="BK157" i="10"/>
  <c r="BJ86"/>
  <c r="LH7" i="3"/>
  <c r="LI5"/>
  <c r="LI6"/>
  <c r="LJ4"/>
  <c r="WZ9" i="8"/>
  <c r="XB8"/>
  <c r="V96" i="5"/>
  <c r="U68"/>
  <c r="BL157" i="10"/>
  <c r="BK86"/>
  <c r="LI7" i="3"/>
  <c r="LJ5"/>
  <c r="LJ6"/>
  <c r="LK4"/>
  <c r="XB9" i="8"/>
  <c r="XD8"/>
  <c r="W96" i="5"/>
  <c r="V68"/>
  <c r="BM157" i="10"/>
  <c r="BL86"/>
  <c r="LJ7" i="3"/>
  <c r="LK5"/>
  <c r="LK6"/>
  <c r="LL4"/>
  <c r="XD9" i="8"/>
  <c r="XF8"/>
  <c r="W68" i="5"/>
  <c r="X96"/>
  <c r="BN157" i="10"/>
  <c r="BM86"/>
  <c r="LK7" i="3"/>
  <c r="LM4"/>
  <c r="LL5"/>
  <c r="LL6"/>
  <c r="XF9" i="8"/>
  <c r="XH8"/>
  <c r="D97" i="5"/>
  <c r="X68"/>
  <c r="BO157" i="10"/>
  <c r="BN86"/>
  <c r="LL7" i="3"/>
  <c r="LN4"/>
  <c r="LM5"/>
  <c r="LM6"/>
  <c r="XH9" i="8"/>
  <c r="XJ8"/>
  <c r="E97" i="5"/>
  <c r="D69"/>
  <c r="D158" i="10"/>
  <c r="BO86"/>
  <c r="LM7" i="3"/>
  <c r="LO4"/>
  <c r="LN5"/>
  <c r="LN6"/>
  <c r="XJ9" i="8"/>
  <c r="XL8"/>
  <c r="E69" i="5"/>
  <c r="F97"/>
  <c r="E158" i="10"/>
  <c r="D87"/>
  <c r="LN7" i="3"/>
  <c r="LP4"/>
  <c r="LO5"/>
  <c r="LO6"/>
  <c r="XN8" i="8"/>
  <c r="XL9"/>
  <c r="G97" i="5"/>
  <c r="F69"/>
  <c r="F158" i="10"/>
  <c r="E87"/>
  <c r="LO7" i="3"/>
  <c r="LP5"/>
  <c r="LP6"/>
  <c r="LQ4"/>
  <c r="XN9" i="8"/>
  <c r="XP8"/>
  <c r="H97" i="5"/>
  <c r="G69"/>
  <c r="G158" i="10"/>
  <c r="F87"/>
  <c r="LP7" i="3"/>
  <c r="LQ5"/>
  <c r="LQ6"/>
  <c r="LR4"/>
  <c r="XR8" i="8"/>
  <c r="XP9"/>
  <c r="I97" i="5"/>
  <c r="H69"/>
  <c r="H158" i="10"/>
  <c r="G87"/>
  <c r="LQ7" i="3"/>
  <c r="LR5"/>
  <c r="LR6"/>
  <c r="LS4"/>
  <c r="XR9" i="8"/>
  <c r="XT8"/>
  <c r="J97" i="5"/>
  <c r="I69"/>
  <c r="I158" i="10"/>
  <c r="H87"/>
  <c r="LR7" i="3"/>
  <c r="LT4"/>
  <c r="LS5"/>
  <c r="LS6"/>
  <c r="XT9" i="8"/>
  <c r="XV8"/>
  <c r="K97" i="5"/>
  <c r="J69"/>
  <c r="J158" i="10"/>
  <c r="I87"/>
  <c r="LS7" i="3"/>
  <c r="LU4"/>
  <c r="LT5"/>
  <c r="LT6"/>
  <c r="XV9" i="8"/>
  <c r="XX8"/>
  <c r="L97" i="5"/>
  <c r="K69"/>
  <c r="K158" i="10"/>
  <c r="J87"/>
  <c r="LT7" i="3"/>
  <c r="LU5"/>
  <c r="LU6"/>
  <c r="LV4"/>
  <c r="XX9" i="8"/>
  <c r="XZ8"/>
  <c r="L69" i="5"/>
  <c r="M97"/>
  <c r="L158" i="10"/>
  <c r="K87"/>
  <c r="LU7" i="3"/>
  <c r="LW4"/>
  <c r="LV5"/>
  <c r="LV6"/>
  <c r="XZ9" i="8"/>
  <c r="YB8"/>
  <c r="M69" i="5"/>
  <c r="N97"/>
  <c r="M158" i="10"/>
  <c r="L87"/>
  <c r="LV7" i="3"/>
  <c r="LX4"/>
  <c r="LW5"/>
  <c r="LW6"/>
  <c r="YD8" i="8"/>
  <c r="YB9"/>
  <c r="N69" i="5"/>
  <c r="O97"/>
  <c r="N158" i="10"/>
  <c r="M87"/>
  <c r="LW7" i="3"/>
  <c r="LX5"/>
  <c r="LX6"/>
  <c r="LY4"/>
  <c r="YD9" i="8"/>
  <c r="YF8"/>
  <c r="P97" i="5"/>
  <c r="O69"/>
  <c r="O158" i="10"/>
  <c r="N87"/>
  <c r="LX7" i="3"/>
  <c r="LZ4"/>
  <c r="LY5"/>
  <c r="LY6"/>
  <c r="YF9" i="8"/>
  <c r="YH8"/>
  <c r="Q97" i="5"/>
  <c r="P69"/>
  <c r="P158" i="10"/>
  <c r="O87"/>
  <c r="LY7" i="3"/>
  <c r="MA4"/>
  <c r="LZ5"/>
  <c r="LZ6"/>
  <c r="YH9" i="8"/>
  <c r="YJ8"/>
  <c r="R97" i="5"/>
  <c r="Q69"/>
  <c r="Q158" i="10"/>
  <c r="P87"/>
  <c r="LZ7" i="3"/>
  <c r="MB4"/>
  <c r="MA5"/>
  <c r="MA6"/>
  <c r="YJ9" i="8"/>
  <c r="YL8"/>
  <c r="S97" i="5"/>
  <c r="R69"/>
  <c r="R158" i="10"/>
  <c r="Q87"/>
  <c r="MA7" i="3"/>
  <c r="MC4"/>
  <c r="MB5"/>
  <c r="MB6"/>
  <c r="YL9" i="8"/>
  <c r="YN8"/>
  <c r="T97" i="5"/>
  <c r="S69"/>
  <c r="S158" i="10"/>
  <c r="R87"/>
  <c r="MB7" i="3"/>
  <c r="MD4"/>
  <c r="MC5"/>
  <c r="MC6"/>
  <c r="YN9" i="8"/>
  <c r="YP8"/>
  <c r="U97" i="5"/>
  <c r="T69"/>
  <c r="T158" i="10"/>
  <c r="S87"/>
  <c r="MC7" i="3"/>
  <c r="MD5"/>
  <c r="MD6"/>
  <c r="ME4"/>
  <c r="YP9" i="8"/>
  <c r="YR8"/>
  <c r="U69" i="5"/>
  <c r="V97"/>
  <c r="U158" i="10"/>
  <c r="T87"/>
  <c r="MD7" i="3"/>
  <c r="MF4"/>
  <c r="ME5"/>
  <c r="ME6"/>
  <c r="YT8" i="8"/>
  <c r="YR9"/>
  <c r="V69" i="5"/>
  <c r="W97"/>
  <c r="V158" i="10"/>
  <c r="U87"/>
  <c r="ME7" i="3"/>
  <c r="MF5"/>
  <c r="MF6"/>
  <c r="MG4"/>
  <c r="YT9" i="8"/>
  <c r="YV8"/>
  <c r="X97" i="5"/>
  <c r="W69"/>
  <c r="W158" i="10"/>
  <c r="V87"/>
  <c r="MF7" i="3"/>
  <c r="MG5"/>
  <c r="MG6"/>
  <c r="MH4"/>
  <c r="YV9" i="8"/>
  <c r="YX8"/>
  <c r="D98" i="5"/>
  <c r="X69"/>
  <c r="X158" i="10"/>
  <c r="W87"/>
  <c r="MG7" i="3"/>
  <c r="MH5"/>
  <c r="MH6"/>
  <c r="MI4"/>
  <c r="YZ8" i="8"/>
  <c r="YX9"/>
  <c r="E98" i="5"/>
  <c r="D70"/>
  <c r="Y158" i="10"/>
  <c r="X87"/>
  <c r="MH7" i="3"/>
  <c r="MJ4"/>
  <c r="MI5"/>
  <c r="MI6"/>
  <c r="ZB8" i="8"/>
  <c r="YZ9"/>
  <c r="F98" i="5"/>
  <c r="E70"/>
  <c r="Z158" i="10"/>
  <c r="Y87"/>
  <c r="MI7" i="3"/>
  <c r="MK4"/>
  <c r="MJ5"/>
  <c r="MJ6"/>
  <c r="ZB9" i="8"/>
  <c r="ZD8"/>
  <c r="G98" i="5"/>
  <c r="F70"/>
  <c r="AA158" i="10"/>
  <c r="Z87"/>
  <c r="MJ7" i="3"/>
  <c r="ML4"/>
  <c r="MK5"/>
  <c r="MK6"/>
  <c r="ZD9" i="8"/>
  <c r="ZF8"/>
  <c r="H98" i="5"/>
  <c r="G70"/>
  <c r="AB158" i="10"/>
  <c r="AA87"/>
  <c r="MK7" i="3"/>
  <c r="MM4"/>
  <c r="ML5"/>
  <c r="ML6"/>
  <c r="ZF9" i="8"/>
  <c r="ZH8"/>
  <c r="I98" i="5"/>
  <c r="H70"/>
  <c r="AC158" i="10"/>
  <c r="AB87"/>
  <c r="ML7" i="3"/>
  <c r="MN4"/>
  <c r="MM5"/>
  <c r="MM6"/>
  <c r="ZJ8" i="8"/>
  <c r="ZH9"/>
  <c r="J98" i="5"/>
  <c r="I70"/>
  <c r="AD158" i="10"/>
  <c r="AC87"/>
  <c r="MM7" i="3"/>
  <c r="MN5"/>
  <c r="MN6"/>
  <c r="MO4"/>
  <c r="ZJ9" i="8"/>
  <c r="ZL8"/>
  <c r="K98" i="5"/>
  <c r="J70"/>
  <c r="AE158" i="10"/>
  <c r="AD87"/>
  <c r="MN7" i="3"/>
  <c r="MO5"/>
  <c r="MO6"/>
  <c r="MP4"/>
  <c r="ZL9" i="8"/>
  <c r="ZN8"/>
  <c r="L98" i="5"/>
  <c r="K70"/>
  <c r="AF158" i="10"/>
  <c r="AE87"/>
  <c r="MO7" i="3"/>
  <c r="MP5"/>
  <c r="MP6"/>
  <c r="MQ4"/>
  <c r="ZP8" i="8"/>
  <c r="ZN9"/>
  <c r="M98" i="5"/>
  <c r="L70"/>
  <c r="AG158" i="10"/>
  <c r="AF87"/>
  <c r="MP7" i="3"/>
  <c r="MR4"/>
  <c r="MQ5"/>
  <c r="MQ6"/>
  <c r="ZR8" i="8"/>
  <c r="ZP9"/>
  <c r="N98" i="5"/>
  <c r="M70"/>
  <c r="AH158" i="10"/>
  <c r="AG87"/>
  <c r="MQ7" i="3"/>
  <c r="MR5"/>
  <c r="MR6"/>
  <c r="MS4"/>
  <c r="ZR9" i="8"/>
  <c r="ZT8"/>
  <c r="N70" i="5"/>
  <c r="O98"/>
  <c r="AI158" i="10"/>
  <c r="AH87"/>
  <c r="MR7" i="3"/>
  <c r="MT4"/>
  <c r="MS5"/>
  <c r="MS6"/>
  <c r="ZV8" i="8"/>
  <c r="ZT9"/>
  <c r="O70" i="5"/>
  <c r="P98"/>
  <c r="AJ158" i="10"/>
  <c r="AI87"/>
  <c r="MS7" i="3"/>
  <c r="MT5"/>
  <c r="MT6"/>
  <c r="MU4"/>
  <c r="ZV9" i="8"/>
  <c r="ZX8"/>
  <c r="P70" i="5"/>
  <c r="Q98"/>
  <c r="AK158" i="10"/>
  <c r="AJ87"/>
  <c r="MT7" i="3"/>
  <c r="MV4"/>
  <c r="MU5"/>
  <c r="MU6"/>
  <c r="ZZ8" i="8"/>
  <c r="ZX9"/>
  <c r="R98" i="5"/>
  <c r="Q70"/>
  <c r="AL158" i="10"/>
  <c r="AK87"/>
  <c r="MU7" i="3"/>
  <c r="MV5"/>
  <c r="MV6"/>
  <c r="MW4"/>
  <c r="ZZ9" i="8"/>
  <c r="AAB8"/>
  <c r="S98" i="5"/>
  <c r="R70"/>
  <c r="AM158" i="10"/>
  <c r="AL87"/>
  <c r="MV7" i="3"/>
  <c r="MW5"/>
  <c r="MW6"/>
  <c r="MX4"/>
  <c r="AAB9" i="8"/>
  <c r="AAD8"/>
  <c r="T98" i="5"/>
  <c r="S70"/>
  <c r="AN158" i="10"/>
  <c r="AM87"/>
  <c r="MW7" i="3"/>
  <c r="MX5"/>
  <c r="MX6"/>
  <c r="MY4"/>
  <c r="AAD9" i="8"/>
  <c r="AAF8"/>
  <c r="U98" i="5"/>
  <c r="T70"/>
  <c r="AO158" i="10"/>
  <c r="AN87"/>
  <c r="MX7" i="3"/>
  <c r="MZ4"/>
  <c r="MY5"/>
  <c r="MY6"/>
  <c r="AAF9" i="8"/>
  <c r="AAH8"/>
  <c r="V98" i="5"/>
  <c r="U70"/>
  <c r="AP158" i="10"/>
  <c r="AO87"/>
  <c r="MY7" i="3"/>
  <c r="NA4"/>
  <c r="MZ5"/>
  <c r="MZ6"/>
  <c r="AAH9" i="8"/>
  <c r="AAJ8"/>
  <c r="W98" i="5"/>
  <c r="V70"/>
  <c r="AQ158" i="10"/>
  <c r="AP87"/>
  <c r="MZ7" i="3"/>
  <c r="NB4"/>
  <c r="NA5"/>
  <c r="NA6"/>
  <c r="AAJ9" i="8"/>
  <c r="AAL8"/>
  <c r="X98" i="5"/>
  <c r="W70"/>
  <c r="AR158" i="10"/>
  <c r="AQ87"/>
  <c r="NA7" i="3"/>
  <c r="NB5"/>
  <c r="NB6"/>
  <c r="NC4"/>
  <c r="AAL9" i="8"/>
  <c r="AAN8"/>
  <c r="D99" i="5"/>
  <c r="X70"/>
  <c r="AS158" i="10"/>
  <c r="AR87"/>
  <c r="NB7" i="3"/>
  <c r="ND4"/>
  <c r="NC5"/>
  <c r="NC6"/>
  <c r="AAP8" i="8"/>
  <c r="AAN9"/>
  <c r="E99" i="5"/>
  <c r="D71"/>
  <c r="AT158" i="10"/>
  <c r="AS87"/>
  <c r="NC7" i="3"/>
  <c r="ND5"/>
  <c r="ND6"/>
  <c r="NE4"/>
  <c r="AAP9" i="8"/>
  <c r="AAR8"/>
  <c r="F99" i="5"/>
  <c r="E71"/>
  <c r="AU158" i="10"/>
  <c r="AT87"/>
  <c r="ND7" i="3"/>
  <c r="NF4"/>
  <c r="NE5"/>
  <c r="NE6"/>
  <c r="AAR9" i="8"/>
  <c r="AAT8"/>
  <c r="F71" i="5"/>
  <c r="G99"/>
  <c r="AV158" i="10"/>
  <c r="AU87"/>
  <c r="NE7" i="3"/>
  <c r="NG4"/>
  <c r="NF5"/>
  <c r="NF6"/>
  <c r="AAT9" i="8"/>
  <c r="AAV8"/>
  <c r="H99" i="5"/>
  <c r="G71"/>
  <c r="AW158" i="10"/>
  <c r="AV87"/>
  <c r="NF7" i="3"/>
  <c r="NH4"/>
  <c r="NG5"/>
  <c r="NG6"/>
  <c r="AAV9" i="8"/>
  <c r="AAX8"/>
  <c r="H71" i="5"/>
  <c r="I99"/>
  <c r="AX158" i="10"/>
  <c r="AW87"/>
  <c r="NG7" i="3"/>
  <c r="NI4"/>
  <c r="NH5"/>
  <c r="NH6"/>
  <c r="AAX9" i="8"/>
  <c r="AAZ8"/>
  <c r="I71" i="5"/>
  <c r="J99"/>
  <c r="AY158" i="10"/>
  <c r="AX87"/>
  <c r="NH7" i="3"/>
  <c r="NJ4"/>
  <c r="NI5"/>
  <c r="NI6"/>
  <c r="ABB8" i="8"/>
  <c r="AAZ9"/>
  <c r="J71" i="5"/>
  <c r="K99"/>
  <c r="AZ158" i="10"/>
  <c r="AY87"/>
  <c r="NI7" i="3"/>
  <c r="NK4"/>
  <c r="NJ5"/>
  <c r="NJ6"/>
  <c r="ABB9" i="8"/>
  <c r="ABD8"/>
  <c r="L99" i="5"/>
  <c r="K71"/>
  <c r="BA158" i="10"/>
  <c r="AZ87"/>
  <c r="NJ7" i="3"/>
  <c r="NL4"/>
  <c r="NK5"/>
  <c r="NK6"/>
  <c r="ABF8" i="8"/>
  <c r="ABD9"/>
  <c r="M99" i="5"/>
  <c r="L71"/>
  <c r="BB158" i="10"/>
  <c r="BA87"/>
  <c r="NK7" i="3"/>
  <c r="NL5"/>
  <c r="NL6"/>
  <c r="NM4"/>
  <c r="ABH8" i="8"/>
  <c r="ABF9"/>
  <c r="N99" i="5"/>
  <c r="M71"/>
  <c r="BC158" i="10"/>
  <c r="BB87"/>
  <c r="NL7" i="3"/>
  <c r="NM5"/>
  <c r="NM6"/>
  <c r="NN4"/>
  <c r="ABJ8" i="8"/>
  <c r="ABH9"/>
  <c r="O99" i="5"/>
  <c r="N71"/>
  <c r="BD158" i="10"/>
  <c r="BC87"/>
  <c r="NM7" i="3"/>
  <c r="NO4"/>
  <c r="NN5"/>
  <c r="NN6"/>
  <c r="ABJ9" i="8"/>
  <c r="ABL8"/>
  <c r="P99" i="5"/>
  <c r="O71"/>
  <c r="BE158" i="10"/>
  <c r="BD87"/>
  <c r="NN7" i="3"/>
  <c r="NP4"/>
  <c r="NO5"/>
  <c r="NO6"/>
  <c r="ABL9" i="8"/>
  <c r="ABN8"/>
  <c r="P71" i="5"/>
  <c r="Q99"/>
  <c r="BF158" i="10"/>
  <c r="BE87"/>
  <c r="NO7" i="3"/>
  <c r="NQ4"/>
  <c r="NP5"/>
  <c r="NP6"/>
  <c r="ABP8" i="8"/>
  <c r="ABN9"/>
  <c r="Q71" i="5"/>
  <c r="R99"/>
  <c r="BG158" i="10"/>
  <c r="BF87"/>
  <c r="NP7" i="3"/>
  <c r="NR4"/>
  <c r="NQ5"/>
  <c r="NQ6"/>
  <c r="ABR8" i="8"/>
  <c r="ABP9"/>
  <c r="R71" i="5"/>
  <c r="S99"/>
  <c r="BH158" i="10"/>
  <c r="BG87"/>
  <c r="NQ7" i="3"/>
  <c r="NR5"/>
  <c r="NR6"/>
  <c r="NS4"/>
  <c r="ABR9" i="8"/>
  <c r="ABT8"/>
  <c r="T99" i="5"/>
  <c r="S71"/>
  <c r="BI158" i="10"/>
  <c r="BH87"/>
  <c r="NR7" i="3"/>
  <c r="NT4"/>
  <c r="NS5"/>
  <c r="NS6"/>
  <c r="ABV8" i="8"/>
  <c r="ABT9"/>
  <c r="U99" i="5"/>
  <c r="T71"/>
  <c r="BJ158" i="10"/>
  <c r="BI87"/>
  <c r="NS7" i="3"/>
  <c r="NT5"/>
  <c r="NT6"/>
  <c r="NU4"/>
  <c r="ABV9" i="8"/>
  <c r="ABX8"/>
  <c r="V99" i="5"/>
  <c r="U71"/>
  <c r="BK158" i="10"/>
  <c r="BJ87"/>
  <c r="NT7" i="3"/>
  <c r="NU5"/>
  <c r="NU6"/>
  <c r="NV4"/>
  <c r="ABX9" i="8"/>
  <c r="ABZ8"/>
  <c r="W99" i="5"/>
  <c r="V71"/>
  <c r="BL158" i="10"/>
  <c r="BK87"/>
  <c r="NU7" i="3"/>
  <c r="NV5"/>
  <c r="NV6"/>
  <c r="NW4"/>
  <c r="ACB8" i="8"/>
  <c r="ABZ9"/>
  <c r="X99" i="5"/>
  <c r="W71"/>
  <c r="BM158" i="10"/>
  <c r="BL87"/>
  <c r="NV7" i="3"/>
  <c r="NX4"/>
  <c r="NW5"/>
  <c r="NW6"/>
  <c r="ACD8" i="8"/>
  <c r="ACB9"/>
  <c r="X71" i="5"/>
  <c r="D100"/>
  <c r="BN158" i="10"/>
  <c r="BM87"/>
  <c r="NW7" i="3"/>
  <c r="NX5"/>
  <c r="NX6"/>
  <c r="NY4"/>
  <c r="ACF8" i="8"/>
  <c r="ACD9"/>
  <c r="D72" i="5"/>
  <c r="E100"/>
  <c r="BO158" i="10"/>
  <c r="BN87"/>
  <c r="NX7" i="3"/>
  <c r="NZ4"/>
  <c r="NY5"/>
  <c r="NY6"/>
  <c r="ACH8" i="8"/>
  <c r="ACF9"/>
  <c r="E72" i="5"/>
  <c r="F100"/>
  <c r="D159" i="10"/>
  <c r="BO87"/>
  <c r="NY7" i="3"/>
  <c r="OA4"/>
  <c r="NZ5"/>
  <c r="NZ6"/>
  <c r="ACH9" i="8"/>
  <c r="ACJ8"/>
  <c r="F72" i="5"/>
  <c r="G100"/>
  <c r="E159" i="10"/>
  <c r="D88"/>
  <c r="NZ7" i="3"/>
  <c r="OB4"/>
  <c r="OA5"/>
  <c r="OA6"/>
  <c r="ACL8" i="8"/>
  <c r="ACJ9"/>
  <c r="H100" i="5"/>
  <c r="G72"/>
  <c r="F159" i="10"/>
  <c r="E88"/>
  <c r="OA7" i="3"/>
  <c r="OB5"/>
  <c r="OB6"/>
  <c r="OC4"/>
  <c r="ACL9" i="8"/>
  <c r="ACN8"/>
  <c r="I100" i="5"/>
  <c r="H72"/>
  <c r="G159" i="10"/>
  <c r="F88"/>
  <c r="OB7" i="3"/>
  <c r="OC5"/>
  <c r="OC6"/>
  <c r="OD4"/>
  <c r="ACP8" i="8"/>
  <c r="ACN9"/>
  <c r="J100" i="5"/>
  <c r="I72"/>
  <c r="H159" i="10"/>
  <c r="G88"/>
  <c r="OC7" i="3"/>
  <c r="OE4"/>
  <c r="OD5"/>
  <c r="OD6"/>
  <c r="ACR8" i="8"/>
  <c r="ACP9"/>
  <c r="J72" i="5"/>
  <c r="K100"/>
  <c r="I159" i="10"/>
  <c r="H88"/>
  <c r="OD7" i="3"/>
  <c r="OE5"/>
  <c r="OE6"/>
  <c r="OF4"/>
  <c r="ACR9" i="8"/>
  <c r="ACT8"/>
  <c r="L100" i="5"/>
  <c r="K72"/>
  <c r="J159" i="10"/>
  <c r="I88"/>
  <c r="OE7" i="3"/>
  <c r="OG4"/>
  <c r="OF5"/>
  <c r="OF6"/>
  <c r="ACV8" i="8"/>
  <c r="ACT9"/>
  <c r="L72" i="5"/>
  <c r="M100"/>
  <c r="K159" i="10"/>
  <c r="J88"/>
  <c r="OF7" i="3"/>
  <c r="OG5"/>
  <c r="OG6"/>
  <c r="OH4"/>
  <c r="ACV9" i="8"/>
  <c r="ACX8"/>
  <c r="N100" i="5"/>
  <c r="M72"/>
  <c r="L159" i="10"/>
  <c r="K88"/>
  <c r="OG7" i="3"/>
  <c r="OI4"/>
  <c r="OH5"/>
  <c r="OH6"/>
  <c r="ACX9" i="8"/>
  <c r="ACZ8"/>
  <c r="O100" i="5"/>
  <c r="N72"/>
  <c r="M159" i="10"/>
  <c r="L88"/>
  <c r="OH7" i="3"/>
  <c r="OI5"/>
  <c r="OI6"/>
  <c r="OJ4"/>
  <c r="ACZ9" i="8"/>
  <c r="ADB8"/>
  <c r="P100" i="5"/>
  <c r="O72"/>
  <c r="N159" i="10"/>
  <c r="M88"/>
  <c r="OI7" i="3"/>
  <c r="OJ5"/>
  <c r="OJ6"/>
  <c r="OK4"/>
  <c r="ADB9" i="8"/>
  <c r="ADD8"/>
  <c r="P72" i="5"/>
  <c r="Q100"/>
  <c r="O159" i="10"/>
  <c r="N88"/>
  <c r="OJ7" i="3"/>
  <c r="OK5"/>
  <c r="OK6"/>
  <c r="OL4"/>
  <c r="ADF8" i="8"/>
  <c r="ADD9"/>
  <c r="R100" i="5"/>
  <c r="Q72"/>
  <c r="P159" i="10"/>
  <c r="O88"/>
  <c r="OK7" i="3"/>
  <c r="OM4"/>
  <c r="OL5"/>
  <c r="OL6"/>
  <c r="ADF9" i="8"/>
  <c r="ADH8"/>
  <c r="R72" i="5"/>
  <c r="S100"/>
  <c r="Q159" i="10"/>
  <c r="P88"/>
  <c r="OL7" i="3"/>
  <c r="ON4"/>
  <c r="OM5"/>
  <c r="OM6"/>
  <c r="ADJ8" i="8"/>
  <c r="ADH9"/>
  <c r="T100" i="5"/>
  <c r="S72"/>
  <c r="R159" i="10"/>
  <c r="Q88"/>
  <c r="OM7" i="3"/>
  <c r="ON5"/>
  <c r="ON6"/>
  <c r="OO4"/>
  <c r="ADJ9" i="8"/>
  <c r="ADL8"/>
  <c r="U100" i="5"/>
  <c r="T72"/>
  <c r="S159" i="10"/>
  <c r="R88"/>
  <c r="ON7" i="3"/>
  <c r="OP4"/>
  <c r="OO5"/>
  <c r="OO6"/>
  <c r="ADN8" i="8"/>
  <c r="ADL9"/>
  <c r="U72" i="5"/>
  <c r="V100"/>
  <c r="T159" i="10"/>
  <c r="S88"/>
  <c r="OO7" i="3"/>
  <c r="OQ4"/>
  <c r="OP5"/>
  <c r="OP6"/>
  <c r="ADN9" i="8"/>
  <c r="ADP8"/>
  <c r="W100" i="5"/>
  <c r="V72"/>
  <c r="U159" i="10"/>
  <c r="T88"/>
  <c r="OP7" i="3"/>
  <c r="OR4"/>
  <c r="OQ5"/>
  <c r="OQ6"/>
  <c r="ADR8" i="8"/>
  <c r="ADP9"/>
  <c r="X100" i="5"/>
  <c r="W72"/>
  <c r="V159" i="10"/>
  <c r="U88"/>
  <c r="OQ7" i="3"/>
  <c r="OR5"/>
  <c r="OR6"/>
  <c r="OS4"/>
  <c r="ADR9" i="8"/>
  <c r="ADT8"/>
  <c r="D101" i="5"/>
  <c r="X72"/>
  <c r="W159" i="10"/>
  <c r="V88"/>
  <c r="OR7" i="3"/>
  <c r="OS5"/>
  <c r="OS6"/>
  <c r="OT4"/>
  <c r="ADT9" i="8"/>
  <c r="ADV8"/>
  <c r="E101" i="5"/>
  <c r="D73"/>
  <c r="X159" i="10"/>
  <c r="W88"/>
  <c r="OS7" i="3"/>
  <c r="OT5"/>
  <c r="OT6"/>
  <c r="OU4"/>
  <c r="ADX8" i="8"/>
  <c r="ADV9"/>
  <c r="E73" i="5"/>
  <c r="F101"/>
  <c r="Y159" i="10"/>
  <c r="X88"/>
  <c r="OT7" i="3"/>
  <c r="OV4"/>
  <c r="OU5"/>
  <c r="OU6"/>
  <c r="ADX9" i="8"/>
  <c r="ADZ8"/>
  <c r="G101" i="5"/>
  <c r="F73"/>
  <c r="Z159" i="10"/>
  <c r="Y88"/>
  <c r="OU7" i="3"/>
  <c r="OV5"/>
  <c r="OV6"/>
  <c r="OW4"/>
  <c r="AEB8" i="8"/>
  <c r="ADZ9"/>
  <c r="G73" i="5"/>
  <c r="H101"/>
  <c r="AA159" i="10"/>
  <c r="Z88"/>
  <c r="OV7" i="3"/>
  <c r="OX4"/>
  <c r="OW5"/>
  <c r="OW6"/>
  <c r="AEB9" i="8"/>
  <c r="AED8"/>
  <c r="I101" i="5"/>
  <c r="H73"/>
  <c r="AB159" i="10"/>
  <c r="AA88"/>
  <c r="OW7" i="3"/>
  <c r="OY4"/>
  <c r="OX5"/>
  <c r="OX6"/>
  <c r="AEF8" i="8"/>
  <c r="AED9"/>
  <c r="J101" i="5"/>
  <c r="I73"/>
  <c r="AC159" i="10"/>
  <c r="AB88"/>
  <c r="OX7" i="3"/>
  <c r="OZ4"/>
  <c r="OY5"/>
  <c r="OY6"/>
  <c r="AEH8" i="8"/>
  <c r="AEF9"/>
  <c r="K101" i="5"/>
  <c r="J73"/>
  <c r="AD159" i="10"/>
  <c r="AC88"/>
  <c r="OY7" i="3"/>
  <c r="OZ5"/>
  <c r="OZ6"/>
  <c r="PA4"/>
  <c r="AEJ8" i="8"/>
  <c r="AEH9"/>
  <c r="L101" i="5"/>
  <c r="K73"/>
  <c r="AE159" i="10"/>
  <c r="AD88"/>
  <c r="OZ7" i="3"/>
  <c r="PA5"/>
  <c r="PA6"/>
  <c r="PB4"/>
  <c r="AEJ9" i="8"/>
  <c r="AEL8"/>
  <c r="M101" i="5"/>
  <c r="L73"/>
  <c r="AF159" i="10"/>
  <c r="AE88"/>
  <c r="PA7" i="3"/>
  <c r="PC4"/>
  <c r="PB5"/>
  <c r="PB6"/>
  <c r="AEL9" i="8"/>
  <c r="AEN8"/>
  <c r="M73" i="5"/>
  <c r="N101"/>
  <c r="AG159" i="10"/>
  <c r="AF88"/>
  <c r="PB7" i="3"/>
  <c r="PC5"/>
  <c r="PC6"/>
  <c r="PD4"/>
  <c r="AEP8" i="8"/>
  <c r="AEN9"/>
  <c r="N73" i="5"/>
  <c r="O101"/>
  <c r="AH159" i="10"/>
  <c r="AG88"/>
  <c r="PC7" i="3"/>
  <c r="PD5"/>
  <c r="PD6"/>
  <c r="PE4"/>
  <c r="AER8" i="8"/>
  <c r="AEP9"/>
  <c r="P101" i="5"/>
  <c r="O73"/>
  <c r="AI159" i="10"/>
  <c r="AH88"/>
  <c r="PD7" i="3"/>
  <c r="PF4"/>
  <c r="PE5"/>
  <c r="PE6"/>
  <c r="AER9" i="8"/>
  <c r="AET8"/>
  <c r="Q101" i="5"/>
  <c r="P73"/>
  <c r="AJ159" i="10"/>
  <c r="AI88"/>
  <c r="PE7" i="3"/>
  <c r="PG4"/>
  <c r="PF5"/>
  <c r="PF6"/>
  <c r="AET9" i="8"/>
  <c r="AEV8"/>
  <c r="R101" i="5"/>
  <c r="Q73"/>
  <c r="AK159" i="10"/>
  <c r="AJ88"/>
  <c r="PF7" i="3"/>
  <c r="PG5"/>
  <c r="PG6"/>
  <c r="PH4"/>
  <c r="AEV9" i="8"/>
  <c r="AEX8"/>
  <c r="S101" i="5"/>
  <c r="R73"/>
  <c r="AL159" i="10"/>
  <c r="AK88"/>
  <c r="PG7" i="3"/>
  <c r="PH5"/>
  <c r="PH6"/>
  <c r="PI4"/>
  <c r="AEZ8" i="8"/>
  <c r="AEX9"/>
  <c r="T101" i="5"/>
  <c r="S73"/>
  <c r="AM159" i="10"/>
  <c r="AL88"/>
  <c r="PH7" i="3"/>
  <c r="PI5"/>
  <c r="PI6"/>
  <c r="PJ4"/>
  <c r="AEZ9" i="8"/>
  <c r="AFB8"/>
  <c r="T73" i="5"/>
  <c r="U101"/>
  <c r="AN159" i="10"/>
  <c r="AM88"/>
  <c r="PI7" i="3"/>
  <c r="PJ5"/>
  <c r="PJ6"/>
  <c r="PK4"/>
  <c r="AFB9" i="8"/>
  <c r="AFD8"/>
  <c r="U73" i="5"/>
  <c r="V101"/>
  <c r="AO159" i="10"/>
  <c r="AN88"/>
  <c r="PJ7" i="3"/>
  <c r="PK5"/>
  <c r="PK6"/>
  <c r="PL4"/>
  <c r="AFD9" i="8"/>
  <c r="AFF8"/>
  <c r="W101" i="5"/>
  <c r="V73"/>
  <c r="AP159" i="10"/>
  <c r="AO88"/>
  <c r="PK7" i="3"/>
  <c r="PL5"/>
  <c r="PL6"/>
  <c r="PM4"/>
  <c r="AFF9" i="8"/>
  <c r="AFH8"/>
  <c r="X101" i="5"/>
  <c r="W73"/>
  <c r="AQ159" i="10"/>
  <c r="AP88"/>
  <c r="PL7" i="3"/>
  <c r="PN4"/>
  <c r="PM5"/>
  <c r="PM6"/>
  <c r="AFH9" i="8"/>
  <c r="AFJ8"/>
  <c r="D102" i="5"/>
  <c r="X73"/>
  <c r="AR159" i="10"/>
  <c r="AQ88"/>
  <c r="PM7" i="3"/>
  <c r="PO4"/>
  <c r="PN5"/>
  <c r="PN6"/>
  <c r="AFJ9" i="8"/>
  <c r="AFL8"/>
  <c r="E102" i="5"/>
  <c r="D74"/>
  <c r="AS159" i="10"/>
  <c r="AR88"/>
  <c r="PN7" i="3"/>
  <c r="PO5"/>
  <c r="PO6"/>
  <c r="PP4"/>
  <c r="AFN8" i="8"/>
  <c r="AFL9"/>
  <c r="F102" i="5"/>
  <c r="E74"/>
  <c r="AT159" i="10"/>
  <c r="AS88"/>
  <c r="PO7" i="3"/>
  <c r="PP5"/>
  <c r="PP6"/>
  <c r="PQ4"/>
  <c r="AFN9" i="8"/>
  <c r="AFP8"/>
  <c r="G102" i="5"/>
  <c r="F74"/>
  <c r="AU159" i="10"/>
  <c r="AT88"/>
  <c r="PP7" i="3"/>
  <c r="PR4"/>
  <c r="PQ5"/>
  <c r="PQ6"/>
  <c r="AFR8" i="8"/>
  <c r="AFP9"/>
  <c r="H102" i="5"/>
  <c r="G74"/>
  <c r="AV159" i="10"/>
  <c r="AU88"/>
  <c r="PQ7" i="3"/>
  <c r="PS4"/>
  <c r="PR5"/>
  <c r="PR6"/>
  <c r="AFR9" i="8"/>
  <c r="AFT8"/>
  <c r="H74" i="5"/>
  <c r="I102"/>
  <c r="AW159" i="10"/>
  <c r="AV88"/>
  <c r="PR7" i="3"/>
  <c r="PT4"/>
  <c r="PS5"/>
  <c r="PS6"/>
  <c r="AFT9" i="8"/>
  <c r="AFV8"/>
  <c r="I74" i="5"/>
  <c r="J102"/>
  <c r="AX159" i="10"/>
  <c r="AW88"/>
  <c r="PS7" i="3"/>
  <c r="PT5"/>
  <c r="PT6"/>
  <c r="PU4"/>
  <c r="AFX8" i="8"/>
  <c r="AFV9"/>
  <c r="J74" i="5"/>
  <c r="K102"/>
  <c r="AY159" i="10"/>
  <c r="AX88"/>
  <c r="PT7" i="3"/>
  <c r="PV4"/>
  <c r="PU5"/>
  <c r="PU6"/>
  <c r="AFZ8" i="8"/>
  <c r="AFX9"/>
  <c r="K74" i="5"/>
  <c r="L102"/>
  <c r="AZ159" i="10"/>
  <c r="AY88"/>
  <c r="PU7" i="3"/>
  <c r="PV5"/>
  <c r="PV6"/>
  <c r="PW4"/>
  <c r="AFZ9" i="8"/>
  <c r="AGB8"/>
  <c r="M102" i="5"/>
  <c r="L74"/>
  <c r="BA159" i="10"/>
  <c r="AZ88"/>
  <c r="PV7" i="3"/>
  <c r="PX4"/>
  <c r="PW5"/>
  <c r="PW6"/>
  <c r="AGB9" i="8"/>
  <c r="AGD8"/>
  <c r="N102" i="5"/>
  <c r="M74"/>
  <c r="BB159" i="10"/>
  <c r="BA88"/>
  <c r="PW7" i="3"/>
  <c r="PY4"/>
  <c r="PX5"/>
  <c r="PX6"/>
  <c r="AGD9" i="8"/>
  <c r="AGF8"/>
  <c r="O102" i="5"/>
  <c r="N74"/>
  <c r="BC159" i="10"/>
  <c r="BB88"/>
  <c r="PX7" i="3"/>
  <c r="PY5"/>
  <c r="PY6"/>
  <c r="PZ4"/>
  <c r="AGH8" i="8"/>
  <c r="AGF9"/>
  <c r="O74" i="5"/>
  <c r="P102"/>
  <c r="BD159" i="10"/>
  <c r="BC88"/>
  <c r="PY7" i="3"/>
  <c r="QA4"/>
  <c r="PZ5"/>
  <c r="PZ6"/>
  <c r="AGH9" i="8"/>
  <c r="AGJ8"/>
  <c r="P74" i="5"/>
  <c r="Q102"/>
  <c r="BE159" i="10"/>
  <c r="BD88"/>
  <c r="PZ7" i="3"/>
  <c r="QB4"/>
  <c r="QA5"/>
  <c r="QA6"/>
  <c r="AGJ9" i="8"/>
  <c r="AGL8"/>
  <c r="Q74" i="5"/>
  <c r="R102"/>
  <c r="BF159" i="10"/>
  <c r="BE88"/>
  <c r="QA7" i="3"/>
  <c r="QB5"/>
  <c r="QB6"/>
  <c r="QC4"/>
  <c r="AGL9" i="8"/>
  <c r="AGN8"/>
  <c r="S102" i="5"/>
  <c r="R74"/>
  <c r="BG159" i="10"/>
  <c r="BF88"/>
  <c r="QB7" i="3"/>
  <c r="QC5"/>
  <c r="QC6"/>
  <c r="QD4"/>
  <c r="AGN9" i="8"/>
  <c r="AGP8"/>
  <c r="T102" i="5"/>
  <c r="S74"/>
  <c r="BH159" i="10"/>
  <c r="BG88"/>
  <c r="QC7" i="3"/>
  <c r="QD5"/>
  <c r="QD6"/>
  <c r="QE4"/>
  <c r="AGP9" i="8"/>
  <c r="AGR8"/>
  <c r="U102" i="5"/>
  <c r="T74"/>
  <c r="BI159" i="10"/>
  <c r="BH88"/>
  <c r="QD7" i="3"/>
  <c r="QF4"/>
  <c r="QE5"/>
  <c r="QE6"/>
  <c r="AGR9" i="8"/>
  <c r="AGT8"/>
  <c r="V102" i="5"/>
  <c r="U74"/>
  <c r="BJ159" i="10"/>
  <c r="BI88"/>
  <c r="QE7" i="3"/>
  <c r="QG4"/>
  <c r="QF5"/>
  <c r="QF6"/>
  <c r="AGT9" i="8"/>
  <c r="AGV8"/>
  <c r="W102" i="5"/>
  <c r="V74"/>
  <c r="BK159" i="10"/>
  <c r="BJ88"/>
  <c r="QF7" i="3"/>
  <c r="QG5"/>
  <c r="QG6"/>
  <c r="QH4"/>
  <c r="AGX8" i="8"/>
  <c r="AGV9"/>
  <c r="W74" i="5"/>
  <c r="X102"/>
  <c r="X74"/>
  <c r="BL159" i="10"/>
  <c r="BK88"/>
  <c r="QG7" i="3"/>
  <c r="QI4"/>
  <c r="QH5"/>
  <c r="QH6"/>
  <c r="AGX9" i="8"/>
  <c r="AGZ8"/>
  <c r="BM159" i="10"/>
  <c r="BL88"/>
  <c r="QH7" i="3"/>
  <c r="QJ4"/>
  <c r="QI5"/>
  <c r="QI6"/>
  <c r="AGZ9" i="8"/>
  <c r="AHB8"/>
  <c r="BN159" i="10"/>
  <c r="BM88"/>
  <c r="QI7" i="3"/>
  <c r="QJ5"/>
  <c r="QJ6"/>
  <c r="QK4"/>
  <c r="AHD8" i="8"/>
  <c r="AHB9"/>
  <c r="BO159" i="10"/>
  <c r="BN88"/>
  <c r="QJ7" i="3"/>
  <c r="QK5"/>
  <c r="QK6"/>
  <c r="QL4"/>
  <c r="AHF8" i="8"/>
  <c r="AHD9"/>
  <c r="D160" i="10"/>
  <c r="BO88"/>
  <c r="QK7" i="3"/>
  <c r="QL5"/>
  <c r="QL6"/>
  <c r="QM4"/>
  <c r="AHF9" i="8"/>
  <c r="AHH8"/>
  <c r="E160" i="10"/>
  <c r="D89"/>
  <c r="QL7" i="3"/>
  <c r="QM5"/>
  <c r="QM6"/>
  <c r="QN4"/>
  <c r="AHH9" i="8"/>
  <c r="AHJ8"/>
  <c r="F160" i="10"/>
  <c r="E89"/>
  <c r="QM7" i="3"/>
  <c r="QO4"/>
  <c r="QN5"/>
  <c r="QN6"/>
  <c r="AHJ9" i="8"/>
  <c r="AHL8"/>
  <c r="G160" i="10"/>
  <c r="F89"/>
  <c r="QN7" i="3"/>
  <c r="QO5"/>
  <c r="QO6"/>
  <c r="QP4"/>
  <c r="AHN8" i="8"/>
  <c r="AHL9"/>
  <c r="H160" i="10"/>
  <c r="G89"/>
  <c r="QO7" i="3"/>
  <c r="QP5"/>
  <c r="QP6"/>
  <c r="QQ4"/>
  <c r="AHN9" i="8"/>
  <c r="AHP8"/>
  <c r="I160" i="10"/>
  <c r="H89"/>
  <c r="QP7" i="3"/>
  <c r="QR4"/>
  <c r="QQ5"/>
  <c r="QQ6"/>
  <c r="AHP9" i="8"/>
  <c r="AHR8"/>
  <c r="J160" i="10"/>
  <c r="I89"/>
  <c r="QQ7" i="3"/>
  <c r="QS4"/>
  <c r="QR5"/>
  <c r="QR6"/>
  <c r="AHT8" i="8"/>
  <c r="AHR9"/>
  <c r="K160" i="10"/>
  <c r="J89"/>
  <c r="QR7" i="3"/>
  <c r="QS5"/>
  <c r="QS6"/>
  <c r="QT4"/>
  <c r="AHT9" i="8"/>
  <c r="AHV8"/>
  <c r="L160" i="10"/>
  <c r="K89"/>
  <c r="QS7" i="3"/>
  <c r="QU4"/>
  <c r="QT5"/>
  <c r="QT6"/>
  <c r="AHV9" i="8"/>
  <c r="AHX8"/>
  <c r="M160" i="10"/>
  <c r="L89"/>
  <c r="QT7" i="3"/>
  <c r="QU5"/>
  <c r="QU6"/>
  <c r="QV4"/>
  <c r="AHX9" i="8"/>
  <c r="AHZ8"/>
  <c r="N160" i="10"/>
  <c r="M89"/>
  <c r="QU7" i="3"/>
  <c r="QV5"/>
  <c r="QV6"/>
  <c r="QW4"/>
  <c r="AHZ9" i="8"/>
  <c r="AIB8"/>
  <c r="O160" i="10"/>
  <c r="N89"/>
  <c r="QV7" i="3"/>
  <c r="QX4"/>
  <c r="QW5"/>
  <c r="QW6"/>
  <c r="AID8" i="8"/>
  <c r="AIB9"/>
  <c r="P160" i="10"/>
  <c r="O89"/>
  <c r="QW7" i="3"/>
  <c r="QX5"/>
  <c r="QX6"/>
  <c r="QY4"/>
  <c r="AID9" i="8"/>
  <c r="AIF8"/>
  <c r="Q160" i="10"/>
  <c r="P89"/>
  <c r="QX7" i="3"/>
  <c r="QZ4"/>
  <c r="QY5"/>
  <c r="QY6"/>
  <c r="AIF9" i="8"/>
  <c r="AIH8"/>
  <c r="R160" i="10"/>
  <c r="Q89"/>
  <c r="QY7" i="3"/>
  <c r="QZ5"/>
  <c r="QZ6"/>
  <c r="RA4"/>
  <c r="AIH9" i="8"/>
  <c r="AIJ8"/>
  <c r="S160" i="10"/>
  <c r="R89"/>
  <c r="QZ7" i="3"/>
  <c r="RA5"/>
  <c r="RA6"/>
  <c r="RB4"/>
  <c r="AIJ9" i="8"/>
  <c r="AIL8"/>
  <c r="T160" i="10"/>
  <c r="S89"/>
  <c r="RA7" i="3"/>
  <c r="RC4"/>
  <c r="RB5"/>
  <c r="RB6"/>
  <c r="AIL9" i="8"/>
  <c r="AIN8"/>
  <c r="U160" i="10"/>
  <c r="T89"/>
  <c r="RB7" i="3"/>
  <c r="RC5"/>
  <c r="RC6"/>
  <c r="RD4"/>
  <c r="AIN9" i="8"/>
  <c r="AIP8"/>
  <c r="V160" i="10"/>
  <c r="U89"/>
  <c r="RC7" i="3"/>
  <c r="RD5"/>
  <c r="RD6"/>
  <c r="RE4"/>
  <c r="AIP9" i="8"/>
  <c r="AIR8"/>
  <c r="W160" i="10"/>
  <c r="V89"/>
  <c r="RD7" i="3"/>
  <c r="RF4"/>
  <c r="RE5"/>
  <c r="RE6"/>
  <c r="AIT8" i="8"/>
  <c r="AIR9"/>
  <c r="X160" i="10"/>
  <c r="W89"/>
  <c r="RE7" i="3"/>
  <c r="RG4"/>
  <c r="RF5"/>
  <c r="RF6"/>
  <c r="AIT9" i="8"/>
  <c r="AIV8"/>
  <c r="Y160" i="10"/>
  <c r="X89"/>
  <c r="RF7" i="3"/>
  <c r="RH4"/>
  <c r="RG5"/>
  <c r="RG6"/>
  <c r="AIV9" i="8"/>
  <c r="AIX8"/>
  <c r="Z160" i="10"/>
  <c r="Y89"/>
  <c r="RG7" i="3"/>
  <c r="RH5"/>
  <c r="RH6"/>
  <c r="RI4"/>
  <c r="AIZ8" i="8"/>
  <c r="AIX9"/>
  <c r="AA160" i="10"/>
  <c r="Z89"/>
  <c r="RH7" i="3"/>
  <c r="RI5"/>
  <c r="RI6"/>
  <c r="RJ4"/>
  <c r="AIZ9" i="8"/>
  <c r="AJB8"/>
  <c r="AB160" i="10"/>
  <c r="AA89"/>
  <c r="RI7" i="3"/>
  <c r="RJ5"/>
  <c r="RJ6"/>
  <c r="RK4"/>
  <c r="AJB9" i="8"/>
  <c r="AJD8"/>
  <c r="AC160" i="10"/>
  <c r="AB89"/>
  <c r="RJ7" i="3"/>
  <c r="RK5"/>
  <c r="RK6"/>
  <c r="RL4"/>
  <c r="AJD9" i="8"/>
  <c r="AJF8"/>
  <c r="AD160" i="10"/>
  <c r="AC89"/>
  <c r="RK7" i="3"/>
  <c r="RM4"/>
  <c r="RL5"/>
  <c r="RL6"/>
  <c r="AJF9" i="8"/>
  <c r="AJH8"/>
  <c r="AE160" i="10"/>
  <c r="AD89"/>
  <c r="RL7" i="3"/>
  <c r="RM5"/>
  <c r="RM6"/>
  <c r="RN4"/>
  <c r="AJJ8" i="8"/>
  <c r="AJH9"/>
  <c r="AF160" i="10"/>
  <c r="AE89"/>
  <c r="RM7" i="3"/>
  <c r="RO4"/>
  <c r="RN5"/>
  <c r="RN6"/>
  <c r="AJJ9" i="8"/>
  <c r="AJL8"/>
  <c r="AG160" i="10"/>
  <c r="AF89"/>
  <c r="RN7" i="3"/>
  <c r="RO5"/>
  <c r="RO6"/>
  <c r="RP4"/>
  <c r="AJL9" i="8"/>
  <c r="AJN8"/>
  <c r="AH160" i="10"/>
  <c r="AG89"/>
  <c r="RO7" i="3"/>
  <c r="RP5"/>
  <c r="RP6"/>
  <c r="RQ4"/>
  <c r="AJP8" i="8"/>
  <c r="AJN9"/>
  <c r="AI160" i="10"/>
  <c r="AH89"/>
  <c r="RP7" i="3"/>
  <c r="RR4"/>
  <c r="RQ5"/>
  <c r="RQ6"/>
  <c r="AJR8" i="8"/>
  <c r="AJP9"/>
  <c r="AJ160" i="10"/>
  <c r="AI89"/>
  <c r="RQ7" i="3"/>
  <c r="RS4"/>
  <c r="RR5"/>
  <c r="RR6"/>
  <c r="AJR9" i="8"/>
  <c r="AJT8"/>
  <c r="AK160" i="10"/>
  <c r="AJ89"/>
  <c r="RR7" i="3"/>
  <c r="RS5"/>
  <c r="RS6"/>
  <c r="RT4"/>
  <c r="AJT9" i="8"/>
  <c r="AJV8"/>
  <c r="AL160" i="10"/>
  <c r="AK89"/>
  <c r="RS7" i="3"/>
  <c r="RU4"/>
  <c r="RT5"/>
  <c r="RT6"/>
  <c r="AJV9" i="8"/>
  <c r="AJX8"/>
  <c r="AM160" i="10"/>
  <c r="AL89"/>
  <c r="RT7" i="3"/>
  <c r="RU5"/>
  <c r="RU6"/>
  <c r="RV4"/>
  <c r="AJZ8" i="8"/>
  <c r="AJX9"/>
  <c r="AN160" i="10"/>
  <c r="AM89"/>
  <c r="RU7" i="3"/>
  <c r="RV5"/>
  <c r="RV6"/>
  <c r="RW4"/>
  <c r="AJZ9" i="8"/>
  <c r="AKB8"/>
  <c r="AO160" i="10"/>
  <c r="AN89"/>
  <c r="RV7" i="3"/>
  <c r="RW5"/>
  <c r="RW6"/>
  <c r="RX4"/>
  <c r="AKB9" i="8"/>
  <c r="AKD8"/>
  <c r="AP160" i="10"/>
  <c r="AO89"/>
  <c r="RW7" i="3"/>
  <c r="RY4"/>
  <c r="RX5"/>
  <c r="RX6"/>
  <c r="AKF8" i="8"/>
  <c r="AKD9"/>
  <c r="AQ160" i="10"/>
  <c r="AP89"/>
  <c r="RX7" i="3"/>
  <c r="RY5"/>
  <c r="RY6"/>
  <c r="RZ4"/>
  <c r="AKF9" i="8"/>
  <c r="AKH8"/>
  <c r="AR160" i="10"/>
  <c r="AQ89"/>
  <c r="RY7" i="3"/>
  <c r="SA4"/>
  <c r="RZ5"/>
  <c r="RZ6"/>
  <c r="AKH9" i="8"/>
  <c r="AKJ8"/>
  <c r="AS160" i="10"/>
  <c r="AR89"/>
  <c r="RZ7" i="3"/>
  <c r="SA5"/>
  <c r="SA6"/>
  <c r="SB4"/>
  <c r="AKJ9" i="8"/>
  <c r="AKL8"/>
  <c r="AT160" i="10"/>
  <c r="AS89"/>
  <c r="SA7" i="3"/>
  <c r="SB5"/>
  <c r="SB6"/>
  <c r="SC4"/>
  <c r="AKL9" i="8"/>
  <c r="AKN8"/>
  <c r="AU160" i="10"/>
  <c r="AT89"/>
  <c r="SB7" i="3"/>
  <c r="SC5"/>
  <c r="SC6"/>
  <c r="SD4"/>
  <c r="AKP8" i="8"/>
  <c r="AKN9"/>
  <c r="AV160" i="10"/>
  <c r="AU89"/>
  <c r="SC7" i="3"/>
  <c r="SE4"/>
  <c r="SD5"/>
  <c r="SD6"/>
  <c r="AKP9" i="8"/>
  <c r="AKR8"/>
  <c r="AW160" i="10"/>
  <c r="AV89"/>
  <c r="SD7" i="3"/>
  <c r="SE5"/>
  <c r="SE6"/>
  <c r="SF4"/>
  <c r="AKR9" i="8"/>
  <c r="AKT8"/>
  <c r="AX160" i="10"/>
  <c r="AW89"/>
  <c r="SE7" i="3"/>
  <c r="SG4"/>
  <c r="SF5"/>
  <c r="SF6"/>
  <c r="AKV8" i="8"/>
  <c r="AKT9"/>
  <c r="AY160" i="10"/>
  <c r="AX89"/>
  <c r="SF7" i="3"/>
  <c r="SH4"/>
  <c r="SG5"/>
  <c r="SG6"/>
  <c r="AKV9" i="8"/>
  <c r="AKX8"/>
  <c r="AZ160" i="10"/>
  <c r="AY89"/>
  <c r="SG7" i="3"/>
  <c r="SI4"/>
  <c r="SH5"/>
  <c r="SH6"/>
  <c r="AKX9" i="8"/>
  <c r="AKZ8"/>
  <c r="BA160" i="10"/>
  <c r="AZ89"/>
  <c r="SH7" i="3"/>
  <c r="SI5"/>
  <c r="SI6"/>
  <c r="SJ4"/>
  <c r="AKZ9" i="8"/>
  <c r="ALB8"/>
  <c r="BB160" i="10"/>
  <c r="BA89"/>
  <c r="SI7" i="3"/>
  <c r="SJ5"/>
  <c r="SJ6"/>
  <c r="SK4"/>
  <c r="ALB9" i="8"/>
  <c r="ALD8"/>
  <c r="BC160" i="10"/>
  <c r="BB89"/>
  <c r="SJ7" i="3"/>
  <c r="SK5"/>
  <c r="SK6"/>
  <c r="SL4"/>
  <c r="ALF8" i="8"/>
  <c r="ALD9"/>
  <c r="BD160" i="10"/>
  <c r="BC89"/>
  <c r="SK7" i="3"/>
  <c r="SL5"/>
  <c r="SL6"/>
  <c r="SM4"/>
  <c r="ALF9" i="8"/>
  <c r="ALH8"/>
  <c r="BE160" i="10"/>
  <c r="BD89"/>
  <c r="SL7" i="3"/>
  <c r="SM5"/>
  <c r="SM6"/>
  <c r="SN4"/>
  <c r="ALH9" i="8"/>
  <c r="ALJ8"/>
  <c r="BF160" i="10"/>
  <c r="BE89"/>
  <c r="SM7" i="3"/>
  <c r="SO4"/>
  <c r="SN5"/>
  <c r="SN6"/>
  <c r="ALJ9" i="8"/>
  <c r="ALL8"/>
  <c r="BG160" i="10"/>
  <c r="BF89"/>
  <c r="SN7" i="3"/>
  <c r="SP4"/>
  <c r="SO5"/>
  <c r="SO6"/>
  <c r="ALN8" i="8"/>
  <c r="ALL9"/>
  <c r="BH160" i="10"/>
  <c r="BG89"/>
  <c r="SO7" i="3"/>
  <c r="SQ4"/>
  <c r="SP5"/>
  <c r="SP6"/>
  <c r="ALN9" i="8"/>
  <c r="ALP8"/>
  <c r="BI160" i="10"/>
  <c r="BH89"/>
  <c r="SP7" i="3"/>
  <c r="SQ5"/>
  <c r="SQ6"/>
  <c r="SR4"/>
  <c r="ALP9" i="8"/>
  <c r="ALR8"/>
  <c r="BJ160" i="10"/>
  <c r="BI89"/>
  <c r="SQ7" i="3"/>
  <c r="SR5"/>
  <c r="SR6"/>
  <c r="SS4"/>
  <c r="ALR9" i="8"/>
  <c r="ALT8"/>
  <c r="BK160" i="10"/>
  <c r="BJ89"/>
  <c r="SR7" i="3"/>
  <c r="SS5"/>
  <c r="SS6"/>
  <c r="ST4"/>
  <c r="ALV8" i="8"/>
  <c r="ALT9"/>
  <c r="BL160" i="10"/>
  <c r="BK89"/>
  <c r="SS7" i="3"/>
  <c r="ST5"/>
  <c r="ST6"/>
  <c r="SU4"/>
  <c r="ALV9" i="8"/>
  <c r="ALX8"/>
  <c r="BM160" i="10"/>
  <c r="BL89"/>
  <c r="ST7" i="3"/>
  <c r="SU5"/>
  <c r="SU6"/>
  <c r="SV4"/>
  <c r="ALX9" i="8"/>
  <c r="ALZ8"/>
  <c r="BN160" i="10"/>
  <c r="BM89"/>
  <c r="SU7" i="3"/>
  <c r="SW4"/>
  <c r="SV5"/>
  <c r="SV6"/>
  <c r="AMB8" i="8"/>
  <c r="ALZ9"/>
  <c r="BO160" i="10"/>
  <c r="BN89"/>
  <c r="SV7" i="3"/>
  <c r="SX4"/>
  <c r="SW5"/>
  <c r="SW6"/>
  <c r="AMB9" i="8"/>
  <c r="AMD8"/>
  <c r="D161" i="10"/>
  <c r="BO89"/>
  <c r="SW7" i="3"/>
  <c r="SY4"/>
  <c r="SX5"/>
  <c r="SX6"/>
  <c r="AMD9" i="8"/>
  <c r="AMF8"/>
  <c r="E161" i="10"/>
  <c r="D90"/>
  <c r="SX7" i="3"/>
  <c r="SZ4"/>
  <c r="SY5"/>
  <c r="SY6"/>
  <c r="AMF9" i="8"/>
  <c r="AMH8"/>
  <c r="F161" i="10"/>
  <c r="E90"/>
  <c r="SY7" i="3"/>
  <c r="TA4"/>
  <c r="SZ5"/>
  <c r="SZ6"/>
  <c r="AMH9" i="8"/>
  <c r="AMJ8"/>
  <c r="G161" i="10"/>
  <c r="F90"/>
  <c r="SZ7" i="3"/>
  <c r="TB4"/>
  <c r="TA5"/>
  <c r="TA6"/>
  <c r="AML8" i="8"/>
  <c r="AMJ9"/>
  <c r="H161" i="10"/>
  <c r="G90"/>
  <c r="TA7" i="3"/>
  <c r="TC4"/>
  <c r="TB5"/>
  <c r="TB6"/>
  <c r="AML9" i="8"/>
  <c r="AMN8"/>
  <c r="I161" i="10"/>
  <c r="H90"/>
  <c r="TB7" i="3"/>
  <c r="TC5"/>
  <c r="TC6"/>
  <c r="TD4"/>
  <c r="AMN9" i="8"/>
  <c r="AMP8"/>
  <c r="J161" i="10"/>
  <c r="I90"/>
  <c r="TC7" i="3"/>
  <c r="TE4"/>
  <c r="TD5"/>
  <c r="TD6"/>
  <c r="AMR8" i="8"/>
  <c r="AMP9"/>
  <c r="K161" i="10"/>
  <c r="J90"/>
  <c r="TD7" i="3"/>
  <c r="TF4"/>
  <c r="TE5"/>
  <c r="TE6"/>
  <c r="AMR9" i="8"/>
  <c r="AMT8"/>
  <c r="L161" i="10"/>
  <c r="K90"/>
  <c r="TE7" i="3"/>
  <c r="TG4"/>
  <c r="TF5"/>
  <c r="TF6"/>
  <c r="AMT9" i="8"/>
  <c r="AMV8"/>
  <c r="M161" i="10"/>
  <c r="L90"/>
  <c r="TF7" i="3"/>
  <c r="TG5"/>
  <c r="TG6"/>
  <c r="TH4"/>
  <c r="AMV9" i="8"/>
  <c r="AMX8"/>
  <c r="N161" i="10"/>
  <c r="M90"/>
  <c r="TG7" i="3"/>
  <c r="TH5"/>
  <c r="TH6"/>
  <c r="TI4"/>
  <c r="AMX9" i="8"/>
  <c r="AMZ8"/>
  <c r="O161" i="10"/>
  <c r="N90"/>
  <c r="TH7" i="3"/>
  <c r="TI5"/>
  <c r="TI6"/>
  <c r="TJ4"/>
  <c r="ANB8" i="8"/>
  <c r="AMZ9"/>
  <c r="P161" i="10"/>
  <c r="O90"/>
  <c r="TI7" i="3"/>
  <c r="TJ5"/>
  <c r="TJ6"/>
  <c r="TK4"/>
  <c r="ANB9" i="8"/>
  <c r="AND8"/>
  <c r="Q161" i="10"/>
  <c r="P90"/>
  <c r="TJ7" i="3"/>
  <c r="TK5"/>
  <c r="TK6"/>
  <c r="TL4"/>
  <c r="AND9" i="8"/>
  <c r="ANF8"/>
  <c r="R161" i="10"/>
  <c r="Q90"/>
  <c r="TK7" i="3"/>
  <c r="TM4"/>
  <c r="TL5"/>
  <c r="TL6"/>
  <c r="ANH8" i="8"/>
  <c r="ANF9"/>
  <c r="S161" i="10"/>
  <c r="R90"/>
  <c r="TL7" i="3"/>
  <c r="TN4"/>
  <c r="TM5"/>
  <c r="TM6"/>
  <c r="ANH9" i="8"/>
  <c r="ANJ8"/>
  <c r="T161" i="10"/>
  <c r="S90"/>
  <c r="TM7" i="3"/>
  <c r="TO4"/>
  <c r="TN5"/>
  <c r="TN6"/>
  <c r="ANJ9" i="8"/>
  <c r="ANL8"/>
  <c r="U161" i="10"/>
  <c r="T90"/>
  <c r="TN7" i="3"/>
  <c r="TO5"/>
  <c r="TO6"/>
  <c r="TP4"/>
  <c r="ANL9" i="8"/>
  <c r="ANN8"/>
  <c r="V161" i="10"/>
  <c r="U90"/>
  <c r="TO7" i="3"/>
  <c r="TP5"/>
  <c r="TP6"/>
  <c r="TQ4"/>
  <c r="ANN9" i="8"/>
  <c r="ANP8"/>
  <c r="W161" i="10"/>
  <c r="V90"/>
  <c r="TP7" i="3"/>
  <c r="TR4"/>
  <c r="TQ5"/>
  <c r="TQ6"/>
  <c r="ANR8" i="8"/>
  <c r="ANP9"/>
  <c r="X161" i="10"/>
  <c r="W90"/>
  <c r="TQ7" i="3"/>
  <c r="TR5"/>
  <c r="TR6"/>
  <c r="TS4"/>
  <c r="ANR9" i="8"/>
  <c r="ANT8"/>
  <c r="Y161" i="10"/>
  <c r="X90"/>
  <c r="TR7" i="3"/>
  <c r="TS5"/>
  <c r="TS6"/>
  <c r="TT4"/>
  <c r="ANT9" i="8"/>
  <c r="ANV8"/>
  <c r="Z161" i="10"/>
  <c r="Y90"/>
  <c r="TS7" i="3"/>
  <c r="TU4"/>
  <c r="TT5"/>
  <c r="TT6"/>
  <c r="ANX8" i="8"/>
  <c r="ANV9"/>
  <c r="AA161" i="10"/>
  <c r="Z90"/>
  <c r="TT7" i="3"/>
  <c r="TV4"/>
  <c r="TU5"/>
  <c r="TU6"/>
  <c r="ANX9" i="8"/>
  <c r="ANZ8"/>
  <c r="AB161" i="10"/>
  <c r="AA90"/>
  <c r="TU7" i="3"/>
  <c r="TW4"/>
  <c r="TV5"/>
  <c r="TV6"/>
  <c r="ANZ9" i="8"/>
  <c r="AOB8"/>
  <c r="AC161" i="10"/>
  <c r="AB90"/>
  <c r="TV7" i="3"/>
  <c r="TW5"/>
  <c r="TW6"/>
  <c r="TX4"/>
  <c r="AOB9" i="8"/>
  <c r="AOD8"/>
  <c r="AD161" i="10"/>
  <c r="AC90"/>
  <c r="TW7" i="3"/>
  <c r="TY4"/>
  <c r="TX5"/>
  <c r="TX6"/>
  <c r="AOD9" i="8"/>
  <c r="AOF8"/>
  <c r="AE161" i="10"/>
  <c r="AD90"/>
  <c r="TX7" i="3"/>
  <c r="TY5"/>
  <c r="TY6"/>
  <c r="TZ4"/>
  <c r="AOH8" i="8"/>
  <c r="AOF9"/>
  <c r="AF161" i="10"/>
  <c r="AE90"/>
  <c r="TY7" i="3"/>
  <c r="UA4"/>
  <c r="TZ5"/>
  <c r="TZ6"/>
  <c r="AOH9" i="8"/>
  <c r="AOJ8"/>
  <c r="AG161" i="10"/>
  <c r="AF90"/>
  <c r="TZ7" i="3"/>
  <c r="UA5"/>
  <c r="UA6"/>
  <c r="UB4"/>
  <c r="AOJ9" i="8"/>
  <c r="AOL8"/>
  <c r="AH161" i="10"/>
  <c r="AG90"/>
  <c r="UA7" i="3"/>
  <c r="UC4"/>
  <c r="UB5"/>
  <c r="UB6"/>
  <c r="AON8" i="8"/>
  <c r="AOL9"/>
  <c r="AI161" i="10"/>
  <c r="AH90"/>
  <c r="UB7" i="3"/>
  <c r="UD4"/>
  <c r="UC5"/>
  <c r="UC6"/>
  <c r="AON9" i="8"/>
  <c r="AOP8"/>
  <c r="AJ161" i="10"/>
  <c r="AI90"/>
  <c r="UC7" i="3"/>
  <c r="UE4"/>
  <c r="UD5"/>
  <c r="UD6"/>
  <c r="AOP9" i="8"/>
  <c r="AOR8"/>
  <c r="AK161" i="10"/>
  <c r="AJ90"/>
  <c r="UD7" i="3"/>
  <c r="UE5"/>
  <c r="UE6"/>
  <c r="UF4"/>
  <c r="AOR9" i="8"/>
  <c r="AOT8"/>
  <c r="AL161" i="10"/>
  <c r="AK90"/>
  <c r="UE7" i="3"/>
  <c r="UF5"/>
  <c r="UF6"/>
  <c r="UG4"/>
  <c r="AOT9" i="8"/>
  <c r="AOV8"/>
  <c r="AM161" i="10"/>
  <c r="AL90"/>
  <c r="UF7" i="3"/>
  <c r="UH4"/>
  <c r="UG5"/>
  <c r="UG6"/>
  <c r="AOX8" i="8"/>
  <c r="AOV9"/>
  <c r="AN161" i="10"/>
  <c r="AM90"/>
  <c r="UG7" i="3"/>
  <c r="UH5"/>
  <c r="UH6"/>
  <c r="UI4"/>
  <c r="AOX9" i="8"/>
  <c r="AOZ8"/>
  <c r="AO161" i="10"/>
  <c r="AN90"/>
  <c r="UH7" i="3"/>
  <c r="UI5"/>
  <c r="UI6"/>
  <c r="UJ4"/>
  <c r="AOZ9" i="8"/>
  <c r="APB8"/>
  <c r="AP161" i="10"/>
  <c r="AO90"/>
  <c r="UI7" i="3"/>
  <c r="UK4"/>
  <c r="UJ5"/>
  <c r="UJ6"/>
  <c r="APD8" i="8"/>
  <c r="APB9"/>
  <c r="AQ161" i="10"/>
  <c r="AP90"/>
  <c r="UJ7" i="3"/>
  <c r="UL4"/>
  <c r="UK5"/>
  <c r="UK6"/>
  <c r="APF8" i="8"/>
  <c r="APD9"/>
  <c r="AR161" i="10"/>
  <c r="AQ90"/>
  <c r="UK7" i="3"/>
  <c r="UM4"/>
  <c r="UL5"/>
  <c r="UL6"/>
  <c r="APF9" i="8"/>
  <c r="APH8"/>
  <c r="AS161" i="10"/>
  <c r="AR90"/>
  <c r="UL7" i="3"/>
  <c r="UN4"/>
  <c r="UM5"/>
  <c r="UM6"/>
  <c r="APH9" i="8"/>
  <c r="APJ8"/>
  <c r="AT161" i="10"/>
  <c r="AS90"/>
  <c r="UM7" i="3"/>
  <c r="UN5"/>
  <c r="UN6"/>
  <c r="UO4"/>
  <c r="APJ9" i="8"/>
  <c r="APL8"/>
  <c r="AU161" i="10"/>
  <c r="AT90"/>
  <c r="UN7" i="3"/>
  <c r="UO5"/>
  <c r="UO6"/>
  <c r="UP4"/>
  <c r="APN8" i="8"/>
  <c r="APL9"/>
  <c r="AV161" i="10"/>
  <c r="AU90"/>
  <c r="UO7" i="3"/>
  <c r="UP5"/>
  <c r="UP6"/>
  <c r="UQ4"/>
  <c r="APN9" i="8"/>
  <c r="APP8"/>
  <c r="AW161" i="10"/>
  <c r="AV90"/>
  <c r="UP7" i="3"/>
  <c r="UQ5"/>
  <c r="UQ6"/>
  <c r="UR4"/>
  <c r="APP9" i="8"/>
  <c r="APR8"/>
  <c r="AX161" i="10"/>
  <c r="AW90"/>
  <c r="UQ7" i="3"/>
  <c r="US4"/>
  <c r="UR5"/>
  <c r="UR6"/>
  <c r="APT8" i="8"/>
  <c r="APR9"/>
  <c r="AY161" i="10"/>
  <c r="AX90"/>
  <c r="UR7" i="3"/>
  <c r="UT4"/>
  <c r="US5"/>
  <c r="US6"/>
  <c r="APT9" i="8"/>
  <c r="APV8"/>
  <c r="AZ161" i="10"/>
  <c r="AY90"/>
  <c r="US7" i="3"/>
  <c r="UU4"/>
  <c r="UT5"/>
  <c r="UT6"/>
  <c r="APV9" i="8"/>
  <c r="APX8"/>
  <c r="BA161" i="10"/>
  <c r="AZ90"/>
  <c r="UT7" i="3"/>
  <c r="UU5"/>
  <c r="UU6"/>
  <c r="UV4"/>
  <c r="APX9" i="8"/>
  <c r="APZ8"/>
  <c r="BB161" i="10"/>
  <c r="BA90"/>
  <c r="UU7" i="3"/>
  <c r="UW4"/>
  <c r="UV5"/>
  <c r="UV6"/>
  <c r="APZ9" i="8"/>
  <c r="AQB8"/>
  <c r="BC161" i="10"/>
  <c r="BB90"/>
  <c r="UV7" i="3"/>
  <c r="UX4"/>
  <c r="UW5"/>
  <c r="UW6"/>
  <c r="AQD8" i="8"/>
  <c r="AQB9"/>
  <c r="BD161" i="10"/>
  <c r="BC90"/>
  <c r="UW7" i="3"/>
  <c r="UY4"/>
  <c r="UX5"/>
  <c r="UX6"/>
  <c r="AQD9" i="8"/>
  <c r="AQF8"/>
  <c r="BE161" i="10"/>
  <c r="BD90"/>
  <c r="UX7" i="3"/>
  <c r="UY5"/>
  <c r="UY6"/>
  <c r="UZ4"/>
  <c r="AQF9" i="8"/>
  <c r="AQH8"/>
  <c r="BF161" i="10"/>
  <c r="BE90"/>
  <c r="UY7" i="3"/>
  <c r="VA4"/>
  <c r="UZ5"/>
  <c r="UZ6"/>
  <c r="AQJ8" i="8"/>
  <c r="AQH9"/>
  <c r="BG161" i="10"/>
  <c r="BF90"/>
  <c r="UZ7" i="3"/>
  <c r="VB4"/>
  <c r="VA5"/>
  <c r="VA6"/>
  <c r="AQJ9" i="8"/>
  <c r="AQL8"/>
  <c r="BH161" i="10"/>
  <c r="BG90"/>
  <c r="VA7" i="3"/>
  <c r="VC4"/>
  <c r="VB5"/>
  <c r="VB6"/>
  <c r="AQL9" i="8"/>
  <c r="AQN8"/>
  <c r="BI161" i="10"/>
  <c r="BH90"/>
  <c r="VB7" i="3"/>
  <c r="VC5"/>
  <c r="VC6"/>
  <c r="VD4"/>
  <c r="AQN9" i="8"/>
  <c r="AQP8"/>
  <c r="BJ161" i="10"/>
  <c r="BI90"/>
  <c r="VC7" i="3"/>
  <c r="VD5"/>
  <c r="VD6"/>
  <c r="VE4"/>
  <c r="AQP9" i="8"/>
  <c r="AQR8"/>
  <c r="BK161" i="10"/>
  <c r="BJ90"/>
  <c r="VD7" i="3"/>
  <c r="VE5"/>
  <c r="VE6"/>
  <c r="VF4"/>
  <c r="AQT8" i="8"/>
  <c r="AQR9"/>
  <c r="BL161" i="10"/>
  <c r="BK90"/>
  <c r="VE7" i="3"/>
  <c r="VF5"/>
  <c r="VF6"/>
  <c r="VG4"/>
  <c r="AQT9" i="8"/>
  <c r="AQV8"/>
  <c r="BM161" i="10"/>
  <c r="BL90"/>
  <c r="VF7" i="3"/>
  <c r="VG5"/>
  <c r="VG6"/>
  <c r="VH4"/>
  <c r="AQV9" i="8"/>
  <c r="AQX8"/>
  <c r="BN161" i="10"/>
  <c r="BM90"/>
  <c r="VG7" i="3"/>
  <c r="VI4"/>
  <c r="VH5"/>
  <c r="VH6"/>
  <c r="AQZ8" i="8"/>
  <c r="AQX9"/>
  <c r="BO161" i="10"/>
  <c r="BN90"/>
  <c r="VH7" i="3"/>
  <c r="VJ4"/>
  <c r="VI5"/>
  <c r="VI6"/>
  <c r="AQZ9" i="8"/>
  <c r="ARB8"/>
  <c r="D162" i="10"/>
  <c r="BO90"/>
  <c r="VI7" i="3"/>
  <c r="VK4"/>
  <c r="VJ5"/>
  <c r="VJ6"/>
  <c r="ARB9" i="8"/>
  <c r="ARD8"/>
  <c r="E162" i="10"/>
  <c r="D91"/>
  <c r="VJ7" i="3"/>
  <c r="VK5"/>
  <c r="VK6"/>
  <c r="VL4"/>
  <c r="ARD9" i="8"/>
  <c r="ARF8"/>
  <c r="F162" i="10"/>
  <c r="E91"/>
  <c r="VK7" i="3"/>
  <c r="VL5"/>
  <c r="VL6"/>
  <c r="VM4"/>
  <c r="ARF9" i="8"/>
  <c r="ARH8"/>
  <c r="G162" i="10"/>
  <c r="F91"/>
  <c r="VL7" i="3"/>
  <c r="VM5"/>
  <c r="VM6"/>
  <c r="VN4"/>
  <c r="ARJ8" i="8"/>
  <c r="ARH9"/>
  <c r="H162" i="10"/>
  <c r="G91"/>
  <c r="VM7" i="3"/>
  <c r="VN5"/>
  <c r="VN6"/>
  <c r="VO4"/>
  <c r="ARJ9" i="8"/>
  <c r="ARL8"/>
  <c r="I162" i="10"/>
  <c r="H91"/>
  <c r="VN7" i="3"/>
  <c r="VO5"/>
  <c r="VO6"/>
  <c r="VP4"/>
  <c r="ARL9" i="8"/>
  <c r="ARN8"/>
  <c r="J162" i="10"/>
  <c r="I91"/>
  <c r="VO7" i="3"/>
  <c r="VQ4"/>
  <c r="VP5"/>
  <c r="VP6"/>
  <c r="ARP8" i="8"/>
  <c r="ARN9"/>
  <c r="K162" i="10"/>
  <c r="J91"/>
  <c r="VP7" i="3"/>
  <c r="VR4"/>
  <c r="VQ5"/>
  <c r="VQ6"/>
  <c r="ARP9" i="8"/>
  <c r="ARR8"/>
  <c r="L162" i="10"/>
  <c r="K91"/>
  <c r="VQ7" i="3"/>
  <c r="VS4"/>
  <c r="VR5"/>
  <c r="VR6"/>
  <c r="ARR9" i="8"/>
  <c r="ART8"/>
  <c r="M162" i="10"/>
  <c r="L91"/>
  <c r="VR7" i="3"/>
  <c r="VS5"/>
  <c r="VS6"/>
  <c r="VT4"/>
  <c r="ART9" i="8"/>
  <c r="ARV8"/>
  <c r="N162" i="10"/>
  <c r="M91"/>
  <c r="VS7" i="3"/>
  <c r="VU4"/>
  <c r="VT5"/>
  <c r="VT6"/>
  <c r="ARV9" i="8"/>
  <c r="ARX8"/>
  <c r="O162" i="10"/>
  <c r="N91"/>
  <c r="VT7" i="3"/>
  <c r="VV4"/>
  <c r="VU5"/>
  <c r="VU6"/>
  <c r="ARZ8" i="8"/>
  <c r="ARX9"/>
  <c r="P162" i="10"/>
  <c r="O91"/>
  <c r="VU7" i="3"/>
  <c r="VW4"/>
  <c r="VV5"/>
  <c r="VV6"/>
  <c r="ARZ9" i="8"/>
  <c r="ASB8"/>
  <c r="Q162" i="10"/>
  <c r="P91"/>
  <c r="VV7" i="3"/>
  <c r="VW5"/>
  <c r="VW6"/>
  <c r="VX4"/>
  <c r="ASB9" i="8"/>
  <c r="ASD8"/>
  <c r="R162" i="10"/>
  <c r="Q91"/>
  <c r="VW7" i="3"/>
  <c r="VY4"/>
  <c r="VX5"/>
  <c r="VX6"/>
  <c r="ASF8" i="8"/>
  <c r="ASD9"/>
  <c r="S162" i="10"/>
  <c r="R91"/>
  <c r="VX7" i="3"/>
  <c r="VZ4"/>
  <c r="VY5"/>
  <c r="VY6"/>
  <c r="ASF9" i="8"/>
  <c r="ASH8"/>
  <c r="T162" i="10"/>
  <c r="S91"/>
  <c r="VY7" i="3"/>
  <c r="WA4"/>
  <c r="VZ5"/>
  <c r="VZ6"/>
  <c r="ASH9" i="8"/>
  <c r="ASJ8"/>
  <c r="U162" i="10"/>
  <c r="T91"/>
  <c r="VZ7" i="3"/>
  <c r="WB4"/>
  <c r="WA5"/>
  <c r="WA6"/>
  <c r="ASJ9" i="8"/>
  <c r="ASL8"/>
  <c r="V162" i="10"/>
  <c r="U91"/>
  <c r="WA7" i="3"/>
  <c r="WB5"/>
  <c r="WB6"/>
  <c r="WC4"/>
  <c r="ASL9" i="8"/>
  <c r="ASN8"/>
  <c r="W162" i="10"/>
  <c r="V91"/>
  <c r="WB7" i="3"/>
  <c r="WC5"/>
  <c r="WC6"/>
  <c r="WD4"/>
  <c r="ASP8" i="8"/>
  <c r="ASN9"/>
  <c r="X162" i="10"/>
  <c r="W91"/>
  <c r="WC7" i="3"/>
  <c r="WD5"/>
  <c r="WD6"/>
  <c r="WE4"/>
  <c r="ASP9" i="8"/>
  <c r="ASR8"/>
  <c r="Y162" i="10"/>
  <c r="X91"/>
  <c r="WD7" i="3"/>
  <c r="WE5"/>
  <c r="WE6"/>
  <c r="WF4"/>
  <c r="ASR9" i="8"/>
  <c r="AST8"/>
  <c r="Z162" i="10"/>
  <c r="Y91"/>
  <c r="WE7" i="3"/>
  <c r="WG4"/>
  <c r="WF5"/>
  <c r="WF6"/>
  <c r="ASV8" i="8"/>
  <c r="AST9"/>
  <c r="AA162" i="10"/>
  <c r="Z91"/>
  <c r="WF7" i="3"/>
  <c r="WH4"/>
  <c r="WG5"/>
  <c r="WG6"/>
  <c r="ASX8" i="8"/>
  <c r="ASV9"/>
  <c r="AB162" i="10"/>
  <c r="AA91"/>
  <c r="WG7" i="3"/>
  <c r="WI4"/>
  <c r="WH5"/>
  <c r="WH6"/>
  <c r="ASX9" i="8"/>
  <c r="ASZ8"/>
  <c r="AC162" i="10"/>
  <c r="AB91"/>
  <c r="WH7" i="3"/>
  <c r="WI5"/>
  <c r="WI6"/>
  <c r="WJ4"/>
  <c r="ASZ9" i="8"/>
  <c r="ATB8"/>
  <c r="AD162" i="10"/>
  <c r="AC91"/>
  <c r="WI7" i="3"/>
  <c r="WJ5"/>
  <c r="WJ6"/>
  <c r="WK4"/>
  <c r="ATB9" i="8"/>
  <c r="ATD8"/>
  <c r="AE162" i="10"/>
  <c r="AD91"/>
  <c r="WJ7" i="3"/>
  <c r="WL4"/>
  <c r="WK5"/>
  <c r="WK6"/>
  <c r="ATF8" i="8"/>
  <c r="ATD9"/>
  <c r="AF162" i="10"/>
  <c r="AE91"/>
  <c r="WK7" i="3"/>
  <c r="WL5"/>
  <c r="WL6"/>
  <c r="WM4"/>
  <c r="ATF9" i="8"/>
  <c r="ATH8"/>
  <c r="AG162" i="10"/>
  <c r="AF91"/>
  <c r="WL7" i="3"/>
  <c r="WM5"/>
  <c r="WM6"/>
  <c r="WN4"/>
  <c r="ATH9" i="8"/>
  <c r="ATJ8"/>
  <c r="AH162" i="10"/>
  <c r="AG91"/>
  <c r="WM7" i="3"/>
  <c r="WO4"/>
  <c r="WN5"/>
  <c r="WN6"/>
  <c r="ATL8" i="8"/>
  <c r="ATJ9"/>
  <c r="AI162" i="10"/>
  <c r="AH91"/>
  <c r="WN7" i="3"/>
  <c r="WP4"/>
  <c r="WO5"/>
  <c r="WO6"/>
  <c r="ATL9" i="8"/>
  <c r="ATN8"/>
  <c r="AJ162" i="10"/>
  <c r="AI91"/>
  <c r="WO7" i="3"/>
  <c r="WQ4"/>
  <c r="WP5"/>
  <c r="WP6"/>
  <c r="ATN9" i="8"/>
  <c r="ATP8"/>
  <c r="AK162" i="10"/>
  <c r="AJ91"/>
  <c r="WP7" i="3"/>
  <c r="WQ5"/>
  <c r="WQ6"/>
  <c r="WR4"/>
  <c r="ATP9" i="8"/>
  <c r="ATR8"/>
  <c r="AL162" i="10"/>
  <c r="AK91"/>
  <c r="WQ7" i="3"/>
  <c r="WS4"/>
  <c r="WR5"/>
  <c r="WR6"/>
  <c r="ATR9" i="8"/>
  <c r="ATT8"/>
  <c r="AM162" i="10"/>
  <c r="AL91"/>
  <c r="WR7" i="3"/>
  <c r="WS5"/>
  <c r="WS6"/>
  <c r="WT4"/>
  <c r="ATV8" i="8"/>
  <c r="ATT9"/>
  <c r="AN162" i="10"/>
  <c r="AM91"/>
  <c r="WS7" i="3"/>
  <c r="WT5"/>
  <c r="WT6"/>
  <c r="WU4"/>
  <c r="ATV9" i="8"/>
  <c r="ATX8"/>
  <c r="AO162" i="10"/>
  <c r="AN91"/>
  <c r="WT7" i="3"/>
  <c r="WV4"/>
  <c r="WU5"/>
  <c r="WU6"/>
  <c r="ATX9" i="8"/>
  <c r="ATZ8"/>
  <c r="AP162" i="10"/>
  <c r="AO91"/>
  <c r="WU7" i="3"/>
  <c r="WV5"/>
  <c r="WV6"/>
  <c r="WW4"/>
  <c r="ATZ9" i="8"/>
  <c r="AUB8"/>
  <c r="AQ162" i="10"/>
  <c r="AP91"/>
  <c r="WV7" i="3"/>
  <c r="WW5"/>
  <c r="WW6"/>
  <c r="WX4"/>
  <c r="AUB9" i="8"/>
  <c r="AUD8"/>
  <c r="AR162" i="10"/>
  <c r="AQ91"/>
  <c r="WW7" i="3"/>
  <c r="WX5"/>
  <c r="WX6"/>
  <c r="WY4"/>
  <c r="AUD9" i="8"/>
  <c r="AUF8"/>
  <c r="AS162" i="10"/>
  <c r="AR91"/>
  <c r="WX7" i="3"/>
  <c r="WZ4"/>
  <c r="WY5"/>
  <c r="WY6"/>
  <c r="AUF9" i="8"/>
  <c r="AUH8"/>
  <c r="AT162" i="10"/>
  <c r="AS91"/>
  <c r="WY7" i="3"/>
  <c r="XA4"/>
  <c r="WZ5"/>
  <c r="WZ6"/>
  <c r="AUH9" i="8"/>
  <c r="AUJ8"/>
  <c r="AU162" i="10"/>
  <c r="AT91"/>
  <c r="WZ7" i="3"/>
  <c r="XA5"/>
  <c r="XA6"/>
  <c r="XB4"/>
  <c r="AUL8" i="8"/>
  <c r="AUJ9"/>
  <c r="AV162" i="10"/>
  <c r="AU91"/>
  <c r="XA7" i="3"/>
  <c r="XC4"/>
  <c r="XB5"/>
  <c r="XB6"/>
  <c r="AUL9" i="8"/>
  <c r="AUN8"/>
  <c r="AW162" i="10"/>
  <c r="AV91"/>
  <c r="XB7" i="3"/>
  <c r="XD4"/>
  <c r="XC5"/>
  <c r="XC6"/>
  <c r="AUN9" i="8"/>
  <c r="AUP8"/>
  <c r="AX162" i="10"/>
  <c r="AW91"/>
  <c r="XC7" i="3"/>
  <c r="XD5"/>
  <c r="XD6"/>
  <c r="XE4"/>
  <c r="AUR8" i="8"/>
  <c r="AUP9"/>
  <c r="AY162" i="10"/>
  <c r="AX91"/>
  <c r="XD7" i="3"/>
  <c r="XE5"/>
  <c r="XE6"/>
  <c r="XF4"/>
  <c r="AUR9" i="8"/>
  <c r="AUT8"/>
  <c r="AZ162" i="10"/>
  <c r="AY91"/>
  <c r="XE7" i="3"/>
  <c r="XF5"/>
  <c r="XF6"/>
  <c r="XG4"/>
  <c r="AUT9" i="8"/>
  <c r="AUV8"/>
  <c r="BA162" i="10"/>
  <c r="AZ91"/>
  <c r="XF7" i="3"/>
  <c r="XH4"/>
  <c r="XG5"/>
  <c r="XG6"/>
  <c r="AUV9" i="8"/>
  <c r="AUX8"/>
  <c r="BB162" i="10"/>
  <c r="BA91"/>
  <c r="XG7" i="3"/>
  <c r="XI4"/>
  <c r="XH5"/>
  <c r="XH6"/>
  <c r="AUX9" i="8"/>
  <c r="AUZ8"/>
  <c r="BC162" i="10"/>
  <c r="BB91"/>
  <c r="XH7" i="3"/>
  <c r="XJ4"/>
  <c r="XI5"/>
  <c r="XI6"/>
  <c r="AVB8" i="8"/>
  <c r="AUZ9"/>
  <c r="BD162" i="10"/>
  <c r="BC91"/>
  <c r="XI7" i="3"/>
  <c r="XK4"/>
  <c r="XJ5"/>
  <c r="XJ6"/>
  <c r="AVB9" i="8"/>
  <c r="AVD8"/>
  <c r="BE162" i="10"/>
  <c r="BD91"/>
  <c r="XJ7" i="3"/>
  <c r="XL4"/>
  <c r="XK5"/>
  <c r="XK6"/>
  <c r="AVD9" i="8"/>
  <c r="AVF8"/>
  <c r="BF162" i="10"/>
  <c r="BE91"/>
  <c r="XK7" i="3"/>
  <c r="XL5"/>
  <c r="XL6"/>
  <c r="XM4"/>
  <c r="AVH8" i="8"/>
  <c r="AVF9"/>
  <c r="BG162" i="10"/>
  <c r="BF91"/>
  <c r="XL7" i="3"/>
  <c r="XM5"/>
  <c r="XM6"/>
  <c r="XN4"/>
  <c r="AVJ8" i="8"/>
  <c r="AVH9"/>
  <c r="BH162" i="10"/>
  <c r="BG91"/>
  <c r="XM7" i="3"/>
  <c r="XN5"/>
  <c r="XN6"/>
  <c r="XO4"/>
  <c r="AVJ9" i="8"/>
  <c r="AVL8"/>
  <c r="BI162" i="10"/>
  <c r="BH91"/>
  <c r="XN7" i="3"/>
  <c r="XO5"/>
  <c r="XO6"/>
  <c r="XP4"/>
  <c r="AVL9" i="8"/>
  <c r="AVN8"/>
  <c r="BJ162" i="10"/>
  <c r="BI91"/>
  <c r="XO7" i="3"/>
  <c r="XP5"/>
  <c r="XP6"/>
  <c r="XQ4"/>
  <c r="AVN9" i="8"/>
  <c r="AVP8"/>
  <c r="BK162" i="10"/>
  <c r="BJ91"/>
  <c r="XP7" i="3"/>
  <c r="XQ5"/>
  <c r="XQ6"/>
  <c r="XR4"/>
  <c r="AVR8" i="8"/>
  <c r="AVP9"/>
  <c r="BL162" i="10"/>
  <c r="BK91"/>
  <c r="XQ7" i="3"/>
  <c r="XR5"/>
  <c r="XR6"/>
  <c r="XS4"/>
  <c r="AVR9" i="8"/>
  <c r="AVT8"/>
  <c r="BM162" i="10"/>
  <c r="BL91"/>
  <c r="XR7" i="3"/>
  <c r="XT4"/>
  <c r="XS5"/>
  <c r="XS6"/>
  <c r="AVV8" i="8"/>
  <c r="AVT9"/>
  <c r="BN162" i="10"/>
  <c r="BM91"/>
  <c r="XS7" i="3"/>
  <c r="XT5"/>
  <c r="XT6"/>
  <c r="XU4"/>
  <c r="AVV9" i="8"/>
  <c r="AVX8"/>
  <c r="BO162" i="10"/>
  <c r="BN91"/>
  <c r="XT7" i="3"/>
  <c r="XU5"/>
  <c r="XU6"/>
  <c r="XV4"/>
  <c r="AVX9" i="8"/>
  <c r="AVZ8"/>
  <c r="D163" i="10"/>
  <c r="BO91"/>
  <c r="XU7" i="3"/>
  <c r="XV5"/>
  <c r="XV6"/>
  <c r="XW4"/>
  <c r="AWB8" i="8"/>
  <c r="AVZ9"/>
  <c r="E163" i="10"/>
  <c r="D92"/>
  <c r="XV7" i="3"/>
  <c r="XX4"/>
  <c r="XW5"/>
  <c r="XW6"/>
  <c r="AWB9" i="8"/>
  <c r="AWD8"/>
  <c r="F163" i="10"/>
  <c r="E92"/>
  <c r="XW7" i="3"/>
  <c r="XY4"/>
  <c r="XX5"/>
  <c r="XX6"/>
  <c r="AWD9" i="8"/>
  <c r="AWF8"/>
  <c r="G163" i="10"/>
  <c r="F92"/>
  <c r="XX7" i="3"/>
  <c r="XZ4"/>
  <c r="XY5"/>
  <c r="XY6"/>
  <c r="AWF9" i="8"/>
  <c r="AWH8"/>
  <c r="H163" i="10"/>
  <c r="G92"/>
  <c r="XY7" i="3"/>
  <c r="YA4"/>
  <c r="YA5"/>
  <c r="YA6"/>
  <c r="XZ5"/>
  <c r="XZ6"/>
  <c r="AWH9" i="8"/>
  <c r="AWJ8"/>
  <c r="I163" i="10"/>
  <c r="H92"/>
  <c r="XZ7" i="3"/>
  <c r="YA7"/>
  <c r="B10"/>
  <c r="AWL8" i="8"/>
  <c r="AWJ9"/>
  <c r="J163" i="10"/>
  <c r="I92"/>
  <c r="AWL9" i="8"/>
  <c r="AWN8"/>
  <c r="K163" i="10"/>
  <c r="J92"/>
  <c r="AWP8" i="8"/>
  <c r="AWN9"/>
  <c r="L163" i="10"/>
  <c r="K92"/>
  <c r="AWP9" i="8"/>
  <c r="AWR8"/>
  <c r="M163" i="10"/>
  <c r="L92"/>
  <c r="AWT8" i="8"/>
  <c r="AWR9"/>
  <c r="N163" i="10"/>
  <c r="M92"/>
  <c r="AWT9" i="8"/>
  <c r="AWV8"/>
  <c r="O163" i="10"/>
  <c r="N92"/>
  <c r="AWX8" i="8"/>
  <c r="AWV9"/>
  <c r="P163" i="10"/>
  <c r="O92"/>
  <c r="AWX9" i="8"/>
  <c r="AWZ8"/>
  <c r="Q163" i="10"/>
  <c r="P92"/>
  <c r="AXB8" i="8"/>
  <c r="AWZ9"/>
  <c r="R163" i="10"/>
  <c r="Q92"/>
  <c r="AXD8" i="8"/>
  <c r="AXB9"/>
  <c r="S163" i="10"/>
  <c r="R92"/>
  <c r="AXF8" i="8"/>
  <c r="AXD9"/>
  <c r="T163" i="10"/>
  <c r="S92"/>
  <c r="AXF9" i="8"/>
  <c r="AXH8"/>
  <c r="U163" i="10"/>
  <c r="T92"/>
  <c r="AXH9" i="8"/>
  <c r="AXJ8"/>
  <c r="V163" i="10"/>
  <c r="U92"/>
  <c r="AXL8" i="8"/>
  <c r="AXJ9"/>
  <c r="W163" i="10"/>
  <c r="V92"/>
  <c r="AXN8" i="8"/>
  <c r="AXL9"/>
  <c r="X163" i="10"/>
  <c r="W92"/>
  <c r="AXP8" i="8"/>
  <c r="AXN9"/>
  <c r="Y163" i="10"/>
  <c r="X92"/>
  <c r="AXP9" i="8"/>
  <c r="AXR8"/>
  <c r="Z163" i="10"/>
  <c r="Y92"/>
  <c r="AXT8" i="8"/>
  <c r="AXR9"/>
  <c r="AA163" i="10"/>
  <c r="Z92"/>
  <c r="AXV8" i="8"/>
  <c r="AXT9"/>
  <c r="AB163" i="10"/>
  <c r="AA92"/>
  <c r="AXV9" i="8"/>
  <c r="AXX8"/>
  <c r="AC163" i="10"/>
  <c r="AB92"/>
  <c r="AXZ8" i="8"/>
  <c r="AXX9"/>
  <c r="AD163" i="10"/>
  <c r="AC92"/>
  <c r="AYB8" i="8"/>
  <c r="AXZ9"/>
  <c r="AE163" i="10"/>
  <c r="AD92"/>
  <c r="AYD8" i="8"/>
  <c r="AYB9"/>
  <c r="AF163" i="10"/>
  <c r="AE92"/>
  <c r="AYF8" i="8"/>
  <c r="AYD9"/>
  <c r="AG163" i="10"/>
  <c r="AF92"/>
  <c r="AYF9" i="8"/>
  <c r="AYH8"/>
  <c r="AH163" i="10"/>
  <c r="AG92"/>
  <c r="AYJ8" i="8"/>
  <c r="AYH9"/>
  <c r="AI163" i="10"/>
  <c r="AH92"/>
  <c r="AYL8" i="8"/>
  <c r="AYJ9"/>
  <c r="AJ163" i="10"/>
  <c r="AI92"/>
  <c r="AYN8" i="8"/>
  <c r="AYL9"/>
  <c r="AK163" i="10"/>
  <c r="AJ92"/>
  <c r="AYP8" i="8"/>
  <c r="AYN9"/>
  <c r="AL163" i="10"/>
  <c r="AK92"/>
  <c r="AYR8" i="8"/>
  <c r="AYP9"/>
  <c r="AM163" i="10"/>
  <c r="AL92"/>
  <c r="AYT8" i="8"/>
  <c r="AYR9"/>
  <c r="AN163" i="10"/>
  <c r="AM92"/>
  <c r="AYT9" i="8"/>
  <c r="AYV8"/>
  <c r="AO163" i="10"/>
  <c r="AN92"/>
  <c r="AYX8" i="8"/>
  <c r="AYV9"/>
  <c r="AP163" i="10"/>
  <c r="AO92"/>
  <c r="AYX9" i="8"/>
  <c r="AYZ8"/>
  <c r="AQ163" i="10"/>
  <c r="AP92"/>
  <c r="AYZ9" i="8"/>
  <c r="AZB8"/>
  <c r="AR163" i="10"/>
  <c r="AQ92"/>
  <c r="AZD8" i="8"/>
  <c r="AZB9"/>
  <c r="AS163" i="10"/>
  <c r="AR92"/>
  <c r="AZF8" i="8"/>
  <c r="AZD9"/>
  <c r="AT163" i="10"/>
  <c r="AS92"/>
  <c r="AZF9" i="8"/>
  <c r="AZH8"/>
  <c r="AU163" i="10"/>
  <c r="AT92"/>
  <c r="AZH9" i="8"/>
  <c r="AZJ8"/>
  <c r="AV163" i="10"/>
  <c r="AU92"/>
  <c r="AZJ9" i="8"/>
  <c r="AZL8"/>
  <c r="AW163" i="10"/>
  <c r="AV92"/>
  <c r="AZN8" i="8"/>
  <c r="AZL9"/>
  <c r="AX163" i="10"/>
  <c r="AW92"/>
  <c r="AZN9" i="8"/>
  <c r="AZP8"/>
  <c r="AY163" i="10"/>
  <c r="AX92"/>
  <c r="AZP9" i="8"/>
  <c r="AZR8"/>
  <c r="AZ163" i="10"/>
  <c r="AY92"/>
  <c r="AZT8" i="8"/>
  <c r="AZR9"/>
  <c r="BA163" i="10"/>
  <c r="AZ92"/>
  <c r="AZT9" i="8"/>
  <c r="AZV8"/>
  <c r="BB163" i="10"/>
  <c r="BA92"/>
  <c r="AZV9" i="8"/>
  <c r="AZX8"/>
  <c r="BC163" i="10"/>
  <c r="BB92"/>
  <c r="AZX9" i="8"/>
  <c r="AZZ8"/>
  <c r="BD163" i="10"/>
  <c r="BC92"/>
  <c r="AZZ9" i="8"/>
  <c r="BAB8"/>
  <c r="BE163" i="10"/>
  <c r="BD92"/>
  <c r="BAD8" i="8"/>
  <c r="BAB9"/>
  <c r="BF163" i="10"/>
  <c r="BE92"/>
  <c r="BAD9" i="8"/>
  <c r="BAF8"/>
  <c r="BG163" i="10"/>
  <c r="BF92"/>
  <c r="BAH8" i="8"/>
  <c r="BAF9"/>
  <c r="BH163" i="10"/>
  <c r="BG92"/>
  <c r="BAH9" i="8"/>
  <c r="BAJ8"/>
  <c r="BI163" i="10"/>
  <c r="BH92"/>
  <c r="BAL8" i="8"/>
  <c r="BAJ9"/>
  <c r="BJ163" i="10"/>
  <c r="BI92"/>
  <c r="BAL9" i="8"/>
  <c r="BAN8"/>
  <c r="BK163" i="10"/>
  <c r="BJ92"/>
  <c r="BAN9" i="8"/>
  <c r="BAP8"/>
  <c r="BL163" i="10"/>
  <c r="BK92"/>
  <c r="BAP9" i="8"/>
  <c r="BAR8"/>
  <c r="BM163" i="10"/>
  <c r="BL92"/>
  <c r="BAR9" i="8"/>
  <c r="BAT8"/>
  <c r="BN163" i="10"/>
  <c r="BM92"/>
  <c r="BAT9" i="8"/>
  <c r="BAV8"/>
  <c r="BO163" i="10"/>
  <c r="BN92"/>
  <c r="BAV9" i="8"/>
  <c r="BAX8"/>
  <c r="D164" i="10"/>
  <c r="BO92"/>
  <c r="BAX9" i="8"/>
  <c r="BAZ8"/>
  <c r="E164" i="10"/>
  <c r="D93"/>
  <c r="BBB8" i="8"/>
  <c r="BAZ9"/>
  <c r="F164" i="10"/>
  <c r="E93"/>
  <c r="BBB9" i="8"/>
  <c r="BBD8"/>
  <c r="G164" i="10"/>
  <c r="F93"/>
  <c r="BBD9" i="8"/>
  <c r="BBF8"/>
  <c r="H164" i="10"/>
  <c r="G93"/>
  <c r="BBF9" i="8"/>
  <c r="BBH8"/>
  <c r="I164" i="10"/>
  <c r="H93"/>
  <c r="BBH9" i="8"/>
  <c r="BBJ8"/>
  <c r="J164" i="10"/>
  <c r="I93"/>
  <c r="BBJ9" i="8"/>
  <c r="BBL8"/>
  <c r="K164" i="10"/>
  <c r="J93"/>
  <c r="BBL9" i="8"/>
  <c r="BBN8"/>
  <c r="L164" i="10"/>
  <c r="K93"/>
  <c r="BBP8" i="8"/>
  <c r="BBN9"/>
  <c r="M164" i="10"/>
  <c r="L93"/>
  <c r="BBR8" i="8"/>
  <c r="BBP9"/>
  <c r="N164" i="10"/>
  <c r="M93"/>
  <c r="BBR9" i="8"/>
  <c r="BBT8"/>
  <c r="O164" i="10"/>
  <c r="N93"/>
  <c r="BBT9" i="8"/>
  <c r="BBV8"/>
  <c r="P164" i="10"/>
  <c r="O93"/>
  <c r="BBV9" i="8"/>
  <c r="BBX8"/>
  <c r="Q164" i="10"/>
  <c r="P93"/>
  <c r="BBX9" i="8"/>
  <c r="BBZ8"/>
  <c r="R164" i="10"/>
  <c r="Q93"/>
  <c r="BBZ9" i="8"/>
  <c r="BCB8"/>
  <c r="S164" i="10"/>
  <c r="R93"/>
  <c r="BCB9" i="8"/>
  <c r="BCD8"/>
  <c r="T164" i="10"/>
  <c r="S93"/>
  <c r="BCF8" i="8"/>
  <c r="BCD9"/>
  <c r="U164" i="10"/>
  <c r="T93"/>
  <c r="BCF9" i="8"/>
  <c r="BCH8"/>
  <c r="V164" i="10"/>
  <c r="U93"/>
  <c r="BCH9" i="8"/>
  <c r="BCJ8"/>
  <c r="W164" i="10"/>
  <c r="V93"/>
  <c r="BCJ9" i="8"/>
  <c r="BCL8"/>
  <c r="X164" i="10"/>
  <c r="W93"/>
  <c r="BCL9" i="8"/>
  <c r="BCN8"/>
  <c r="Y164" i="10"/>
  <c r="X93"/>
  <c r="BCN9" i="8"/>
  <c r="BCP8"/>
  <c r="Z164" i="10"/>
  <c r="Y93"/>
  <c r="BCP9" i="8"/>
  <c r="BCR8"/>
  <c r="AA164" i="10"/>
  <c r="Z93"/>
  <c r="BCR9" i="8"/>
  <c r="BCT8"/>
  <c r="AB164" i="10"/>
  <c r="AA93"/>
  <c r="BCT9" i="8"/>
  <c r="BCV8"/>
  <c r="AC164" i="10"/>
  <c r="AB93"/>
  <c r="BCV9" i="8"/>
  <c r="BCX8"/>
  <c r="AD164" i="10"/>
  <c r="AC93"/>
  <c r="BCX9" i="8"/>
  <c r="BCZ8"/>
  <c r="AE164" i="10"/>
  <c r="AD93"/>
  <c r="BCZ9" i="8"/>
  <c r="BDB8"/>
  <c r="AF164" i="10"/>
  <c r="AE93"/>
  <c r="BDB9" i="8"/>
  <c r="BDD8"/>
  <c r="AG164" i="10"/>
  <c r="AF93"/>
  <c r="BDD9" i="8"/>
  <c r="BDF8"/>
  <c r="AH164" i="10"/>
  <c r="AG93"/>
  <c r="BDF9" i="8"/>
  <c r="BDH8"/>
  <c r="AI164" i="10"/>
  <c r="AH93"/>
  <c r="BDH9" i="8"/>
  <c r="BDJ8"/>
  <c r="AJ164" i="10"/>
  <c r="AI93"/>
  <c r="BDJ9" i="8"/>
  <c r="BDL8"/>
  <c r="AK164" i="10"/>
  <c r="AJ93"/>
  <c r="BDL9" i="8"/>
  <c r="BDN8"/>
  <c r="AL164" i="10"/>
  <c r="AK93"/>
  <c r="BDN9" i="8"/>
  <c r="BDP8"/>
  <c r="AM164" i="10"/>
  <c r="AL93"/>
  <c r="BDP9" i="8"/>
  <c r="BDR8"/>
  <c r="AN164" i="10"/>
  <c r="AM93"/>
  <c r="BDR9" i="8"/>
  <c r="BDT8"/>
  <c r="AO164" i="10"/>
  <c r="AN93"/>
  <c r="BDT9" i="8"/>
  <c r="BDV8"/>
  <c r="AP164" i="10"/>
  <c r="AO93"/>
  <c r="BDV9" i="8"/>
  <c r="BDX8"/>
  <c r="AQ164" i="10"/>
  <c r="AP93"/>
  <c r="BDX9" i="8"/>
  <c r="BDZ8"/>
  <c r="AR164" i="10"/>
  <c r="AQ93"/>
  <c r="BEB8" i="8"/>
  <c r="BDZ9"/>
  <c r="AS164" i="10"/>
  <c r="AR93"/>
  <c r="BED8" i="8"/>
  <c r="BEB9"/>
  <c r="AT164" i="10"/>
  <c r="AS93"/>
  <c r="BED9" i="8"/>
  <c r="BEF8"/>
  <c r="AU164" i="10"/>
  <c r="AT93"/>
  <c r="BEF9" i="8"/>
  <c r="BEH8"/>
  <c r="AV164" i="10"/>
  <c r="AU93"/>
  <c r="BEJ8" i="8"/>
  <c r="BEH9"/>
  <c r="AW164" i="10"/>
  <c r="AV93"/>
  <c r="BEJ9" i="8"/>
  <c r="BEL8"/>
  <c r="AX164" i="10"/>
  <c r="AW93"/>
  <c r="BEN8" i="8"/>
  <c r="BEL9"/>
  <c r="AY164" i="10"/>
  <c r="AX93"/>
  <c r="BEN9" i="8"/>
  <c r="BEP8"/>
  <c r="AZ164" i="10"/>
  <c r="AY93"/>
  <c r="BEP9" i="8"/>
  <c r="BER8"/>
  <c r="BA164" i="10"/>
  <c r="AZ93"/>
  <c r="BER9" i="8"/>
  <c r="BET8"/>
  <c r="BB164" i="10"/>
  <c r="BA93"/>
  <c r="BET9" i="8"/>
  <c r="BEV8"/>
  <c r="BC164" i="10"/>
  <c r="BB93"/>
  <c r="BEV9" i="8"/>
  <c r="BEX8"/>
  <c r="BD164" i="10"/>
  <c r="BC93"/>
  <c r="BEX9" i="8"/>
  <c r="BEZ8"/>
  <c r="BE164" i="10"/>
  <c r="BD93"/>
  <c r="BFB8" i="8"/>
  <c r="BEZ9"/>
  <c r="BF164" i="10"/>
  <c r="BE93"/>
  <c r="BFD8" i="8"/>
  <c r="BFB9"/>
  <c r="BG164" i="10"/>
  <c r="BF93"/>
  <c r="BFD9" i="8"/>
  <c r="BFF8"/>
  <c r="BH164" i="10"/>
  <c r="BG93"/>
  <c r="BFF9" i="8"/>
  <c r="BFH8"/>
  <c r="BI164" i="10"/>
  <c r="BH93"/>
  <c r="BFJ8" i="8"/>
  <c r="BFH9"/>
  <c r="BJ164" i="10"/>
  <c r="BI93"/>
  <c r="BFJ9" i="8"/>
  <c r="BFL8"/>
  <c r="BK164" i="10"/>
  <c r="BJ93"/>
  <c r="BFL9" i="8"/>
  <c r="BFN8"/>
  <c r="BL164" i="10"/>
  <c r="BK93"/>
  <c r="BFN9" i="8"/>
  <c r="BFP8"/>
  <c r="BM164" i="10"/>
  <c r="BL93"/>
  <c r="BFP9" i="8"/>
  <c r="BFR8"/>
  <c r="BN164" i="10"/>
  <c r="BM93"/>
  <c r="BFR9" i="8"/>
  <c r="BFT8"/>
  <c r="BO164" i="10"/>
  <c r="BN93"/>
  <c r="BFT9" i="8"/>
  <c r="BFV8"/>
  <c r="D165" i="10"/>
  <c r="BO93"/>
  <c r="BFV9" i="8"/>
  <c r="BFX8"/>
  <c r="E165" i="10"/>
  <c r="D94"/>
  <c r="BFX9" i="8"/>
  <c r="BFZ8"/>
  <c r="F165" i="10"/>
  <c r="E94"/>
  <c r="BFZ9" i="8"/>
  <c r="BGB8"/>
  <c r="G165" i="10"/>
  <c r="F94"/>
  <c r="BGB9" i="8"/>
  <c r="BGD8"/>
  <c r="H165" i="10"/>
  <c r="G94"/>
  <c r="BGD9" i="8"/>
  <c r="BGF8"/>
  <c r="I165" i="10"/>
  <c r="H94"/>
  <c r="BGH8" i="8"/>
  <c r="BGF9"/>
  <c r="J165" i="10"/>
  <c r="I94"/>
  <c r="BGH9" i="8"/>
  <c r="BGJ8"/>
  <c r="K165" i="10"/>
  <c r="J94"/>
  <c r="BGJ9" i="8"/>
  <c r="BGL8"/>
  <c r="L165" i="10"/>
  <c r="K94"/>
  <c r="BGL9" i="8"/>
  <c r="BGN8"/>
  <c r="M165" i="10"/>
  <c r="L94"/>
  <c r="BGP8" i="8"/>
  <c r="BGN9"/>
  <c r="N165" i="10"/>
  <c r="M94"/>
  <c r="BGR8" i="8"/>
  <c r="BGP9"/>
  <c r="O165" i="10"/>
  <c r="N94"/>
  <c r="BGR9" i="8"/>
  <c r="BGT8"/>
  <c r="P165" i="10"/>
  <c r="O94"/>
  <c r="BGT9" i="8"/>
  <c r="BGV8"/>
  <c r="Q165" i="10"/>
  <c r="P94"/>
  <c r="BGV9" i="8"/>
  <c r="BGX8"/>
  <c r="R165" i="10"/>
  <c r="Q94"/>
  <c r="BGX9" i="8"/>
  <c r="BGZ8"/>
  <c r="S165" i="10"/>
  <c r="R94"/>
  <c r="BGZ9" i="8"/>
  <c r="BHB8"/>
  <c r="T165" i="10"/>
  <c r="S94"/>
  <c r="BHB9" i="8"/>
  <c r="BHD8"/>
  <c r="U165" i="10"/>
  <c r="T94"/>
  <c r="BHD9" i="8"/>
  <c r="BHF8"/>
  <c r="V165" i="10"/>
  <c r="U94"/>
  <c r="BHF9" i="8"/>
  <c r="BHH8"/>
  <c r="W165" i="10"/>
  <c r="V94"/>
  <c r="BHH9" i="8"/>
  <c r="BHJ8"/>
  <c r="X165" i="10"/>
  <c r="W94"/>
  <c r="BHJ9" i="8"/>
  <c r="BHL8"/>
  <c r="Y165" i="10"/>
  <c r="X94"/>
  <c r="BHN8" i="8"/>
  <c r="BHL9"/>
  <c r="Z165" i="10"/>
  <c r="Y94"/>
  <c r="BHN9" i="8"/>
  <c r="BHP8"/>
  <c r="AA165" i="10"/>
  <c r="Z94"/>
  <c r="BHP9" i="8"/>
  <c r="BHR8"/>
  <c r="AB165" i="10"/>
  <c r="AA94"/>
  <c r="BHT8" i="8"/>
  <c r="BHR9"/>
  <c r="AC165" i="10"/>
  <c r="AB94"/>
  <c r="BHT9" i="8"/>
  <c r="BHV8"/>
  <c r="AD165" i="10"/>
  <c r="AC94"/>
  <c r="BHV9" i="8"/>
  <c r="BHX8"/>
  <c r="AE165" i="10"/>
  <c r="AD94"/>
  <c r="BHX9" i="8"/>
  <c r="BHZ8"/>
  <c r="AF165" i="10"/>
  <c r="AE94"/>
  <c r="BHZ9" i="8"/>
  <c r="BIB8"/>
  <c r="AG165" i="10"/>
  <c r="AF94"/>
  <c r="BID8" i="8"/>
  <c r="BIB9"/>
  <c r="AH165" i="10"/>
  <c r="AG94"/>
  <c r="BID9" i="8"/>
  <c r="BIF8"/>
  <c r="AI165" i="10"/>
  <c r="AH94"/>
  <c r="BIF9" i="8"/>
  <c r="BIH8"/>
  <c r="AJ165" i="10"/>
  <c r="AI94"/>
  <c r="BIJ8" i="8"/>
  <c r="BIH9"/>
  <c r="AK165" i="10"/>
  <c r="AJ94"/>
  <c r="BIL8" i="8"/>
  <c r="BIJ9"/>
  <c r="AL165" i="10"/>
  <c r="AK94"/>
  <c r="BIL9" i="8"/>
  <c r="BIN8"/>
  <c r="AM165" i="10"/>
  <c r="AL94"/>
  <c r="BIN9" i="8"/>
  <c r="BIP8"/>
  <c r="AN165" i="10"/>
  <c r="AM94"/>
  <c r="BIP9" i="8"/>
  <c r="BIR8"/>
  <c r="AO165" i="10"/>
  <c r="AN94"/>
  <c r="BIT8" i="8"/>
  <c r="BIR9"/>
  <c r="AP165" i="10"/>
  <c r="AO94"/>
  <c r="BIT9" i="8"/>
  <c r="BIV8"/>
  <c r="AQ165" i="10"/>
  <c r="AP94"/>
  <c r="BIV9" i="8"/>
  <c r="BIX8"/>
  <c r="AR165" i="10"/>
  <c r="AQ94"/>
  <c r="BIZ8" i="8"/>
  <c r="BIX9"/>
  <c r="AS165" i="10"/>
  <c r="AR94"/>
  <c r="BIZ9" i="8"/>
  <c r="BJB8"/>
  <c r="AT165" i="10"/>
  <c r="AS94"/>
  <c r="BJB9" i="8"/>
  <c r="BJD8"/>
  <c r="AU165" i="10"/>
  <c r="AT94"/>
  <c r="BJD9" i="8"/>
  <c r="BJF8"/>
  <c r="AV165" i="10"/>
  <c r="AU94"/>
  <c r="BJF9" i="8"/>
  <c r="BJH8"/>
  <c r="AW165" i="10"/>
  <c r="AV94"/>
  <c r="BJJ8" i="8"/>
  <c r="BJH9"/>
  <c r="AX165" i="10"/>
  <c r="AW94"/>
  <c r="BJJ9" i="8"/>
  <c r="BJL8"/>
  <c r="AY165" i="10"/>
  <c r="AX94"/>
  <c r="BJL9" i="8"/>
  <c r="BJN8"/>
  <c r="AZ165" i="10"/>
  <c r="AY94"/>
  <c r="BJP8" i="8"/>
  <c r="BJN9"/>
  <c r="BA165" i="10"/>
  <c r="AZ94"/>
  <c r="BJP9" i="8"/>
  <c r="BJR8"/>
  <c r="BB165" i="10"/>
  <c r="BA94"/>
  <c r="BJT8" i="8"/>
  <c r="BJR9"/>
  <c r="BC165" i="10"/>
  <c r="BB94"/>
  <c r="BJT9" i="8"/>
  <c r="BJV8"/>
  <c r="BD165" i="10"/>
  <c r="BC94"/>
  <c r="BJV9" i="8"/>
  <c r="BJX8"/>
  <c r="BE165" i="10"/>
  <c r="BD94"/>
  <c r="BJZ8" i="8"/>
  <c r="BJX9"/>
  <c r="BF165" i="10"/>
  <c r="BE94"/>
  <c r="BJZ9" i="8"/>
  <c r="BKB8"/>
  <c r="BG165" i="10"/>
  <c r="BF94"/>
  <c r="BKB9" i="8"/>
  <c r="BKD8"/>
  <c r="BH165" i="10"/>
  <c r="BG94"/>
  <c r="BKF8" i="8"/>
  <c r="BKD9"/>
  <c r="BI165" i="10"/>
  <c r="BH94"/>
  <c r="BKF9" i="8"/>
  <c r="BKH8"/>
  <c r="BJ165" i="10"/>
  <c r="BI94"/>
  <c r="BKH9" i="8"/>
  <c r="BKJ8"/>
  <c r="BK165" i="10"/>
  <c r="BJ94"/>
  <c r="BKJ9" i="8"/>
  <c r="BKL8"/>
  <c r="BL165" i="10"/>
  <c r="BK94"/>
  <c r="BKL9" i="8"/>
  <c r="BKN8"/>
  <c r="BM165" i="10"/>
  <c r="BL94"/>
  <c r="BKP8" i="8"/>
  <c r="BKN9"/>
  <c r="BN165" i="10"/>
  <c r="BM94"/>
  <c r="BKP9" i="8"/>
  <c r="BKR8"/>
  <c r="BO165" i="10"/>
  <c r="BN94"/>
  <c r="BKR9" i="8"/>
  <c r="BKT8"/>
  <c r="D166" i="10"/>
  <c r="BO94"/>
  <c r="BKT9" i="8"/>
  <c r="BKV8"/>
  <c r="E166" i="10"/>
  <c r="D95"/>
  <c r="BKX8" i="8"/>
  <c r="BKV9"/>
  <c r="F166" i="10"/>
  <c r="E95"/>
  <c r="BKX9" i="8"/>
  <c r="BKZ8"/>
  <c r="G166" i="10"/>
  <c r="F95"/>
  <c r="BKZ9" i="8"/>
  <c r="BLB8"/>
  <c r="H166" i="10"/>
  <c r="G95"/>
  <c r="BLB9" i="8"/>
  <c r="BLD8"/>
  <c r="I166" i="10"/>
  <c r="H95"/>
  <c r="BLF8" i="8"/>
  <c r="BLD9"/>
  <c r="J166" i="10"/>
  <c r="I95"/>
  <c r="BLF9" i="8"/>
  <c r="BLH8"/>
  <c r="K166" i="10"/>
  <c r="J95"/>
  <c r="BLH9" i="8"/>
  <c r="BLJ8"/>
  <c r="L166" i="10"/>
  <c r="K95"/>
  <c r="BLL8" i="8"/>
  <c r="BLJ9"/>
  <c r="M166" i="10"/>
  <c r="L95"/>
  <c r="BLL9" i="8"/>
  <c r="BLN8"/>
  <c r="N166" i="10"/>
  <c r="M95"/>
  <c r="BLN9" i="8"/>
  <c r="BLP8"/>
  <c r="O166" i="10"/>
  <c r="N95"/>
  <c r="BLP9" i="8"/>
  <c r="BLR8"/>
  <c r="P166" i="10"/>
  <c r="O95"/>
  <c r="BLR9" i="8"/>
  <c r="BLT8"/>
  <c r="Q166" i="10"/>
  <c r="P95"/>
  <c r="BLT9" i="8"/>
  <c r="BLV8"/>
  <c r="R166" i="10"/>
  <c r="Q95"/>
  <c r="BLX8" i="8"/>
  <c r="BLV9"/>
  <c r="S166" i="10"/>
  <c r="R95"/>
  <c r="BLX9" i="8"/>
  <c r="BLZ8"/>
  <c r="T166" i="10"/>
  <c r="S95"/>
  <c r="BMB8" i="8"/>
  <c r="BLZ9"/>
  <c r="U166" i="10"/>
  <c r="T95"/>
  <c r="BMD8" i="8"/>
  <c r="BMB9"/>
  <c r="V166" i="10"/>
  <c r="U95"/>
  <c r="BMF8" i="8"/>
  <c r="BMD9"/>
  <c r="W166" i="10"/>
  <c r="V95"/>
  <c r="BMF9" i="8"/>
  <c r="BMH8"/>
  <c r="X166" i="10"/>
  <c r="W95"/>
  <c r="BMH9" i="8"/>
  <c r="BMJ8"/>
  <c r="Y166" i="10"/>
  <c r="X95"/>
  <c r="BMJ9" i="8"/>
  <c r="BML8"/>
  <c r="Z166" i="10"/>
  <c r="Y95"/>
  <c r="BML9" i="8"/>
  <c r="BMN8"/>
  <c r="AA166" i="10"/>
  <c r="Z95"/>
  <c r="BMP8" i="8"/>
  <c r="BMN9"/>
  <c r="AB166" i="10"/>
  <c r="AA95"/>
  <c r="BMP9" i="8"/>
  <c r="BMR8"/>
  <c r="AC166" i="10"/>
  <c r="AB95"/>
  <c r="BMR9" i="8"/>
  <c r="BMT8"/>
  <c r="AD166" i="10"/>
  <c r="AC95"/>
  <c r="BMT9" i="8"/>
  <c r="BMV8"/>
  <c r="AE166" i="10"/>
  <c r="AD95"/>
  <c r="BMV9" i="8"/>
  <c r="BMX8"/>
  <c r="AF166" i="10"/>
  <c r="AE95"/>
  <c r="BMX9" i="8"/>
  <c r="BMZ8"/>
  <c r="AG166" i="10"/>
  <c r="AF95"/>
  <c r="BNB8" i="8"/>
  <c r="BMZ9"/>
  <c r="AH166" i="10"/>
  <c r="AG95"/>
  <c r="BNB9" i="8"/>
  <c r="BND8"/>
  <c r="AI166" i="10"/>
  <c r="AH95"/>
  <c r="BNF8" i="8"/>
  <c r="BND9"/>
  <c r="AJ166" i="10"/>
  <c r="AI95"/>
  <c r="BNF9" i="8"/>
  <c r="BNH8"/>
  <c r="AK166" i="10"/>
  <c r="AJ95"/>
  <c r="BNH9" i="8"/>
  <c r="BNJ8"/>
  <c r="AL166" i="10"/>
  <c r="AK95"/>
  <c r="BNJ9" i="8"/>
  <c r="BNL8"/>
  <c r="AM166" i="10"/>
  <c r="AL95"/>
  <c r="BNL9" i="8"/>
  <c r="BNN8"/>
  <c r="AN166" i="10"/>
  <c r="AM95"/>
  <c r="BNP8" i="8"/>
  <c r="BNN9"/>
  <c r="AO166" i="10"/>
  <c r="AN95"/>
  <c r="BNP9" i="8"/>
  <c r="BNR8"/>
  <c r="AP166" i="10"/>
  <c r="AO95"/>
  <c r="BNR9" i="8"/>
  <c r="BNT8"/>
  <c r="AQ166" i="10"/>
  <c r="AP95"/>
  <c r="BNV8" i="8"/>
  <c r="BNT9"/>
  <c r="AR166" i="10"/>
  <c r="AQ95"/>
  <c r="BNV9" i="8"/>
  <c r="BNX8"/>
  <c r="AS166" i="10"/>
  <c r="AR95"/>
  <c r="BNX9" i="8"/>
  <c r="BNZ8"/>
  <c r="AT166" i="10"/>
  <c r="AS95"/>
  <c r="BNZ9" i="8"/>
  <c r="BOB8"/>
  <c r="AU166" i="10"/>
  <c r="AT95"/>
  <c r="BOB9" i="8"/>
  <c r="BOD8"/>
  <c r="AV166" i="10"/>
  <c r="AU95"/>
  <c r="BOD9" i="8"/>
  <c r="BOF8"/>
  <c r="AW166" i="10"/>
  <c r="AV95"/>
  <c r="BOH8" i="8"/>
  <c r="BOF9"/>
  <c r="AX166" i="10"/>
  <c r="AW95"/>
  <c r="BOH9" i="8"/>
  <c r="BOJ8"/>
  <c r="AY166" i="10"/>
  <c r="AX95"/>
  <c r="BOL8" i="8"/>
  <c r="BOJ9"/>
  <c r="AZ166" i="10"/>
  <c r="AY95"/>
  <c r="BOL9" i="8"/>
  <c r="BON8"/>
  <c r="BA166" i="10"/>
  <c r="AZ95"/>
  <c r="BOP8" i="8"/>
  <c r="BON9"/>
  <c r="BB166" i="10"/>
  <c r="BA95"/>
  <c r="BOP9" i="8"/>
  <c r="BOR8"/>
  <c r="BC166" i="10"/>
  <c r="BB95"/>
  <c r="BOR9" i="8"/>
  <c r="BOT8"/>
  <c r="BD166" i="10"/>
  <c r="BC95"/>
  <c r="BOT9" i="8"/>
  <c r="BOV8"/>
  <c r="BE166" i="10"/>
  <c r="BD95"/>
  <c r="BOX8" i="8"/>
  <c r="BOV9"/>
  <c r="BF166" i="10"/>
  <c r="BE95"/>
  <c r="BOX9" i="8"/>
  <c r="BOZ8"/>
  <c r="BG166" i="10"/>
  <c r="BF95"/>
  <c r="BPB8" i="8"/>
  <c r="BOZ9"/>
  <c r="BH166" i="10"/>
  <c r="BG95"/>
  <c r="BPB9" i="8"/>
  <c r="BPD8"/>
  <c r="BI166" i="10"/>
  <c r="BH95"/>
  <c r="BPD9" i="8"/>
  <c r="BPF8"/>
  <c r="BJ166" i="10"/>
  <c r="BI95"/>
  <c r="BPF9" i="8"/>
  <c r="BPH8"/>
  <c r="BK166" i="10"/>
  <c r="BJ95"/>
  <c r="BPH9" i="8"/>
  <c r="BPJ8"/>
  <c r="BL166" i="10"/>
  <c r="BK95"/>
  <c r="BPL8" i="8"/>
  <c r="BPJ9"/>
  <c r="BM166" i="10"/>
  <c r="BL95"/>
  <c r="BPL9" i="8"/>
  <c r="BPN8"/>
  <c r="BN166" i="10"/>
  <c r="BM95"/>
  <c r="BPN9" i="8"/>
  <c r="BPP8"/>
  <c r="BO166" i="10"/>
  <c r="BN95"/>
  <c r="BPR8" i="8"/>
  <c r="BPP9"/>
  <c r="D167" i="10"/>
  <c r="BO95"/>
  <c r="BPR9" i="8"/>
  <c r="BPT8"/>
  <c r="E167" i="10"/>
  <c r="D96"/>
  <c r="BPV8" i="8"/>
  <c r="BPT9"/>
  <c r="F167" i="10"/>
  <c r="E96"/>
  <c r="BPV9" i="8"/>
  <c r="BPX8"/>
  <c r="G167" i="10"/>
  <c r="F96"/>
  <c r="BPX9" i="8"/>
  <c r="BPZ8"/>
  <c r="H167" i="10"/>
  <c r="G96"/>
  <c r="BQB8" i="8"/>
  <c r="BPZ9"/>
  <c r="I167" i="10"/>
  <c r="H96"/>
  <c r="BQB9" i="8"/>
  <c r="BQD8"/>
  <c r="J167" i="10"/>
  <c r="I96"/>
  <c r="BQD9" i="8"/>
  <c r="BQF8"/>
  <c r="K167" i="10"/>
  <c r="J96"/>
  <c r="BQH8" i="8"/>
  <c r="BQF9"/>
  <c r="L167" i="10"/>
  <c r="K96"/>
  <c r="BQH9" i="8"/>
  <c r="BQJ8"/>
  <c r="M167" i="10"/>
  <c r="L96"/>
  <c r="BQJ9" i="8"/>
  <c r="BQL8"/>
  <c r="N167" i="10"/>
  <c r="M96"/>
  <c r="BQL9" i="8"/>
  <c r="BQN8"/>
  <c r="O167" i="10"/>
  <c r="N96"/>
  <c r="BQN9" i="8"/>
  <c r="BQP8"/>
  <c r="P167" i="10"/>
  <c r="O96"/>
  <c r="BQP9" i="8"/>
  <c r="BQR8"/>
  <c r="Q167" i="10"/>
  <c r="P96"/>
  <c r="BQT8" i="8"/>
  <c r="BQR9"/>
  <c r="R167" i="10"/>
  <c r="Q96"/>
  <c r="BQT9" i="8"/>
  <c r="BQV8"/>
  <c r="S167" i="10"/>
  <c r="R96"/>
  <c r="BQV9" i="8"/>
  <c r="BQX8"/>
  <c r="T167" i="10"/>
  <c r="S96"/>
  <c r="BQX9" i="8"/>
  <c r="BQZ8"/>
  <c r="U167" i="10"/>
  <c r="T96"/>
  <c r="BRB8" i="8"/>
  <c r="BQZ9"/>
  <c r="V167" i="10"/>
  <c r="U96"/>
  <c r="BRD8" i="8"/>
  <c r="BRB9"/>
  <c r="W167" i="10"/>
  <c r="V96"/>
  <c r="BRD9" i="8"/>
  <c r="BRF8"/>
  <c r="X167" i="10"/>
  <c r="W96"/>
  <c r="BRH8" i="8"/>
  <c r="BRF9"/>
  <c r="Y167" i="10"/>
  <c r="X96"/>
  <c r="BRJ8" i="8"/>
  <c r="BRH9"/>
  <c r="Z167" i="10"/>
  <c r="Y96"/>
  <c r="BRL8" i="8"/>
  <c r="BRJ9"/>
  <c r="AA167" i="10"/>
  <c r="Z96"/>
  <c r="BRN8" i="8"/>
  <c r="BRL9"/>
  <c r="AB167" i="10"/>
  <c r="AA96"/>
  <c r="BRN9" i="8"/>
  <c r="BRP8"/>
  <c r="AC167" i="10"/>
  <c r="AB96"/>
  <c r="BRP9" i="8"/>
  <c r="BRR8"/>
  <c r="AD167" i="10"/>
  <c r="AC96"/>
  <c r="BRR9" i="8"/>
  <c r="BRT8"/>
  <c r="AE167" i="10"/>
  <c r="AD96"/>
  <c r="BRT9" i="8"/>
  <c r="BRV8"/>
  <c r="AF167" i="10"/>
  <c r="AE96"/>
  <c r="BRX8" i="8"/>
  <c r="BRV9"/>
  <c r="AG167" i="10"/>
  <c r="AF96"/>
  <c r="BRZ8" i="8"/>
  <c r="BRX9"/>
  <c r="AH167" i="10"/>
  <c r="AG96"/>
  <c r="BSB8" i="8"/>
  <c r="BRZ9"/>
  <c r="AI167" i="10"/>
  <c r="AH96"/>
  <c r="BSD8" i="8"/>
  <c r="BSB9"/>
  <c r="AJ167" i="10"/>
  <c r="AI96"/>
  <c r="BSD9" i="8"/>
  <c r="BSF8"/>
  <c r="AK167" i="10"/>
  <c r="AJ96"/>
  <c r="BSF9" i="8"/>
  <c r="BSH8"/>
  <c r="AL167" i="10"/>
  <c r="AK96"/>
  <c r="BSH9" i="8"/>
  <c r="BSJ8"/>
  <c r="AM167" i="10"/>
  <c r="AL96"/>
  <c r="BSJ9" i="8"/>
  <c r="BSL8"/>
  <c r="AN167" i="10"/>
  <c r="AM96"/>
  <c r="BSL9" i="8"/>
  <c r="BSN8"/>
  <c r="AO167" i="10"/>
  <c r="AN96"/>
  <c r="BSP8" i="8"/>
  <c r="BSN9"/>
  <c r="AP167" i="10"/>
  <c r="AO96"/>
  <c r="BSP9" i="8"/>
  <c r="BSR8"/>
  <c r="AQ167" i="10"/>
  <c r="AP96"/>
  <c r="BST8" i="8"/>
  <c r="BSR9"/>
  <c r="AR167" i="10"/>
  <c r="AQ96"/>
  <c r="BST9" i="8"/>
  <c r="BSV8"/>
  <c r="AS167" i="10"/>
  <c r="AR96"/>
  <c r="BSX8" i="8"/>
  <c r="BSV9"/>
  <c r="AT167" i="10"/>
  <c r="AS96"/>
  <c r="BSZ8" i="8"/>
  <c r="BSX9"/>
  <c r="AU167" i="10"/>
  <c r="AT96"/>
  <c r="BTB8" i="8"/>
  <c r="BSZ9"/>
  <c r="AV167" i="10"/>
  <c r="AU96"/>
  <c r="BTD8" i="8"/>
  <c r="BTB9"/>
  <c r="AW167" i="10"/>
  <c r="AV96"/>
  <c r="BTD9" i="8"/>
  <c r="BTF8"/>
  <c r="AX167" i="10"/>
  <c r="AW96"/>
  <c r="BTH8" i="8"/>
  <c r="BTF9"/>
  <c r="AY167" i="10"/>
  <c r="AX96"/>
  <c r="BTJ8" i="8"/>
  <c r="BTH9"/>
  <c r="AZ167" i="10"/>
  <c r="AY96"/>
  <c r="BTJ9" i="8"/>
  <c r="BTL8"/>
  <c r="BA167" i="10"/>
  <c r="AZ96"/>
  <c r="BTN8" i="8"/>
  <c r="BTL9"/>
  <c r="BB167" i="10"/>
  <c r="BA96"/>
  <c r="BTN9" i="8"/>
  <c r="BTP8"/>
  <c r="BC167" i="10"/>
  <c r="BB96"/>
  <c r="BTP9" i="8"/>
  <c r="BTR8"/>
  <c r="BD167" i="10"/>
  <c r="BC96"/>
  <c r="BTR9" i="8"/>
  <c r="BTT8"/>
  <c r="BE167" i="10"/>
  <c r="BD96"/>
  <c r="BTT9" i="8"/>
  <c r="BTV8"/>
  <c r="BF167" i="10"/>
  <c r="BE96"/>
  <c r="BTV9" i="8"/>
  <c r="BTX8"/>
  <c r="BG167" i="10"/>
  <c r="BF96"/>
  <c r="BTZ8" i="8"/>
  <c r="BTX9"/>
  <c r="BH167" i="10"/>
  <c r="BG96"/>
  <c r="BTZ9" i="8"/>
  <c r="BUB8"/>
  <c r="BI167" i="10"/>
  <c r="BH96"/>
  <c r="BUD8" i="8"/>
  <c r="BUB9"/>
  <c r="BJ167" i="10"/>
  <c r="BI96"/>
  <c r="BUD9" i="8"/>
  <c r="BUF8"/>
  <c r="BK167" i="10"/>
  <c r="BJ96"/>
  <c r="BUF9" i="8"/>
  <c r="BUH8"/>
  <c r="BL167" i="10"/>
  <c r="BK96"/>
  <c r="BUJ8" i="8"/>
  <c r="BUH9"/>
  <c r="BM167" i="10"/>
  <c r="BL96"/>
  <c r="BUJ9" i="8"/>
  <c r="BUL8"/>
  <c r="BN167" i="10"/>
  <c r="BM96"/>
  <c r="BUN8" i="8"/>
  <c r="BUL9"/>
  <c r="BO167" i="10"/>
  <c r="BN96"/>
  <c r="BUP8" i="8"/>
  <c r="BUN9"/>
  <c r="D168" i="10"/>
  <c r="BO96"/>
  <c r="BUP9" i="8"/>
  <c r="BUR8"/>
  <c r="E168" i="10"/>
  <c r="D97"/>
  <c r="BUT8" i="8"/>
  <c r="BUR9"/>
  <c r="F168" i="10"/>
  <c r="E97"/>
  <c r="BUT9" i="8"/>
  <c r="BUV8"/>
  <c r="G168" i="10"/>
  <c r="F97"/>
  <c r="BUV9" i="8"/>
  <c r="BUX8"/>
  <c r="H168" i="10"/>
  <c r="G97"/>
  <c r="BUZ8" i="8"/>
  <c r="BUX9"/>
  <c r="I168" i="10"/>
  <c r="H97"/>
  <c r="BUZ9" i="8"/>
  <c r="BVB8"/>
  <c r="J168" i="10"/>
  <c r="I97"/>
  <c r="BVD8" i="8"/>
  <c r="BVB9"/>
  <c r="K168" i="10"/>
  <c r="J97"/>
  <c r="BVF8" i="8"/>
  <c r="BVD9"/>
  <c r="L168" i="10"/>
  <c r="K97"/>
  <c r="BVF9" i="8"/>
  <c r="BVH8"/>
  <c r="M168" i="10"/>
  <c r="L97"/>
  <c r="BVJ8" i="8"/>
  <c r="BVH9"/>
  <c r="N168" i="10"/>
  <c r="M97"/>
  <c r="BVJ9" i="8"/>
  <c r="BVL8"/>
  <c r="O168" i="10"/>
  <c r="N97"/>
  <c r="BVL9" i="8"/>
  <c r="BVN8"/>
  <c r="P168" i="10"/>
  <c r="O97"/>
  <c r="BVN9" i="8"/>
  <c r="BVP8"/>
  <c r="Q168" i="10"/>
  <c r="P97"/>
  <c r="BVR8" i="8"/>
  <c r="BVP9"/>
  <c r="R168" i="10"/>
  <c r="Q97"/>
  <c r="BVT8" i="8"/>
  <c r="BVR9"/>
  <c r="S168" i="10"/>
  <c r="R97"/>
  <c r="BVV8" i="8"/>
  <c r="BVT9"/>
  <c r="T168" i="10"/>
  <c r="S97"/>
  <c r="BVV9" i="8"/>
  <c r="BVX8"/>
  <c r="U168" i="10"/>
  <c r="T97"/>
  <c r="BVX9" i="8"/>
  <c r="BVZ8"/>
  <c r="V168" i="10"/>
  <c r="U97"/>
  <c r="BWB8" i="8"/>
  <c r="BVZ9"/>
  <c r="W168" i="10"/>
  <c r="V97"/>
  <c r="BWB9" i="8"/>
  <c r="BWD8"/>
  <c r="X168" i="10"/>
  <c r="W97"/>
  <c r="BWF8" i="8"/>
  <c r="BWD9"/>
  <c r="Y168" i="10"/>
  <c r="X97"/>
  <c r="BWF9" i="8"/>
  <c r="BWH8"/>
  <c r="Z168" i="10"/>
  <c r="Y97"/>
  <c r="BWH9" i="8"/>
  <c r="BWJ8"/>
  <c r="AA168" i="10"/>
  <c r="Z97"/>
  <c r="BWL8" i="8"/>
  <c r="BWJ9"/>
  <c r="AB168" i="10"/>
  <c r="AA97"/>
  <c r="BWL9" i="8"/>
  <c r="BWN8"/>
  <c r="AC168" i="10"/>
  <c r="AB97"/>
  <c r="BWP8" i="8"/>
  <c r="BWN9"/>
  <c r="AD168" i="10"/>
  <c r="AC97"/>
  <c r="BWP9" i="8"/>
  <c r="BWR8"/>
  <c r="AE168" i="10"/>
  <c r="AD97"/>
  <c r="BWR9" i="8"/>
  <c r="BWT8"/>
  <c r="AF168" i="10"/>
  <c r="AE97"/>
  <c r="BWT9" i="8"/>
  <c r="BWV8"/>
  <c r="AG168" i="10"/>
  <c r="AF97"/>
  <c r="BWX8" i="8"/>
  <c r="BWV9"/>
  <c r="AH168" i="10"/>
  <c r="AG97"/>
  <c r="BWX9" i="8"/>
  <c r="BWZ8"/>
  <c r="AI168" i="10"/>
  <c r="AH97"/>
  <c r="BXB8" i="8"/>
  <c r="BWZ9"/>
  <c r="AJ168" i="10"/>
  <c r="AI97"/>
  <c r="BXB9" i="8"/>
  <c r="BXD8"/>
  <c r="AK168" i="10"/>
  <c r="AJ97"/>
  <c r="BXF8" i="8"/>
  <c r="BXD9"/>
  <c r="AL168" i="10"/>
  <c r="AK97"/>
  <c r="BXF9" i="8"/>
  <c r="BXH8"/>
  <c r="AM168" i="10"/>
  <c r="AL97"/>
  <c r="BXH9" i="8"/>
  <c r="BXJ8"/>
  <c r="AN168" i="10"/>
  <c r="AM97"/>
  <c r="BXJ9" i="8"/>
  <c r="BXL8"/>
  <c r="AO168" i="10"/>
  <c r="AN97"/>
  <c r="BXN8" i="8"/>
  <c r="BXL9"/>
  <c r="AP168" i="10"/>
  <c r="AO97"/>
  <c r="BXP8" i="8"/>
  <c r="BXN9"/>
  <c r="AQ168" i="10"/>
  <c r="AP97"/>
  <c r="BXR8" i="8"/>
  <c r="BXP9"/>
  <c r="AR168" i="10"/>
  <c r="AQ97"/>
  <c r="BXR9" i="8"/>
  <c r="BXT8"/>
  <c r="AS168" i="10"/>
  <c r="AR97"/>
  <c r="BXV8" i="8"/>
  <c r="BXT9"/>
  <c r="AT168" i="10"/>
  <c r="AS97"/>
  <c r="BXX8" i="8"/>
  <c r="BXV9"/>
  <c r="AU168" i="10"/>
  <c r="AT97"/>
  <c r="BXX9" i="8"/>
  <c r="BXZ8"/>
  <c r="AV168" i="10"/>
  <c r="AU97"/>
  <c r="BXZ9" i="8"/>
  <c r="BYB8"/>
  <c r="AW168" i="10"/>
  <c r="AV97"/>
  <c r="BYB9" i="8"/>
  <c r="BYD8"/>
  <c r="AX168" i="10"/>
  <c r="AW97"/>
  <c r="BYF8" i="8"/>
  <c r="BYD9"/>
  <c r="AY168" i="10"/>
  <c r="AX97"/>
  <c r="BYH8" i="8"/>
  <c r="BYF9"/>
  <c r="AZ168" i="10"/>
  <c r="AY97"/>
  <c r="BYH9" i="8"/>
  <c r="BYJ8"/>
  <c r="BA168" i="10"/>
  <c r="AZ97"/>
  <c r="BYL8" i="8"/>
  <c r="BYJ9"/>
  <c r="BB168" i="10"/>
  <c r="BA97"/>
  <c r="BYL9" i="8"/>
  <c r="BYN8"/>
  <c r="BC168" i="10"/>
  <c r="BB97"/>
  <c r="BYN9" i="8"/>
  <c r="BYP8"/>
  <c r="BD168" i="10"/>
  <c r="BC97"/>
  <c r="BYR8" i="8"/>
  <c r="BYP9"/>
  <c r="BE168" i="10"/>
  <c r="BD97"/>
  <c r="BYR9" i="8"/>
  <c r="BYT8"/>
  <c r="BF168" i="10"/>
  <c r="BE97"/>
  <c r="BYT9" i="8"/>
  <c r="BYV8"/>
  <c r="BG168" i="10"/>
  <c r="BF97"/>
  <c r="BYX8" i="8"/>
  <c r="BYV9"/>
  <c r="BH168" i="10"/>
  <c r="BG97"/>
  <c r="BYX9" i="8"/>
  <c r="BYZ8"/>
  <c r="BI168" i="10"/>
  <c r="BH97"/>
  <c r="BZB8" i="8"/>
  <c r="BYZ9"/>
  <c r="BJ168" i="10"/>
  <c r="BI97"/>
  <c r="BZB9" i="8"/>
  <c r="BZD8"/>
  <c r="BK168" i="10"/>
  <c r="BJ97"/>
  <c r="BZD9" i="8"/>
  <c r="BZF8"/>
  <c r="BL168" i="10"/>
  <c r="BK97"/>
  <c r="BZF9" i="8"/>
  <c r="BZH8"/>
  <c r="BM168" i="10"/>
  <c r="BL97"/>
  <c r="BZJ8" i="8"/>
  <c r="BZH9"/>
  <c r="BN168" i="10"/>
  <c r="BM97"/>
  <c r="BZL8" i="8"/>
  <c r="BZJ9"/>
  <c r="BO168" i="10"/>
  <c r="BN97"/>
  <c r="BZN8" i="8"/>
  <c r="BZL9"/>
  <c r="D169" i="10"/>
  <c r="BO97"/>
  <c r="BZN9" i="8"/>
  <c r="BZP8"/>
  <c r="E169" i="10"/>
  <c r="D98"/>
  <c r="BZR8" i="8"/>
  <c r="BZP9"/>
  <c r="F169" i="10"/>
  <c r="E98"/>
  <c r="BZR9" i="8"/>
  <c r="BZT8"/>
  <c r="G169" i="10"/>
  <c r="F98"/>
  <c r="BZT9" i="8"/>
  <c r="BZV8"/>
  <c r="H169" i="10"/>
  <c r="G98"/>
  <c r="BZX8" i="8"/>
  <c r="BZV9"/>
  <c r="I169" i="10"/>
  <c r="H98"/>
  <c r="BZX9" i="8"/>
  <c r="BZZ8"/>
  <c r="J169" i="10"/>
  <c r="I98"/>
  <c r="BZZ9" i="8"/>
  <c r="CAB8"/>
  <c r="K169" i="10"/>
  <c r="J98"/>
  <c r="CAD8" i="8"/>
  <c r="CAB9"/>
  <c r="L169" i="10"/>
  <c r="K98"/>
  <c r="CAD9" i="8"/>
  <c r="CAF8"/>
  <c r="M169" i="10"/>
  <c r="L98"/>
  <c r="CAH8" i="8"/>
  <c r="CAF9"/>
  <c r="N169" i="10"/>
  <c r="M98"/>
  <c r="CAJ8" i="8"/>
  <c r="CAH9"/>
  <c r="O169" i="10"/>
  <c r="N98"/>
  <c r="CAJ9" i="8"/>
  <c r="CAL8"/>
  <c r="P169" i="10"/>
  <c r="O98"/>
  <c r="CAL9" i="8"/>
  <c r="CAN8"/>
  <c r="Q169" i="10"/>
  <c r="P98"/>
  <c r="CAN9" i="8"/>
  <c r="CAP8"/>
  <c r="R169" i="10"/>
  <c r="Q98"/>
  <c r="CAR8" i="8"/>
  <c r="CAP9"/>
  <c r="S169" i="10"/>
  <c r="R98"/>
  <c r="CAT8" i="8"/>
  <c r="CAR9"/>
  <c r="T169" i="10"/>
  <c r="S98"/>
  <c r="CAT9" i="8"/>
  <c r="CAV8"/>
  <c r="U169" i="10"/>
  <c r="T98"/>
  <c r="CAV9" i="8"/>
  <c r="CAX8"/>
  <c r="V169" i="10"/>
  <c r="U98"/>
  <c r="CAX9" i="8"/>
  <c r="CAZ8"/>
  <c r="W169" i="10"/>
  <c r="V98"/>
  <c r="CAZ9" i="8"/>
  <c r="CBB8"/>
  <c r="X169" i="10"/>
  <c r="W98"/>
  <c r="CBD8" i="8"/>
  <c r="CBB9"/>
  <c r="Y169" i="10"/>
  <c r="X98"/>
  <c r="CBF8" i="8"/>
  <c r="CBD9"/>
  <c r="Z169" i="10"/>
  <c r="Y98"/>
  <c r="CBF9" i="8"/>
  <c r="CBH8"/>
  <c r="AA169" i="10"/>
  <c r="Z98"/>
  <c r="CBJ8" i="8"/>
  <c r="CBH9"/>
  <c r="AB169" i="10"/>
  <c r="AA98"/>
  <c r="CBJ9" i="8"/>
  <c r="CBL8"/>
  <c r="AC169" i="10"/>
  <c r="AB98"/>
  <c r="CBN8" i="8"/>
  <c r="CBL9"/>
  <c r="AD169" i="10"/>
  <c r="AC98"/>
  <c r="CBN9" i="8"/>
  <c r="CBP8"/>
  <c r="AE169" i="10"/>
  <c r="AD98"/>
  <c r="CBP9" i="8"/>
  <c r="CBR8"/>
  <c r="AF169" i="10"/>
  <c r="AE98"/>
  <c r="CBT8" i="8"/>
  <c r="CBR9"/>
  <c r="AG169" i="10"/>
  <c r="AF98"/>
  <c r="CBV8" i="8"/>
  <c r="CBV9"/>
  <c r="CBT9"/>
  <c r="AH169" i="10"/>
  <c r="AG98"/>
  <c r="AI169"/>
  <c r="AH98"/>
  <c r="AJ169"/>
  <c r="AI98"/>
  <c r="AK169"/>
  <c r="AJ98"/>
  <c r="AL169"/>
  <c r="AK98"/>
  <c r="AM169"/>
  <c r="AL98"/>
  <c r="AN169"/>
  <c r="AM98"/>
  <c r="AO169"/>
  <c r="AN98"/>
  <c r="AP169"/>
  <c r="AO98"/>
  <c r="AQ169"/>
  <c r="AP98"/>
  <c r="AR169"/>
  <c r="AQ98"/>
  <c r="AS169"/>
  <c r="AR98"/>
  <c r="AT169"/>
  <c r="AS98"/>
  <c r="AU169"/>
  <c r="AT98"/>
  <c r="AV169"/>
  <c r="AU98"/>
  <c r="AW169"/>
  <c r="AV98"/>
  <c r="AX169"/>
  <c r="AW98"/>
  <c r="AY169"/>
  <c r="AX98"/>
  <c r="AZ169"/>
  <c r="AY98"/>
  <c r="BA169"/>
  <c r="AZ98"/>
  <c r="BB169"/>
  <c r="BA98"/>
  <c r="BC169"/>
  <c r="BB98"/>
  <c r="BD169"/>
  <c r="BC98"/>
  <c r="BE169"/>
  <c r="BD98"/>
  <c r="BF169"/>
  <c r="BE98"/>
  <c r="BG169"/>
  <c r="BF98"/>
  <c r="BH169"/>
  <c r="BG98"/>
  <c r="BI169"/>
  <c r="BH98"/>
  <c r="BJ169"/>
  <c r="BI98"/>
  <c r="BK169"/>
  <c r="BJ98"/>
  <c r="BL169"/>
  <c r="BK98"/>
  <c r="BM169"/>
  <c r="BL98"/>
  <c r="BN169"/>
  <c r="BM98"/>
  <c r="BO169"/>
  <c r="BN98"/>
  <c r="D170"/>
  <c r="BO98"/>
  <c r="E170"/>
  <c r="D99"/>
  <c r="F170"/>
  <c r="E99"/>
  <c r="G170"/>
  <c r="F99"/>
  <c r="H170"/>
  <c r="G99"/>
  <c r="I170"/>
  <c r="H99"/>
  <c r="J170"/>
  <c r="I99"/>
  <c r="K170"/>
  <c r="J99"/>
  <c r="L170"/>
  <c r="K99"/>
  <c r="M170"/>
  <c r="L99"/>
  <c r="N170"/>
  <c r="M99"/>
  <c r="O170"/>
  <c r="N99"/>
  <c r="P170"/>
  <c r="O99"/>
  <c r="Q170"/>
  <c r="P99"/>
  <c r="R170"/>
  <c r="Q99"/>
  <c r="S170"/>
  <c r="R99"/>
  <c r="T170"/>
  <c r="S99"/>
  <c r="U170"/>
  <c r="T99"/>
  <c r="V170"/>
  <c r="U99"/>
  <c r="W170"/>
  <c r="V99"/>
  <c r="X170"/>
  <c r="W99"/>
  <c r="Y170"/>
  <c r="X99"/>
  <c r="Z170"/>
  <c r="Y99"/>
  <c r="AA170"/>
  <c r="Z99"/>
  <c r="AB170"/>
  <c r="AA99"/>
  <c r="AC170"/>
  <c r="AB99"/>
  <c r="AD170"/>
  <c r="AC99"/>
  <c r="AE170"/>
  <c r="AD99"/>
  <c r="AF170"/>
  <c r="AE99"/>
  <c r="AG170"/>
  <c r="AF99"/>
  <c r="AH170"/>
  <c r="AG99"/>
  <c r="AI170"/>
  <c r="AH99"/>
  <c r="AJ170"/>
  <c r="AI99"/>
  <c r="AK170"/>
  <c r="AJ99"/>
  <c r="AL170"/>
  <c r="AK99"/>
  <c r="AM170"/>
  <c r="AL99"/>
  <c r="AN170"/>
  <c r="AM99"/>
  <c r="AO170"/>
  <c r="AN99"/>
  <c r="AP170"/>
  <c r="AO99"/>
  <c r="AQ170"/>
  <c r="AP99"/>
  <c r="AR170"/>
  <c r="AQ99"/>
  <c r="AS170"/>
  <c r="AR99"/>
  <c r="AT170"/>
  <c r="AS99"/>
  <c r="AU170"/>
  <c r="AT99"/>
  <c r="AV170"/>
  <c r="AU99"/>
  <c r="AW170"/>
  <c r="AV99"/>
  <c r="AX170"/>
  <c r="AW99"/>
  <c r="AY170"/>
  <c r="AX99"/>
  <c r="AZ170"/>
  <c r="AY99"/>
  <c r="BA170"/>
  <c r="AZ99"/>
  <c r="BB170"/>
  <c r="BA99"/>
  <c r="BC170"/>
  <c r="BB99"/>
  <c r="BD170"/>
  <c r="BC99"/>
  <c r="BE170"/>
  <c r="BD99"/>
  <c r="BF170"/>
  <c r="BE99"/>
  <c r="BG170"/>
  <c r="BF99"/>
  <c r="BH170"/>
  <c r="BG99"/>
  <c r="BI170"/>
  <c r="BH99"/>
  <c r="BJ170"/>
  <c r="BI99"/>
  <c r="BK170"/>
  <c r="BJ99"/>
  <c r="BL170"/>
  <c r="BK99"/>
  <c r="BM170"/>
  <c r="BL99"/>
  <c r="BN170"/>
  <c r="BM99"/>
  <c r="BO170"/>
  <c r="BN99"/>
  <c r="D171"/>
  <c r="BO99"/>
  <c r="E171"/>
  <c r="D100"/>
  <c r="F171"/>
  <c r="E100"/>
  <c r="G171"/>
  <c r="F100"/>
  <c r="H171"/>
  <c r="G100"/>
  <c r="I171"/>
  <c r="H100"/>
  <c r="J171"/>
  <c r="I100"/>
  <c r="K171"/>
  <c r="J100"/>
  <c r="L171"/>
  <c r="K100"/>
  <c r="M171"/>
  <c r="L100"/>
  <c r="N171"/>
  <c r="M100"/>
  <c r="O171"/>
  <c r="N100"/>
  <c r="P171"/>
  <c r="O100"/>
  <c r="Q171"/>
  <c r="P100"/>
  <c r="R171"/>
  <c r="Q100"/>
  <c r="S171"/>
  <c r="R100"/>
  <c r="T171"/>
  <c r="S100"/>
  <c r="U171"/>
  <c r="T100"/>
  <c r="V171"/>
  <c r="U100"/>
  <c r="W171"/>
  <c r="V100"/>
  <c r="X171"/>
  <c r="W100"/>
  <c r="Y171"/>
  <c r="X100"/>
  <c r="Z171"/>
  <c r="Y100"/>
  <c r="AA171"/>
  <c r="Z100"/>
  <c r="AB171"/>
  <c r="AA100"/>
  <c r="AC171"/>
  <c r="AB100"/>
  <c r="AD171"/>
  <c r="AC100"/>
  <c r="AE171"/>
  <c r="AD100"/>
  <c r="AF171"/>
  <c r="AE100"/>
  <c r="AG171"/>
  <c r="AF100"/>
  <c r="AH171"/>
  <c r="AG100"/>
  <c r="AI171"/>
  <c r="AH100"/>
  <c r="AJ171"/>
  <c r="AI100"/>
  <c r="AK171"/>
  <c r="AJ100"/>
  <c r="AL171"/>
  <c r="AK100"/>
  <c r="AM171"/>
  <c r="AL100"/>
  <c r="AN171"/>
  <c r="AM100"/>
  <c r="AO171"/>
  <c r="AN100"/>
  <c r="AP171"/>
  <c r="AO100"/>
  <c r="AQ171"/>
  <c r="AP100"/>
  <c r="AR171"/>
  <c r="AQ100"/>
  <c r="AS171"/>
  <c r="AR100"/>
  <c r="AT171"/>
  <c r="AS100"/>
  <c r="AU171"/>
  <c r="AT100"/>
  <c r="AV171"/>
  <c r="AU100"/>
  <c r="AW171"/>
  <c r="AV100"/>
  <c r="AX171"/>
  <c r="AW100"/>
  <c r="AY171"/>
  <c r="AX100"/>
  <c r="AZ171"/>
  <c r="AY100"/>
  <c r="BA171"/>
  <c r="AZ100"/>
  <c r="BB171"/>
  <c r="BA100"/>
  <c r="BC171"/>
  <c r="BB100"/>
  <c r="BD171"/>
  <c r="BC100"/>
  <c r="BE171"/>
  <c r="BD100"/>
  <c r="BF171"/>
  <c r="BE100"/>
  <c r="BG171"/>
  <c r="BF100"/>
  <c r="BH171"/>
  <c r="BG100"/>
  <c r="BI171"/>
  <c r="BH100"/>
  <c r="BJ171"/>
  <c r="BI100"/>
  <c r="BK171"/>
  <c r="BJ100"/>
  <c r="BL171"/>
  <c r="BK100"/>
  <c r="BM171"/>
  <c r="BL100"/>
  <c r="BN171"/>
  <c r="BM100"/>
  <c r="BO171"/>
  <c r="BN100"/>
  <c r="D172"/>
  <c r="BO100"/>
  <c r="E172"/>
  <c r="D101"/>
  <c r="F172"/>
  <c r="E101"/>
  <c r="G172"/>
  <c r="F101"/>
  <c r="H172"/>
  <c r="G101"/>
  <c r="I172"/>
  <c r="H101"/>
  <c r="J172"/>
  <c r="I101"/>
  <c r="K172"/>
  <c r="J101"/>
  <c r="L172"/>
  <c r="K101"/>
  <c r="M172"/>
  <c r="L101"/>
  <c r="N172"/>
  <c r="M101"/>
  <c r="O172"/>
  <c r="N101"/>
  <c r="P172"/>
  <c r="O101"/>
  <c r="Q172"/>
  <c r="P101"/>
  <c r="R172"/>
  <c r="Q101"/>
  <c r="S172"/>
  <c r="R101"/>
  <c r="T172"/>
  <c r="S101"/>
  <c r="U172"/>
  <c r="T101"/>
  <c r="V172"/>
  <c r="U101"/>
  <c r="W172"/>
  <c r="V101"/>
  <c r="X172"/>
  <c r="W101"/>
  <c r="Y172"/>
  <c r="X101"/>
  <c r="Z172"/>
  <c r="Y101"/>
  <c r="AA172"/>
  <c r="Z101"/>
  <c r="AB172"/>
  <c r="AA101"/>
  <c r="AC172"/>
  <c r="AB101"/>
  <c r="AD172"/>
  <c r="AC101"/>
  <c r="AE172"/>
  <c r="AD101"/>
  <c r="AF172"/>
  <c r="AE101"/>
  <c r="AG172"/>
  <c r="AF101"/>
  <c r="AH172"/>
  <c r="AG101"/>
  <c r="AI172"/>
  <c r="AH101"/>
  <c r="AJ172"/>
  <c r="AI101"/>
  <c r="AK172"/>
  <c r="AJ101"/>
  <c r="AL172"/>
  <c r="AK101"/>
  <c r="AM172"/>
  <c r="AL101"/>
  <c r="AN172"/>
  <c r="AM101"/>
  <c r="AO172"/>
  <c r="AN101"/>
  <c r="AP172"/>
  <c r="AO101"/>
  <c r="AQ172"/>
  <c r="AP101"/>
  <c r="AR172"/>
  <c r="AQ101"/>
  <c r="AS172"/>
  <c r="AR101"/>
  <c r="AT172"/>
  <c r="AS101"/>
  <c r="AU172"/>
  <c r="AT101"/>
  <c r="AV172"/>
  <c r="AU101"/>
  <c r="AW172"/>
  <c r="AV101"/>
  <c r="AX172"/>
  <c r="AW101"/>
  <c r="AY172"/>
  <c r="AX101"/>
  <c r="AZ172"/>
  <c r="AY101"/>
  <c r="BA172"/>
  <c r="AZ101"/>
  <c r="BB172"/>
  <c r="BA101"/>
  <c r="BC172"/>
  <c r="BB101"/>
  <c r="BD172"/>
  <c r="BC101"/>
  <c r="BE172"/>
  <c r="BD101"/>
  <c r="BF172"/>
  <c r="BE101"/>
  <c r="BG172"/>
  <c r="BF101"/>
  <c r="BH172"/>
  <c r="BG101"/>
  <c r="BI172"/>
  <c r="BH101"/>
  <c r="BJ172"/>
  <c r="BI101"/>
  <c r="BK172"/>
  <c r="BJ101"/>
  <c r="BL172"/>
  <c r="BK101"/>
  <c r="BM172"/>
  <c r="BL101"/>
  <c r="BN172"/>
  <c r="BM101"/>
  <c r="BO172"/>
  <c r="BN101"/>
  <c r="D173"/>
  <c r="BO101"/>
  <c r="D102"/>
  <c r="E173"/>
  <c r="E102"/>
  <c r="F173"/>
  <c r="F102"/>
  <c r="G173"/>
  <c r="G102"/>
  <c r="H173"/>
  <c r="H102"/>
  <c r="I173"/>
  <c r="J173"/>
  <c r="I102"/>
  <c r="J102"/>
  <c r="K173"/>
  <c r="K102"/>
  <c r="L173"/>
  <c r="L102"/>
  <c r="M173"/>
  <c r="M102"/>
  <c r="N173"/>
  <c r="N102"/>
  <c r="O173"/>
  <c r="O102"/>
  <c r="P173"/>
  <c r="P102"/>
  <c r="Q173"/>
  <c r="Q102"/>
  <c r="R173"/>
  <c r="R102"/>
  <c r="S173"/>
  <c r="S102"/>
  <c r="T173"/>
  <c r="T102"/>
  <c r="U173"/>
  <c r="U102"/>
  <c r="V173"/>
  <c r="V102"/>
  <c r="W173"/>
  <c r="W102"/>
  <c r="X173"/>
  <c r="Y173"/>
  <c r="X102"/>
  <c r="Z173"/>
  <c r="Y102"/>
  <c r="AA173"/>
  <c r="Z102"/>
  <c r="AB173"/>
  <c r="AA102"/>
  <c r="AC173"/>
  <c r="AB102"/>
  <c r="AD173"/>
  <c r="AC102"/>
  <c r="AE173"/>
  <c r="AD102"/>
  <c r="AF173"/>
  <c r="AE102"/>
  <c r="AG173"/>
  <c r="AF102"/>
  <c r="AH173"/>
  <c r="AG102"/>
  <c r="AI173"/>
  <c r="AH102"/>
  <c r="AJ173"/>
  <c r="AI102"/>
  <c r="AK173"/>
  <c r="AJ102"/>
  <c r="AL173"/>
  <c r="AK102"/>
  <c r="AM173"/>
  <c r="AL102"/>
  <c r="AN173"/>
  <c r="AM102"/>
  <c r="AO173"/>
  <c r="AN102"/>
  <c r="AP173"/>
  <c r="AO102"/>
  <c r="AQ173"/>
  <c r="AP102"/>
  <c r="AR173"/>
  <c r="AQ102"/>
  <c r="AS173"/>
  <c r="AR102"/>
  <c r="AT173"/>
  <c r="AS102"/>
  <c r="AU173"/>
  <c r="AT102"/>
  <c r="AV173"/>
  <c r="AU102"/>
  <c r="AW173"/>
  <c r="AV102"/>
  <c r="AX173"/>
  <c r="AW102"/>
  <c r="AY173"/>
  <c r="AX102"/>
  <c r="AZ173"/>
  <c r="AY102"/>
  <c r="BA173"/>
  <c r="AZ102"/>
  <c r="BB173"/>
  <c r="BA102"/>
  <c r="BC173"/>
  <c r="BB102"/>
  <c r="BD173"/>
  <c r="BC102"/>
  <c r="BE173"/>
  <c r="BD102"/>
  <c r="BF173"/>
  <c r="BE102"/>
  <c r="BG173"/>
  <c r="BF102"/>
  <c r="BH173"/>
  <c r="BG102"/>
  <c r="BI173"/>
  <c r="BH102"/>
  <c r="BJ173"/>
  <c r="BI102"/>
  <c r="BK173"/>
  <c r="BJ102"/>
  <c r="BL173"/>
  <c r="BK102"/>
  <c r="BM173"/>
  <c r="BL102"/>
  <c r="BN173"/>
  <c r="BM102"/>
  <c r="BO173"/>
  <c r="BN102"/>
  <c r="D174"/>
  <c r="BO102"/>
  <c r="D103"/>
  <c r="E174"/>
  <c r="E103"/>
  <c r="F174"/>
  <c r="F103"/>
  <c r="G174"/>
  <c r="G103"/>
  <c r="H174"/>
  <c r="I174"/>
  <c r="H103"/>
  <c r="I103"/>
  <c r="J174"/>
  <c r="J103"/>
  <c r="K174"/>
  <c r="K103"/>
  <c r="L174"/>
  <c r="L103"/>
  <c r="M174"/>
  <c r="M103"/>
  <c r="N174"/>
  <c r="N103"/>
  <c r="O174"/>
  <c r="P174"/>
  <c r="O103"/>
  <c r="Q174"/>
  <c r="P103"/>
  <c r="Q103"/>
  <c r="R174"/>
  <c r="R103"/>
  <c r="S174"/>
  <c r="S103"/>
  <c r="T174"/>
  <c r="U174"/>
  <c r="T103"/>
  <c r="U103"/>
  <c r="V174"/>
  <c r="W174"/>
  <c r="V103"/>
  <c r="X174"/>
  <c r="W103"/>
  <c r="X103"/>
  <c r="Y174"/>
  <c r="Z174"/>
  <c r="Y103"/>
  <c r="AA174"/>
  <c r="Z103"/>
  <c r="AB174"/>
  <c r="AA103"/>
  <c r="AC174"/>
  <c r="AB103"/>
  <c r="AD174"/>
  <c r="AC103"/>
  <c r="AE174"/>
  <c r="AD103"/>
  <c r="AF174"/>
  <c r="AE103"/>
  <c r="AG174"/>
  <c r="AF103"/>
  <c r="AH174"/>
  <c r="AG103"/>
  <c r="AI174"/>
  <c r="AH103"/>
  <c r="AJ174"/>
  <c r="AI103"/>
  <c r="AK174"/>
  <c r="AJ103"/>
  <c r="AL174"/>
  <c r="AK103"/>
  <c r="AM174"/>
  <c r="AL103"/>
  <c r="AN174"/>
  <c r="AM103"/>
  <c r="AO174"/>
  <c r="AN103"/>
  <c r="AP174"/>
  <c r="AO103"/>
  <c r="AQ174"/>
  <c r="AP103"/>
  <c r="AR174"/>
  <c r="AQ103"/>
  <c r="AS174"/>
  <c r="AR103"/>
  <c r="AT174"/>
  <c r="AS103"/>
  <c r="AU174"/>
  <c r="AT103"/>
  <c r="AV174"/>
  <c r="AU103"/>
  <c r="AW174"/>
  <c r="AV103"/>
  <c r="AX174"/>
  <c r="AW103"/>
  <c r="AY174"/>
  <c r="AX103"/>
  <c r="AZ174"/>
  <c r="AY103"/>
  <c r="BA174"/>
  <c r="AZ103"/>
  <c r="BB174"/>
  <c r="BA103"/>
  <c r="BC174"/>
  <c r="BB103"/>
  <c r="BD174"/>
  <c r="BC103"/>
  <c r="BE174"/>
  <c r="BD103"/>
  <c r="BF174"/>
  <c r="BE103"/>
  <c r="BG174"/>
  <c r="BF103"/>
  <c r="BH174"/>
  <c r="BG103"/>
  <c r="BI174"/>
  <c r="BH103"/>
  <c r="BJ174"/>
  <c r="BI103"/>
  <c r="BK174"/>
  <c r="BJ103"/>
  <c r="BL174"/>
  <c r="BK103"/>
  <c r="BM174"/>
  <c r="BL103"/>
  <c r="BN174"/>
  <c r="BM103"/>
  <c r="BO174"/>
  <c r="BN103"/>
  <c r="D175"/>
  <c r="BO103"/>
  <c r="D104"/>
  <c r="E175"/>
  <c r="F175"/>
  <c r="E104"/>
  <c r="F104"/>
  <c r="G175"/>
  <c r="H175"/>
  <c r="G104"/>
  <c r="H104"/>
  <c r="I175"/>
  <c r="I104"/>
  <c r="J175"/>
  <c r="K175"/>
  <c r="J104"/>
  <c r="K104"/>
  <c r="L175"/>
  <c r="M175"/>
  <c r="L104"/>
  <c r="M104"/>
  <c r="N175"/>
  <c r="O175"/>
  <c r="N104"/>
  <c r="P175"/>
  <c r="O104"/>
  <c r="P104"/>
  <c r="Q175"/>
  <c r="Q104"/>
  <c r="R175"/>
  <c r="R104"/>
  <c r="S175"/>
  <c r="T175"/>
  <c r="S104"/>
  <c r="U175"/>
  <c r="T104"/>
  <c r="V175"/>
  <c r="U104"/>
  <c r="V104"/>
  <c r="W175"/>
  <c r="W104"/>
  <c r="X175"/>
  <c r="Y175"/>
  <c r="X104"/>
  <c r="Z175"/>
  <c r="Y104"/>
  <c r="AA175"/>
  <c r="Z104"/>
  <c r="AB175"/>
  <c r="AA104"/>
  <c r="AC175"/>
  <c r="AB104"/>
  <c r="AD175"/>
  <c r="AC104"/>
  <c r="AE175"/>
  <c r="AD104"/>
  <c r="AF175"/>
  <c r="AE104"/>
  <c r="AG175"/>
  <c r="AF104"/>
  <c r="AH175"/>
  <c r="AG104"/>
  <c r="AI175"/>
  <c r="AH104"/>
  <c r="AJ175"/>
  <c r="AI104"/>
  <c r="AK175"/>
  <c r="AJ104"/>
  <c r="AL175"/>
  <c r="AK104"/>
  <c r="AM175"/>
  <c r="AL104"/>
  <c r="AN175"/>
  <c r="AM104"/>
  <c r="AO175"/>
  <c r="AN104"/>
  <c r="AP175"/>
  <c r="AO104"/>
  <c r="AQ175"/>
  <c r="AP104"/>
  <c r="AR175"/>
  <c r="AQ104"/>
  <c r="AS175"/>
  <c r="AR104"/>
  <c r="AT175"/>
  <c r="AS104"/>
  <c r="AU175"/>
  <c r="AT104"/>
  <c r="AV175"/>
  <c r="AU104"/>
  <c r="AW175"/>
  <c r="AV104"/>
  <c r="AX175"/>
  <c r="AW104"/>
  <c r="AY175"/>
  <c r="AX104"/>
  <c r="AZ175"/>
  <c r="AY104"/>
  <c r="BA175"/>
  <c r="AZ104"/>
  <c r="BB175"/>
  <c r="BA104"/>
  <c r="BC175"/>
  <c r="BB104"/>
  <c r="BD175"/>
  <c r="BC104"/>
  <c r="BE175"/>
  <c r="BD104"/>
  <c r="BF175"/>
  <c r="BE104"/>
  <c r="BG175"/>
  <c r="BF104"/>
  <c r="BH175"/>
  <c r="BG104"/>
  <c r="BI175"/>
  <c r="BH104"/>
  <c r="BJ175"/>
  <c r="BI104"/>
  <c r="BK175"/>
  <c r="BJ104"/>
  <c r="BL175"/>
  <c r="BK104"/>
  <c r="BM175"/>
  <c r="BL104"/>
  <c r="BN175"/>
  <c r="BM104"/>
  <c r="BO175"/>
  <c r="BN104"/>
  <c r="D176"/>
  <c r="BO104"/>
  <c r="E176"/>
  <c r="D105"/>
  <c r="F176"/>
  <c r="E105"/>
  <c r="F105"/>
  <c r="G176"/>
  <c r="G105"/>
  <c r="H176"/>
  <c r="I176"/>
  <c r="H105"/>
  <c r="J176"/>
  <c r="I105"/>
  <c r="J105"/>
  <c r="K176"/>
  <c r="L176"/>
  <c r="K105"/>
  <c r="M176"/>
  <c r="L105"/>
  <c r="M105"/>
  <c r="N176"/>
  <c r="N105"/>
  <c r="O176"/>
  <c r="O105"/>
  <c r="P176"/>
  <c r="Q176"/>
  <c r="P105"/>
  <c r="R176"/>
  <c r="Q105"/>
  <c r="R105"/>
  <c r="S176"/>
  <c r="S105"/>
  <c r="T176"/>
  <c r="T105"/>
  <c r="U176"/>
  <c r="U105"/>
  <c r="V176"/>
  <c r="W176"/>
  <c r="V105"/>
  <c r="X176"/>
  <c r="W105"/>
  <c r="Y176"/>
  <c r="X105"/>
  <c r="Z176"/>
  <c r="Y105"/>
  <c r="AA176"/>
  <c r="Z105"/>
  <c r="AB176"/>
  <c r="AA105"/>
  <c r="AC176"/>
  <c r="AB105"/>
  <c r="AD176"/>
  <c r="AC105"/>
  <c r="AE176"/>
  <c r="AD105"/>
  <c r="AF176"/>
  <c r="AE105"/>
  <c r="AG176"/>
  <c r="AF105"/>
  <c r="AH176"/>
  <c r="AG105"/>
  <c r="AI176"/>
  <c r="AH105"/>
  <c r="AJ176"/>
  <c r="AI105"/>
  <c r="AK176"/>
  <c r="AJ105"/>
  <c r="AL176"/>
  <c r="AK105"/>
  <c r="AM176"/>
  <c r="AL105"/>
  <c r="AN176"/>
  <c r="AM105"/>
  <c r="AO176"/>
  <c r="AN105"/>
  <c r="AP176"/>
  <c r="AO105"/>
  <c r="AQ176"/>
  <c r="AP105"/>
  <c r="AR176"/>
  <c r="AQ105"/>
  <c r="AS176"/>
  <c r="AR105"/>
  <c r="AT176"/>
  <c r="AS105"/>
  <c r="AU176"/>
  <c r="AT105"/>
  <c r="AV176"/>
  <c r="AU105"/>
  <c r="AW176"/>
  <c r="AV105"/>
  <c r="AX176"/>
  <c r="AW105"/>
  <c r="AY176"/>
  <c r="AX105"/>
  <c r="AZ176"/>
  <c r="AY105"/>
  <c r="BA176"/>
  <c r="AZ105"/>
  <c r="BB176"/>
  <c r="BA105"/>
  <c r="BC176"/>
  <c r="BB105"/>
  <c r="BD176"/>
  <c r="BC105"/>
  <c r="BE176"/>
  <c r="BD105"/>
  <c r="BF176"/>
  <c r="BE105"/>
  <c r="BG176"/>
  <c r="BF105"/>
  <c r="BH176"/>
  <c r="BG105"/>
  <c r="BI176"/>
  <c r="BH105"/>
  <c r="BJ176"/>
  <c r="BI105"/>
  <c r="BK176"/>
  <c r="BJ105"/>
  <c r="BL176"/>
  <c r="BK105"/>
  <c r="BM176"/>
  <c r="BL105"/>
  <c r="BN176"/>
  <c r="BM105"/>
  <c r="BO176"/>
  <c r="BN105"/>
  <c r="D177"/>
  <c r="BO105"/>
  <c r="E177"/>
  <c r="D106"/>
  <c r="F177"/>
  <c r="E106"/>
  <c r="G177"/>
  <c r="F106"/>
  <c r="H177"/>
  <c r="G106"/>
  <c r="H106"/>
  <c r="I177"/>
  <c r="I106"/>
  <c r="J177"/>
  <c r="J106"/>
  <c r="K177"/>
  <c r="K106"/>
  <c r="L177"/>
  <c r="M177"/>
  <c r="L106"/>
  <c r="N177"/>
  <c r="M106"/>
  <c r="N106"/>
  <c r="O177"/>
  <c r="O106"/>
  <c r="P177"/>
  <c r="Q177"/>
  <c r="P106"/>
  <c r="Q106"/>
  <c r="R177"/>
  <c r="R106"/>
  <c r="S177"/>
  <c r="T177"/>
  <c r="S106"/>
  <c r="T106"/>
  <c r="U177"/>
  <c r="V177"/>
  <c r="U106"/>
  <c r="W177"/>
  <c r="V106"/>
  <c r="W106"/>
  <c r="X177"/>
  <c r="Y177"/>
  <c r="X106"/>
  <c r="Z177"/>
  <c r="Y106"/>
  <c r="AA177"/>
  <c r="Z106"/>
  <c r="AB177"/>
  <c r="AA106"/>
  <c r="AC177"/>
  <c r="AB106"/>
  <c r="AD177"/>
  <c r="AC106"/>
  <c r="AE177"/>
  <c r="AD106"/>
  <c r="AF177"/>
  <c r="AE106"/>
  <c r="AG177"/>
  <c r="AF106"/>
  <c r="AH177"/>
  <c r="AG106"/>
  <c r="AI177"/>
  <c r="AH106"/>
  <c r="AJ177"/>
  <c r="AI106"/>
  <c r="AK177"/>
  <c r="AJ106"/>
  <c r="AL177"/>
  <c r="AK106"/>
  <c r="AM177"/>
  <c r="AL106"/>
  <c r="AN177"/>
  <c r="AM106"/>
  <c r="AO177"/>
  <c r="AN106"/>
  <c r="AP177"/>
  <c r="AO106"/>
  <c r="AQ177"/>
  <c r="AP106"/>
  <c r="AR177"/>
  <c r="AQ106"/>
  <c r="AS177"/>
  <c r="AR106"/>
  <c r="AT177"/>
  <c r="AS106"/>
  <c r="AU177"/>
  <c r="AT106"/>
  <c r="AV177"/>
  <c r="AU106"/>
  <c r="AW177"/>
  <c r="AV106"/>
  <c r="AX177"/>
  <c r="AW106"/>
  <c r="AY177"/>
  <c r="AX106"/>
  <c r="AZ177"/>
  <c r="AY106"/>
  <c r="BA177"/>
  <c r="AZ106"/>
  <c r="BB177"/>
  <c r="BA106"/>
  <c r="BC177"/>
  <c r="BB106"/>
  <c r="BD177"/>
  <c r="BC106"/>
  <c r="BE177"/>
  <c r="BD106"/>
  <c r="BF177"/>
  <c r="BE106"/>
  <c r="BG177"/>
  <c r="BF106"/>
  <c r="BH177"/>
  <c r="BG106"/>
  <c r="BI177"/>
  <c r="BH106"/>
  <c r="BJ177"/>
  <c r="BI106"/>
  <c r="BK177"/>
  <c r="BJ106"/>
  <c r="BL177"/>
  <c r="BK106"/>
  <c r="BM177"/>
  <c r="BL106"/>
  <c r="BN177"/>
  <c r="BM106"/>
  <c r="BO177"/>
  <c r="BN106"/>
  <c r="D178"/>
  <c r="BO106"/>
  <c r="E178"/>
  <c r="D107"/>
  <c r="F178"/>
  <c r="E107"/>
  <c r="F107"/>
  <c r="G178"/>
  <c r="H178"/>
  <c r="G107"/>
  <c r="H107"/>
  <c r="I178"/>
  <c r="I107"/>
  <c r="J178"/>
  <c r="K178"/>
  <c r="J107"/>
  <c r="K107"/>
  <c r="L178"/>
  <c r="M178"/>
  <c r="L107"/>
  <c r="M107"/>
  <c r="N178"/>
  <c r="N107"/>
  <c r="O178"/>
  <c r="P178"/>
  <c r="O107"/>
  <c r="Q178"/>
  <c r="P107"/>
  <c r="R178"/>
  <c r="Q107"/>
  <c r="S178"/>
  <c r="R107"/>
  <c r="S107"/>
  <c r="T178"/>
  <c r="T107"/>
  <c r="U178"/>
  <c r="V178"/>
  <c r="U107"/>
  <c r="V107"/>
  <c r="W178"/>
  <c r="X178"/>
  <c r="W107"/>
  <c r="X107"/>
  <c r="Y178"/>
  <c r="Z178"/>
  <c r="Y107"/>
  <c r="AA178"/>
  <c r="Z107"/>
  <c r="AB178"/>
  <c r="AA107"/>
  <c r="AC178"/>
  <c r="AB107"/>
  <c r="AD178"/>
  <c r="AC107"/>
  <c r="AE178"/>
  <c r="AD107"/>
  <c r="AF178"/>
  <c r="AE107"/>
  <c r="AG178"/>
  <c r="AF107"/>
  <c r="AH178"/>
  <c r="AG107"/>
  <c r="AI178"/>
  <c r="AH107"/>
  <c r="AJ178"/>
  <c r="AI107"/>
  <c r="AK178"/>
  <c r="AJ107"/>
  <c r="AL178"/>
  <c r="AK107"/>
  <c r="AM178"/>
  <c r="AL107"/>
  <c r="AN178"/>
  <c r="AM107"/>
  <c r="AO178"/>
  <c r="AN107"/>
  <c r="AP178"/>
  <c r="AO107"/>
  <c r="AQ178"/>
  <c r="AP107"/>
  <c r="AR178"/>
  <c r="AQ107"/>
  <c r="AS178"/>
  <c r="AR107"/>
  <c r="AT178"/>
  <c r="AS107"/>
  <c r="AU178"/>
  <c r="AT107"/>
  <c r="AV178"/>
  <c r="AU107"/>
  <c r="AW178"/>
  <c r="AV107"/>
  <c r="AX178"/>
  <c r="AW107"/>
  <c r="AY178"/>
  <c r="AX107"/>
  <c r="AZ178"/>
  <c r="AY107"/>
  <c r="BA178"/>
  <c r="AZ107"/>
  <c r="BB178"/>
  <c r="BA107"/>
  <c r="BC178"/>
  <c r="BB107"/>
  <c r="BD178"/>
  <c r="BC107"/>
  <c r="BE178"/>
  <c r="BD107"/>
  <c r="BF178"/>
  <c r="BE107"/>
  <c r="BG178"/>
  <c r="BF107"/>
  <c r="BH178"/>
  <c r="BG107"/>
  <c r="BI178"/>
  <c r="BH107"/>
  <c r="BJ178"/>
  <c r="BI107"/>
  <c r="BK178"/>
  <c r="BJ107"/>
  <c r="BL178"/>
  <c r="BK107"/>
  <c r="BM178"/>
  <c r="BL107"/>
  <c r="BN178"/>
  <c r="BM107"/>
  <c r="BO178"/>
  <c r="BN107"/>
  <c r="D179"/>
  <c r="BO107"/>
  <c r="E179"/>
  <c r="D108"/>
  <c r="E108"/>
  <c r="F179"/>
  <c r="G179"/>
  <c r="F108"/>
  <c r="G108"/>
  <c r="H179"/>
  <c r="H108"/>
  <c r="I179"/>
  <c r="J179"/>
  <c r="I108"/>
  <c r="K179"/>
  <c r="J108"/>
  <c r="L179"/>
  <c r="K108"/>
  <c r="L108"/>
  <c r="M179"/>
  <c r="N179"/>
  <c r="M108"/>
  <c r="N108"/>
  <c r="O179"/>
  <c r="P179"/>
  <c r="O108"/>
  <c r="Q179"/>
  <c r="P108"/>
  <c r="R179"/>
  <c r="Q108"/>
  <c r="R108"/>
  <c r="S179"/>
  <c r="T179"/>
  <c r="S108"/>
  <c r="T108"/>
  <c r="U179"/>
  <c r="U108"/>
  <c r="V179"/>
  <c r="V108"/>
  <c r="W179"/>
  <c r="W108"/>
  <c r="X179"/>
  <c r="X108"/>
  <c r="Y179"/>
  <c r="Z179"/>
  <c r="Y108"/>
  <c r="AA179"/>
  <c r="Z108"/>
  <c r="AB179"/>
  <c r="AA108"/>
  <c r="AC179"/>
  <c r="AB108"/>
  <c r="AD179"/>
  <c r="AC108"/>
  <c r="AE179"/>
  <c r="AD108"/>
  <c r="AF179"/>
  <c r="AE108"/>
  <c r="AG179"/>
  <c r="AF108"/>
  <c r="AH179"/>
  <c r="AG108"/>
  <c r="AI179"/>
  <c r="AH108"/>
  <c r="AJ179"/>
  <c r="AI108"/>
  <c r="AK179"/>
  <c r="AJ108"/>
  <c r="AL179"/>
  <c r="AK108"/>
  <c r="AM179"/>
  <c r="AL108"/>
  <c r="AN179"/>
  <c r="AM108"/>
  <c r="AO179"/>
  <c r="AN108"/>
  <c r="AP179"/>
  <c r="AO108"/>
  <c r="AQ179"/>
  <c r="AP108"/>
  <c r="AR179"/>
  <c r="AQ108"/>
  <c r="AS179"/>
  <c r="AR108"/>
  <c r="AT179"/>
  <c r="AS108"/>
  <c r="AU179"/>
  <c r="AT108"/>
  <c r="AV179"/>
  <c r="AU108"/>
  <c r="AW179"/>
  <c r="AV108"/>
  <c r="AX179"/>
  <c r="AW108"/>
  <c r="AY179"/>
  <c r="AX108"/>
  <c r="AZ179"/>
  <c r="AY108"/>
  <c r="BA179"/>
  <c r="AZ108"/>
  <c r="BB179"/>
  <c r="BA108"/>
  <c r="BC179"/>
  <c r="BB108"/>
  <c r="BD179"/>
  <c r="BC108"/>
  <c r="BE179"/>
  <c r="BD108"/>
  <c r="BF179"/>
  <c r="BE108"/>
  <c r="BG179"/>
  <c r="BF108"/>
  <c r="BH179"/>
  <c r="BG108"/>
  <c r="BI179"/>
  <c r="BH108"/>
  <c r="BJ179"/>
  <c r="BI108"/>
  <c r="BK179"/>
  <c r="BJ108"/>
  <c r="BL179"/>
  <c r="BK108"/>
  <c r="BM179"/>
  <c r="BL108"/>
  <c r="BN179"/>
  <c r="BM108"/>
  <c r="BO179"/>
  <c r="BN108"/>
  <c r="D180"/>
  <c r="BO108"/>
  <c r="E180"/>
  <c r="D109"/>
  <c r="F180"/>
  <c r="E109"/>
  <c r="G180"/>
  <c r="F109"/>
  <c r="H180"/>
  <c r="G109"/>
  <c r="H109"/>
  <c r="I180"/>
  <c r="J180"/>
  <c r="I109"/>
  <c r="J109"/>
  <c r="K180"/>
  <c r="K109"/>
  <c r="L180"/>
  <c r="L109"/>
  <c r="M180"/>
  <c r="M109"/>
  <c r="N180"/>
  <c r="N109"/>
  <c r="O180"/>
  <c r="P180"/>
  <c r="O109"/>
  <c r="Q180"/>
  <c r="P109"/>
  <c r="R180"/>
  <c r="Q109"/>
  <c r="S180"/>
  <c r="R109"/>
  <c r="T180"/>
  <c r="S109"/>
  <c r="T109"/>
  <c r="U180"/>
  <c r="U109"/>
  <c r="V180"/>
  <c r="V109"/>
  <c r="W180"/>
  <c r="W109"/>
  <c r="X180"/>
  <c r="Y180"/>
  <c r="X109"/>
  <c r="Z180"/>
  <c r="Y109"/>
  <c r="AA180"/>
  <c r="Z109"/>
  <c r="AB180"/>
  <c r="AA109"/>
  <c r="AC180"/>
  <c r="AB109"/>
  <c r="AD180"/>
  <c r="AC109"/>
  <c r="AE180"/>
  <c r="AD109"/>
  <c r="AF180"/>
  <c r="AE109"/>
  <c r="AG180"/>
  <c r="AF109"/>
  <c r="AH180"/>
  <c r="AG109"/>
  <c r="AI180"/>
  <c r="AH109"/>
  <c r="AJ180"/>
  <c r="AI109"/>
  <c r="AK180"/>
  <c r="AJ109"/>
  <c r="AL180"/>
  <c r="AK109"/>
  <c r="AM180"/>
  <c r="AL109"/>
  <c r="AN180"/>
  <c r="AM109"/>
  <c r="AO180"/>
  <c r="AN109"/>
  <c r="AP180"/>
  <c r="AO109"/>
  <c r="AQ180"/>
  <c r="AP109"/>
  <c r="AR180"/>
  <c r="AQ109"/>
  <c r="AS180"/>
  <c r="AR109"/>
  <c r="AT180"/>
  <c r="AS109"/>
  <c r="AU180"/>
  <c r="AT109"/>
  <c r="AV180"/>
  <c r="AU109"/>
  <c r="AW180"/>
  <c r="AV109"/>
  <c r="AX180"/>
  <c r="AW109"/>
  <c r="AY180"/>
  <c r="AX109"/>
  <c r="AZ180"/>
  <c r="AY109"/>
  <c r="BA180"/>
  <c r="AZ109"/>
  <c r="BB180"/>
  <c r="BA109"/>
  <c r="BC180"/>
  <c r="BB109"/>
  <c r="BD180"/>
  <c r="BC109"/>
  <c r="BE180"/>
  <c r="BD109"/>
  <c r="BF180"/>
  <c r="BE109"/>
  <c r="BG180"/>
  <c r="BF109"/>
  <c r="BH180"/>
  <c r="BG109"/>
  <c r="BI180"/>
  <c r="BH109"/>
  <c r="BJ180"/>
  <c r="BI109"/>
  <c r="BK180"/>
  <c r="BJ109"/>
  <c r="BL180"/>
  <c r="BK109"/>
  <c r="BM180"/>
  <c r="BL109"/>
  <c r="BN180"/>
  <c r="BM109"/>
  <c r="BO180"/>
  <c r="BN109"/>
  <c r="D181"/>
  <c r="BO109"/>
  <c r="D110"/>
  <c r="E181"/>
  <c r="E110"/>
  <c r="F181"/>
  <c r="F110"/>
  <c r="G181"/>
  <c r="G110"/>
  <c r="H181"/>
  <c r="H110"/>
  <c r="I181"/>
  <c r="I110"/>
  <c r="J181"/>
  <c r="J110"/>
  <c r="K181"/>
  <c r="K110"/>
  <c r="L181"/>
  <c r="L110"/>
  <c r="M181"/>
  <c r="M110"/>
  <c r="N181"/>
  <c r="O181"/>
  <c r="N110"/>
  <c r="O110"/>
  <c r="P181"/>
  <c r="P110"/>
  <c r="Q181"/>
  <c r="Q110"/>
  <c r="R181"/>
  <c r="R110"/>
  <c r="S181"/>
  <c r="S110"/>
  <c r="T181"/>
  <c r="U181"/>
  <c r="T110"/>
  <c r="U110"/>
  <c r="V181"/>
  <c r="V110"/>
  <c r="W181"/>
  <c r="W110"/>
  <c r="X181"/>
  <c r="X110"/>
  <c r="Y181"/>
  <c r="Z181"/>
  <c r="Y110"/>
  <c r="AA181"/>
  <c r="Z110"/>
  <c r="AB181"/>
  <c r="AA110"/>
  <c r="AC181"/>
  <c r="AB110"/>
  <c r="AD181"/>
  <c r="AC110"/>
  <c r="AE181"/>
  <c r="AD110"/>
  <c r="AF181"/>
  <c r="AE110"/>
  <c r="AG181"/>
  <c r="AF110"/>
  <c r="AH181"/>
  <c r="AG110"/>
  <c r="AI181"/>
  <c r="AH110"/>
  <c r="AJ181"/>
  <c r="AI110"/>
  <c r="AK181"/>
  <c r="AJ110"/>
  <c r="AL181"/>
  <c r="AK110"/>
  <c r="AM181"/>
  <c r="AL110"/>
  <c r="AN181"/>
  <c r="AM110"/>
  <c r="AO181"/>
  <c r="AN110"/>
  <c r="AP181"/>
  <c r="AO110"/>
  <c r="AQ181"/>
  <c r="AP110"/>
  <c r="AR181"/>
  <c r="AQ110"/>
  <c r="AS181"/>
  <c r="AR110"/>
  <c r="AT181"/>
  <c r="AS110"/>
  <c r="AU181"/>
  <c r="AT110"/>
  <c r="AV181"/>
  <c r="AU110"/>
  <c r="AW181"/>
  <c r="AV110"/>
  <c r="AX181"/>
  <c r="AW110"/>
  <c r="AY181"/>
  <c r="AX110"/>
  <c r="AZ181"/>
  <c r="AY110"/>
  <c r="BA181"/>
  <c r="AZ110"/>
  <c r="BB181"/>
  <c r="BA110"/>
  <c r="BC181"/>
  <c r="BB110"/>
  <c r="BD181"/>
  <c r="BC110"/>
  <c r="BE181"/>
  <c r="BD110"/>
  <c r="BF181"/>
  <c r="BE110"/>
  <c r="BG181"/>
  <c r="BF110"/>
  <c r="BH181"/>
  <c r="BG110"/>
  <c r="BI181"/>
  <c r="BH110"/>
  <c r="BJ181"/>
  <c r="BI110"/>
  <c r="BK181"/>
  <c r="BJ110"/>
  <c r="BL181"/>
  <c r="BK110"/>
  <c r="BM181"/>
  <c r="BL110"/>
  <c r="BN181"/>
  <c r="BM110"/>
  <c r="BO181"/>
  <c r="BN110"/>
  <c r="D182"/>
  <c r="BO110"/>
  <c r="D111"/>
  <c r="E182"/>
  <c r="E111"/>
  <c r="F182"/>
  <c r="F111"/>
  <c r="G182"/>
  <c r="H182"/>
  <c r="G111"/>
  <c r="H111"/>
  <c r="I182"/>
  <c r="I111"/>
  <c r="J182"/>
  <c r="J111"/>
  <c r="K182"/>
  <c r="L182"/>
  <c r="K111"/>
  <c r="L111"/>
  <c r="M182"/>
  <c r="M111"/>
  <c r="N182"/>
  <c r="N111"/>
  <c r="O182"/>
  <c r="O111"/>
  <c r="P182"/>
  <c r="P111"/>
  <c r="Q182"/>
  <c r="Q111"/>
  <c r="R182"/>
  <c r="R111"/>
  <c r="S182"/>
  <c r="T182"/>
  <c r="S111"/>
  <c r="T111"/>
  <c r="U182"/>
  <c r="U111"/>
  <c r="V182"/>
  <c r="V111"/>
  <c r="W182"/>
  <c r="W111"/>
  <c r="X182"/>
  <c r="X111"/>
  <c r="Y182"/>
  <c r="Z182"/>
  <c r="Y111"/>
  <c r="AA182"/>
  <c r="Z111"/>
  <c r="AB182"/>
  <c r="AA111"/>
  <c r="AC182"/>
  <c r="AB111"/>
  <c r="AD182"/>
  <c r="AC111"/>
  <c r="AE182"/>
  <c r="AD111"/>
  <c r="AF182"/>
  <c r="AE111"/>
  <c r="AG182"/>
  <c r="AF111"/>
  <c r="AH182"/>
  <c r="AG111"/>
  <c r="AI182"/>
  <c r="AH111"/>
  <c r="AJ182"/>
  <c r="AI111"/>
  <c r="AK182"/>
  <c r="AJ111"/>
  <c r="AL182"/>
  <c r="AK111"/>
  <c r="AM182"/>
  <c r="AL111"/>
  <c r="AN182"/>
  <c r="AM111"/>
  <c r="AO182"/>
  <c r="AN111"/>
  <c r="AP182"/>
  <c r="AO111"/>
  <c r="AQ182"/>
  <c r="AP111"/>
  <c r="AR182"/>
  <c r="AQ111"/>
  <c r="AS182"/>
  <c r="AR111"/>
  <c r="AT182"/>
  <c r="AS111"/>
  <c r="AU182"/>
  <c r="AT111"/>
  <c r="AV182"/>
  <c r="AU111"/>
  <c r="AW182"/>
  <c r="AV111"/>
  <c r="AX182"/>
  <c r="AW111"/>
  <c r="AY182"/>
  <c r="AX111"/>
  <c r="AZ182"/>
  <c r="AY111"/>
  <c r="BA182"/>
  <c r="AZ111"/>
  <c r="BB182"/>
  <c r="BA111"/>
  <c r="BC182"/>
  <c r="BB111"/>
  <c r="BD182"/>
  <c r="BC111"/>
  <c r="BE182"/>
  <c r="BD111"/>
  <c r="BF182"/>
  <c r="BE111"/>
  <c r="BG182"/>
  <c r="BF111"/>
  <c r="BH182"/>
  <c r="BG111"/>
  <c r="BI182"/>
  <c r="BH111"/>
  <c r="BJ182"/>
  <c r="BI111"/>
  <c r="BK182"/>
  <c r="BJ111"/>
  <c r="BL182"/>
  <c r="BK111"/>
  <c r="BM182"/>
  <c r="BL111"/>
  <c r="BN182"/>
  <c r="BM111"/>
  <c r="BO182"/>
  <c r="BN111"/>
  <c r="D183"/>
  <c r="BO111"/>
  <c r="D112"/>
  <c r="E183"/>
  <c r="E112"/>
  <c r="F183"/>
  <c r="F112"/>
  <c r="G183"/>
  <c r="G112"/>
  <c r="H183"/>
  <c r="H112"/>
  <c r="I183"/>
  <c r="I112"/>
  <c r="J183"/>
  <c r="J112"/>
  <c r="K183"/>
  <c r="K112"/>
  <c r="L183"/>
  <c r="L112"/>
  <c r="M183"/>
  <c r="M112"/>
  <c r="N183"/>
  <c r="N112"/>
  <c r="O183"/>
  <c r="O112"/>
  <c r="P183"/>
  <c r="P112"/>
  <c r="Q183"/>
  <c r="R183"/>
  <c r="Q112"/>
  <c r="R112"/>
  <c r="S183"/>
  <c r="S112"/>
  <c r="T183"/>
  <c r="U183"/>
  <c r="T112"/>
  <c r="V183"/>
  <c r="U112"/>
  <c r="W183"/>
  <c r="V112"/>
  <c r="W112"/>
  <c r="X183"/>
  <c r="X112"/>
  <c r="Y183"/>
  <c r="Z183"/>
  <c r="Y112"/>
  <c r="AA183"/>
  <c r="Z112"/>
  <c r="AB183"/>
  <c r="AA112"/>
  <c r="AC183"/>
  <c r="AB112"/>
  <c r="AD183"/>
  <c r="AC112"/>
  <c r="AE183"/>
  <c r="AD112"/>
  <c r="AF183"/>
  <c r="AE112"/>
  <c r="AG183"/>
  <c r="AF112"/>
  <c r="AH183"/>
  <c r="AG112"/>
  <c r="AI183"/>
  <c r="AH112"/>
  <c r="AJ183"/>
  <c r="AI112"/>
  <c r="AK183"/>
  <c r="AJ112"/>
  <c r="AL183"/>
  <c r="AK112"/>
  <c r="AM183"/>
  <c r="AL112"/>
  <c r="AN183"/>
  <c r="AM112"/>
  <c r="AO183"/>
  <c r="AN112"/>
  <c r="AP183"/>
  <c r="AO112"/>
  <c r="AQ183"/>
  <c r="AP112"/>
  <c r="AR183"/>
  <c r="AQ112"/>
  <c r="AS183"/>
  <c r="AR112"/>
  <c r="AT183"/>
  <c r="AS112"/>
  <c r="AU183"/>
  <c r="AT112"/>
  <c r="AV183"/>
  <c r="AU112"/>
  <c r="AW183"/>
  <c r="AV112"/>
  <c r="AX183"/>
  <c r="AW112"/>
  <c r="AY183"/>
  <c r="AX112"/>
  <c r="AZ183"/>
  <c r="AY112"/>
  <c r="BA183"/>
  <c r="AZ112"/>
  <c r="BB183"/>
  <c r="BA112"/>
  <c r="BC183"/>
  <c r="BB112"/>
  <c r="BD183"/>
  <c r="BC112"/>
  <c r="BE183"/>
  <c r="BD112"/>
  <c r="BF183"/>
  <c r="BE112"/>
  <c r="BG183"/>
  <c r="BF112"/>
  <c r="BH183"/>
  <c r="BG112"/>
  <c r="BI183"/>
  <c r="BH112"/>
  <c r="BJ183"/>
  <c r="BI112"/>
  <c r="BK183"/>
  <c r="BJ112"/>
  <c r="BL183"/>
  <c r="BK112"/>
  <c r="BM183"/>
  <c r="BL112"/>
  <c r="BN183"/>
  <c r="BM112"/>
  <c r="BO183"/>
  <c r="BN112"/>
  <c r="D184"/>
  <c r="BO112"/>
  <c r="D113"/>
  <c r="E184"/>
  <c r="E113"/>
  <c r="F184"/>
  <c r="G184"/>
  <c r="F113"/>
  <c r="G113"/>
  <c r="H184"/>
  <c r="H113"/>
  <c r="I184"/>
  <c r="I113"/>
  <c r="J184"/>
  <c r="J113"/>
  <c r="K184"/>
  <c r="L184"/>
  <c r="K113"/>
  <c r="L113"/>
  <c r="M184"/>
  <c r="M113"/>
  <c r="N184"/>
  <c r="N113"/>
  <c r="O184"/>
  <c r="O113"/>
  <c r="P184"/>
  <c r="P113"/>
  <c r="Q184"/>
  <c r="Q113"/>
  <c r="R184"/>
  <c r="S184"/>
  <c r="R113"/>
  <c r="S113"/>
  <c r="T184"/>
  <c r="T113"/>
  <c r="U184"/>
  <c r="U113"/>
  <c r="V184"/>
  <c r="V113"/>
  <c r="W184"/>
  <c r="W113"/>
  <c r="X184"/>
  <c r="X113"/>
  <c r="Y184"/>
  <c r="Z184"/>
  <c r="Y113"/>
  <c r="AA184"/>
  <c r="Z113"/>
  <c r="AB184"/>
  <c r="AA113"/>
  <c r="AC184"/>
  <c r="AB113"/>
  <c r="AD184"/>
  <c r="AC113"/>
  <c r="AE184"/>
  <c r="AD113"/>
  <c r="AF184"/>
  <c r="AE113"/>
  <c r="AG184"/>
  <c r="AF113"/>
  <c r="AH184"/>
  <c r="AG113"/>
  <c r="AI184"/>
  <c r="AH113"/>
  <c r="AJ184"/>
  <c r="AI113"/>
  <c r="AK184"/>
  <c r="AJ113"/>
  <c r="AL184"/>
  <c r="AK113"/>
  <c r="AM184"/>
  <c r="AL113"/>
  <c r="AN184"/>
  <c r="AM113"/>
  <c r="AO184"/>
  <c r="AN113"/>
  <c r="AP184"/>
  <c r="AO113"/>
  <c r="AQ184"/>
  <c r="AP113"/>
  <c r="AR184"/>
  <c r="AQ113"/>
  <c r="AS184"/>
  <c r="AR113"/>
  <c r="AT184"/>
  <c r="AS113"/>
  <c r="AU184"/>
  <c r="AT113"/>
  <c r="AV184"/>
  <c r="AU113"/>
  <c r="AW184"/>
  <c r="AV113"/>
  <c r="AX184"/>
  <c r="AW113"/>
  <c r="AY184"/>
  <c r="AX113"/>
  <c r="AZ184"/>
  <c r="AY113"/>
  <c r="BA184"/>
  <c r="AZ113"/>
  <c r="BB184"/>
  <c r="BA113"/>
  <c r="BC184"/>
  <c r="BB113"/>
  <c r="BD184"/>
  <c r="BC113"/>
  <c r="BE184"/>
  <c r="BD113"/>
  <c r="BF184"/>
  <c r="BE113"/>
  <c r="BG184"/>
  <c r="BF113"/>
  <c r="BH184"/>
  <c r="BG113"/>
  <c r="BI184"/>
  <c r="BH113"/>
  <c r="BJ184"/>
  <c r="BI113"/>
  <c r="BK184"/>
  <c r="BJ113"/>
  <c r="BL184"/>
  <c r="BK113"/>
  <c r="BM184"/>
  <c r="BL113"/>
  <c r="BN184"/>
  <c r="BM113"/>
  <c r="BO184"/>
  <c r="BN113"/>
  <c r="D185"/>
  <c r="BO113"/>
  <c r="D114"/>
  <c r="E185"/>
  <c r="E114"/>
  <c r="F185"/>
  <c r="F114"/>
  <c r="G185"/>
  <c r="H185"/>
  <c r="G114"/>
  <c r="H114"/>
  <c r="I185"/>
  <c r="J185"/>
  <c r="I114"/>
  <c r="J114"/>
  <c r="K185"/>
  <c r="K114"/>
  <c r="L185"/>
  <c r="L114"/>
  <c r="M185"/>
  <c r="M114"/>
  <c r="N185"/>
  <c r="N114"/>
  <c r="O185"/>
  <c r="O114"/>
  <c r="P185"/>
  <c r="P114"/>
  <c r="Q185"/>
  <c r="Q114"/>
  <c r="R185"/>
  <c r="R114"/>
  <c r="S185"/>
  <c r="S114"/>
  <c r="T185"/>
  <c r="U185"/>
  <c r="T114"/>
  <c r="V185"/>
  <c r="U114"/>
  <c r="V114"/>
  <c r="W185"/>
  <c r="W114"/>
  <c r="X185"/>
  <c r="X114"/>
  <c r="Y185"/>
  <c r="Z185"/>
  <c r="Y114"/>
  <c r="AA185"/>
  <c r="Z114"/>
  <c r="AB185"/>
  <c r="AA114"/>
  <c r="AC185"/>
  <c r="AB114"/>
  <c r="AD185"/>
  <c r="AC114"/>
  <c r="AE185"/>
  <c r="AD114"/>
  <c r="AF185"/>
  <c r="AE114"/>
  <c r="AG185"/>
  <c r="AF114"/>
  <c r="AH185"/>
  <c r="AG114"/>
  <c r="AI185"/>
  <c r="AH114"/>
  <c r="AJ185"/>
  <c r="AI114"/>
  <c r="AK185"/>
  <c r="AJ114"/>
  <c r="AL185"/>
  <c r="AK114"/>
  <c r="AM185"/>
  <c r="AL114"/>
  <c r="AN185"/>
  <c r="AM114"/>
  <c r="AO185"/>
  <c r="AN114"/>
  <c r="AP185"/>
  <c r="AO114"/>
  <c r="AQ185"/>
  <c r="AP114"/>
  <c r="AR185"/>
  <c r="AQ114"/>
  <c r="AS185"/>
  <c r="AR114"/>
  <c r="AT185"/>
  <c r="AS114"/>
  <c r="AU185"/>
  <c r="AT114"/>
  <c r="AV185"/>
  <c r="AU114"/>
  <c r="AW185"/>
  <c r="AV114"/>
  <c r="AX185"/>
  <c r="AW114"/>
  <c r="AY185"/>
  <c r="AX114"/>
  <c r="AZ185"/>
  <c r="AY114"/>
  <c r="BA185"/>
  <c r="AZ114"/>
  <c r="BB185"/>
  <c r="BA114"/>
  <c r="BC185"/>
  <c r="BB114"/>
  <c r="BD185"/>
  <c r="BC114"/>
  <c r="BE185"/>
  <c r="BD114"/>
  <c r="BF185"/>
  <c r="BE114"/>
  <c r="BG185"/>
  <c r="BF114"/>
  <c r="BH185"/>
  <c r="BG114"/>
  <c r="BI185"/>
  <c r="BH114"/>
  <c r="BJ185"/>
  <c r="BI114"/>
  <c r="BK185"/>
  <c r="BJ114"/>
  <c r="BL185"/>
  <c r="BK114"/>
  <c r="BM185"/>
  <c r="BL114"/>
  <c r="BN185"/>
  <c r="BM114"/>
  <c r="BO185"/>
  <c r="BN114"/>
  <c r="D186"/>
  <c r="BO114"/>
  <c r="D115"/>
  <c r="E186"/>
  <c r="F186"/>
  <c r="E115"/>
  <c r="G186"/>
  <c r="F115"/>
  <c r="G115"/>
  <c r="H186"/>
  <c r="I186"/>
  <c r="H115"/>
  <c r="I115"/>
  <c r="J186"/>
  <c r="J115"/>
  <c r="K186"/>
  <c r="K115"/>
  <c r="L186"/>
  <c r="M186"/>
  <c r="L115"/>
  <c r="N186"/>
  <c r="M115"/>
  <c r="N115"/>
  <c r="O186"/>
  <c r="P186"/>
  <c r="O115"/>
  <c r="P115"/>
  <c r="Q186"/>
  <c r="Q115"/>
  <c r="R186"/>
  <c r="R115"/>
  <c r="S186"/>
  <c r="S115"/>
  <c r="T186"/>
  <c r="U186"/>
  <c r="T115"/>
  <c r="U115"/>
  <c r="V186"/>
  <c r="V115"/>
  <c r="W186"/>
  <c r="W115"/>
  <c r="X186"/>
  <c r="X115"/>
  <c r="Y186"/>
  <c r="Z186"/>
  <c r="Y115"/>
  <c r="AA186"/>
  <c r="Z115"/>
  <c r="AB186"/>
  <c r="AA115"/>
  <c r="AC186"/>
  <c r="AB115"/>
  <c r="AD186"/>
  <c r="AC115"/>
  <c r="AE186"/>
  <c r="AD115"/>
  <c r="AF186"/>
  <c r="AE115"/>
  <c r="AG186"/>
  <c r="AF115"/>
  <c r="AH186"/>
  <c r="AG115"/>
  <c r="AI186"/>
  <c r="AH115"/>
  <c r="AJ186"/>
  <c r="AI115"/>
  <c r="AK186"/>
  <c r="AJ115"/>
  <c r="AL186"/>
  <c r="AK115"/>
  <c r="AM186"/>
  <c r="AL115"/>
  <c r="AN186"/>
  <c r="AM115"/>
  <c r="AO186"/>
  <c r="AN115"/>
  <c r="AP186"/>
  <c r="AO115"/>
  <c r="AQ186"/>
  <c r="AP115"/>
  <c r="AR186"/>
  <c r="AQ115"/>
  <c r="AS186"/>
  <c r="AR115"/>
  <c r="AT186"/>
  <c r="AS115"/>
  <c r="AU186"/>
  <c r="AT115"/>
  <c r="AV186"/>
  <c r="AU115"/>
  <c r="AW186"/>
  <c r="AV115"/>
  <c r="AX186"/>
  <c r="AW115"/>
  <c r="AY186"/>
  <c r="AX115"/>
  <c r="AZ186"/>
  <c r="AY115"/>
  <c r="BA186"/>
  <c r="AZ115"/>
  <c r="BB186"/>
  <c r="BA115"/>
  <c r="BC186"/>
  <c r="BB115"/>
  <c r="BD186"/>
  <c r="BC115"/>
  <c r="BE186"/>
  <c r="BD115"/>
  <c r="BF186"/>
  <c r="BE115"/>
  <c r="BG186"/>
  <c r="BF115"/>
  <c r="BH186"/>
  <c r="BG115"/>
  <c r="BI186"/>
  <c r="BH115"/>
  <c r="BJ186"/>
  <c r="BI115"/>
  <c r="BK186"/>
  <c r="BJ115"/>
  <c r="BL186"/>
  <c r="BK115"/>
  <c r="BM186"/>
  <c r="BL115"/>
  <c r="BN186"/>
  <c r="BM115"/>
  <c r="BO186"/>
  <c r="BN115"/>
  <c r="D187"/>
  <c r="BO115"/>
  <c r="D116"/>
  <c r="E187"/>
  <c r="E116"/>
  <c r="F187"/>
  <c r="F116"/>
  <c r="G187"/>
  <c r="G116"/>
  <c r="H187"/>
  <c r="H116"/>
  <c r="I187"/>
  <c r="I116"/>
  <c r="J187"/>
  <c r="J116"/>
  <c r="K187"/>
  <c r="K116"/>
  <c r="L187"/>
  <c r="L116"/>
  <c r="M187"/>
  <c r="N187"/>
  <c r="M116"/>
  <c r="N116"/>
  <c r="O187"/>
  <c r="O116"/>
  <c r="P187"/>
  <c r="P116"/>
  <c r="Q187"/>
  <c r="Q116"/>
  <c r="R187"/>
  <c r="S187"/>
  <c r="R116"/>
  <c r="S116"/>
  <c r="T187"/>
  <c r="T116"/>
  <c r="U187"/>
  <c r="U116"/>
  <c r="V187"/>
  <c r="V116"/>
  <c r="W187"/>
  <c r="W116"/>
  <c r="X187"/>
  <c r="X116"/>
  <c r="Y187"/>
  <c r="Z187"/>
  <c r="Y116"/>
  <c r="AA187"/>
  <c r="Z116"/>
  <c r="AB187"/>
  <c r="AA116"/>
  <c r="AC187"/>
  <c r="AB116"/>
  <c r="AD187"/>
  <c r="AC116"/>
  <c r="AE187"/>
  <c r="AD116"/>
  <c r="AF187"/>
  <c r="AE116"/>
  <c r="AG187"/>
  <c r="AF116"/>
  <c r="AH187"/>
  <c r="AG116"/>
  <c r="AI187"/>
  <c r="AH116"/>
  <c r="AJ187"/>
  <c r="AI116"/>
  <c r="AK187"/>
  <c r="AJ116"/>
  <c r="AL187"/>
  <c r="AK116"/>
  <c r="AM187"/>
  <c r="AL116"/>
  <c r="AN187"/>
  <c r="AM116"/>
  <c r="AO187"/>
  <c r="AN116"/>
  <c r="AP187"/>
  <c r="AO116"/>
  <c r="AQ187"/>
  <c r="AP116"/>
  <c r="AR187"/>
  <c r="AQ116"/>
  <c r="AS187"/>
  <c r="AR116"/>
  <c r="AT187"/>
  <c r="AS116"/>
  <c r="AU187"/>
  <c r="AT116"/>
  <c r="AV187"/>
  <c r="AU116"/>
  <c r="AW187"/>
  <c r="AV116"/>
  <c r="AX187"/>
  <c r="AW116"/>
  <c r="AY187"/>
  <c r="AX116"/>
  <c r="AZ187"/>
  <c r="AY116"/>
  <c r="BA187"/>
  <c r="AZ116"/>
  <c r="BB187"/>
  <c r="BA116"/>
  <c r="BC187"/>
  <c r="BB116"/>
  <c r="BD187"/>
  <c r="BC116"/>
  <c r="BE187"/>
  <c r="BD116"/>
  <c r="BF187"/>
  <c r="BE116"/>
  <c r="BG187"/>
  <c r="BF116"/>
  <c r="BH187"/>
  <c r="BG116"/>
  <c r="BI187"/>
  <c r="BH116"/>
  <c r="BJ187"/>
  <c r="BI116"/>
  <c r="BK187"/>
  <c r="BJ116"/>
  <c r="BL187"/>
  <c r="BK116"/>
  <c r="BM187"/>
  <c r="BL116"/>
  <c r="BN187"/>
  <c r="BM116"/>
  <c r="BO187"/>
  <c r="BN116"/>
  <c r="D188"/>
  <c r="BO116"/>
  <c r="E188"/>
  <c r="D117"/>
  <c r="E117"/>
  <c r="F188"/>
  <c r="F117"/>
  <c r="G188"/>
  <c r="G117"/>
  <c r="H188"/>
  <c r="H117"/>
  <c r="I188"/>
  <c r="I117"/>
  <c r="J188"/>
  <c r="J117"/>
  <c r="K188"/>
  <c r="K117"/>
  <c r="L188"/>
  <c r="L117"/>
  <c r="M188"/>
  <c r="M117"/>
  <c r="N188"/>
  <c r="N117"/>
  <c r="O188"/>
  <c r="O117"/>
  <c r="P188"/>
  <c r="P117"/>
  <c r="Q188"/>
  <c r="Q117"/>
  <c r="R188"/>
  <c r="R117"/>
  <c r="S188"/>
  <c r="S117"/>
  <c r="T188"/>
  <c r="T117"/>
  <c r="U188"/>
  <c r="U117"/>
  <c r="V188"/>
  <c r="V117"/>
  <c r="W188"/>
  <c r="X188"/>
  <c r="W117"/>
  <c r="Y188"/>
  <c r="X117"/>
  <c r="Z188"/>
  <c r="Y117"/>
  <c r="AA188"/>
  <c r="Z117"/>
  <c r="AB188"/>
  <c r="AA117"/>
  <c r="AC188"/>
  <c r="AB117"/>
  <c r="AD188"/>
  <c r="AC117"/>
  <c r="AE188"/>
  <c r="AD117"/>
  <c r="AF188"/>
  <c r="AE117"/>
  <c r="AG188"/>
  <c r="AF117"/>
  <c r="AH188"/>
  <c r="AG117"/>
  <c r="AI188"/>
  <c r="AH117"/>
  <c r="AJ188"/>
  <c r="AI117"/>
  <c r="AK188"/>
  <c r="AJ117"/>
  <c r="AL188"/>
  <c r="AK117"/>
  <c r="AM188"/>
  <c r="AL117"/>
  <c r="AN188"/>
  <c r="AM117"/>
  <c r="AO188"/>
  <c r="AN117"/>
  <c r="AP188"/>
  <c r="AO117"/>
  <c r="AQ188"/>
  <c r="AP117"/>
  <c r="AR188"/>
  <c r="AQ117"/>
  <c r="AS188"/>
  <c r="AR117"/>
  <c r="AT188"/>
  <c r="AS117"/>
  <c r="AU188"/>
  <c r="AT117"/>
  <c r="AV188"/>
  <c r="AU117"/>
  <c r="AW188"/>
  <c r="AV117"/>
  <c r="AX188"/>
  <c r="AW117"/>
  <c r="AY188"/>
  <c r="AX117"/>
  <c r="AZ188"/>
  <c r="AY117"/>
  <c r="BA188"/>
  <c r="AZ117"/>
  <c r="BB188"/>
  <c r="BA117"/>
  <c r="BC188"/>
  <c r="BB117"/>
  <c r="BD188"/>
  <c r="BC117"/>
  <c r="BE188"/>
  <c r="BD117"/>
  <c r="BF188"/>
  <c r="BE117"/>
  <c r="BG188"/>
  <c r="BF117"/>
  <c r="BH188"/>
  <c r="BG117"/>
  <c r="BI188"/>
  <c r="BH117"/>
  <c r="BJ188"/>
  <c r="BI117"/>
  <c r="BK188"/>
  <c r="BJ117"/>
  <c r="BL188"/>
  <c r="BK117"/>
  <c r="BM188"/>
  <c r="BL117"/>
  <c r="BN188"/>
  <c r="BM117"/>
  <c r="BO188"/>
  <c r="BN117"/>
  <c r="D189"/>
  <c r="BO117"/>
  <c r="D118"/>
  <c r="E189"/>
  <c r="E118"/>
  <c r="F189"/>
  <c r="F118"/>
  <c r="G189"/>
  <c r="G118"/>
  <c r="H189"/>
  <c r="H118"/>
  <c r="I189"/>
  <c r="I118"/>
  <c r="J189"/>
  <c r="J118"/>
  <c r="K189"/>
  <c r="K118"/>
  <c r="L189"/>
  <c r="L118"/>
  <c r="M189"/>
  <c r="N189"/>
  <c r="M118"/>
  <c r="N118"/>
  <c r="O189"/>
  <c r="O118"/>
  <c r="P189"/>
  <c r="P118"/>
  <c r="Q189"/>
  <c r="Q118"/>
  <c r="R189"/>
  <c r="R118"/>
  <c r="S189"/>
  <c r="S118"/>
  <c r="T189"/>
  <c r="T118"/>
  <c r="U189"/>
  <c r="V189"/>
  <c r="U118"/>
  <c r="V118"/>
  <c r="W189"/>
  <c r="W118"/>
  <c r="X189"/>
  <c r="X118"/>
  <c r="Y189"/>
  <c r="Z189"/>
  <c r="Y118"/>
  <c r="AA189"/>
  <c r="Z118"/>
  <c r="AB189"/>
  <c r="AA118"/>
  <c r="AC189"/>
  <c r="AB118"/>
  <c r="AD189"/>
  <c r="AC118"/>
  <c r="AE189"/>
  <c r="AD118"/>
  <c r="AF189"/>
  <c r="AE118"/>
  <c r="AG189"/>
  <c r="AF118"/>
  <c r="AH189"/>
  <c r="AG118"/>
  <c r="AI189"/>
  <c r="AH118"/>
  <c r="AJ189"/>
  <c r="AI118"/>
  <c r="AK189"/>
  <c r="AJ118"/>
  <c r="AL189"/>
  <c r="AK118"/>
  <c r="AM189"/>
  <c r="AL118"/>
  <c r="AN189"/>
  <c r="AM118"/>
  <c r="AO189"/>
  <c r="AN118"/>
  <c r="AP189"/>
  <c r="AO118"/>
  <c r="AQ189"/>
  <c r="AP118"/>
  <c r="AR189"/>
  <c r="AQ118"/>
  <c r="AS189"/>
  <c r="AR118"/>
  <c r="AT189"/>
  <c r="AS118"/>
  <c r="AU189"/>
  <c r="AT118"/>
  <c r="AV189"/>
  <c r="AU118"/>
  <c r="AW189"/>
  <c r="AV118"/>
  <c r="AX189"/>
  <c r="AW118"/>
  <c r="AY189"/>
  <c r="AX118"/>
  <c r="AZ189"/>
  <c r="AY118"/>
  <c r="BA189"/>
  <c r="AZ118"/>
  <c r="BB189"/>
  <c r="BA118"/>
  <c r="BC189"/>
  <c r="BB118"/>
  <c r="BD189"/>
  <c r="BC118"/>
  <c r="BE189"/>
  <c r="BD118"/>
  <c r="BF189"/>
  <c r="BE118"/>
  <c r="BG189"/>
  <c r="BF118"/>
  <c r="BH189"/>
  <c r="BG118"/>
  <c r="BI189"/>
  <c r="BH118"/>
  <c r="BJ189"/>
  <c r="BI118"/>
  <c r="BK189"/>
  <c r="BJ118"/>
  <c r="BL189"/>
  <c r="BK118"/>
  <c r="BM189"/>
  <c r="BL118"/>
  <c r="BN189"/>
  <c r="BM118"/>
  <c r="BO189"/>
  <c r="BN118"/>
  <c r="D190"/>
  <c r="BO118"/>
  <c r="D119"/>
  <c r="E190"/>
  <c r="E119"/>
  <c r="F190"/>
  <c r="F119"/>
  <c r="G190"/>
  <c r="G119"/>
  <c r="H190"/>
  <c r="H119"/>
  <c r="I190"/>
  <c r="I119"/>
  <c r="J190"/>
  <c r="J119"/>
  <c r="K190"/>
  <c r="L190"/>
  <c r="K119"/>
  <c r="L119"/>
  <c r="M190"/>
  <c r="M119"/>
  <c r="N190"/>
  <c r="O190"/>
  <c r="N119"/>
  <c r="O119"/>
  <c r="P190"/>
  <c r="Q190"/>
  <c r="P119"/>
  <c r="R190"/>
  <c r="Q119"/>
  <c r="R119"/>
  <c r="S190"/>
  <c r="S119"/>
  <c r="T190"/>
  <c r="U190"/>
  <c r="T119"/>
  <c r="V190"/>
  <c r="U119"/>
  <c r="V119"/>
  <c r="W190"/>
  <c r="X190"/>
  <c r="W119"/>
  <c r="X119"/>
  <c r="Y190"/>
  <c r="Z190"/>
  <c r="Y119"/>
  <c r="AA190"/>
  <c r="Z119"/>
  <c r="AB190"/>
  <c r="AA119"/>
  <c r="AC190"/>
  <c r="AB119"/>
  <c r="AD190"/>
  <c r="AC119"/>
  <c r="AE190"/>
  <c r="AD119"/>
  <c r="AF190"/>
  <c r="AE119"/>
  <c r="AG190"/>
  <c r="AF119"/>
  <c r="AH190"/>
  <c r="AG119"/>
  <c r="AI190"/>
  <c r="AH119"/>
  <c r="AJ190"/>
  <c r="AI119"/>
  <c r="AK190"/>
  <c r="AJ119"/>
  <c r="AL190"/>
  <c r="AK119"/>
  <c r="AM190"/>
  <c r="AL119"/>
  <c r="AN190"/>
  <c r="AM119"/>
  <c r="AO190"/>
  <c r="AN119"/>
  <c r="AP190"/>
  <c r="AO119"/>
  <c r="AQ190"/>
  <c r="AP119"/>
  <c r="AR190"/>
  <c r="AQ119"/>
  <c r="AS190"/>
  <c r="AR119"/>
  <c r="AT190"/>
  <c r="AS119"/>
  <c r="AU190"/>
  <c r="AT119"/>
  <c r="AV190"/>
  <c r="AU119"/>
  <c r="AW190"/>
  <c r="AV119"/>
  <c r="AX190"/>
  <c r="AW119"/>
  <c r="AY190"/>
  <c r="AX119"/>
  <c r="AZ190"/>
  <c r="AY119"/>
  <c r="BA190"/>
  <c r="AZ119"/>
  <c r="BB190"/>
  <c r="BA119"/>
  <c r="BC190"/>
  <c r="BB119"/>
  <c r="BD190"/>
  <c r="BC119"/>
  <c r="BE190"/>
  <c r="BD119"/>
  <c r="BF190"/>
  <c r="BE119"/>
  <c r="BG190"/>
  <c r="BF119"/>
  <c r="BH190"/>
  <c r="BG119"/>
  <c r="BI190"/>
  <c r="BH119"/>
  <c r="BJ190"/>
  <c r="BI119"/>
  <c r="BK190"/>
  <c r="BJ119"/>
  <c r="BL190"/>
  <c r="BK119"/>
  <c r="BM190"/>
  <c r="BL119"/>
  <c r="BN190"/>
  <c r="BM119"/>
  <c r="BO190"/>
  <c r="BN119"/>
  <c r="D191"/>
  <c r="BO119"/>
  <c r="E191"/>
  <c r="D120"/>
  <c r="E120"/>
  <c r="F191"/>
  <c r="F120"/>
  <c r="G191"/>
  <c r="G120"/>
  <c r="H191"/>
  <c r="H120"/>
  <c r="I191"/>
  <c r="I120"/>
  <c r="J191"/>
  <c r="J120"/>
  <c r="K191"/>
  <c r="K120"/>
  <c r="L191"/>
  <c r="L120"/>
  <c r="M191"/>
  <c r="M120"/>
  <c r="N191"/>
  <c r="N120"/>
  <c r="O191"/>
  <c r="O120"/>
  <c r="P191"/>
  <c r="P120"/>
  <c r="Q191"/>
  <c r="Q120"/>
  <c r="R191"/>
  <c r="S191"/>
  <c r="R120"/>
  <c r="T191"/>
  <c r="S120"/>
  <c r="T120"/>
  <c r="U191"/>
  <c r="U120"/>
  <c r="V191"/>
  <c r="V120"/>
  <c r="W191"/>
  <c r="W120"/>
  <c r="X191"/>
  <c r="X120"/>
  <c r="Y191"/>
  <c r="Z191"/>
  <c r="Y120"/>
  <c r="AA191"/>
  <c r="Z120"/>
  <c r="AB191"/>
  <c r="AA120"/>
  <c r="AC191"/>
  <c r="AB120"/>
  <c r="AD191"/>
  <c r="AC120"/>
  <c r="AE191"/>
  <c r="AD120"/>
  <c r="AF191"/>
  <c r="AE120"/>
  <c r="AG191"/>
  <c r="AF120"/>
  <c r="AH191"/>
  <c r="AG120"/>
  <c r="AI191"/>
  <c r="AH120"/>
  <c r="AJ191"/>
  <c r="AI120"/>
  <c r="AK191"/>
  <c r="AJ120"/>
  <c r="AL191"/>
  <c r="AK120"/>
  <c r="AM191"/>
  <c r="AL120"/>
  <c r="AN191"/>
  <c r="AM120"/>
  <c r="AO191"/>
  <c r="AN120"/>
  <c r="AP191"/>
  <c r="AO120"/>
  <c r="AQ191"/>
  <c r="AP120"/>
  <c r="AR191"/>
  <c r="AQ120"/>
  <c r="AS191"/>
  <c r="AR120"/>
  <c r="AT191"/>
  <c r="AS120"/>
  <c r="AU191"/>
  <c r="AT120"/>
  <c r="AV191"/>
  <c r="AU120"/>
  <c r="AW191"/>
  <c r="AV120"/>
  <c r="AX191"/>
  <c r="AW120"/>
  <c r="AY191"/>
  <c r="AX120"/>
  <c r="AZ191"/>
  <c r="AY120"/>
  <c r="BA191"/>
  <c r="AZ120"/>
  <c r="BB191"/>
  <c r="BA120"/>
  <c r="BC191"/>
  <c r="BB120"/>
  <c r="BD191"/>
  <c r="BC120"/>
  <c r="BE191"/>
  <c r="BD120"/>
  <c r="BF191"/>
  <c r="BE120"/>
  <c r="BG191"/>
  <c r="BF120"/>
  <c r="BH191"/>
  <c r="BG120"/>
  <c r="BI191"/>
  <c r="BH120"/>
  <c r="BJ191"/>
  <c r="BI120"/>
  <c r="BK191"/>
  <c r="BJ120"/>
  <c r="BL191"/>
  <c r="BK120"/>
  <c r="BM191"/>
  <c r="BL120"/>
  <c r="BN191"/>
  <c r="BM120"/>
  <c r="BO191"/>
  <c r="BN120"/>
  <c r="D192"/>
  <c r="BO120"/>
  <c r="D121"/>
  <c r="E192"/>
  <c r="F192"/>
  <c r="E121"/>
  <c r="G192"/>
  <c r="F121"/>
  <c r="H192"/>
  <c r="G121"/>
  <c r="H121"/>
  <c r="I192"/>
  <c r="I121"/>
  <c r="J192"/>
  <c r="J121"/>
  <c r="K192"/>
  <c r="K121"/>
  <c r="L192"/>
  <c r="M192"/>
  <c r="L121"/>
  <c r="M121"/>
  <c r="N192"/>
  <c r="N121"/>
  <c r="O192"/>
  <c r="O121"/>
  <c r="P192"/>
  <c r="P121"/>
  <c r="Q192"/>
  <c r="Q121"/>
  <c r="R192"/>
  <c r="S192"/>
  <c r="R121"/>
  <c r="S121"/>
  <c r="T192"/>
  <c r="T121"/>
  <c r="U192"/>
  <c r="U121"/>
  <c r="V192"/>
  <c r="V121"/>
  <c r="W192"/>
  <c r="X192"/>
  <c r="W121"/>
  <c r="X121"/>
  <c r="Y192"/>
  <c r="Z192"/>
  <c r="Y121"/>
  <c r="AA192"/>
  <c r="Z121"/>
  <c r="AB192"/>
  <c r="AA121"/>
  <c r="AC192"/>
  <c r="AB121"/>
  <c r="AD192"/>
  <c r="AC121"/>
  <c r="AE192"/>
  <c r="AD121"/>
  <c r="AF192"/>
  <c r="AE121"/>
  <c r="AG192"/>
  <c r="AF121"/>
  <c r="AH192"/>
  <c r="AG121"/>
  <c r="AI192"/>
  <c r="AH121"/>
  <c r="AJ192"/>
  <c r="AI121"/>
  <c r="AK192"/>
  <c r="AJ121"/>
  <c r="AL192"/>
  <c r="AK121"/>
  <c r="AM192"/>
  <c r="AL121"/>
  <c r="AN192"/>
  <c r="AM121"/>
  <c r="AO192"/>
  <c r="AN121"/>
  <c r="AP192"/>
  <c r="AO121"/>
  <c r="AQ192"/>
  <c r="AP121"/>
  <c r="AR192"/>
  <c r="AQ121"/>
  <c r="AS192"/>
  <c r="AR121"/>
  <c r="AT192"/>
  <c r="AS121"/>
  <c r="AU192"/>
  <c r="AT121"/>
  <c r="AV192"/>
  <c r="AU121"/>
  <c r="AW192"/>
  <c r="AV121"/>
  <c r="AX192"/>
  <c r="AW121"/>
  <c r="AY192"/>
  <c r="AX121"/>
  <c r="AZ192"/>
  <c r="AY121"/>
  <c r="BA192"/>
  <c r="AZ121"/>
  <c r="BB192"/>
  <c r="BA121"/>
  <c r="BC192"/>
  <c r="BB121"/>
  <c r="BD192"/>
  <c r="BC121"/>
  <c r="BE192"/>
  <c r="BD121"/>
  <c r="BF192"/>
  <c r="BE121"/>
  <c r="BG192"/>
  <c r="BF121"/>
  <c r="BH192"/>
  <c r="BG121"/>
  <c r="BI192"/>
  <c r="BH121"/>
  <c r="BJ192"/>
  <c r="BI121"/>
  <c r="BK192"/>
  <c r="BJ121"/>
  <c r="BL192"/>
  <c r="BK121"/>
  <c r="BM192"/>
  <c r="BL121"/>
  <c r="BN192"/>
  <c r="BM121"/>
  <c r="BO192"/>
  <c r="BN121"/>
  <c r="D193"/>
  <c r="BO121"/>
  <c r="D122"/>
  <c r="E193"/>
  <c r="E122"/>
  <c r="F193"/>
  <c r="G193"/>
  <c r="F122"/>
  <c r="G122"/>
  <c r="H193"/>
  <c r="I193"/>
  <c r="H122"/>
  <c r="I122"/>
  <c r="J193"/>
  <c r="J122"/>
  <c r="K193"/>
  <c r="K122"/>
  <c r="L193"/>
  <c r="L122"/>
  <c r="M193"/>
  <c r="N193"/>
  <c r="M122"/>
  <c r="N122"/>
  <c r="O193"/>
  <c r="O122"/>
  <c r="P193"/>
  <c r="P122"/>
  <c r="Q193"/>
  <c r="Q122"/>
  <c r="R193"/>
  <c r="S193"/>
  <c r="R122"/>
  <c r="S122"/>
  <c r="T193"/>
  <c r="T122"/>
  <c r="U193"/>
  <c r="U122"/>
  <c r="V193"/>
  <c r="W193"/>
  <c r="V122"/>
  <c r="W122"/>
  <c r="X193"/>
  <c r="X122"/>
  <c r="Y193"/>
  <c r="Z193"/>
  <c r="Y122"/>
  <c r="AA193"/>
  <c r="Z122"/>
  <c r="AB193"/>
  <c r="AA122"/>
  <c r="AC193"/>
  <c r="AB122"/>
  <c r="AD193"/>
  <c r="AC122"/>
  <c r="AE193"/>
  <c r="AD122"/>
  <c r="AF193"/>
  <c r="AE122"/>
  <c r="AG193"/>
  <c r="AF122"/>
  <c r="AH193"/>
  <c r="AG122"/>
  <c r="AI193"/>
  <c r="AH122"/>
  <c r="AJ193"/>
  <c r="AI122"/>
  <c r="AK193"/>
  <c r="AJ122"/>
  <c r="AL193"/>
  <c r="AK122"/>
  <c r="AM193"/>
  <c r="AL122"/>
  <c r="AN193"/>
  <c r="AM122"/>
  <c r="AO193"/>
  <c r="AN122"/>
  <c r="AP193"/>
  <c r="AO122"/>
  <c r="AQ193"/>
  <c r="AP122"/>
  <c r="AR193"/>
  <c r="AQ122"/>
  <c r="AS193"/>
  <c r="AR122"/>
  <c r="AT193"/>
  <c r="AS122"/>
  <c r="AU193"/>
  <c r="AT122"/>
  <c r="AV193"/>
  <c r="AU122"/>
  <c r="AW193"/>
  <c r="AV122"/>
  <c r="AX193"/>
  <c r="AW122"/>
  <c r="AY193"/>
  <c r="AX122"/>
  <c r="AZ193"/>
  <c r="AY122"/>
  <c r="BA193"/>
  <c r="AZ122"/>
  <c r="BB193"/>
  <c r="BA122"/>
  <c r="BC193"/>
  <c r="BB122"/>
  <c r="BD193"/>
  <c r="BC122"/>
  <c r="BE193"/>
  <c r="BD122"/>
  <c r="BF193"/>
  <c r="BE122"/>
  <c r="BG193"/>
  <c r="BF122"/>
  <c r="BH193"/>
  <c r="BG122"/>
  <c r="BI193"/>
  <c r="BH122"/>
  <c r="BJ193"/>
  <c r="BI122"/>
  <c r="BK193"/>
  <c r="BJ122"/>
  <c r="BL193"/>
  <c r="BK122"/>
  <c r="BM193"/>
  <c r="BL122"/>
  <c r="BN193"/>
  <c r="BM122"/>
  <c r="BO193"/>
  <c r="BN122"/>
  <c r="D194"/>
  <c r="BO122"/>
  <c r="D123"/>
  <c r="E194"/>
  <c r="E123"/>
  <c r="F194"/>
  <c r="F123"/>
  <c r="G194"/>
  <c r="G123"/>
  <c r="H194"/>
  <c r="I194"/>
  <c r="H123"/>
  <c r="I123"/>
  <c r="J194"/>
  <c r="J123"/>
  <c r="K194"/>
  <c r="K123"/>
  <c r="L194"/>
  <c r="L123"/>
  <c r="M194"/>
  <c r="M123"/>
  <c r="N194"/>
  <c r="N123"/>
  <c r="O194"/>
  <c r="P194"/>
  <c r="O123"/>
  <c r="P123"/>
  <c r="Q194"/>
  <c r="R194"/>
  <c r="Q123"/>
  <c r="R123"/>
  <c r="S194"/>
  <c r="T194"/>
  <c r="S123"/>
  <c r="T123"/>
  <c r="U194"/>
  <c r="U123"/>
  <c r="V194"/>
  <c r="W194"/>
  <c r="V123"/>
  <c r="W123"/>
  <c r="X194"/>
  <c r="X123"/>
  <c r="Y194"/>
  <c r="Z194"/>
  <c r="Y123"/>
  <c r="AA194"/>
  <c r="Z123"/>
  <c r="AB194"/>
  <c r="AA123"/>
  <c r="AC194"/>
  <c r="AB123"/>
  <c r="AD194"/>
  <c r="AC123"/>
  <c r="AE194"/>
  <c r="AD123"/>
  <c r="AF194"/>
  <c r="AE123"/>
  <c r="AG194"/>
  <c r="AF123"/>
  <c r="AH194"/>
  <c r="AG123"/>
  <c r="AI194"/>
  <c r="AH123"/>
  <c r="AJ194"/>
  <c r="AI123"/>
  <c r="AK194"/>
  <c r="AJ123"/>
  <c r="AL194"/>
  <c r="AK123"/>
  <c r="AM194"/>
  <c r="AL123"/>
  <c r="AN194"/>
  <c r="AM123"/>
  <c r="AO194"/>
  <c r="AN123"/>
  <c r="AP194"/>
  <c r="AO123"/>
  <c r="AQ194"/>
  <c r="AP123"/>
  <c r="AR194"/>
  <c r="AQ123"/>
  <c r="AS194"/>
  <c r="AR123"/>
  <c r="AT194"/>
  <c r="AS123"/>
  <c r="AU194"/>
  <c r="AT123"/>
  <c r="AV194"/>
  <c r="AU123"/>
  <c r="AW194"/>
  <c r="AV123"/>
  <c r="AX194"/>
  <c r="AW123"/>
  <c r="AY194"/>
  <c r="AX123"/>
  <c r="AZ194"/>
  <c r="AY123"/>
  <c r="BA194"/>
  <c r="AZ123"/>
  <c r="BB194"/>
  <c r="BA123"/>
  <c r="BC194"/>
  <c r="BB123"/>
  <c r="BD194"/>
  <c r="BC123"/>
  <c r="BE194"/>
  <c r="BD123"/>
  <c r="BF194"/>
  <c r="BE123"/>
  <c r="BG194"/>
  <c r="BF123"/>
  <c r="BH194"/>
  <c r="BG123"/>
  <c r="BI194"/>
  <c r="BH123"/>
  <c r="BJ194"/>
  <c r="BI123"/>
  <c r="BK194"/>
  <c r="BJ123"/>
  <c r="BL194"/>
  <c r="BK123"/>
  <c r="BM194"/>
  <c r="BL123"/>
  <c r="BN194"/>
  <c r="BM123"/>
  <c r="BO194"/>
  <c r="BN123"/>
  <c r="D195"/>
  <c r="BO123"/>
  <c r="D124"/>
  <c r="E195"/>
  <c r="F195"/>
  <c r="E124"/>
  <c r="F124"/>
  <c r="G195"/>
  <c r="G124"/>
  <c r="H195"/>
  <c r="H124"/>
  <c r="I195"/>
  <c r="J195"/>
  <c r="I124"/>
  <c r="J124"/>
  <c r="K195"/>
  <c r="K124"/>
  <c r="L195"/>
  <c r="L124"/>
  <c r="M195"/>
  <c r="M124"/>
  <c r="N195"/>
  <c r="N124"/>
  <c r="O195"/>
  <c r="O124"/>
  <c r="P195"/>
  <c r="P124"/>
  <c r="Q195"/>
  <c r="Q124"/>
  <c r="R195"/>
  <c r="R124"/>
  <c r="S195"/>
  <c r="S124"/>
  <c r="T195"/>
  <c r="T124"/>
  <c r="U195"/>
  <c r="U124"/>
  <c r="V195"/>
  <c r="W195"/>
  <c r="V124"/>
  <c r="W124"/>
  <c r="X195"/>
  <c r="Y195"/>
  <c r="X124"/>
  <c r="Z195"/>
  <c r="Y124"/>
  <c r="AA195"/>
  <c r="Z124"/>
  <c r="AB195"/>
  <c r="AA124"/>
  <c r="AC195"/>
  <c r="AB124"/>
  <c r="AD195"/>
  <c r="AC124"/>
  <c r="AE195"/>
  <c r="AD124"/>
  <c r="AF195"/>
  <c r="AE124"/>
  <c r="AG195"/>
  <c r="AF124"/>
  <c r="AH195"/>
  <c r="AG124"/>
  <c r="AI195"/>
  <c r="AH124"/>
  <c r="AJ195"/>
  <c r="AI124"/>
  <c r="AK195"/>
  <c r="AJ124"/>
  <c r="AL195"/>
  <c r="AK124"/>
  <c r="AM195"/>
  <c r="AL124"/>
  <c r="AN195"/>
  <c r="AM124"/>
  <c r="AO195"/>
  <c r="AN124"/>
  <c r="AP195"/>
  <c r="AO124"/>
  <c r="AQ195"/>
  <c r="AP124"/>
  <c r="AR195"/>
  <c r="AQ124"/>
  <c r="AS195"/>
  <c r="AR124"/>
  <c r="AT195"/>
  <c r="AS124"/>
  <c r="AU195"/>
  <c r="AT124"/>
  <c r="AV195"/>
  <c r="AU124"/>
  <c r="AW195"/>
  <c r="AV124"/>
  <c r="AX195"/>
  <c r="AW124"/>
  <c r="AY195"/>
  <c r="AX124"/>
  <c r="AZ195"/>
  <c r="AY124"/>
  <c r="BA195"/>
  <c r="AZ124"/>
  <c r="BB195"/>
  <c r="BA124"/>
  <c r="BC195"/>
  <c r="BB124"/>
  <c r="BD195"/>
  <c r="BC124"/>
  <c r="BE195"/>
  <c r="BD124"/>
  <c r="BF195"/>
  <c r="BE124"/>
  <c r="BG195"/>
  <c r="BF124"/>
  <c r="BH195"/>
  <c r="BG124"/>
  <c r="BI195"/>
  <c r="BH124"/>
  <c r="BJ195"/>
  <c r="BI124"/>
  <c r="BK195"/>
  <c r="BJ124"/>
  <c r="BL195"/>
  <c r="BK124"/>
  <c r="BM195"/>
  <c r="BL124"/>
  <c r="BN195"/>
  <c r="BM124"/>
  <c r="BO195"/>
  <c r="BN124"/>
  <c r="D196"/>
  <c r="BO124"/>
  <c r="D125"/>
  <c r="E196"/>
  <c r="E125"/>
  <c r="F196"/>
  <c r="F125"/>
  <c r="G196"/>
  <c r="G125"/>
  <c r="H196"/>
  <c r="H125"/>
  <c r="I196"/>
  <c r="I125"/>
  <c r="J196"/>
  <c r="J125"/>
  <c r="K196"/>
  <c r="K125"/>
  <c r="L196"/>
  <c r="L125"/>
  <c r="M196"/>
  <c r="M125"/>
  <c r="N196"/>
  <c r="N125"/>
  <c r="O196"/>
  <c r="O125"/>
  <c r="P196"/>
  <c r="P125"/>
  <c r="Q196"/>
  <c r="Q125"/>
  <c r="R196"/>
  <c r="R125"/>
  <c r="S196"/>
  <c r="S125"/>
  <c r="T196"/>
  <c r="T125"/>
  <c r="U196"/>
  <c r="V196"/>
  <c r="U125"/>
  <c r="V125"/>
  <c r="W196"/>
  <c r="W125"/>
  <c r="X196"/>
  <c r="X125"/>
  <c r="Y196"/>
  <c r="Z196"/>
  <c r="Y125"/>
  <c r="AA196"/>
  <c r="Z125"/>
  <c r="AB196"/>
  <c r="AA125"/>
  <c r="AC196"/>
  <c r="AB125"/>
  <c r="AD196"/>
  <c r="AC125"/>
  <c r="AE196"/>
  <c r="AD125"/>
  <c r="AF196"/>
  <c r="AE125"/>
  <c r="AG196"/>
  <c r="AF125"/>
  <c r="AH196"/>
  <c r="AG125"/>
  <c r="AI196"/>
  <c r="AH125"/>
  <c r="AJ196"/>
  <c r="AI125"/>
  <c r="AK196"/>
  <c r="AJ125"/>
  <c r="AL196"/>
  <c r="AK125"/>
  <c r="AM196"/>
  <c r="AL125"/>
  <c r="AN196"/>
  <c r="AM125"/>
  <c r="AO196"/>
  <c r="AN125"/>
  <c r="AP196"/>
  <c r="AO125"/>
  <c r="AQ196"/>
  <c r="AP125"/>
  <c r="AR196"/>
  <c r="AQ125"/>
  <c r="AS196"/>
  <c r="AR125"/>
  <c r="AT196"/>
  <c r="AS125"/>
  <c r="AU196"/>
  <c r="AT125"/>
  <c r="AV196"/>
  <c r="AU125"/>
  <c r="AW196"/>
  <c r="AV125"/>
  <c r="AX196"/>
  <c r="AW125"/>
  <c r="AY196"/>
  <c r="AX125"/>
  <c r="AZ196"/>
  <c r="AY125"/>
  <c r="BA196"/>
  <c r="AZ125"/>
  <c r="BB196"/>
  <c r="BA125"/>
  <c r="BC196"/>
  <c r="BB125"/>
  <c r="BD196"/>
  <c r="BC125"/>
  <c r="BE196"/>
  <c r="BD125"/>
  <c r="BF196"/>
  <c r="BE125"/>
  <c r="BG196"/>
  <c r="BF125"/>
  <c r="BH196"/>
  <c r="BG125"/>
  <c r="BI196"/>
  <c r="BH125"/>
  <c r="BJ196"/>
  <c r="BI125"/>
  <c r="BK196"/>
  <c r="BJ125"/>
  <c r="BL196"/>
  <c r="BK125"/>
  <c r="BM196"/>
  <c r="BL125"/>
  <c r="BN196"/>
  <c r="BM125"/>
  <c r="BO196"/>
  <c r="BN125"/>
  <c r="D197"/>
  <c r="BO125"/>
  <c r="D126"/>
  <c r="E197"/>
  <c r="E126"/>
  <c r="F197"/>
  <c r="F126"/>
  <c r="G197"/>
  <c r="H197"/>
  <c r="G126"/>
  <c r="H126"/>
  <c r="I197"/>
  <c r="I126"/>
  <c r="J197"/>
  <c r="J126"/>
  <c r="K197"/>
  <c r="K126"/>
  <c r="L197"/>
  <c r="L126"/>
  <c r="M197"/>
  <c r="N197"/>
  <c r="M126"/>
  <c r="N126"/>
  <c r="O197"/>
  <c r="O126"/>
  <c r="P197"/>
  <c r="P126"/>
  <c r="Q197"/>
  <c r="Q126"/>
  <c r="R197"/>
  <c r="S197"/>
  <c r="R126"/>
  <c r="S126"/>
  <c r="T197"/>
  <c r="T126"/>
  <c r="U197"/>
  <c r="U126"/>
  <c r="V197"/>
  <c r="V126"/>
  <c r="W197"/>
  <c r="W126"/>
  <c r="X197"/>
  <c r="X126"/>
  <c r="Y197"/>
  <c r="Z197"/>
  <c r="Y126"/>
  <c r="AA197"/>
  <c r="Z126"/>
  <c r="AB197"/>
  <c r="AA126"/>
  <c r="AC197"/>
  <c r="AB126"/>
  <c r="AD197"/>
  <c r="AC126"/>
  <c r="AE197"/>
  <c r="AD126"/>
  <c r="AF197"/>
  <c r="AE126"/>
  <c r="AG197"/>
  <c r="AF126"/>
  <c r="AH197"/>
  <c r="AG126"/>
  <c r="AI197"/>
  <c r="AH126"/>
  <c r="AJ197"/>
  <c r="AI126"/>
  <c r="AK197"/>
  <c r="AJ126"/>
  <c r="AL197"/>
  <c r="AK126"/>
  <c r="AM197"/>
  <c r="AL126"/>
  <c r="AN197"/>
  <c r="AM126"/>
  <c r="AO197"/>
  <c r="AN126"/>
  <c r="AP197"/>
  <c r="AO126"/>
  <c r="AQ197"/>
  <c r="AP126"/>
  <c r="AR197"/>
  <c r="AQ126"/>
  <c r="AS197"/>
  <c r="AR126"/>
  <c r="AT197"/>
  <c r="AS126"/>
  <c r="AU197"/>
  <c r="AT126"/>
  <c r="AV197"/>
  <c r="AU126"/>
  <c r="AW197"/>
  <c r="AV126"/>
  <c r="AX197"/>
  <c r="AW126"/>
  <c r="AY197"/>
  <c r="AX126"/>
  <c r="AZ197"/>
  <c r="AY126"/>
  <c r="BA197"/>
  <c r="AZ126"/>
  <c r="BB197"/>
  <c r="BA126"/>
  <c r="BC197"/>
  <c r="BB126"/>
  <c r="BD197"/>
  <c r="BC126"/>
  <c r="BE197"/>
  <c r="BD126"/>
  <c r="BF197"/>
  <c r="BE126"/>
  <c r="BG197"/>
  <c r="BF126"/>
  <c r="BH197"/>
  <c r="BG126"/>
  <c r="BI197"/>
  <c r="BH126"/>
  <c r="BJ197"/>
  <c r="BI126"/>
  <c r="BK197"/>
  <c r="BJ126"/>
  <c r="BL197"/>
  <c r="BK126"/>
  <c r="BM197"/>
  <c r="BL126"/>
  <c r="BN197"/>
  <c r="BM126"/>
  <c r="BO197"/>
  <c r="BN126"/>
  <c r="D198"/>
  <c r="BO126"/>
  <c r="D127"/>
  <c r="E198"/>
  <c r="E127"/>
  <c r="F198"/>
  <c r="F127"/>
  <c r="G198"/>
  <c r="G127"/>
  <c r="H198"/>
  <c r="H127"/>
  <c r="I198"/>
  <c r="I127"/>
  <c r="J198"/>
  <c r="J127"/>
  <c r="K198"/>
  <c r="K127"/>
  <c r="L198"/>
  <c r="L127"/>
  <c r="M198"/>
  <c r="M127"/>
  <c r="N198"/>
  <c r="N127"/>
  <c r="O198"/>
  <c r="O127"/>
  <c r="P198"/>
  <c r="P127"/>
  <c r="Q198"/>
  <c r="Q127"/>
  <c r="R198"/>
  <c r="R127"/>
  <c r="S198"/>
  <c r="S127"/>
  <c r="T198"/>
  <c r="T127"/>
  <c r="U198"/>
  <c r="U127"/>
  <c r="V198"/>
  <c r="V127"/>
  <c r="W198"/>
  <c r="W127"/>
  <c r="X198"/>
  <c r="X127"/>
  <c r="Y198"/>
  <c r="Z198"/>
  <c r="Y127"/>
  <c r="AA198"/>
  <c r="Z127"/>
  <c r="AB198"/>
  <c r="AA127"/>
  <c r="AC198"/>
  <c r="AB127"/>
  <c r="AD198"/>
  <c r="AC127"/>
  <c r="AE198"/>
  <c r="AD127"/>
  <c r="AF198"/>
  <c r="AE127"/>
  <c r="AG198"/>
  <c r="AF127"/>
  <c r="AH198"/>
  <c r="AG127"/>
  <c r="AI198"/>
  <c r="AH127"/>
  <c r="AJ198"/>
  <c r="AI127"/>
  <c r="AK198"/>
  <c r="AJ127"/>
  <c r="AL198"/>
  <c r="AK127"/>
  <c r="AM198"/>
  <c r="AL127"/>
  <c r="AN198"/>
  <c r="AM127"/>
  <c r="AO198"/>
  <c r="AN127"/>
  <c r="AP198"/>
  <c r="AO127"/>
  <c r="AQ198"/>
  <c r="AP127"/>
  <c r="AR198"/>
  <c r="AQ127"/>
  <c r="AS198"/>
  <c r="AR127"/>
  <c r="AT198"/>
  <c r="AS127"/>
  <c r="AU198"/>
  <c r="AT127"/>
  <c r="AV198"/>
  <c r="AU127"/>
  <c r="AW198"/>
  <c r="AV127"/>
  <c r="AX198"/>
  <c r="AW127"/>
  <c r="AY198"/>
  <c r="AX127"/>
  <c r="AZ198"/>
  <c r="AY127"/>
  <c r="BA198"/>
  <c r="AZ127"/>
  <c r="BB198"/>
  <c r="BA127"/>
  <c r="BC198"/>
  <c r="BB127"/>
  <c r="BD198"/>
  <c r="BC127"/>
  <c r="BE198"/>
  <c r="BD127"/>
  <c r="BF198"/>
  <c r="BE127"/>
  <c r="BG198"/>
  <c r="BF127"/>
  <c r="BH198"/>
  <c r="BG127"/>
  <c r="BI198"/>
  <c r="BH127"/>
  <c r="BJ198"/>
  <c r="BI127"/>
  <c r="BK198"/>
  <c r="BJ127"/>
  <c r="BL198"/>
  <c r="BK127"/>
  <c r="BM198"/>
  <c r="BL127"/>
  <c r="BN198"/>
  <c r="BM127"/>
  <c r="BO198"/>
  <c r="BN127"/>
  <c r="D199"/>
  <c r="BO127"/>
  <c r="D128"/>
  <c r="E199"/>
  <c r="E128"/>
  <c r="F199"/>
  <c r="F128"/>
  <c r="G199"/>
  <c r="G128"/>
  <c r="H199"/>
  <c r="H128"/>
  <c r="I199"/>
  <c r="I128"/>
  <c r="J199"/>
  <c r="J128"/>
  <c r="K199"/>
  <c r="K128"/>
  <c r="L199"/>
  <c r="L128"/>
  <c r="M199"/>
  <c r="M128"/>
  <c r="N199"/>
  <c r="N128"/>
  <c r="O199"/>
  <c r="O128"/>
  <c r="P199"/>
  <c r="P128"/>
  <c r="Q199"/>
  <c r="Q128"/>
  <c r="R199"/>
  <c r="R128"/>
  <c r="S199"/>
  <c r="S128"/>
  <c r="T199"/>
  <c r="T128"/>
  <c r="U199"/>
  <c r="U128"/>
  <c r="V199"/>
  <c r="V128"/>
  <c r="W199"/>
  <c r="X199"/>
  <c r="W128"/>
  <c r="X128"/>
  <c r="Y199"/>
  <c r="Z199"/>
  <c r="Y128"/>
  <c r="AA199"/>
  <c r="Z128"/>
  <c r="AB199"/>
  <c r="AA128"/>
  <c r="AC199"/>
  <c r="AB128"/>
  <c r="AD199"/>
  <c r="AC128"/>
  <c r="AE199"/>
  <c r="AD128"/>
  <c r="AF199"/>
  <c r="AE128"/>
  <c r="AG199"/>
  <c r="AF128"/>
  <c r="AH199"/>
  <c r="AG128"/>
  <c r="AI199"/>
  <c r="AH128"/>
  <c r="AJ199"/>
  <c r="AI128"/>
  <c r="AK199"/>
  <c r="AJ128"/>
  <c r="AL199"/>
  <c r="AK128"/>
  <c r="AM199"/>
  <c r="AL128"/>
  <c r="AN199"/>
  <c r="AM128"/>
  <c r="AO199"/>
  <c r="AN128"/>
  <c r="AP199"/>
  <c r="AO128"/>
  <c r="AQ199"/>
  <c r="AP128"/>
  <c r="AR199"/>
  <c r="AQ128"/>
  <c r="AS199"/>
  <c r="AR128"/>
  <c r="AT199"/>
  <c r="AS128"/>
  <c r="AU199"/>
  <c r="AT128"/>
  <c r="AV199"/>
  <c r="AU128"/>
  <c r="AW199"/>
  <c r="AV128"/>
  <c r="AX199"/>
  <c r="AW128"/>
  <c r="AY199"/>
  <c r="AX128"/>
  <c r="AZ199"/>
  <c r="AY128"/>
  <c r="BA199"/>
  <c r="AZ128"/>
  <c r="BB199"/>
  <c r="BA128"/>
  <c r="BC199"/>
  <c r="BB128"/>
  <c r="BD199"/>
  <c r="BC128"/>
  <c r="BE199"/>
  <c r="BD128"/>
  <c r="BF199"/>
  <c r="BE128"/>
  <c r="BG199"/>
  <c r="BF128"/>
  <c r="BH199"/>
  <c r="BG128"/>
  <c r="BI199"/>
  <c r="BH128"/>
  <c r="BJ199"/>
  <c r="BI128"/>
  <c r="BK199"/>
  <c r="BJ128"/>
  <c r="BL199"/>
  <c r="BK128"/>
  <c r="BM199"/>
  <c r="BL128"/>
  <c r="BN199"/>
  <c r="BM128"/>
  <c r="BO199"/>
  <c r="BN128"/>
  <c r="D200"/>
  <c r="BO128"/>
  <c r="E200"/>
  <c r="D129"/>
  <c r="E129"/>
  <c r="F200"/>
  <c r="F129"/>
  <c r="G200"/>
  <c r="G129"/>
  <c r="H200"/>
  <c r="H129"/>
  <c r="I200"/>
  <c r="I129"/>
  <c r="J200"/>
  <c r="J129"/>
  <c r="K200"/>
  <c r="K129"/>
  <c r="L200"/>
  <c r="L129"/>
  <c r="M200"/>
  <c r="M129"/>
  <c r="N200"/>
  <c r="O200"/>
  <c r="N129"/>
  <c r="O129"/>
  <c r="P200"/>
  <c r="P129"/>
  <c r="Q200"/>
  <c r="Q129"/>
  <c r="R200"/>
  <c r="R129"/>
  <c r="S200"/>
  <c r="S129"/>
  <c r="T200"/>
  <c r="T129"/>
  <c r="U200"/>
  <c r="U129"/>
  <c r="V200"/>
  <c r="V129"/>
  <c r="W200"/>
  <c r="X200"/>
  <c r="W129"/>
  <c r="X129"/>
  <c r="Y200"/>
  <c r="Z200"/>
  <c r="Y129"/>
  <c r="AA200"/>
  <c r="Z129"/>
  <c r="AB200"/>
  <c r="AA129"/>
  <c r="AC200"/>
  <c r="AB129"/>
  <c r="AD200"/>
  <c r="AC129"/>
  <c r="AE200"/>
  <c r="AD129"/>
  <c r="AF200"/>
  <c r="AE129"/>
  <c r="AG200"/>
  <c r="AF129"/>
  <c r="AH200"/>
  <c r="AG129"/>
  <c r="AI200"/>
  <c r="AH129"/>
  <c r="AJ200"/>
  <c r="AI129"/>
  <c r="AK200"/>
  <c r="AJ129"/>
  <c r="AL200"/>
  <c r="AK129"/>
  <c r="AM200"/>
  <c r="AL129"/>
  <c r="AN200"/>
  <c r="AM129"/>
  <c r="AO200"/>
  <c r="AN129"/>
  <c r="AP200"/>
  <c r="AO129"/>
  <c r="AQ200"/>
  <c r="AP129"/>
  <c r="AR200"/>
  <c r="AQ129"/>
  <c r="AS200"/>
  <c r="AR129"/>
  <c r="AT200"/>
  <c r="AS129"/>
  <c r="AU200"/>
  <c r="AT129"/>
  <c r="AV200"/>
  <c r="AU129"/>
  <c r="AW200"/>
  <c r="AV129"/>
  <c r="AX200"/>
  <c r="AW129"/>
  <c r="AY200"/>
  <c r="AX129"/>
  <c r="AZ200"/>
  <c r="AY129"/>
  <c r="BA200"/>
  <c r="AZ129"/>
  <c r="BB200"/>
  <c r="BA129"/>
  <c r="BC200"/>
  <c r="BB129"/>
  <c r="BD200"/>
  <c r="BC129"/>
  <c r="BE200"/>
  <c r="BD129"/>
  <c r="BF200"/>
  <c r="BE129"/>
  <c r="BG200"/>
  <c r="BF129"/>
  <c r="BH200"/>
  <c r="BG129"/>
  <c r="BI200"/>
  <c r="BH129"/>
  <c r="BJ200"/>
  <c r="BI129"/>
  <c r="BK200"/>
  <c r="BJ129"/>
  <c r="BL200"/>
  <c r="BK129"/>
  <c r="BM200"/>
  <c r="BL129"/>
  <c r="BN200"/>
  <c r="BM129"/>
  <c r="BO200"/>
  <c r="BN129"/>
  <c r="D201"/>
  <c r="BO129"/>
  <c r="D130"/>
  <c r="E201"/>
  <c r="E130"/>
  <c r="F201"/>
  <c r="F130"/>
  <c r="G201"/>
  <c r="G130"/>
  <c r="H201"/>
  <c r="H130"/>
  <c r="I201"/>
  <c r="I130"/>
  <c r="J201"/>
  <c r="J130"/>
  <c r="K201"/>
  <c r="K130"/>
  <c r="L201"/>
  <c r="L130"/>
  <c r="M201"/>
  <c r="M130"/>
  <c r="N201"/>
  <c r="N130"/>
  <c r="O201"/>
  <c r="O130"/>
  <c r="P201"/>
  <c r="P130"/>
  <c r="Q201"/>
  <c r="Q130"/>
  <c r="R201"/>
  <c r="R130"/>
  <c r="S201"/>
  <c r="S130"/>
  <c r="T201"/>
  <c r="T130"/>
  <c r="U201"/>
  <c r="V201"/>
  <c r="U130"/>
  <c r="V130"/>
  <c r="W201"/>
  <c r="W130"/>
  <c r="X201"/>
  <c r="X130"/>
  <c r="Y201"/>
  <c r="Z201"/>
  <c r="Y130"/>
  <c r="AA201"/>
  <c r="Z130"/>
  <c r="AB201"/>
  <c r="AA130"/>
  <c r="AC201"/>
  <c r="AB130"/>
  <c r="AD201"/>
  <c r="AC130"/>
  <c r="AE201"/>
  <c r="AD130"/>
  <c r="AF201"/>
  <c r="AE130"/>
  <c r="AG201"/>
  <c r="AF130"/>
  <c r="AH201"/>
  <c r="AG130"/>
  <c r="AI201"/>
  <c r="AH130"/>
  <c r="AJ201"/>
  <c r="AI130"/>
  <c r="AK201"/>
  <c r="AJ130"/>
  <c r="AL201"/>
  <c r="AK130"/>
  <c r="AM201"/>
  <c r="AL130"/>
  <c r="AN201"/>
  <c r="AM130"/>
  <c r="AO201"/>
  <c r="AN130"/>
  <c r="AP201"/>
  <c r="AO130"/>
  <c r="AQ201"/>
  <c r="AP130"/>
  <c r="AR201"/>
  <c r="AQ130"/>
  <c r="AS201"/>
  <c r="AR130"/>
  <c r="AT201"/>
  <c r="AS130"/>
  <c r="AU201"/>
  <c r="AT130"/>
  <c r="AV201"/>
  <c r="AU130"/>
  <c r="AW201"/>
  <c r="AV130"/>
  <c r="AX201"/>
  <c r="AW130"/>
  <c r="AY201"/>
  <c r="AX130"/>
  <c r="AZ201"/>
  <c r="AY130"/>
  <c r="BA201"/>
  <c r="AZ130"/>
  <c r="BB201"/>
  <c r="BA130"/>
  <c r="BC201"/>
  <c r="BB130"/>
  <c r="BD201"/>
  <c r="BC130"/>
  <c r="BE201"/>
  <c r="BD130"/>
  <c r="BF201"/>
  <c r="BE130"/>
  <c r="BG201"/>
  <c r="BF130"/>
  <c r="BH201"/>
  <c r="BG130"/>
  <c r="BI201"/>
  <c r="BH130"/>
  <c r="BJ201"/>
  <c r="BI130"/>
  <c r="BK201"/>
  <c r="BJ130"/>
  <c r="BL201"/>
  <c r="BK130"/>
  <c r="BM201"/>
  <c r="BL130"/>
  <c r="BN201"/>
  <c r="BM130"/>
  <c r="BO201"/>
  <c r="BN130"/>
  <c r="D202"/>
  <c r="BO130"/>
  <c r="D131"/>
  <c r="E202"/>
  <c r="E131"/>
  <c r="F202"/>
  <c r="G202"/>
  <c r="F131"/>
  <c r="G131"/>
  <c r="H202"/>
  <c r="H131"/>
  <c r="I202"/>
  <c r="I131"/>
  <c r="J202"/>
  <c r="J131"/>
  <c r="K202"/>
  <c r="K131"/>
  <c r="L202"/>
  <c r="L131"/>
  <c r="M202"/>
  <c r="M131"/>
  <c r="N202"/>
  <c r="N131"/>
  <c r="O202"/>
  <c r="O131"/>
  <c r="P202"/>
  <c r="P131"/>
  <c r="Q202"/>
  <c r="Q131"/>
  <c r="R202"/>
  <c r="R131"/>
  <c r="S202"/>
  <c r="S131"/>
  <c r="T202"/>
  <c r="T131"/>
  <c r="U202"/>
  <c r="U131"/>
  <c r="V202"/>
  <c r="V131"/>
  <c r="W202"/>
  <c r="W131"/>
  <c r="X202"/>
  <c r="Y202"/>
  <c r="X131"/>
  <c r="Z202"/>
  <c r="Y131"/>
  <c r="AA202"/>
  <c r="Z131"/>
  <c r="AB202"/>
  <c r="AA131"/>
  <c r="AC202"/>
  <c r="AB131"/>
  <c r="AD202"/>
  <c r="AC131"/>
  <c r="AE202"/>
  <c r="AD131"/>
  <c r="AF202"/>
  <c r="AE131"/>
  <c r="AG202"/>
  <c r="AF131"/>
  <c r="AH202"/>
  <c r="AG131"/>
  <c r="AI202"/>
  <c r="AH131"/>
  <c r="AJ202"/>
  <c r="AI131"/>
  <c r="AK202"/>
  <c r="AJ131"/>
  <c r="AL202"/>
  <c r="AK131"/>
  <c r="AM202"/>
  <c r="AL131"/>
  <c r="AN202"/>
  <c r="AM131"/>
  <c r="AO202"/>
  <c r="AN131"/>
  <c r="AP202"/>
  <c r="AO131"/>
  <c r="AQ202"/>
  <c r="AP131"/>
  <c r="AR202"/>
  <c r="AQ131"/>
  <c r="AS202"/>
  <c r="AR131"/>
  <c r="AT202"/>
  <c r="AS131"/>
  <c r="AU202"/>
  <c r="AT131"/>
  <c r="AV202"/>
  <c r="AU131"/>
  <c r="AW202"/>
  <c r="AV131"/>
  <c r="AX202"/>
  <c r="AW131"/>
  <c r="AY202"/>
  <c r="AX131"/>
  <c r="AZ202"/>
  <c r="AY131"/>
  <c r="BA202"/>
  <c r="AZ131"/>
  <c r="BB202"/>
  <c r="BA131"/>
  <c r="BC202"/>
  <c r="BB131"/>
  <c r="BD202"/>
  <c r="BC131"/>
  <c r="BE202"/>
  <c r="BD131"/>
  <c r="BF202"/>
  <c r="BE131"/>
  <c r="BG202"/>
  <c r="BF131"/>
  <c r="BH202"/>
  <c r="BG131"/>
  <c r="BI202"/>
  <c r="BH131"/>
  <c r="BJ202"/>
  <c r="BI131"/>
  <c r="BK202"/>
  <c r="BJ131"/>
  <c r="BL202"/>
  <c r="BK131"/>
  <c r="BM202"/>
  <c r="BL131"/>
  <c r="BN202"/>
  <c r="BM131"/>
  <c r="BO202"/>
  <c r="BN131"/>
  <c r="D203"/>
  <c r="BO131"/>
  <c r="D132"/>
  <c r="E203"/>
  <c r="E132"/>
  <c r="F203"/>
  <c r="F132"/>
  <c r="G203"/>
  <c r="G132"/>
  <c r="H203"/>
  <c r="H132"/>
  <c r="I203"/>
  <c r="I132"/>
  <c r="J203"/>
  <c r="K203"/>
  <c r="J132"/>
  <c r="K132"/>
  <c r="L203"/>
  <c r="L132"/>
  <c r="M203"/>
  <c r="M132"/>
  <c r="N203"/>
  <c r="N132"/>
  <c r="O203"/>
  <c r="O132"/>
  <c r="P203"/>
  <c r="P132"/>
  <c r="Q203"/>
  <c r="Q132"/>
  <c r="R203"/>
  <c r="R132"/>
  <c r="S203"/>
  <c r="S132"/>
  <c r="T203"/>
  <c r="T132"/>
  <c r="U203"/>
  <c r="U132"/>
  <c r="V203"/>
  <c r="V132"/>
  <c r="W203"/>
  <c r="W132"/>
  <c r="X203"/>
  <c r="X132"/>
  <c r="Y203"/>
  <c r="Z203"/>
  <c r="Y132"/>
  <c r="AA203"/>
  <c r="Z132"/>
  <c r="AB203"/>
  <c r="AA132"/>
  <c r="AC203"/>
  <c r="AB132"/>
  <c r="AD203"/>
  <c r="AC132"/>
  <c r="AE203"/>
  <c r="AD132"/>
  <c r="AF203"/>
  <c r="AE132"/>
  <c r="AG203"/>
  <c r="AF132"/>
  <c r="AH203"/>
  <c r="AG132"/>
  <c r="AI203"/>
  <c r="AH132"/>
  <c r="AJ203"/>
  <c r="AI132"/>
  <c r="AK203"/>
  <c r="AJ132"/>
  <c r="AL203"/>
  <c r="AK132"/>
  <c r="AM203"/>
  <c r="AL132"/>
  <c r="AN203"/>
  <c r="AM132"/>
  <c r="AO203"/>
  <c r="AN132"/>
  <c r="AP203"/>
  <c r="AO132"/>
  <c r="AQ203"/>
  <c r="AP132"/>
  <c r="AR203"/>
  <c r="AQ132"/>
  <c r="AS203"/>
  <c r="AR132"/>
  <c r="AT203"/>
  <c r="AS132"/>
  <c r="AU203"/>
  <c r="AT132"/>
  <c r="AV203"/>
  <c r="AU132"/>
  <c r="AW203"/>
  <c r="AV132"/>
  <c r="AX203"/>
  <c r="AW132"/>
  <c r="AY203"/>
  <c r="AX132"/>
  <c r="AZ203"/>
  <c r="AY132"/>
  <c r="BA203"/>
  <c r="AZ132"/>
  <c r="BB203"/>
  <c r="BA132"/>
  <c r="BC203"/>
  <c r="BB132"/>
  <c r="BD203"/>
  <c r="BC132"/>
  <c r="BE203"/>
  <c r="BD132"/>
  <c r="BF203"/>
  <c r="BE132"/>
  <c r="BG203"/>
  <c r="BF132"/>
  <c r="BH203"/>
  <c r="BG132"/>
  <c r="BI203"/>
  <c r="BH132"/>
  <c r="BJ203"/>
  <c r="BI132"/>
  <c r="BK203"/>
  <c r="BJ132"/>
  <c r="BL203"/>
  <c r="BK132"/>
  <c r="BM203"/>
  <c r="BL132"/>
  <c r="BN203"/>
  <c r="BM132"/>
  <c r="BO203"/>
  <c r="BN132"/>
  <c r="D204"/>
  <c r="BO132"/>
  <c r="D133"/>
  <c r="E204"/>
  <c r="F204"/>
  <c r="E133"/>
  <c r="F133"/>
  <c r="G204"/>
  <c r="H204"/>
  <c r="G133"/>
  <c r="H133"/>
  <c r="I204"/>
  <c r="I133"/>
  <c r="J204"/>
  <c r="K204"/>
  <c r="J133"/>
  <c r="L204"/>
  <c r="K133"/>
  <c r="L133"/>
  <c r="M204"/>
  <c r="M133"/>
  <c r="N204"/>
  <c r="N133"/>
  <c r="O204"/>
  <c r="O133"/>
  <c r="P204"/>
  <c r="P133"/>
  <c r="Q204"/>
  <c r="Q133"/>
  <c r="R204"/>
  <c r="R133"/>
  <c r="S204"/>
  <c r="S133"/>
  <c r="T204"/>
  <c r="T133"/>
  <c r="U204"/>
  <c r="U133"/>
  <c r="V204"/>
  <c r="V133"/>
  <c r="W204"/>
  <c r="W133"/>
  <c r="X204"/>
  <c r="X133"/>
  <c r="Y204"/>
  <c r="Z204"/>
  <c r="Y133"/>
  <c r="AA204"/>
  <c r="Z133"/>
  <c r="AB204"/>
  <c r="AA133"/>
  <c r="AC204"/>
  <c r="AB133"/>
  <c r="AD204"/>
  <c r="AC133"/>
  <c r="AE204"/>
  <c r="AD133"/>
  <c r="AF204"/>
  <c r="AE133"/>
  <c r="AG204"/>
  <c r="AF133"/>
  <c r="AH204"/>
  <c r="AG133"/>
  <c r="AI204"/>
  <c r="AH133"/>
  <c r="AJ204"/>
  <c r="AI133"/>
  <c r="AK204"/>
  <c r="AJ133"/>
  <c r="AL204"/>
  <c r="AK133"/>
  <c r="AM204"/>
  <c r="AL133"/>
  <c r="AN204"/>
  <c r="AM133"/>
  <c r="AO204"/>
  <c r="AN133"/>
  <c r="AP204"/>
  <c r="AO133"/>
  <c r="AQ204"/>
  <c r="AP133"/>
  <c r="AR204"/>
  <c r="AQ133"/>
  <c r="AS204"/>
  <c r="AR133"/>
  <c r="AT204"/>
  <c r="AS133"/>
  <c r="AU204"/>
  <c r="AT133"/>
  <c r="AV204"/>
  <c r="AU133"/>
  <c r="AW204"/>
  <c r="AV133"/>
  <c r="AX204"/>
  <c r="AW133"/>
  <c r="AY204"/>
  <c r="AX133"/>
  <c r="AZ204"/>
  <c r="AY133"/>
  <c r="BA204"/>
  <c r="AZ133"/>
  <c r="BB204"/>
  <c r="BA133"/>
  <c r="BC204"/>
  <c r="BB133"/>
  <c r="BD204"/>
  <c r="BC133"/>
  <c r="BE204"/>
  <c r="BD133"/>
  <c r="BF204"/>
  <c r="BE133"/>
  <c r="BG204"/>
  <c r="BF133"/>
  <c r="BH204"/>
  <c r="BG133"/>
  <c r="BI204"/>
  <c r="BH133"/>
  <c r="BJ204"/>
  <c r="BI133"/>
  <c r="BK204"/>
  <c r="BJ133"/>
  <c r="BL204"/>
  <c r="BK133"/>
  <c r="BM204"/>
  <c r="BL133"/>
  <c r="BN204"/>
  <c r="BM133"/>
  <c r="BO204"/>
  <c r="BN133"/>
  <c r="D205"/>
  <c r="BO133"/>
  <c r="D134"/>
  <c r="E205"/>
  <c r="E134"/>
  <c r="F205"/>
  <c r="F134"/>
  <c r="G205"/>
  <c r="G134"/>
  <c r="H205"/>
  <c r="H134"/>
  <c r="I205"/>
  <c r="I134"/>
  <c r="J205"/>
  <c r="J134"/>
  <c r="K205"/>
  <c r="K134"/>
  <c r="L205"/>
  <c r="L134"/>
  <c r="M205"/>
  <c r="M134"/>
  <c r="N205"/>
  <c r="N134"/>
  <c r="O205"/>
  <c r="O134"/>
  <c r="P205"/>
  <c r="P134"/>
  <c r="Q205"/>
  <c r="Q134"/>
  <c r="R205"/>
  <c r="R134"/>
  <c r="S205"/>
  <c r="S134"/>
  <c r="T205"/>
  <c r="T134"/>
  <c r="U205"/>
  <c r="V205"/>
  <c r="U134"/>
  <c r="V134"/>
  <c r="W205"/>
  <c r="W134"/>
  <c r="X205"/>
  <c r="X134"/>
  <c r="Y205"/>
  <c r="Z205"/>
  <c r="Y134"/>
  <c r="AA205"/>
  <c r="Z134"/>
  <c r="AB205"/>
  <c r="AA134"/>
  <c r="AC205"/>
  <c r="AB134"/>
  <c r="AD205"/>
  <c r="AC134"/>
  <c r="AE205"/>
  <c r="AD134"/>
  <c r="AF205"/>
  <c r="AE134"/>
  <c r="AG205"/>
  <c r="AF134"/>
  <c r="AH205"/>
  <c r="AG134"/>
  <c r="AI205"/>
  <c r="AH134"/>
  <c r="AJ205"/>
  <c r="AI134"/>
  <c r="AK205"/>
  <c r="AJ134"/>
  <c r="AL205"/>
  <c r="AK134"/>
  <c r="AM205"/>
  <c r="AL134"/>
  <c r="AN205"/>
  <c r="AM134"/>
  <c r="AO205"/>
  <c r="AN134"/>
  <c r="AP205"/>
  <c r="AO134"/>
  <c r="AQ205"/>
  <c r="AP134"/>
  <c r="AR205"/>
  <c r="AQ134"/>
  <c r="AS205"/>
  <c r="AR134"/>
  <c r="AT205"/>
  <c r="AS134"/>
  <c r="AU205"/>
  <c r="AT134"/>
  <c r="AV205"/>
  <c r="AU134"/>
  <c r="AW205"/>
  <c r="AV134"/>
  <c r="AX205"/>
  <c r="AW134"/>
  <c r="AY205"/>
  <c r="AX134"/>
  <c r="AZ205"/>
  <c r="AY134"/>
  <c r="BA205"/>
  <c r="AZ134"/>
  <c r="BB205"/>
  <c r="BA134"/>
  <c r="BC205"/>
  <c r="BB134"/>
  <c r="BD205"/>
  <c r="BC134"/>
  <c r="BE205"/>
  <c r="BD134"/>
  <c r="BF205"/>
  <c r="BE134"/>
  <c r="BG205"/>
  <c r="BF134"/>
  <c r="BH205"/>
  <c r="BG134"/>
  <c r="BI205"/>
  <c r="BH134"/>
  <c r="BJ205"/>
  <c r="BI134"/>
  <c r="BK205"/>
  <c r="BJ134"/>
  <c r="BL205"/>
  <c r="BK134"/>
  <c r="BM205"/>
  <c r="BL134"/>
  <c r="BN205"/>
  <c r="BM134"/>
  <c r="BO205"/>
  <c r="BN134"/>
  <c r="D206"/>
  <c r="BO134"/>
  <c r="D135"/>
  <c r="E206"/>
  <c r="E135"/>
  <c r="F206"/>
  <c r="G206"/>
  <c r="F135"/>
  <c r="G135"/>
  <c r="H206"/>
  <c r="H135"/>
  <c r="I206"/>
  <c r="I135"/>
  <c r="J206"/>
  <c r="J135"/>
  <c r="K206"/>
  <c r="K135"/>
  <c r="L206"/>
  <c r="L135"/>
  <c r="M206"/>
  <c r="M135"/>
  <c r="N206"/>
  <c r="N135"/>
  <c r="O206"/>
  <c r="P206"/>
  <c r="O135"/>
  <c r="P135"/>
  <c r="Q206"/>
  <c r="Q135"/>
  <c r="R206"/>
  <c r="R135"/>
  <c r="S206"/>
  <c r="S135"/>
  <c r="T206"/>
  <c r="T135"/>
  <c r="U206"/>
  <c r="U135"/>
  <c r="V206"/>
  <c r="V135"/>
  <c r="W206"/>
  <c r="W135"/>
  <c r="X206"/>
  <c r="X135"/>
  <c r="Y206"/>
  <c r="Z206"/>
  <c r="Y135"/>
  <c r="AA206"/>
  <c r="Z135"/>
  <c r="AB206"/>
  <c r="AA135"/>
  <c r="AC206"/>
  <c r="AB135"/>
  <c r="AD206"/>
  <c r="AC135"/>
  <c r="AE206"/>
  <c r="AD135"/>
  <c r="AF206"/>
  <c r="AE135"/>
  <c r="AG206"/>
  <c r="AF135"/>
  <c r="AH206"/>
  <c r="AG135"/>
  <c r="AI206"/>
  <c r="AH135"/>
  <c r="AJ206"/>
  <c r="AI135"/>
  <c r="AK206"/>
  <c r="AJ135"/>
  <c r="AL206"/>
  <c r="AK135"/>
  <c r="AM206"/>
  <c r="AL135"/>
  <c r="AN206"/>
  <c r="AM135"/>
  <c r="AO206"/>
  <c r="AN135"/>
  <c r="AP206"/>
  <c r="AO135"/>
  <c r="AQ206"/>
  <c r="AP135"/>
  <c r="AR206"/>
  <c r="AQ135"/>
  <c r="AS206"/>
  <c r="AR135"/>
  <c r="AT206"/>
  <c r="AS135"/>
  <c r="AU206"/>
  <c r="AT135"/>
  <c r="AV206"/>
  <c r="AU135"/>
  <c r="AW206"/>
  <c r="AV135"/>
  <c r="AX206"/>
  <c r="AW135"/>
  <c r="AY206"/>
  <c r="AX135"/>
  <c r="AZ206"/>
  <c r="AY135"/>
  <c r="BA206"/>
  <c r="AZ135"/>
  <c r="BB206"/>
  <c r="BA135"/>
  <c r="BC206"/>
  <c r="BB135"/>
  <c r="BD206"/>
  <c r="BC135"/>
  <c r="BE206"/>
  <c r="BD135"/>
  <c r="BF206"/>
  <c r="BE135"/>
  <c r="BG206"/>
  <c r="BF135"/>
  <c r="BH206"/>
  <c r="BG135"/>
  <c r="BI206"/>
  <c r="BH135"/>
  <c r="BJ206"/>
  <c r="BI135"/>
  <c r="BK206"/>
  <c r="BJ135"/>
  <c r="BL206"/>
  <c r="BK135"/>
  <c r="BM206"/>
  <c r="BL135"/>
  <c r="BN206"/>
  <c r="BM135"/>
  <c r="BO206"/>
  <c r="BN135"/>
  <c r="D207"/>
  <c r="BO135"/>
  <c r="D136"/>
  <c r="E207"/>
  <c r="E136"/>
  <c r="F207"/>
  <c r="F136"/>
  <c r="G207"/>
  <c r="G136"/>
  <c r="H207"/>
  <c r="H136"/>
  <c r="I207"/>
  <c r="I136"/>
  <c r="J207"/>
  <c r="J136"/>
  <c r="K207"/>
  <c r="K136"/>
  <c r="L207"/>
  <c r="L136"/>
  <c r="M207"/>
  <c r="M136"/>
  <c r="N207"/>
  <c r="N136"/>
  <c r="O207"/>
  <c r="P207"/>
  <c r="O136"/>
  <c r="P136"/>
  <c r="Q207"/>
  <c r="Q136"/>
  <c r="R207"/>
  <c r="R136"/>
  <c r="S207"/>
  <c r="S136"/>
  <c r="T207"/>
  <c r="T136"/>
  <c r="U207"/>
  <c r="U136"/>
  <c r="V207"/>
  <c r="V136"/>
  <c r="W207"/>
  <c r="W136"/>
  <c r="X207"/>
  <c r="X136"/>
  <c r="Y207"/>
  <c r="Z207"/>
  <c r="Y136"/>
  <c r="AA207"/>
  <c r="Z136"/>
  <c r="AB207"/>
  <c r="AA136"/>
  <c r="AC207"/>
  <c r="AB136"/>
  <c r="AD207"/>
  <c r="AC136"/>
  <c r="AE207"/>
  <c r="AD136"/>
  <c r="AF207"/>
  <c r="AE136"/>
  <c r="AG207"/>
  <c r="AF136"/>
  <c r="AH207"/>
  <c r="AG136"/>
  <c r="AI207"/>
  <c r="AH136"/>
  <c r="AJ207"/>
  <c r="AI136"/>
  <c r="AK207"/>
  <c r="AJ136"/>
  <c r="AL207"/>
  <c r="AK136"/>
  <c r="AM207"/>
  <c r="AL136"/>
  <c r="AN207"/>
  <c r="AM136"/>
  <c r="AO207"/>
  <c r="AN136"/>
  <c r="AP207"/>
  <c r="AO136"/>
  <c r="AQ207"/>
  <c r="AP136"/>
  <c r="AR207"/>
  <c r="AQ136"/>
  <c r="AS207"/>
  <c r="AR136"/>
  <c r="AT207"/>
  <c r="AS136"/>
  <c r="AU207"/>
  <c r="AT136"/>
  <c r="AV207"/>
  <c r="AU136"/>
  <c r="AW207"/>
  <c r="AV136"/>
  <c r="AX207"/>
  <c r="AW136"/>
  <c r="AY207"/>
  <c r="AX136"/>
  <c r="AZ207"/>
  <c r="AY136"/>
  <c r="BA207"/>
  <c r="AZ136"/>
  <c r="BB207"/>
  <c r="BA136"/>
  <c r="BC207"/>
  <c r="BB136"/>
  <c r="BD207"/>
  <c r="BC136"/>
  <c r="BE207"/>
  <c r="BD136"/>
  <c r="BF207"/>
  <c r="BE136"/>
  <c r="BG207"/>
  <c r="BF136"/>
  <c r="BH207"/>
  <c r="BG136"/>
  <c r="BI207"/>
  <c r="BH136"/>
  <c r="BJ207"/>
  <c r="BI136"/>
  <c r="BK207"/>
  <c r="BJ136"/>
  <c r="BL207"/>
  <c r="BK136"/>
  <c r="BM207"/>
  <c r="BL136"/>
  <c r="BN207"/>
  <c r="BM136"/>
  <c r="BO207"/>
  <c r="BN136"/>
  <c r="D208"/>
  <c r="BO136"/>
  <c r="D137"/>
  <c r="E208"/>
  <c r="E137"/>
  <c r="F208"/>
  <c r="F137"/>
  <c r="G208"/>
  <c r="H208"/>
  <c r="G137"/>
  <c r="H137"/>
  <c r="I208"/>
  <c r="I137"/>
  <c r="J208"/>
  <c r="J137"/>
  <c r="K208"/>
  <c r="K137"/>
  <c r="L208"/>
  <c r="L137"/>
  <c r="M208"/>
  <c r="M137"/>
  <c r="N208"/>
  <c r="N137"/>
  <c r="O208"/>
  <c r="O137"/>
  <c r="P208"/>
  <c r="P137"/>
  <c r="Q208"/>
  <c r="Q137"/>
  <c r="R208"/>
  <c r="R137"/>
  <c r="S208"/>
  <c r="S137"/>
  <c r="T208"/>
  <c r="T137"/>
  <c r="U208"/>
  <c r="U137"/>
  <c r="V208"/>
  <c r="V137"/>
  <c r="W208"/>
  <c r="W137"/>
  <c r="X208"/>
  <c r="X137"/>
  <c r="Y208"/>
  <c r="Z208"/>
  <c r="Y137"/>
  <c r="AA208"/>
  <c r="Z137"/>
  <c r="AB208"/>
  <c r="AA137"/>
  <c r="AC208"/>
  <c r="AB137"/>
  <c r="AD208"/>
  <c r="AC137"/>
  <c r="AE208"/>
  <c r="AD137"/>
  <c r="AF208"/>
  <c r="AE137"/>
  <c r="AG208"/>
  <c r="AF137"/>
  <c r="AH208"/>
  <c r="AG137"/>
  <c r="AI208"/>
  <c r="AH137"/>
  <c r="AJ208"/>
  <c r="AI137"/>
  <c r="AK208"/>
  <c r="AJ137"/>
  <c r="AL208"/>
  <c r="AK137"/>
  <c r="AM208"/>
  <c r="AL137"/>
  <c r="AN208"/>
  <c r="AM137"/>
  <c r="AO208"/>
  <c r="AN137"/>
  <c r="AP208"/>
  <c r="AO137"/>
  <c r="AQ208"/>
  <c r="AP137"/>
  <c r="AR208"/>
  <c r="AQ137"/>
  <c r="AS208"/>
  <c r="AR137"/>
  <c r="AT208"/>
  <c r="AS137"/>
  <c r="AU208"/>
  <c r="AT137"/>
  <c r="AV208"/>
  <c r="AU137"/>
  <c r="AW208"/>
  <c r="AV137"/>
  <c r="AX208"/>
  <c r="AW137"/>
  <c r="AY208"/>
  <c r="AX137"/>
  <c r="AZ208"/>
  <c r="AY137"/>
  <c r="BA208"/>
  <c r="AZ137"/>
  <c r="BB208"/>
  <c r="BA137"/>
  <c r="BC208"/>
  <c r="BB137"/>
  <c r="BD208"/>
  <c r="BC137"/>
  <c r="BE208"/>
  <c r="BD137"/>
  <c r="BF208"/>
  <c r="BE137"/>
  <c r="BG208"/>
  <c r="BF137"/>
  <c r="BH208"/>
  <c r="BG137"/>
  <c r="BI208"/>
  <c r="BH137"/>
  <c r="BJ208"/>
  <c r="BI137"/>
  <c r="BK208"/>
  <c r="BJ137"/>
  <c r="BL208"/>
  <c r="BK137"/>
  <c r="BM208"/>
  <c r="BL137"/>
  <c r="BN208"/>
  <c r="BM137"/>
  <c r="BO208"/>
  <c r="BN137"/>
  <c r="D209"/>
  <c r="BO137"/>
  <c r="D138"/>
  <c r="E209"/>
  <c r="E138"/>
  <c r="F209"/>
  <c r="F138"/>
  <c r="G209"/>
  <c r="G138"/>
  <c r="H209"/>
  <c r="H138"/>
  <c r="I209"/>
  <c r="I138"/>
  <c r="J209"/>
  <c r="J138"/>
  <c r="K209"/>
  <c r="K138"/>
  <c r="L209"/>
  <c r="L138"/>
  <c r="M209"/>
  <c r="M138"/>
  <c r="N209"/>
  <c r="N138"/>
  <c r="O209"/>
  <c r="O138"/>
  <c r="P209"/>
  <c r="P138"/>
  <c r="Q209"/>
  <c r="Q138"/>
  <c r="R209"/>
  <c r="R138"/>
  <c r="S209"/>
  <c r="S138"/>
  <c r="T209"/>
  <c r="T138"/>
  <c r="U209"/>
  <c r="U138"/>
  <c r="V209"/>
  <c r="W209"/>
  <c r="V138"/>
  <c r="W138"/>
  <c r="X209"/>
  <c r="Y209"/>
  <c r="X138"/>
  <c r="Z209"/>
  <c r="Y138"/>
  <c r="AA209"/>
  <c r="Z138"/>
  <c r="AB209"/>
  <c r="AA138"/>
  <c r="AC209"/>
  <c r="AB138"/>
  <c r="AD209"/>
  <c r="AC138"/>
  <c r="AE209"/>
  <c r="AD138"/>
  <c r="AF209"/>
  <c r="AE138"/>
  <c r="AG209"/>
  <c r="AF138"/>
  <c r="AH209"/>
  <c r="AG138"/>
  <c r="AI209"/>
  <c r="AH138"/>
  <c r="AJ209"/>
  <c r="AI138"/>
  <c r="AK209"/>
  <c r="AJ138"/>
  <c r="AL209"/>
  <c r="AK138"/>
  <c r="AM209"/>
  <c r="AL138"/>
  <c r="AN209"/>
  <c r="AM138"/>
  <c r="AO209"/>
  <c r="AN138"/>
  <c r="AP209"/>
  <c r="AO138"/>
  <c r="AQ209"/>
  <c r="AP138"/>
  <c r="AR209"/>
  <c r="AQ138"/>
  <c r="AS209"/>
  <c r="AR138"/>
  <c r="AT209"/>
  <c r="AS138"/>
  <c r="AU209"/>
  <c r="AT138"/>
  <c r="AV209"/>
  <c r="AU138"/>
  <c r="AW209"/>
  <c r="AV138"/>
  <c r="AX209"/>
  <c r="AW138"/>
  <c r="AY209"/>
  <c r="AX138"/>
  <c r="AZ209"/>
  <c r="AY138"/>
  <c r="BA209"/>
  <c r="AZ138"/>
  <c r="BB209"/>
  <c r="BA138"/>
  <c r="BC209"/>
  <c r="BB138"/>
  <c r="BD209"/>
  <c r="BC138"/>
  <c r="BE209"/>
  <c r="BD138"/>
  <c r="BF209"/>
  <c r="BE138"/>
  <c r="BG209"/>
  <c r="BF138"/>
  <c r="BH209"/>
  <c r="BG138"/>
  <c r="BI209"/>
  <c r="BH138"/>
  <c r="BJ209"/>
  <c r="BI138"/>
  <c r="BK209"/>
  <c r="BJ138"/>
  <c r="BL209"/>
  <c r="BK138"/>
  <c r="BM209"/>
  <c r="BL138"/>
  <c r="BN209"/>
  <c r="BM138"/>
  <c r="BO209"/>
  <c r="BN138"/>
  <c r="D210"/>
  <c r="BO138"/>
  <c r="D139"/>
  <c r="E210"/>
  <c r="E139"/>
  <c r="F210"/>
  <c r="F139"/>
  <c r="G210"/>
  <c r="H210"/>
  <c r="G139"/>
  <c r="H139"/>
  <c r="I210"/>
  <c r="I139"/>
  <c r="J210"/>
  <c r="J139"/>
  <c r="K210"/>
  <c r="K139"/>
  <c r="L210"/>
  <c r="L139"/>
  <c r="M210"/>
  <c r="M139"/>
  <c r="N210"/>
  <c r="N139"/>
  <c r="O210"/>
  <c r="O139"/>
  <c r="P210"/>
  <c r="P139"/>
  <c r="Q210"/>
  <c r="Q139"/>
  <c r="R210"/>
  <c r="R139"/>
  <c r="S210"/>
  <c r="S139"/>
  <c r="T210"/>
  <c r="T139"/>
  <c r="U210"/>
  <c r="U139"/>
  <c r="V210"/>
  <c r="V139"/>
  <c r="W210"/>
  <c r="W139"/>
  <c r="X210"/>
  <c r="X139"/>
  <c r="Y210"/>
  <c r="Z210"/>
  <c r="Y139"/>
  <c r="AA210"/>
  <c r="Z139"/>
  <c r="AB210"/>
  <c r="AA139"/>
  <c r="AC210"/>
  <c r="AB139"/>
  <c r="AD210"/>
  <c r="AC139"/>
  <c r="AE210"/>
  <c r="AD139"/>
  <c r="AF210"/>
  <c r="AE139"/>
  <c r="AG210"/>
  <c r="AF139"/>
  <c r="AH210"/>
  <c r="AG139"/>
  <c r="AI210"/>
  <c r="AH139"/>
  <c r="AJ210"/>
  <c r="AI139"/>
  <c r="AK210"/>
  <c r="AJ139"/>
  <c r="AL210"/>
  <c r="AK139"/>
  <c r="AM210"/>
  <c r="AL139"/>
  <c r="AN210"/>
  <c r="AM139"/>
  <c r="AO210"/>
  <c r="AN139"/>
  <c r="AP210"/>
  <c r="AO139"/>
  <c r="AQ210"/>
  <c r="AP139"/>
  <c r="AR210"/>
  <c r="AQ139"/>
  <c r="AS210"/>
  <c r="AR139"/>
  <c r="AT210"/>
  <c r="AS139"/>
  <c r="AU210"/>
  <c r="AT139"/>
  <c r="AV210"/>
  <c r="AU139"/>
  <c r="AW210"/>
  <c r="AV139"/>
  <c r="AX210"/>
  <c r="AW139"/>
  <c r="AY210"/>
  <c r="AX139"/>
  <c r="AZ210"/>
  <c r="AY139"/>
  <c r="BA210"/>
  <c r="AZ139"/>
  <c r="BB210"/>
  <c r="BA139"/>
  <c r="BC210"/>
  <c r="BB139"/>
  <c r="BD210"/>
  <c r="BC139"/>
  <c r="BE210"/>
  <c r="BD139"/>
  <c r="BF210"/>
  <c r="BE139"/>
  <c r="BG210"/>
  <c r="BF139"/>
  <c r="BH210"/>
  <c r="BG139"/>
  <c r="BI210"/>
  <c r="BH139"/>
  <c r="BJ210"/>
  <c r="BI139"/>
  <c r="BK210"/>
  <c r="BJ139"/>
  <c r="BL210"/>
  <c r="BK139"/>
  <c r="BM210"/>
  <c r="BL139"/>
  <c r="BN210"/>
  <c r="BM139"/>
  <c r="BO210"/>
  <c r="BN139"/>
  <c r="D211"/>
  <c r="BO139"/>
  <c r="D140"/>
  <c r="E211"/>
  <c r="F211"/>
  <c r="E140"/>
  <c r="G211"/>
  <c r="F140"/>
  <c r="H211"/>
  <c r="G140"/>
  <c r="H140"/>
  <c r="I211"/>
  <c r="I140"/>
  <c r="J211"/>
  <c r="J140"/>
  <c r="K211"/>
  <c r="K140"/>
  <c r="L211"/>
  <c r="L140"/>
  <c r="M211"/>
  <c r="M140"/>
  <c r="N211"/>
  <c r="N140"/>
  <c r="O211"/>
  <c r="O140"/>
  <c r="P211"/>
  <c r="P140"/>
  <c r="Q211"/>
  <c r="Q140"/>
  <c r="R211"/>
  <c r="R140"/>
  <c r="S211"/>
  <c r="S140"/>
  <c r="T211"/>
  <c r="U211"/>
  <c r="T140"/>
  <c r="U140"/>
  <c r="V211"/>
  <c r="V140"/>
  <c r="W211"/>
  <c r="W140"/>
  <c r="X211"/>
  <c r="X140"/>
  <c r="Y211"/>
  <c r="Z211"/>
  <c r="Y140"/>
  <c r="AA211"/>
  <c r="Z140"/>
  <c r="AB211"/>
  <c r="AA140"/>
  <c r="AC211"/>
  <c r="AB140"/>
  <c r="AD211"/>
  <c r="AC140"/>
  <c r="AE211"/>
  <c r="AD140"/>
  <c r="AF211"/>
  <c r="AE140"/>
  <c r="AG211"/>
  <c r="AF140"/>
  <c r="AH211"/>
  <c r="AG140"/>
  <c r="AI211"/>
  <c r="AH140"/>
  <c r="AJ211"/>
  <c r="AI140"/>
  <c r="AK211"/>
  <c r="AJ140"/>
  <c r="AL211"/>
  <c r="AK140"/>
  <c r="AM211"/>
  <c r="AL140"/>
  <c r="AN211"/>
  <c r="AM140"/>
  <c r="AO211"/>
  <c r="AN140"/>
  <c r="AP211"/>
  <c r="AO140"/>
  <c r="AQ211"/>
  <c r="AP140"/>
  <c r="AR211"/>
  <c r="AQ140"/>
  <c r="AS211"/>
  <c r="AR140"/>
  <c r="AT211"/>
  <c r="AS140"/>
  <c r="AU211"/>
  <c r="AT140"/>
  <c r="AV211"/>
  <c r="AU140"/>
  <c r="AW211"/>
  <c r="AV140"/>
  <c r="AX211"/>
  <c r="AW140"/>
  <c r="AY211"/>
  <c r="AX140"/>
  <c r="AZ211"/>
  <c r="AY140"/>
  <c r="BA211"/>
  <c r="AZ140"/>
  <c r="BB211"/>
  <c r="BA140"/>
  <c r="BC211"/>
  <c r="BB140"/>
  <c r="BD211"/>
  <c r="BC140"/>
  <c r="BE211"/>
  <c r="BD140"/>
  <c r="BF211"/>
  <c r="BE140"/>
  <c r="BG211"/>
  <c r="BF140"/>
  <c r="BH211"/>
  <c r="BG140"/>
  <c r="BI211"/>
  <c r="BH140"/>
  <c r="BJ211"/>
  <c r="BI140"/>
  <c r="BK211"/>
  <c r="BJ140"/>
  <c r="BL211"/>
  <c r="BK140"/>
  <c r="BM211"/>
  <c r="BL140"/>
  <c r="BN211"/>
  <c r="BM140"/>
  <c r="BO211"/>
  <c r="BN140"/>
  <c r="D212"/>
  <c r="BO140"/>
  <c r="D141"/>
  <c r="E212"/>
  <c r="E141"/>
  <c r="F212"/>
  <c r="F141"/>
  <c r="G212"/>
  <c r="G141"/>
  <c r="H212"/>
  <c r="I212"/>
  <c r="H141"/>
  <c r="I141"/>
  <c r="J212"/>
  <c r="J141"/>
  <c r="K212"/>
  <c r="K141"/>
  <c r="L212"/>
  <c r="L141"/>
  <c r="M212"/>
  <c r="N212"/>
  <c r="M141"/>
  <c r="N141"/>
  <c r="O212"/>
  <c r="O141"/>
  <c r="P212"/>
  <c r="P141"/>
  <c r="Q212"/>
  <c r="Q141"/>
  <c r="R212"/>
  <c r="R141"/>
  <c r="S212"/>
  <c r="S141"/>
  <c r="T212"/>
  <c r="T141"/>
  <c r="U212"/>
  <c r="U141"/>
  <c r="V212"/>
  <c r="V141"/>
  <c r="W212"/>
  <c r="W141"/>
  <c r="X212"/>
  <c r="X141"/>
  <c r="Y212"/>
  <c r="Z212"/>
  <c r="Y141"/>
  <c r="AA212"/>
  <c r="Z141"/>
  <c r="AB212"/>
  <c r="AA141"/>
  <c r="AC212"/>
  <c r="AB141"/>
  <c r="AD212"/>
  <c r="AC141"/>
  <c r="AE212"/>
  <c r="AD141"/>
  <c r="AF212"/>
  <c r="AE141"/>
  <c r="AG212"/>
  <c r="AF141"/>
  <c r="AH212"/>
  <c r="AG141"/>
  <c r="AI212"/>
  <c r="AH141"/>
  <c r="AJ212"/>
  <c r="AI141"/>
  <c r="AK212"/>
  <c r="AJ141"/>
  <c r="AL212"/>
  <c r="AK141"/>
  <c r="AM212"/>
  <c r="AL141"/>
  <c r="AN212"/>
  <c r="AM141"/>
  <c r="AO212"/>
  <c r="AN141"/>
  <c r="AP212"/>
  <c r="AO141"/>
  <c r="AQ212"/>
  <c r="AP141"/>
  <c r="AR212"/>
  <c r="AQ141"/>
  <c r="AS212"/>
  <c r="AR141"/>
  <c r="AT212"/>
  <c r="AS141"/>
  <c r="AU212"/>
  <c r="AT141"/>
  <c r="AV212"/>
  <c r="AU141"/>
  <c r="AW212"/>
  <c r="AV141"/>
  <c r="AX212"/>
  <c r="AW141"/>
  <c r="AY212"/>
  <c r="AX141"/>
  <c r="AZ212"/>
  <c r="AY141"/>
  <c r="BA212"/>
  <c r="AZ141"/>
  <c r="BB212"/>
  <c r="BA141"/>
  <c r="BC212"/>
  <c r="BB141"/>
  <c r="BD212"/>
  <c r="BC141"/>
  <c r="BE212"/>
  <c r="BD141"/>
  <c r="BF212"/>
  <c r="BE141"/>
  <c r="BG212"/>
  <c r="BF141"/>
  <c r="BH212"/>
  <c r="BG141"/>
  <c r="BI212"/>
  <c r="BH141"/>
  <c r="BJ212"/>
  <c r="BI141"/>
  <c r="BK212"/>
  <c r="BJ141"/>
  <c r="BL212"/>
  <c r="BK141"/>
  <c r="BM212"/>
  <c r="BL141"/>
  <c r="BN212"/>
  <c r="BM141"/>
  <c r="BO212"/>
  <c r="BN141"/>
  <c r="D213"/>
  <c r="BO141"/>
  <c r="E213"/>
  <c r="D142"/>
  <c r="E142"/>
  <c r="F213"/>
  <c r="F142"/>
  <c r="G213"/>
  <c r="G142"/>
  <c r="H213"/>
  <c r="H142"/>
  <c r="I213"/>
  <c r="I142"/>
  <c r="J213"/>
  <c r="J142"/>
  <c r="K213"/>
  <c r="K142"/>
  <c r="L213"/>
  <c r="L142"/>
  <c r="M213"/>
  <c r="M142"/>
  <c r="N213"/>
  <c r="N142"/>
  <c r="O213"/>
  <c r="P213"/>
  <c r="O142"/>
  <c r="P142"/>
  <c r="Q213"/>
  <c r="Q142"/>
  <c r="R213"/>
  <c r="R142"/>
  <c r="S213"/>
  <c r="S142"/>
  <c r="T213"/>
  <c r="T142"/>
  <c r="U213"/>
  <c r="U142"/>
  <c r="V213"/>
  <c r="V142"/>
  <c r="W213"/>
  <c r="W142"/>
  <c r="X213"/>
  <c r="X142"/>
  <c r="Y213"/>
  <c r="Z213"/>
  <c r="Y142"/>
  <c r="AA213"/>
  <c r="Z142"/>
  <c r="AB213"/>
  <c r="AA142"/>
  <c r="AC213"/>
  <c r="AB142"/>
  <c r="AD213"/>
  <c r="AC142"/>
  <c r="AE213"/>
  <c r="AD142"/>
  <c r="AF213"/>
  <c r="AE142"/>
  <c r="AG213"/>
  <c r="AF142"/>
  <c r="AH213"/>
  <c r="AG142"/>
  <c r="AI213"/>
  <c r="AH142"/>
  <c r="AJ213"/>
  <c r="AI142"/>
  <c r="AK213"/>
  <c r="AJ142"/>
  <c r="AL213"/>
  <c r="AK142"/>
  <c r="AM213"/>
  <c r="AL142"/>
  <c r="AN213"/>
  <c r="AM142"/>
  <c r="AO213"/>
  <c r="AN142"/>
  <c r="AP213"/>
  <c r="AO142"/>
  <c r="AQ213"/>
  <c r="AP142"/>
  <c r="AR213"/>
  <c r="AQ142"/>
  <c r="AS213"/>
  <c r="AR142"/>
  <c r="AT213"/>
  <c r="AS142"/>
  <c r="AU213"/>
  <c r="AT142"/>
  <c r="AV213"/>
  <c r="AU142"/>
  <c r="AW213"/>
  <c r="AV142"/>
  <c r="AX213"/>
  <c r="AW142"/>
  <c r="AY213"/>
  <c r="AX142"/>
  <c r="AZ213"/>
  <c r="AY142"/>
  <c r="BA213"/>
  <c r="AZ142"/>
  <c r="BB213"/>
  <c r="BA142"/>
  <c r="BC213"/>
  <c r="BB142"/>
  <c r="BD213"/>
  <c r="BC142"/>
  <c r="BE213"/>
  <c r="BD142"/>
  <c r="BF213"/>
  <c r="BE142"/>
  <c r="BG213"/>
  <c r="BF142"/>
  <c r="BH213"/>
  <c r="BG142"/>
  <c r="BI213"/>
  <c r="BH142"/>
  <c r="BJ213"/>
  <c r="BI142"/>
  <c r="BK213"/>
  <c r="BJ142"/>
  <c r="BL213"/>
  <c r="BK142"/>
  <c r="BM213"/>
  <c r="BL142"/>
  <c r="BN213"/>
  <c r="BM142"/>
  <c r="BO213"/>
  <c r="BN142"/>
  <c r="D214"/>
  <c r="BO142"/>
  <c r="D143"/>
  <c r="E214"/>
  <c r="F214"/>
  <c r="E143"/>
  <c r="F143"/>
  <c r="G214"/>
  <c r="H214"/>
  <c r="G143"/>
  <c r="I214"/>
  <c r="H143"/>
  <c r="I143"/>
  <c r="J214"/>
  <c r="J143"/>
  <c r="K214"/>
  <c r="K143"/>
  <c r="L214"/>
  <c r="L143"/>
  <c r="M214"/>
  <c r="M143"/>
  <c r="N214"/>
  <c r="N143"/>
  <c r="O214"/>
  <c r="O143"/>
  <c r="P214"/>
  <c r="P143"/>
  <c r="Q214"/>
  <c r="Q143"/>
  <c r="R214"/>
  <c r="R143"/>
  <c r="S214"/>
  <c r="S143"/>
  <c r="T214"/>
  <c r="T143"/>
  <c r="U214"/>
  <c r="U143"/>
  <c r="V214"/>
  <c r="V143"/>
  <c r="W214"/>
  <c r="W143"/>
  <c r="X214"/>
  <c r="X143"/>
  <c r="Y214"/>
  <c r="Z214"/>
  <c r="Y143"/>
  <c r="AA214"/>
  <c r="Z143"/>
  <c r="AB214"/>
  <c r="AA143"/>
  <c r="AC214"/>
  <c r="AB143"/>
  <c r="AD214"/>
  <c r="AC143"/>
  <c r="AE214"/>
  <c r="AD143"/>
  <c r="AF214"/>
  <c r="AE143"/>
  <c r="AG214"/>
  <c r="AF143"/>
  <c r="AH214"/>
  <c r="AG143"/>
  <c r="AI214"/>
  <c r="AH143"/>
  <c r="AJ214"/>
  <c r="AI143"/>
  <c r="AK214"/>
  <c r="AJ143"/>
  <c r="AL214"/>
  <c r="AK143"/>
  <c r="AM214"/>
  <c r="AL143"/>
  <c r="AN214"/>
  <c r="AM143"/>
  <c r="AO214"/>
  <c r="AN143"/>
  <c r="AP214"/>
  <c r="AO143"/>
  <c r="AQ214"/>
  <c r="AP143"/>
  <c r="AR214"/>
  <c r="AQ143"/>
  <c r="AS214"/>
  <c r="AR143"/>
  <c r="AT214"/>
  <c r="AS143"/>
  <c r="AU214"/>
  <c r="AT143"/>
  <c r="AV214"/>
  <c r="AU143"/>
  <c r="AW214"/>
  <c r="AV143"/>
  <c r="AX214"/>
  <c r="AW143"/>
  <c r="AY214"/>
  <c r="AX143"/>
  <c r="AZ214"/>
  <c r="AY143"/>
  <c r="BA214"/>
  <c r="AZ143"/>
  <c r="BB214"/>
  <c r="BA143"/>
  <c r="BC214"/>
  <c r="BB143"/>
  <c r="BD214"/>
  <c r="BC143"/>
  <c r="BE214"/>
  <c r="BD143"/>
  <c r="BF214"/>
  <c r="BE143"/>
  <c r="BG214"/>
  <c r="BF143"/>
  <c r="BH214"/>
  <c r="BG143"/>
  <c r="BI214"/>
  <c r="BH143"/>
  <c r="BJ214"/>
  <c r="BI143"/>
  <c r="BK214"/>
  <c r="BJ143"/>
  <c r="BL214"/>
  <c r="BK143"/>
  <c r="BM214"/>
  <c r="BL143"/>
  <c r="BN214"/>
  <c r="BM143"/>
  <c r="BO214"/>
  <c r="BN143"/>
  <c r="D215"/>
  <c r="BO143"/>
  <c r="D144"/>
  <c r="E215"/>
  <c r="F215"/>
  <c r="E144"/>
  <c r="F144"/>
  <c r="G215"/>
  <c r="G144"/>
  <c r="H215"/>
  <c r="H144"/>
  <c r="I215"/>
  <c r="I144"/>
  <c r="J215"/>
  <c r="J144"/>
  <c r="K215"/>
  <c r="K144"/>
  <c r="L215"/>
  <c r="L144"/>
  <c r="M215"/>
  <c r="M144"/>
  <c r="N215"/>
  <c r="N144"/>
  <c r="O215"/>
  <c r="O144"/>
  <c r="P215"/>
  <c r="P144"/>
  <c r="Q215"/>
  <c r="Q144"/>
  <c r="R215"/>
  <c r="R144"/>
  <c r="S215"/>
  <c r="S144"/>
  <c r="T215"/>
  <c r="T144"/>
  <c r="U215"/>
  <c r="U144"/>
  <c r="V215"/>
  <c r="V144"/>
  <c r="W215"/>
  <c r="W144"/>
  <c r="X215"/>
  <c r="X144"/>
  <c r="Y215"/>
  <c r="Z215"/>
  <c r="Y144"/>
  <c r="AA215"/>
  <c r="Z144"/>
  <c r="AB215"/>
  <c r="AA144"/>
  <c r="AC215"/>
  <c r="AB144"/>
  <c r="AD215"/>
  <c r="AC144"/>
  <c r="AE215"/>
  <c r="AD144"/>
  <c r="AF215"/>
  <c r="AE144"/>
  <c r="AG215"/>
  <c r="AF144"/>
  <c r="AH215"/>
  <c r="AG144"/>
  <c r="AI215"/>
  <c r="AH144"/>
  <c r="AJ215"/>
  <c r="AI144"/>
  <c r="AK215"/>
  <c r="AJ144"/>
  <c r="AL215"/>
  <c r="AK144"/>
  <c r="AM215"/>
  <c r="AL144"/>
  <c r="AN215"/>
  <c r="AM144"/>
  <c r="AO215"/>
  <c r="AN144"/>
  <c r="AP215"/>
  <c r="AO144"/>
  <c r="AQ215"/>
  <c r="AP144"/>
  <c r="AR215"/>
  <c r="AQ144"/>
  <c r="AS215"/>
  <c r="AR144"/>
  <c r="AT215"/>
  <c r="AS144"/>
  <c r="AU215"/>
  <c r="AT144"/>
  <c r="AV215"/>
  <c r="AU144"/>
  <c r="AW215"/>
  <c r="AV144"/>
  <c r="AX215"/>
  <c r="AW144"/>
  <c r="AY215"/>
  <c r="AX144"/>
  <c r="AZ215"/>
  <c r="AY144"/>
  <c r="BA215"/>
  <c r="AZ144"/>
  <c r="BB215"/>
  <c r="BA144"/>
  <c r="BC215"/>
  <c r="BB144"/>
  <c r="BD215"/>
  <c r="BC144"/>
  <c r="BE215"/>
  <c r="BD144"/>
  <c r="BF215"/>
  <c r="BE144"/>
  <c r="BG215"/>
  <c r="BF144"/>
  <c r="BH215"/>
  <c r="BG144"/>
  <c r="BI215"/>
  <c r="BH144"/>
  <c r="BJ215"/>
  <c r="BI144"/>
  <c r="BK215"/>
  <c r="BJ144"/>
  <c r="BL215"/>
  <c r="BK144"/>
  <c r="BM215"/>
  <c r="BL144"/>
  <c r="BN215"/>
  <c r="BM144"/>
  <c r="BO215"/>
  <c r="BN144"/>
  <c r="D216"/>
  <c r="BO144"/>
  <c r="D145"/>
  <c r="E216"/>
  <c r="E145"/>
  <c r="F216"/>
  <c r="F145"/>
  <c r="G216"/>
  <c r="G145"/>
  <c r="H216"/>
  <c r="H145"/>
  <c r="I216"/>
  <c r="I145"/>
  <c r="J216"/>
  <c r="J145"/>
  <c r="K216"/>
  <c r="K145"/>
  <c r="L216"/>
  <c r="L145"/>
  <c r="M216"/>
  <c r="M145"/>
  <c r="N216"/>
  <c r="N145"/>
  <c r="O216"/>
  <c r="O145"/>
  <c r="P216"/>
  <c r="P145"/>
  <c r="Q216"/>
  <c r="Q145"/>
  <c r="R216"/>
  <c r="S216"/>
  <c r="R145"/>
  <c r="S145"/>
  <c r="T216"/>
  <c r="U216"/>
  <c r="T145"/>
  <c r="U145"/>
  <c r="V216"/>
  <c r="V145"/>
  <c r="W216"/>
  <c r="W145"/>
  <c r="X216"/>
  <c r="X145"/>
  <c r="Y216"/>
  <c r="Z216"/>
  <c r="Y145"/>
  <c r="AA216"/>
  <c r="Z145"/>
  <c r="AB216"/>
  <c r="AA145"/>
  <c r="AC216"/>
  <c r="AB145"/>
  <c r="AD216"/>
  <c r="AC145"/>
  <c r="AE216"/>
  <c r="AD145"/>
  <c r="AF216"/>
  <c r="AE145"/>
  <c r="AG216"/>
  <c r="AF145"/>
  <c r="AH216"/>
  <c r="AG145"/>
  <c r="AI216"/>
  <c r="AH145"/>
  <c r="AJ216"/>
  <c r="AI145"/>
  <c r="AK216"/>
  <c r="AJ145"/>
  <c r="AL216"/>
  <c r="AK145"/>
  <c r="AM216"/>
  <c r="AL145"/>
  <c r="AN216"/>
  <c r="AM145"/>
  <c r="AO216"/>
  <c r="AN145"/>
  <c r="AP216"/>
  <c r="AO145"/>
  <c r="AQ216"/>
  <c r="AP145"/>
  <c r="AR216"/>
  <c r="AQ145"/>
  <c r="AS216"/>
  <c r="AR145"/>
  <c r="AT216"/>
  <c r="AS145"/>
  <c r="AU216"/>
  <c r="AT145"/>
  <c r="AV216"/>
  <c r="AU145"/>
  <c r="AW216"/>
  <c r="AV145"/>
  <c r="AX216"/>
  <c r="AW145"/>
  <c r="AY216"/>
  <c r="AX145"/>
  <c r="AZ216"/>
  <c r="AY145"/>
  <c r="BA216"/>
  <c r="AZ145"/>
  <c r="BB216"/>
  <c r="BA145"/>
  <c r="BC216"/>
  <c r="BB145"/>
  <c r="BD216"/>
  <c r="BC145"/>
  <c r="BE216"/>
  <c r="BD145"/>
  <c r="BF216"/>
  <c r="BE145"/>
  <c r="BG216"/>
  <c r="BF145"/>
  <c r="BH216"/>
  <c r="BG145"/>
  <c r="BI216"/>
  <c r="BH145"/>
  <c r="BJ216"/>
  <c r="BI145"/>
  <c r="BK216"/>
  <c r="BJ145"/>
  <c r="BL216"/>
  <c r="BK145"/>
  <c r="BM216"/>
  <c r="BL145"/>
  <c r="BN216"/>
  <c r="BM145"/>
  <c r="BO216"/>
  <c r="BO145"/>
  <c r="BN145"/>
  <c r="C164" i="6" l="1"/>
  <c r="A164"/>
  <c r="E168"/>
  <c r="F168" s="1"/>
  <c r="E169"/>
  <c r="F169" s="1"/>
  <c r="EG6"/>
  <c r="EG7" s="1"/>
  <c r="EF7"/>
  <c r="EE7"/>
  <c r="EF20" i="15"/>
  <c r="EG5"/>
  <c r="EG20" s="1"/>
  <c r="H106"/>
  <c r="G105"/>
  <c r="G75"/>
  <c r="H76"/>
  <c r="H203"/>
  <c r="G202"/>
  <c r="G201"/>
  <c r="G104"/>
  <c r="EE20"/>
  <c r="G74"/>
  <c r="F246"/>
  <c r="G246"/>
  <c r="F264" i="12"/>
  <c r="G260"/>
  <c r="G264" s="1"/>
  <c r="F171" i="6" l="1"/>
  <c r="E173" s="1"/>
  <c r="E176" s="1"/>
  <c r="C179" s="1"/>
  <c r="C180" s="1"/>
  <c r="C181" s="1"/>
  <c r="E171"/>
  <c r="G76" i="15"/>
  <c r="H77"/>
  <c r="H204"/>
  <c r="G203"/>
  <c r="G106"/>
  <c r="H107"/>
  <c r="E179" i="6" l="1"/>
  <c r="H78" i="15"/>
  <c r="G77"/>
  <c r="H205"/>
  <c r="G204"/>
  <c r="G107"/>
  <c r="H108"/>
  <c r="H79" l="1"/>
  <c r="G78"/>
  <c r="H109"/>
  <c r="G109" s="1"/>
  <c r="G108"/>
  <c r="H206"/>
  <c r="G205"/>
  <c r="G206" l="1"/>
  <c r="H207"/>
  <c r="H80"/>
  <c r="G79"/>
  <c r="H208" l="1"/>
  <c r="G207"/>
  <c r="G80"/>
  <c r="H81"/>
  <c r="H209" l="1"/>
  <c r="G208"/>
  <c r="G81"/>
  <c r="H82"/>
  <c r="H210" l="1"/>
  <c r="G209"/>
  <c r="G82"/>
  <c r="H83"/>
  <c r="G210" l="1"/>
  <c r="H211"/>
  <c r="G83"/>
  <c r="H84"/>
  <c r="H212" l="1"/>
  <c r="G211"/>
  <c r="G84"/>
  <c r="H85"/>
  <c r="G212" l="1"/>
  <c r="H213"/>
  <c r="G85"/>
  <c r="H86"/>
  <c r="H214" l="1"/>
  <c r="G213"/>
  <c r="G86"/>
  <c r="H87"/>
  <c r="H215" l="1"/>
  <c r="G214"/>
  <c r="G87"/>
  <c r="H88"/>
  <c r="G88" s="1"/>
  <c r="H216" l="1"/>
  <c r="G215"/>
  <c r="G216" l="1"/>
  <c r="H217"/>
  <c r="H218" l="1"/>
  <c r="G217"/>
  <c r="H219" l="1"/>
  <c r="G218"/>
  <c r="H220" l="1"/>
  <c r="G219"/>
  <c r="G220" l="1"/>
  <c r="H221"/>
  <c r="G221" l="1"/>
  <c r="H222"/>
  <c r="H223" l="1"/>
  <c r="G222"/>
  <c r="H224" l="1"/>
  <c r="G223"/>
  <c r="G224" l="1"/>
  <c r="H225"/>
  <c r="H226" l="1"/>
  <c r="G225"/>
  <c r="H227" l="1"/>
  <c r="G226"/>
  <c r="H228" l="1"/>
  <c r="G227"/>
  <c r="G228" l="1"/>
  <c r="H229"/>
  <c r="H230" l="1"/>
  <c r="G230" s="1"/>
  <c r="G229"/>
  <c r="H205" i="12"/>
</calcChain>
</file>

<file path=xl/comments1.xml><?xml version="1.0" encoding="utf-8"?>
<comments xmlns="http://schemas.openxmlformats.org/spreadsheetml/2006/main">
  <authors>
    <author>Mark</author>
  </authors>
  <commentList>
    <comment ref="A11" authorId="0">
      <text>
        <r>
          <rPr>
            <b/>
            <sz val="9"/>
            <color indexed="81"/>
            <rFont val="Tahoma"/>
            <family val="2"/>
          </rPr>
          <t>Mark:</t>
        </r>
        <r>
          <rPr>
            <sz val="9"/>
            <color indexed="81"/>
            <rFont val="Tahoma"/>
            <family val="2"/>
          </rPr>
          <t xml:space="preserve">
-(# OF TILES IN MAP ROW)
it's not minus 1 because the lookup value passed to TILE.INDEX.LOOKUP (SMAP) is derived from OFFSET.SCREEN.
Thus, the offsets for up,down,left,right, are just modifying the position (GMAP) from which SMAP is calculated as SMAP=GMAP-OFFSET.SCREEN
</t>
        </r>
      </text>
    </comment>
    <comment ref="D11" authorId="0">
      <text>
        <r>
          <rPr>
            <b/>
            <sz val="9"/>
            <color indexed="81"/>
            <rFont val="Tahoma"/>
            <family val="2"/>
          </rPr>
          <t>Mark:</t>
        </r>
        <r>
          <rPr>
            <sz val="9"/>
            <color indexed="81"/>
            <rFont val="Tahoma"/>
            <family val="2"/>
          </rPr>
          <t xml:space="preserve">
21x21 tile map: -21 (untested)</t>
        </r>
      </text>
    </comment>
    <comment ref="E11"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12" authorId="0">
      <text>
        <r>
          <rPr>
            <b/>
            <sz val="9"/>
            <color indexed="81"/>
            <rFont val="Tahoma"/>
            <family val="2"/>
          </rPr>
          <t>Mark:</t>
        </r>
        <r>
          <rPr>
            <sz val="9"/>
            <color indexed="81"/>
            <rFont val="Tahoma"/>
            <family val="2"/>
          </rPr>
          <t xml:space="preserve">
+(# OF TILES IN MAP ROW) </t>
        </r>
      </text>
    </comment>
    <comment ref="D12" authorId="0">
      <text>
        <r>
          <rPr>
            <b/>
            <sz val="9"/>
            <color indexed="81"/>
            <rFont val="Tahoma"/>
            <family val="2"/>
          </rPr>
          <t>Mark:</t>
        </r>
        <r>
          <rPr>
            <sz val="9"/>
            <color indexed="81"/>
            <rFont val="Tahoma"/>
            <family val="2"/>
          </rPr>
          <t xml:space="preserve">
21x21 tile map: 21 (untested)</t>
        </r>
      </text>
    </comment>
    <comment ref="D13" authorId="0">
      <text>
        <r>
          <rPr>
            <b/>
            <sz val="9"/>
            <color indexed="81"/>
            <rFont val="Tahoma"/>
            <family val="2"/>
          </rPr>
          <t>Mark:</t>
        </r>
        <r>
          <rPr>
            <sz val="9"/>
            <color indexed="81"/>
            <rFont val="Tahoma"/>
            <family val="2"/>
          </rPr>
          <t xml:space="preserve">
21x21 tile map: -1 (untested)</t>
        </r>
      </text>
    </comment>
    <comment ref="E13"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D14" authorId="0">
      <text>
        <r>
          <rPr>
            <b/>
            <sz val="9"/>
            <color indexed="81"/>
            <rFont val="Tahoma"/>
            <family val="2"/>
          </rPr>
          <t>Mark:</t>
        </r>
        <r>
          <rPr>
            <sz val="9"/>
            <color indexed="81"/>
            <rFont val="Tahoma"/>
            <family val="2"/>
          </rPr>
          <t xml:space="preserve">
21x21 tile map: 1 (untested)</t>
        </r>
      </text>
    </comment>
    <comment ref="A15" authorId="0">
      <text>
        <r>
          <rPr>
            <b/>
            <sz val="9"/>
            <color indexed="81"/>
            <rFont val="Tahoma"/>
            <family val="2"/>
          </rPr>
          <t>Mark:</t>
        </r>
        <r>
          <rPr>
            <sz val="9"/>
            <color indexed="81"/>
            <rFont val="Tahoma"/>
            <family val="2"/>
          </rPr>
          <t xml:space="preserve">
FORMULA
(# OF TILES IN MAP ROW) X 5+9   (FOR A SCREEN 17X11 TILES)
IF THE SCREEN SIZE CHANGES EITHER LAY OUT THE MAP WITH SAMPLE SCREEN ON IT AGAIN SUCH AS IN THE TABLES BELOW, OR WRITE A MORE COMPLICATED FORMULA
Explanation:
This formula results in a tile ID number that appears on the map grid one tile before the tile which is the desired location for the upper left tile of the view screen.
This is because GMAP.TILE.INDEX will calcualted the index (array element) by a tally of the number of tiles required to reach the lookup value provided (SMAP.CURRENT) and then start the copy of the tiles to SCREEN.TILE.ROW at the next tile after the tally &gt;= lookup value. 
I think my plan at this point is for SMAP to be the upper left of the screen, and SMAP.CURRENT will reflect the 1st tile in the current row being drawn (in a full screen draw using DRAW.SCREEN)</t>
        </r>
      </text>
    </comment>
    <comment ref="D15" authorId="0">
      <text>
        <r>
          <rPr>
            <b/>
            <sz val="9"/>
            <color indexed="81"/>
            <rFont val="Tahoma"/>
            <family val="2"/>
          </rPr>
          <t>Mark:</t>
        </r>
        <r>
          <rPr>
            <sz val="9"/>
            <color indexed="81"/>
            <rFont val="Tahoma"/>
            <family val="2"/>
          </rPr>
          <t xml:space="preserve">
21x21 tile map: -112 (untested)</t>
        </r>
      </text>
    </comment>
    <comment ref="E15"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16" authorId="0">
      <text>
        <r>
          <rPr>
            <b/>
            <sz val="9"/>
            <color indexed="81"/>
            <rFont val="Tahoma"/>
            <family val="2"/>
          </rPr>
          <t>Mark:</t>
        </r>
        <r>
          <rPr>
            <sz val="9"/>
            <color indexed="81"/>
            <rFont val="Tahoma"/>
            <family val="2"/>
          </rPr>
          <t xml:space="preserve">
=&lt;map size&gt;*5+7
  (FOR A SCREEN 17X11 TILES)
IF THE SCREEN SIZE CHANGES EITHER LAY OUT THE MAP WITH SAMPLE SCREEN ON IT AGAIN SUCH AS IN THE TABLES BELOW, OR WRITE A MORE COMPLICATED FORMULA</t>
        </r>
      </text>
    </comment>
    <comment ref="A17" authorId="0">
      <text>
        <r>
          <rPr>
            <b/>
            <sz val="9"/>
            <color indexed="81"/>
            <rFont val="Tahoma"/>
            <family val="2"/>
          </rPr>
          <t>Mark:</t>
        </r>
        <r>
          <rPr>
            <sz val="9"/>
            <color indexed="81"/>
            <rFont val="Tahoma"/>
            <family val="2"/>
          </rPr>
          <t xml:space="preserve">
=64*5-9
  (FOR A SCREEN 17X11 TILES)
IF THE SCREEN SIZE CHANGES EITHER LAY OUT THE MAP WITH SAMPLE SCREEN ON IT AGAIN SUCH AS IN THE TABLES BELOW, OR WRITE A MORE COMPLICATED FORMULA</t>
        </r>
      </text>
    </comment>
    <comment ref="A28" authorId="0">
      <text>
        <r>
          <rPr>
            <b/>
            <sz val="9"/>
            <color indexed="81"/>
            <rFont val="Tahoma"/>
            <family val="2"/>
          </rPr>
          <t>Mark:</t>
        </r>
        <r>
          <rPr>
            <sz val="9"/>
            <color indexed="81"/>
            <rFont val="Tahoma"/>
            <family val="2"/>
          </rPr>
          <t xml:space="preserve">
To set this after a screen size change, see Screen Map chart below</t>
        </r>
      </text>
    </comment>
    <comment ref="A29" authorId="0">
      <text>
        <r>
          <rPr>
            <b/>
            <sz val="9"/>
            <color indexed="81"/>
            <rFont val="Tahoma"/>
            <family val="2"/>
          </rPr>
          <t>Mark:</t>
        </r>
        <r>
          <rPr>
            <sz val="9"/>
            <color indexed="81"/>
            <rFont val="Tahoma"/>
            <family val="2"/>
          </rPr>
          <t xml:space="preserve">
To set this after a screen size change, see Screen Map chart below</t>
        </r>
      </text>
    </comment>
    <comment ref="A30" authorId="0">
      <text>
        <r>
          <rPr>
            <b/>
            <sz val="9"/>
            <color indexed="81"/>
            <rFont val="Tahoma"/>
            <family val="2"/>
          </rPr>
          <t>Mark:</t>
        </r>
        <r>
          <rPr>
            <sz val="9"/>
            <color indexed="81"/>
            <rFont val="Tahoma"/>
            <family val="2"/>
          </rPr>
          <t xml:space="preserve">
To set this after a screen size change, see Screen Map chart below</t>
        </r>
      </text>
    </comment>
    <comment ref="A49" authorId="0">
      <text>
        <r>
          <rPr>
            <b/>
            <sz val="9"/>
            <color indexed="81"/>
            <rFont val="Tahoma"/>
            <family val="2"/>
          </rPr>
          <t>Mark:</t>
        </r>
        <r>
          <rPr>
            <sz val="9"/>
            <color indexed="81"/>
            <rFont val="Tahoma"/>
            <family val="2"/>
          </rPr>
          <t xml:space="preserve">
QTY of columns -1
corresponds with the last column # since the column #s on the charts start with $0</t>
        </r>
      </text>
    </comment>
    <comment ref="A50" authorId="0">
      <text>
        <r>
          <rPr>
            <b/>
            <sz val="9"/>
            <color indexed="81"/>
            <rFont val="Tahoma"/>
            <family val="2"/>
          </rPr>
          <t>Mark:</t>
        </r>
        <r>
          <rPr>
            <sz val="9"/>
            <color indexed="81"/>
            <rFont val="Tahoma"/>
            <family val="2"/>
          </rPr>
          <t xml:space="preserve">
QTY of columns -1
corresponds with the last column # since the column #s on the charts start with $0</t>
        </r>
      </text>
    </comment>
    <comment ref="B51" authorId="0">
      <text>
        <r>
          <rPr>
            <b/>
            <sz val="9"/>
            <color indexed="81"/>
            <rFont val="Tahoma"/>
            <family val="2"/>
          </rPr>
          <t>Mark:</t>
        </r>
        <r>
          <rPr>
            <sz val="9"/>
            <color indexed="81"/>
            <rFont val="Tahoma"/>
            <family val="2"/>
          </rPr>
          <t xml:space="preserve">
…when iterating through a columnin SCREEN.TILE.DATA</t>
        </r>
      </text>
    </comment>
    <comment ref="I51" authorId="0">
      <text>
        <r>
          <rPr>
            <b/>
            <sz val="9"/>
            <color indexed="81"/>
            <rFont val="Tahoma"/>
            <family val="2"/>
          </rPr>
          <t>Mark:</t>
        </r>
        <r>
          <rPr>
            <sz val="9"/>
            <color indexed="81"/>
            <rFont val="Tahoma"/>
            <family val="2"/>
          </rPr>
          <t xml:space="preserve">
Note this is a variable, not a constant. Do not modify the variable defition. Instead, search for SCREEN.ARRAY.STOP_VALUE in GRAPHICS_ENGINE, and any other module it may have been used in. When this variable is initialized, there is a hard coded reference to the last array element in a column (see Screen Map in Map Matrix worksheet in this spreadsheet for a map of array elements to screen locations)</t>
        </r>
      </text>
    </comment>
    <comment ref="B52" authorId="0">
      <text>
        <r>
          <rPr>
            <b/>
            <sz val="9"/>
            <color indexed="81"/>
            <rFont val="Tahoma"/>
            <family val="2"/>
          </rPr>
          <t>Mark:</t>
        </r>
        <r>
          <rPr>
            <sz val="9"/>
            <color indexed="81"/>
            <rFont val="Tahoma"/>
            <family val="2"/>
          </rPr>
          <t xml:space="preserve">
tile location refers to the element of screen.tile.data mapped to the tile location you want to lookup</t>
        </r>
      </text>
    </comment>
    <comment ref="B53" authorId="0">
      <text>
        <r>
          <rPr>
            <b/>
            <sz val="9"/>
            <color indexed="81"/>
            <rFont val="Tahoma"/>
            <family val="2"/>
          </rPr>
          <t>Mark:</t>
        </r>
        <r>
          <rPr>
            <sz val="9"/>
            <color indexed="81"/>
            <rFont val="Tahoma"/>
            <family val="2"/>
          </rPr>
          <t xml:space="preserve">
tile location refers to the element of screen.tile.data mapped to the tile location you want to lookup</t>
        </r>
      </text>
    </comment>
    <comment ref="F223" authorId="0">
      <text>
        <r>
          <rPr>
            <b/>
            <sz val="9"/>
            <color indexed="81"/>
            <rFont val="Tahoma"/>
            <family val="2"/>
          </rPr>
          <t>Mark:</t>
        </r>
        <r>
          <rPr>
            <sz val="9"/>
            <color indexed="81"/>
            <rFont val="Tahoma"/>
            <family val="2"/>
          </rPr>
          <t xml:space="preserve">
refers to the X,Y used to track map objects relative to the player location. </t>
        </r>
      </text>
    </comment>
    <comment ref="F224" authorId="0">
      <text>
        <r>
          <rPr>
            <b/>
            <sz val="9"/>
            <color indexed="81"/>
            <rFont val="Tahoma"/>
            <family val="2"/>
          </rPr>
          <t>Mark:</t>
        </r>
        <r>
          <rPr>
            <sz val="9"/>
            <color indexed="81"/>
            <rFont val="Tahoma"/>
            <family val="2"/>
          </rPr>
          <t xml:space="preserve">
used in the darkness routine. Refers to the column/row of the screen layout</t>
        </r>
      </text>
    </comment>
    <comment ref="D225" authorId="0">
      <text>
        <r>
          <rPr>
            <b/>
            <sz val="9"/>
            <color indexed="81"/>
            <rFont val="Tahoma"/>
            <family val="2"/>
          </rPr>
          <t>Mark:</t>
        </r>
        <r>
          <rPr>
            <sz val="9"/>
            <color indexed="81"/>
            <rFont val="Tahoma"/>
            <family val="2"/>
          </rPr>
          <t xml:space="preserve">
used in the darkness routine. Refers to the column/row of the screen layout</t>
        </r>
      </text>
    </comment>
    <comment ref="E225" authorId="0">
      <text>
        <r>
          <rPr>
            <b/>
            <sz val="9"/>
            <color indexed="81"/>
            <rFont val="Tahoma"/>
            <family val="2"/>
          </rPr>
          <t>Mark:</t>
        </r>
        <r>
          <rPr>
            <sz val="9"/>
            <color indexed="81"/>
            <rFont val="Tahoma"/>
            <family val="2"/>
          </rPr>
          <t xml:space="preserve">
refers to the X,Y used to track map objects relative to the player location. </t>
        </r>
      </text>
    </comment>
    <comment ref="F240" authorId="0">
      <text>
        <r>
          <rPr>
            <b/>
            <sz val="9"/>
            <color indexed="81"/>
            <rFont val="Tahoma"/>
            <family val="2"/>
          </rPr>
          <t>Mark:</t>
        </r>
        <r>
          <rPr>
            <sz val="9"/>
            <color indexed="81"/>
            <rFont val="Tahoma"/>
            <family val="2"/>
          </rPr>
          <t xml:space="preserve">
refers to the X,Y used to track map objects relative to the player location. </t>
        </r>
      </text>
    </comment>
    <comment ref="F241" authorId="0">
      <text>
        <r>
          <rPr>
            <b/>
            <sz val="9"/>
            <color indexed="81"/>
            <rFont val="Tahoma"/>
            <family val="2"/>
          </rPr>
          <t>Mark:</t>
        </r>
        <r>
          <rPr>
            <sz val="9"/>
            <color indexed="81"/>
            <rFont val="Tahoma"/>
            <family val="2"/>
          </rPr>
          <t xml:space="preserve">
used in the darkness routine. Refers to the column/row of the screen layout</t>
        </r>
      </text>
    </comment>
    <comment ref="D242" authorId="0">
      <text>
        <r>
          <rPr>
            <b/>
            <sz val="9"/>
            <color indexed="81"/>
            <rFont val="Tahoma"/>
            <family val="2"/>
          </rPr>
          <t>Mark:</t>
        </r>
        <r>
          <rPr>
            <sz val="9"/>
            <color indexed="81"/>
            <rFont val="Tahoma"/>
            <family val="2"/>
          </rPr>
          <t xml:space="preserve">
used in the darkness routine. Refers to the column/row of the screen layout</t>
        </r>
      </text>
    </comment>
    <comment ref="E242"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comments10.xml><?xml version="1.0" encoding="utf-8"?>
<comments xmlns="http://schemas.openxmlformats.org/spreadsheetml/2006/main">
  <authors>
    <author>Mark</author>
  </authors>
  <commentList>
    <comment ref="B2"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List>
</comments>
</file>

<file path=xl/comments11.xml><?xml version="1.0" encoding="utf-8"?>
<comments xmlns="http://schemas.openxmlformats.org/spreadsheetml/2006/main">
  <authors>
    <author>Mark</author>
  </authors>
  <commentList>
    <comment ref="D7" authorId="0">
      <text>
        <r>
          <rPr>
            <b/>
            <sz val="9"/>
            <color indexed="81"/>
            <rFont val="Tahoma"/>
            <family val="2"/>
          </rPr>
          <t>Mark:</t>
        </r>
        <r>
          <rPr>
            <sz val="9"/>
            <color indexed="81"/>
            <rFont val="Tahoma"/>
            <family val="2"/>
          </rPr>
          <t xml:space="preserve">
GMAP.TALLY matches
Tile QTY below</t>
        </r>
      </text>
    </comment>
    <comment ref="P7" authorId="0">
      <text>
        <r>
          <rPr>
            <b/>
            <sz val="9"/>
            <color indexed="81"/>
            <rFont val="Tahoma"/>
            <family val="2"/>
          </rPr>
          <t>Mark:</t>
        </r>
        <r>
          <rPr>
            <sz val="9"/>
            <color indexed="81"/>
            <rFont val="Tahoma"/>
            <family val="2"/>
          </rPr>
          <t xml:space="preserve">
GMAP.TALLY matches
Tile QTY below</t>
        </r>
      </text>
    </comment>
    <comment ref="A20" authorId="0">
      <text>
        <r>
          <rPr>
            <b/>
            <sz val="9"/>
            <color indexed="81"/>
            <rFont val="Tahoma"/>
            <family val="2"/>
          </rPr>
          <t>Mark:</t>
        </r>
        <r>
          <rPr>
            <sz val="9"/>
            <color indexed="81"/>
            <rFont val="Tahoma"/>
            <family val="2"/>
          </rPr>
          <t xml:space="preserve">
Tile QTY ($HEX)</t>
        </r>
      </text>
    </comment>
    <comment ref="A34" authorId="0">
      <text>
        <r>
          <rPr>
            <b/>
            <sz val="9"/>
            <color indexed="81"/>
            <rFont val="Tahoma"/>
            <family val="2"/>
          </rPr>
          <t>Mark:</t>
        </r>
        <r>
          <rPr>
            <sz val="9"/>
            <color indexed="81"/>
            <rFont val="Tahoma"/>
            <family val="2"/>
          </rPr>
          <t xml:space="preserve">
Tile QTY ($HEX)</t>
        </r>
      </text>
    </comment>
    <comment ref="A46" authorId="0">
      <text>
        <r>
          <rPr>
            <b/>
            <sz val="9"/>
            <color indexed="81"/>
            <rFont val="Tahoma"/>
            <family val="2"/>
          </rPr>
          <t>Mark:</t>
        </r>
        <r>
          <rPr>
            <sz val="9"/>
            <color indexed="81"/>
            <rFont val="Tahoma"/>
            <family val="2"/>
          </rPr>
          <t xml:space="preserve">
Tile QTY ($HEX)</t>
        </r>
      </text>
    </comment>
    <comment ref="A60" authorId="0">
      <text>
        <r>
          <rPr>
            <b/>
            <sz val="9"/>
            <color indexed="81"/>
            <rFont val="Tahoma"/>
            <family val="2"/>
          </rPr>
          <t>Mark:</t>
        </r>
        <r>
          <rPr>
            <sz val="9"/>
            <color indexed="81"/>
            <rFont val="Tahoma"/>
            <family val="2"/>
          </rPr>
          <t xml:space="preserve">
Tile QTY ($HEX)</t>
        </r>
      </text>
    </comment>
    <comment ref="A73" authorId="0">
      <text>
        <r>
          <rPr>
            <b/>
            <sz val="9"/>
            <color indexed="81"/>
            <rFont val="Tahoma"/>
            <family val="2"/>
          </rPr>
          <t>Mark:</t>
        </r>
        <r>
          <rPr>
            <sz val="9"/>
            <color indexed="81"/>
            <rFont val="Tahoma"/>
            <family val="2"/>
          </rPr>
          <t xml:space="preserve">
Tile QTY ($HEX)</t>
        </r>
      </text>
    </comment>
  </commentList>
</comments>
</file>

<file path=xl/comments12.xml><?xml version="1.0" encoding="utf-8"?>
<comments xmlns="http://schemas.openxmlformats.org/spreadsheetml/2006/main">
  <authors>
    <author>Mark</author>
  </authors>
  <commentList>
    <comment ref="A8" authorId="0">
      <text>
        <r>
          <rPr>
            <b/>
            <sz val="9"/>
            <color indexed="81"/>
            <rFont val="Tahoma"/>
            <family val="2"/>
          </rPr>
          <t>Mark:</t>
        </r>
        <r>
          <rPr>
            <sz val="9"/>
            <color indexed="81"/>
            <rFont val="Tahoma"/>
            <family val="2"/>
          </rPr>
          <t xml:space="preserve">
-(# OF TILES IN MAP ROW)
it's not minus 1 because the lookup value passed to TILE.INDEX.LOOKUP (SMAP) is derived from OFFSET.SCREEN.
Thus, the offsets for up,down,left,right, are just modifying the position (GMAP) from which SMAP is calculated as SMAP=GMAP-OFFSET.SCREEN
</t>
        </r>
      </text>
    </comment>
    <comment ref="D8" authorId="0">
      <text>
        <r>
          <rPr>
            <b/>
            <sz val="9"/>
            <color indexed="81"/>
            <rFont val="Tahoma"/>
            <family val="2"/>
          </rPr>
          <t>Mark:</t>
        </r>
        <r>
          <rPr>
            <sz val="9"/>
            <color indexed="81"/>
            <rFont val="Tahoma"/>
            <family val="2"/>
          </rPr>
          <t xml:space="preserve">
21x21 tile map: -21 (untested)</t>
        </r>
      </text>
    </comment>
    <comment ref="E8"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9" authorId="0">
      <text>
        <r>
          <rPr>
            <b/>
            <sz val="9"/>
            <color indexed="81"/>
            <rFont val="Tahoma"/>
            <family val="2"/>
          </rPr>
          <t>Mark:</t>
        </r>
        <r>
          <rPr>
            <sz val="9"/>
            <color indexed="81"/>
            <rFont val="Tahoma"/>
            <family val="2"/>
          </rPr>
          <t xml:space="preserve">
+(# OF TILES IN MAP ROW) </t>
        </r>
      </text>
    </comment>
    <comment ref="D9" authorId="0">
      <text>
        <r>
          <rPr>
            <b/>
            <sz val="9"/>
            <color indexed="81"/>
            <rFont val="Tahoma"/>
            <family val="2"/>
          </rPr>
          <t>Mark:</t>
        </r>
        <r>
          <rPr>
            <sz val="9"/>
            <color indexed="81"/>
            <rFont val="Tahoma"/>
            <family val="2"/>
          </rPr>
          <t xml:space="preserve">
21x21 tile map: 21 (untested)</t>
        </r>
      </text>
    </comment>
    <comment ref="D10" authorId="0">
      <text>
        <r>
          <rPr>
            <b/>
            <sz val="9"/>
            <color indexed="81"/>
            <rFont val="Tahoma"/>
            <family val="2"/>
          </rPr>
          <t>Mark:</t>
        </r>
        <r>
          <rPr>
            <sz val="9"/>
            <color indexed="81"/>
            <rFont val="Tahoma"/>
            <family val="2"/>
          </rPr>
          <t xml:space="preserve">
21x21 tile map: -1 (untested)</t>
        </r>
      </text>
    </comment>
    <comment ref="E10"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D11" authorId="0">
      <text>
        <r>
          <rPr>
            <b/>
            <sz val="9"/>
            <color indexed="81"/>
            <rFont val="Tahoma"/>
            <family val="2"/>
          </rPr>
          <t>Mark:</t>
        </r>
        <r>
          <rPr>
            <sz val="9"/>
            <color indexed="81"/>
            <rFont val="Tahoma"/>
            <family val="2"/>
          </rPr>
          <t xml:space="preserve">
21x21 tile map: 1 (untested)</t>
        </r>
      </text>
    </comment>
    <comment ref="A13" authorId="0">
      <text>
        <r>
          <rPr>
            <b/>
            <sz val="9"/>
            <color indexed="81"/>
            <rFont val="Tahoma"/>
            <family val="2"/>
          </rPr>
          <t>Mark:</t>
        </r>
        <r>
          <rPr>
            <sz val="9"/>
            <color indexed="81"/>
            <rFont val="Tahoma"/>
            <family val="2"/>
          </rPr>
          <t xml:space="preserve">
FORMULA
(# OF TILES IN MAP ROW) X 5+8   (FOR A SCREEN 17X11 TILES)
IF THE SCREEN SIZE CHANGES EITHER LAY OUT THE MAP WITH SAMPLE SCREEN ON IT AGAIN SUCH AS IN THE TABLES BELOW, OR WRITE A MORE COMPLICATED FORMULA
Explanation:
This formula results in a tile ID number that appears on the map grid one tile before the tile which is the desired location for the upper left tile of the view screen.
This is because GMAP.TILE.INDEX will calcualted the index (array element) by a tally of the number of tiles required to reach the lookup value provided (SMAP.CURRENT) and then start the copy of the tiles to SCREEN.TILE.ROW at the next tile after the tally &gt;= lookup value. 
I think my plan at this point is for SMAP to be the upper left of the screen, and SMAP.CURRENT will reflect the 1st tile in the current row being drawn (in a full screen draw using DRAW.SCREEN)</t>
        </r>
      </text>
    </comment>
    <comment ref="D13" authorId="0">
      <text>
        <r>
          <rPr>
            <b/>
            <sz val="9"/>
            <color indexed="81"/>
            <rFont val="Tahoma"/>
            <family val="2"/>
          </rPr>
          <t>Mark:</t>
        </r>
        <r>
          <rPr>
            <sz val="9"/>
            <color indexed="81"/>
            <rFont val="Tahoma"/>
            <family val="2"/>
          </rPr>
          <t xml:space="preserve">
21x21 tile map: -112 (untested)</t>
        </r>
      </text>
    </comment>
    <comment ref="E13"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List>
</comments>
</file>

<file path=xl/comments2.xml><?xml version="1.0" encoding="utf-8"?>
<comments xmlns="http://schemas.openxmlformats.org/spreadsheetml/2006/main">
  <authors>
    <author>Mark</author>
  </authors>
  <commentList>
    <comment ref="L14" authorId="0">
      <text>
        <r>
          <rPr>
            <b/>
            <sz val="9"/>
            <color indexed="81"/>
            <rFont val="Tahoma"/>
            <family val="2"/>
          </rPr>
          <t>Mark:</t>
        </r>
        <r>
          <rPr>
            <sz val="9"/>
            <color indexed="81"/>
            <rFont val="Tahoma"/>
            <family val="2"/>
          </rPr>
          <t xml:space="preserve">
center of screen, GMAP is loaded to this position to trick the game engine into thinking the combat screen is just a regular map screen in the upper left corner of the map</t>
        </r>
      </text>
    </comment>
    <comment ref="O14" authorId="0">
      <text>
        <r>
          <rPr>
            <b/>
            <sz val="9"/>
            <color indexed="81"/>
            <rFont val="Tahoma"/>
            <family val="2"/>
          </rPr>
          <t>Mark:</t>
        </r>
        <r>
          <rPr>
            <sz val="9"/>
            <color indexed="81"/>
            <rFont val="Tahoma"/>
            <family val="2"/>
          </rPr>
          <t xml:space="preserve">
center of screen, GMAP is loaded to this position to trick the game engine into thinking the combat screen is just a regular map screen in the upper left corner of the map</t>
        </r>
      </text>
    </comment>
  </commentList>
</comments>
</file>

<file path=xl/comments3.xml><?xml version="1.0" encoding="utf-8"?>
<comments xmlns="http://schemas.openxmlformats.org/spreadsheetml/2006/main">
  <authors>
    <author>Mark</author>
  </authors>
  <commentList>
    <comment ref="C72" authorId="0">
      <text>
        <r>
          <rPr>
            <b/>
            <sz val="9"/>
            <color indexed="81"/>
            <rFont val="Tahoma"/>
            <family val="2"/>
          </rPr>
          <t>Mark:</t>
        </r>
        <r>
          <rPr>
            <sz val="9"/>
            <color indexed="81"/>
            <rFont val="Tahoma"/>
            <family val="2"/>
          </rPr>
          <t xml:space="preserve">
removed after the sinking player icons were created. What should replace this collision rule is a routine to cause damage to the player when in any water type except surf</t>
        </r>
      </text>
    </comment>
    <comment ref="E96" authorId="0">
      <text>
        <r>
          <rPr>
            <b/>
            <sz val="9"/>
            <color indexed="81"/>
            <rFont val="Tahoma"/>
            <family val="2"/>
          </rPr>
          <t>Mark:</t>
        </r>
        <r>
          <rPr>
            <sz val="9"/>
            <color indexed="81"/>
            <rFont val="Tahoma"/>
            <family val="2"/>
          </rPr>
          <t xml:space="preserve">
*eventually maybe deep permitted but with damage</t>
        </r>
      </text>
    </comment>
  </commentList>
</comments>
</file>

<file path=xl/comments4.xml><?xml version="1.0" encoding="utf-8"?>
<comments xmlns="http://schemas.openxmlformats.org/spreadsheetml/2006/main">
  <authors>
    <author>Mark</author>
  </authors>
  <commentList>
    <comment ref="A6"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6"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C21" authorId="0">
      <text>
        <r>
          <rPr>
            <b/>
            <sz val="9"/>
            <color indexed="81"/>
            <rFont val="Tahoma"/>
            <family val="2"/>
          </rPr>
          <t>Mark:</t>
        </r>
        <r>
          <rPr>
            <sz val="9"/>
            <color indexed="81"/>
            <rFont val="Tahoma"/>
            <family val="2"/>
          </rPr>
          <t xml:space="preserve">
need to decide if we are using them all</t>
        </r>
      </text>
    </comment>
    <comment ref="C22" authorId="0">
      <text>
        <r>
          <rPr>
            <b/>
            <sz val="9"/>
            <color indexed="81"/>
            <rFont val="Tahoma"/>
            <family val="2"/>
          </rPr>
          <t>Mark:</t>
        </r>
        <r>
          <rPr>
            <sz val="9"/>
            <color indexed="81"/>
            <rFont val="Tahoma"/>
            <family val="2"/>
          </rPr>
          <t xml:space="preserve">
need to decide if we are using them all</t>
        </r>
      </text>
    </comment>
    <comment ref="F22" authorId="0">
      <text>
        <r>
          <rPr>
            <b/>
            <sz val="9"/>
            <color indexed="81"/>
            <rFont val="Tahoma"/>
            <family val="2"/>
          </rPr>
          <t>Mark:</t>
        </r>
        <r>
          <rPr>
            <sz val="9"/>
            <color indexed="81"/>
            <rFont val="Tahoma"/>
            <family val="2"/>
          </rPr>
          <t xml:space="preserve">
files named tree10rev.xls-tree15rev.xls</t>
        </r>
      </text>
    </comment>
    <comment ref="C23" authorId="0">
      <text>
        <r>
          <rPr>
            <b/>
            <sz val="9"/>
            <color indexed="81"/>
            <rFont val="Tahoma"/>
            <family val="2"/>
          </rPr>
          <t>Mark:</t>
        </r>
        <r>
          <rPr>
            <sz val="9"/>
            <color indexed="81"/>
            <rFont val="Tahoma"/>
            <family val="2"/>
          </rPr>
          <t xml:space="preserve">
need to decide if we are using them all</t>
        </r>
      </text>
    </comment>
    <comment ref="F32" authorId="0">
      <text>
        <r>
          <rPr>
            <b/>
            <sz val="9"/>
            <color indexed="81"/>
            <rFont val="Tahoma"/>
            <family val="2"/>
          </rPr>
          <t>Mark:</t>
        </r>
        <r>
          <rPr>
            <sz val="9"/>
            <color indexed="81"/>
            <rFont val="Tahoma"/>
            <family val="2"/>
          </rPr>
          <t xml:space="preserve">
For 2 of 4 see $AE
the order to layout the town left to right, row 1 then row 2 is this:
28.AE
29.2A
</t>
        </r>
      </text>
    </comment>
    <comment ref="F36" authorId="0">
      <text>
        <r>
          <rPr>
            <b/>
            <sz val="9"/>
            <color indexed="81"/>
            <rFont val="Tahoma"/>
            <family val="2"/>
          </rPr>
          <t>Mark:</t>
        </r>
        <r>
          <rPr>
            <sz val="9"/>
            <color indexed="81"/>
            <rFont val="Tahoma"/>
            <family val="2"/>
          </rPr>
          <t xml:space="preserve">
For 1 of 8, see $A4
To layout the castle left to right, 1st row then 2nd row use this tile order
1st row: A4.C2.2F.AC
2nd row: 2D.2E.30.31</t>
        </r>
      </text>
    </comment>
    <comment ref="F41" authorId="0">
      <text>
        <r>
          <rPr>
            <b/>
            <sz val="9"/>
            <color indexed="81"/>
            <rFont val="Tahoma"/>
            <family val="2"/>
          </rPr>
          <t>Mark:</t>
        </r>
        <r>
          <rPr>
            <sz val="9"/>
            <color indexed="81"/>
            <rFont val="Tahoma"/>
            <family val="2"/>
          </rPr>
          <t xml:space="preserve">
For 8 of 8, see $AD</t>
        </r>
      </text>
    </comment>
    <comment ref="F44" authorId="0">
      <text>
        <r>
          <rPr>
            <b/>
            <sz val="9"/>
            <color indexed="81"/>
            <rFont val="Tahoma"/>
            <family val="2"/>
          </rPr>
          <t>Mark:</t>
        </r>
        <r>
          <rPr>
            <sz val="9"/>
            <color indexed="81"/>
            <rFont val="Tahoma"/>
            <family val="2"/>
          </rPr>
          <t xml:space="preserve">
Bill improved the original grass tile</t>
        </r>
      </text>
    </comment>
    <comment ref="J47" authorId="0">
      <text>
        <r>
          <rPr>
            <b/>
            <sz val="9"/>
            <color indexed="81"/>
            <rFont val="Tahoma"/>
            <family val="2"/>
          </rPr>
          <t>Mark:</t>
        </r>
        <r>
          <rPr>
            <sz val="9"/>
            <color indexed="81"/>
            <rFont val="Tahoma"/>
            <family val="2"/>
          </rPr>
          <t xml:space="preserve">
NO SPECIFIC PLANS. JUST IN CASE. CAN BE USED FOR SOME MISC THING TOO. </t>
        </r>
      </text>
    </comment>
    <comment ref="K85" authorId="0">
      <text>
        <r>
          <rPr>
            <b/>
            <sz val="9"/>
            <color indexed="81"/>
            <rFont val="Tahoma"/>
            <family val="2"/>
          </rPr>
          <t>Mark:</t>
        </r>
        <r>
          <rPr>
            <sz val="9"/>
            <color indexed="81"/>
            <rFont val="Tahoma"/>
            <family val="2"/>
          </rPr>
          <t xml:space="preserve">
TILE_ID.SHALLOW_WATER</t>
        </r>
      </text>
    </comment>
    <comment ref="C92" authorId="0">
      <text>
        <r>
          <rPr>
            <b/>
            <sz val="9"/>
            <color indexed="81"/>
            <rFont val="Tahoma"/>
            <family val="2"/>
          </rPr>
          <t>Mark:</t>
        </r>
        <r>
          <rPr>
            <sz val="9"/>
            <color indexed="81"/>
            <rFont val="Tahoma"/>
            <family val="2"/>
          </rPr>
          <t xml:space="preserve">
Bill upgraded this tile</t>
        </r>
      </text>
    </comment>
    <comment ref="F108" authorId="0">
      <text>
        <r>
          <rPr>
            <b/>
            <sz val="9"/>
            <color indexed="81"/>
            <rFont val="Tahoma"/>
            <family val="2"/>
          </rPr>
          <t>Mark:</t>
        </r>
        <r>
          <rPr>
            <sz val="9"/>
            <color indexed="81"/>
            <rFont val="Tahoma"/>
            <family val="2"/>
          </rPr>
          <t xml:space="preserve">
misifre of hex on storm cloud, the design in the spreadsheet isn/t what ends up on screen. </t>
        </r>
      </text>
    </comment>
    <comment ref="F112" authorId="0">
      <text>
        <r>
          <rPr>
            <b/>
            <sz val="9"/>
            <color indexed="81"/>
            <rFont val="Tahoma"/>
            <family val="2"/>
          </rPr>
          <t>Mark:</t>
        </r>
        <r>
          <rPr>
            <sz val="9"/>
            <color indexed="81"/>
            <rFont val="Tahoma"/>
            <family val="2"/>
          </rPr>
          <t xml:space="preserve">
place below any of the following:
River0: south
River3: east-south
River4: west-south
</t>
        </r>
      </text>
    </comment>
    <comment ref="F152" authorId="0">
      <text>
        <r>
          <rPr>
            <b/>
            <sz val="9"/>
            <color indexed="81"/>
            <rFont val="Tahoma"/>
            <family val="2"/>
          </rPr>
          <t>Mark:</t>
        </r>
        <r>
          <rPr>
            <sz val="9"/>
            <color indexed="81"/>
            <rFont val="Tahoma"/>
            <family val="2"/>
          </rPr>
          <t xml:space="preserve">
I created this one</t>
        </r>
      </text>
    </comment>
    <comment ref="F169" authorId="0">
      <text>
        <r>
          <rPr>
            <b/>
            <sz val="9"/>
            <color indexed="81"/>
            <rFont val="Tahoma"/>
            <family val="2"/>
          </rPr>
          <t>Mark:</t>
        </r>
        <r>
          <rPr>
            <sz val="9"/>
            <color indexed="81"/>
            <rFont val="Tahoma"/>
            <family val="2"/>
          </rPr>
          <t xml:space="preserve">
For example, if there are 85 frame adjusted tiles that will be used in 3 tile sets, that accounts for 255 tiles.
</t>
        </r>
      </text>
    </comment>
  </commentList>
</comments>
</file>

<file path=xl/comments5.xml><?xml version="1.0" encoding="utf-8"?>
<comments xmlns="http://schemas.openxmlformats.org/spreadsheetml/2006/main">
  <authors>
    <author>Mark</author>
    <author>mark</author>
  </authors>
  <commentList>
    <comment ref="G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6"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6"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K1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19" authorId="0">
      <text>
        <r>
          <rPr>
            <b/>
            <sz val="9"/>
            <color indexed="81"/>
            <rFont val="Tahoma"/>
            <family val="2"/>
          </rPr>
          <t>Mark:</t>
        </r>
        <r>
          <rPr>
            <sz val="9"/>
            <color indexed="81"/>
            <rFont val="Tahoma"/>
            <family val="2"/>
          </rPr>
          <t xml:space="preserve">
Door, locked, green</t>
        </r>
      </text>
    </comment>
    <comment ref="K1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0" authorId="0">
      <text>
        <r>
          <rPr>
            <b/>
            <sz val="9"/>
            <color indexed="81"/>
            <rFont val="Tahoma"/>
            <family val="2"/>
          </rPr>
          <t>Mark:</t>
        </r>
        <r>
          <rPr>
            <sz val="9"/>
            <color indexed="81"/>
            <rFont val="Tahoma"/>
            <family val="2"/>
          </rPr>
          <t xml:space="preserve">
Door, magic locked, green</t>
        </r>
      </text>
    </comment>
    <comment ref="K2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3" authorId="0">
      <text>
        <r>
          <rPr>
            <b/>
            <sz val="9"/>
            <color indexed="81"/>
            <rFont val="Tahoma"/>
            <family val="2"/>
          </rPr>
          <t>Mark:</t>
        </r>
        <r>
          <rPr>
            <sz val="9"/>
            <color indexed="81"/>
            <rFont val="Tahoma"/>
            <family val="2"/>
          </rPr>
          <t xml:space="preserve">
Door, magic locked, organge</t>
        </r>
      </text>
    </comment>
    <comment ref="K2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5" authorId="0">
      <text>
        <r>
          <rPr>
            <b/>
            <sz val="9"/>
            <color indexed="81"/>
            <rFont val="Tahoma"/>
            <family val="2"/>
          </rPr>
          <t>Mark:</t>
        </r>
        <r>
          <rPr>
            <sz val="9"/>
            <color indexed="81"/>
            <rFont val="Tahoma"/>
            <family val="2"/>
          </rPr>
          <t xml:space="preserve">
Door, locked, blue</t>
        </r>
      </text>
    </comment>
    <comment ref="K2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6" authorId="0">
      <text>
        <r>
          <rPr>
            <b/>
            <sz val="9"/>
            <color indexed="81"/>
            <rFont val="Tahoma"/>
            <family val="2"/>
          </rPr>
          <t>Mark:</t>
        </r>
        <r>
          <rPr>
            <sz val="9"/>
            <color indexed="81"/>
            <rFont val="Tahoma"/>
            <family val="2"/>
          </rPr>
          <t xml:space="preserve">
Door, magic locked, blue</t>
        </r>
      </text>
    </comment>
    <comment ref="K2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9" authorId="0">
      <text>
        <r>
          <rPr>
            <b/>
            <sz val="9"/>
            <color indexed="81"/>
            <rFont val="Tahoma"/>
            <family val="2"/>
          </rPr>
          <t>Mark:</t>
        </r>
        <r>
          <rPr>
            <sz val="9"/>
            <color indexed="81"/>
            <rFont val="Tahoma"/>
            <family val="2"/>
          </rPr>
          <t xml:space="preserve">
Window Door, magic locked, green</t>
        </r>
      </text>
    </comment>
    <comment ref="K2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3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1" authorId="0">
      <text>
        <r>
          <rPr>
            <b/>
            <sz val="9"/>
            <color indexed="81"/>
            <rFont val="Tahoma"/>
            <family val="2"/>
          </rPr>
          <t>Mark:</t>
        </r>
        <r>
          <rPr>
            <sz val="9"/>
            <color indexed="81"/>
            <rFont val="Tahoma"/>
            <family val="2"/>
          </rPr>
          <t xml:space="preserve">
Window Door, locked, organge</t>
        </r>
      </text>
    </comment>
    <comment ref="K3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2" authorId="0">
      <text>
        <r>
          <rPr>
            <b/>
            <sz val="9"/>
            <color indexed="81"/>
            <rFont val="Tahoma"/>
            <family val="2"/>
          </rPr>
          <t>Mark:</t>
        </r>
        <r>
          <rPr>
            <sz val="9"/>
            <color indexed="81"/>
            <rFont val="Tahoma"/>
            <family val="2"/>
          </rPr>
          <t xml:space="preserve">
Window Door, magic locked, organge</t>
        </r>
      </text>
    </comment>
    <comment ref="K3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3" authorId="0">
      <text>
        <r>
          <rPr>
            <b/>
            <sz val="9"/>
            <color indexed="81"/>
            <rFont val="Tahoma"/>
            <family val="2"/>
          </rPr>
          <t>Mark:</t>
        </r>
        <r>
          <rPr>
            <sz val="9"/>
            <color indexed="81"/>
            <rFont val="Tahoma"/>
            <family val="2"/>
          </rPr>
          <t xml:space="preserve">
Window Door, unlocked, blue</t>
        </r>
      </text>
    </comment>
    <comment ref="K3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4" authorId="0">
      <text>
        <r>
          <rPr>
            <b/>
            <sz val="9"/>
            <color indexed="81"/>
            <rFont val="Tahoma"/>
            <family val="2"/>
          </rPr>
          <t>Mark:</t>
        </r>
        <r>
          <rPr>
            <sz val="9"/>
            <color indexed="81"/>
            <rFont val="Tahoma"/>
            <family val="2"/>
          </rPr>
          <t xml:space="preserve">
Window Door, locked, blue</t>
        </r>
      </text>
    </comment>
    <comment ref="K3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5" authorId="0">
      <text>
        <r>
          <rPr>
            <b/>
            <sz val="9"/>
            <color indexed="81"/>
            <rFont val="Tahoma"/>
            <family val="2"/>
          </rPr>
          <t>Mark:</t>
        </r>
        <r>
          <rPr>
            <sz val="9"/>
            <color indexed="81"/>
            <rFont val="Tahoma"/>
            <family val="2"/>
          </rPr>
          <t xml:space="preserve">
Window Door, magic locked, blue</t>
        </r>
      </text>
    </comment>
    <comment ref="K3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3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43" authorId="0">
      <text>
        <r>
          <rPr>
            <b/>
            <sz val="9"/>
            <color indexed="81"/>
            <rFont val="Tahoma"/>
            <family val="2"/>
          </rPr>
          <t>Mark:</t>
        </r>
        <r>
          <rPr>
            <sz val="9"/>
            <color indexed="81"/>
            <rFont val="Tahoma"/>
            <family val="2"/>
          </rPr>
          <t xml:space="preserve">
move to obstacles</t>
        </r>
      </text>
    </comment>
    <comment ref="F44" authorId="0">
      <text>
        <r>
          <rPr>
            <b/>
            <sz val="9"/>
            <color indexed="81"/>
            <rFont val="Tahoma"/>
            <family val="2"/>
          </rPr>
          <t>Mark:</t>
        </r>
        <r>
          <rPr>
            <sz val="9"/>
            <color indexed="81"/>
            <rFont val="Tahoma"/>
            <family val="2"/>
          </rPr>
          <t xml:space="preserve">
move to obstacles</t>
        </r>
      </text>
    </comment>
    <comment ref="F45" authorId="0">
      <text>
        <r>
          <rPr>
            <b/>
            <sz val="9"/>
            <color indexed="81"/>
            <rFont val="Tahoma"/>
            <family val="2"/>
          </rPr>
          <t>Mark:</t>
        </r>
        <r>
          <rPr>
            <sz val="9"/>
            <color indexed="81"/>
            <rFont val="Tahoma"/>
            <family val="2"/>
          </rPr>
          <t xml:space="preserve">
move to obstacles</t>
        </r>
      </text>
    </comment>
    <comment ref="K63" authorId="0">
      <text>
        <r>
          <rPr>
            <b/>
            <sz val="9"/>
            <color indexed="81"/>
            <rFont val="Tahoma"/>
            <family val="2"/>
          </rPr>
          <t>Mark:</t>
        </r>
        <r>
          <rPr>
            <sz val="9"/>
            <color indexed="81"/>
            <rFont val="Tahoma"/>
            <family val="2"/>
          </rPr>
          <t xml:space="preserve">
NO SPECIFIC PLANS. JUST IN CASE. CAN BE USED FOR SOME MISC THING TOO. </t>
        </r>
      </text>
    </comment>
    <comment ref="C81" authorId="0">
      <text>
        <r>
          <rPr>
            <b/>
            <sz val="9"/>
            <color indexed="81"/>
            <rFont val="Tahoma"/>
            <family val="2"/>
          </rPr>
          <t>Mark:</t>
        </r>
        <r>
          <rPr>
            <sz val="9"/>
            <color indexed="81"/>
            <rFont val="Tahoma"/>
            <family val="2"/>
          </rPr>
          <t xml:space="preserve">
bill upgraded </t>
        </r>
      </text>
    </comment>
    <comment ref="C82" authorId="0">
      <text>
        <r>
          <rPr>
            <b/>
            <sz val="9"/>
            <color indexed="81"/>
            <rFont val="Tahoma"/>
            <family val="2"/>
          </rPr>
          <t>Mark:</t>
        </r>
        <r>
          <rPr>
            <sz val="9"/>
            <color indexed="81"/>
            <rFont val="Tahoma"/>
            <family val="2"/>
          </rPr>
          <t xml:space="preserve">
bill upgraded </t>
        </r>
      </text>
    </comment>
    <comment ref="C83" authorId="0">
      <text>
        <r>
          <rPr>
            <b/>
            <sz val="9"/>
            <color indexed="81"/>
            <rFont val="Tahoma"/>
            <family val="2"/>
          </rPr>
          <t>Mark:</t>
        </r>
        <r>
          <rPr>
            <sz val="9"/>
            <color indexed="81"/>
            <rFont val="Tahoma"/>
            <family val="2"/>
          </rPr>
          <t xml:space="preserve">
bill upgraded </t>
        </r>
      </text>
    </comment>
    <comment ref="C98" authorId="0">
      <text>
        <r>
          <rPr>
            <b/>
            <sz val="9"/>
            <color indexed="81"/>
            <rFont val="Tahoma"/>
            <family val="2"/>
          </rPr>
          <t>Mark:</t>
        </r>
        <r>
          <rPr>
            <sz val="9"/>
            <color indexed="81"/>
            <rFont val="Tahoma"/>
            <family val="2"/>
          </rPr>
          <t xml:space="preserve">
he made 4 tiles (also violet and white), we only use two to start. Verify whether that is still the case</t>
        </r>
      </text>
    </comment>
    <comment ref="C99" authorId="0">
      <text>
        <r>
          <rPr>
            <b/>
            <sz val="9"/>
            <color indexed="81"/>
            <rFont val="Tahoma"/>
            <family val="2"/>
          </rPr>
          <t>Mark:</t>
        </r>
        <r>
          <rPr>
            <sz val="9"/>
            <color indexed="81"/>
            <rFont val="Tahoma"/>
            <family val="2"/>
          </rPr>
          <t xml:space="preserve">
he made 4 tiles (also violet and white), we only use two to start. Verify whether that is still the case</t>
        </r>
      </text>
    </comment>
    <comment ref="C100" authorId="0">
      <text>
        <r>
          <rPr>
            <b/>
            <sz val="9"/>
            <color indexed="81"/>
            <rFont val="Tahoma"/>
            <family val="2"/>
          </rPr>
          <t>Mark:</t>
        </r>
        <r>
          <rPr>
            <sz val="9"/>
            <color indexed="81"/>
            <rFont val="Tahoma"/>
            <family val="2"/>
          </rPr>
          <t xml:space="preserve">
he made 4 tiles (also violet and white), we only use two to start. Verify whether that is still the case</t>
        </r>
      </text>
    </comment>
    <comment ref="F105" authorId="0">
      <text>
        <r>
          <rPr>
            <b/>
            <sz val="9"/>
            <color indexed="81"/>
            <rFont val="Tahoma"/>
            <family val="2"/>
          </rPr>
          <t>Mark:</t>
        </r>
        <r>
          <rPr>
            <sz val="9"/>
            <color indexed="81"/>
            <rFont val="Tahoma"/>
            <family val="2"/>
          </rPr>
          <t xml:space="preserve">
this tile is in an obstacle range. </t>
        </r>
      </text>
    </comment>
    <comment ref="F106" authorId="0">
      <text>
        <r>
          <rPr>
            <b/>
            <sz val="9"/>
            <color indexed="81"/>
            <rFont val="Tahoma"/>
            <family val="2"/>
          </rPr>
          <t>Mark:</t>
        </r>
        <r>
          <rPr>
            <sz val="9"/>
            <color indexed="81"/>
            <rFont val="Tahoma"/>
            <family val="2"/>
          </rPr>
          <t xml:space="preserve">
this tile is in an obstacle range. </t>
        </r>
      </text>
    </comment>
    <comment ref="F107" authorId="0">
      <text>
        <r>
          <rPr>
            <b/>
            <sz val="9"/>
            <color indexed="81"/>
            <rFont val="Tahoma"/>
            <family val="2"/>
          </rPr>
          <t>Mark:</t>
        </r>
        <r>
          <rPr>
            <sz val="9"/>
            <color indexed="81"/>
            <rFont val="Tahoma"/>
            <family val="2"/>
          </rPr>
          <t xml:space="preserve">
this tile is in an obstacle range. </t>
        </r>
      </text>
    </comment>
    <comment ref="L145" authorId="0">
      <text>
        <r>
          <rPr>
            <b/>
            <sz val="9"/>
            <color indexed="81"/>
            <rFont val="Tahoma"/>
            <family val="2"/>
          </rPr>
          <t>Mark:</t>
        </r>
        <r>
          <rPr>
            <sz val="9"/>
            <color indexed="81"/>
            <rFont val="Tahoma"/>
            <family val="2"/>
          </rPr>
          <t xml:space="preserve">
TILE_ID.SHALLOW_WATER</t>
        </r>
      </text>
    </comment>
    <comment ref="C170" authorId="0">
      <text>
        <r>
          <rPr>
            <b/>
            <sz val="9"/>
            <color indexed="81"/>
            <rFont val="Tahoma"/>
            <family val="2"/>
          </rPr>
          <t>Mark:</t>
        </r>
        <r>
          <rPr>
            <sz val="9"/>
            <color indexed="81"/>
            <rFont val="Tahoma"/>
            <family val="2"/>
          </rPr>
          <t xml:space="preserve">
I did the animation on these</t>
        </r>
      </text>
    </comment>
    <comment ref="C171" authorId="0">
      <text>
        <r>
          <rPr>
            <b/>
            <sz val="9"/>
            <color indexed="81"/>
            <rFont val="Tahoma"/>
            <family val="2"/>
          </rPr>
          <t>Mark:</t>
        </r>
        <r>
          <rPr>
            <sz val="9"/>
            <color indexed="81"/>
            <rFont val="Tahoma"/>
            <family val="2"/>
          </rPr>
          <t xml:space="preserve">
I did the animation on these</t>
        </r>
      </text>
    </comment>
    <comment ref="F178" authorId="0">
      <text>
        <r>
          <rPr>
            <b/>
            <sz val="9"/>
            <color indexed="81"/>
            <rFont val="Tahoma"/>
            <family val="2"/>
          </rPr>
          <t>Mark:</t>
        </r>
        <r>
          <rPr>
            <sz val="9"/>
            <color indexed="81"/>
            <rFont val="Tahoma"/>
            <family val="2"/>
          </rPr>
          <t xml:space="preserve">
not really an animated tile</t>
        </r>
      </text>
    </comment>
    <comment ref="F181" authorId="0">
      <text>
        <r>
          <rPr>
            <b/>
            <sz val="9"/>
            <color indexed="81"/>
            <rFont val="Tahoma"/>
            <family val="2"/>
          </rPr>
          <t>Mark:</t>
        </r>
        <r>
          <rPr>
            <sz val="9"/>
            <color indexed="81"/>
            <rFont val="Tahoma"/>
            <family val="2"/>
          </rPr>
          <t xml:space="preserve">
not really an animated tile</t>
        </r>
      </text>
    </comment>
    <comment ref="F183" authorId="0">
      <text>
        <r>
          <rPr>
            <b/>
            <sz val="9"/>
            <color indexed="81"/>
            <rFont val="Tahoma"/>
            <family val="2"/>
          </rPr>
          <t>Mark:</t>
        </r>
        <r>
          <rPr>
            <sz val="9"/>
            <color indexed="81"/>
            <rFont val="Tahoma"/>
            <family val="2"/>
          </rPr>
          <t xml:space="preserve">
not really an animated tile</t>
        </r>
      </text>
    </comment>
    <comment ref="F184" authorId="1">
      <text>
        <r>
          <rPr>
            <b/>
            <sz val="9"/>
            <color indexed="81"/>
            <rFont val="Tahoma"/>
            <family val="2"/>
          </rPr>
          <t>mark:</t>
        </r>
        <r>
          <rPr>
            <sz val="9"/>
            <color indexed="81"/>
            <rFont val="Tahoma"/>
            <family val="2"/>
          </rPr>
          <t xml:space="preserve">
------Implementation plan (not yet done)
1) create special floor tile (a copy of the floor tile with a different tile_ID). In the terrain map, use the following layout where S = the special floor tile ID and T = equipment stand top and B = equipment stand bottom. Note tha tthe special floor tile is used twice
ST
SB
2) Setup Jester NPC as regular villager tile_type in the NPC array
3)  If current MO.DRAW tile is special floor tile and jester NPC is 1 tile to the south,  then swap current tile  to jester top tile ($AF). 
4)  If current MO.DRAW tile is special floor tile and jester NPC is on the current tile,  then swap current tile  to jester bottom tile ($B0)</t>
        </r>
      </text>
    </comment>
    <comment ref="C192" authorId="0">
      <text>
        <r>
          <rPr>
            <b/>
            <sz val="9"/>
            <color indexed="81"/>
            <rFont val="Tahoma"/>
            <family val="2"/>
          </rPr>
          <t>Mark:</t>
        </r>
        <r>
          <rPr>
            <sz val="9"/>
            <color indexed="81"/>
            <rFont val="Tahoma"/>
            <family val="2"/>
          </rPr>
          <t xml:space="preserve">
I did this one</t>
        </r>
      </text>
    </comment>
    <comment ref="C193" authorId="0">
      <text>
        <r>
          <rPr>
            <b/>
            <sz val="9"/>
            <color indexed="81"/>
            <rFont val="Tahoma"/>
            <family val="2"/>
          </rPr>
          <t>Mark:</t>
        </r>
        <r>
          <rPr>
            <sz val="9"/>
            <color indexed="81"/>
            <rFont val="Tahoma"/>
            <family val="2"/>
          </rPr>
          <t xml:space="preserve">
I did this one</t>
        </r>
      </text>
    </comment>
    <comment ref="C195" authorId="0">
      <text>
        <r>
          <rPr>
            <b/>
            <sz val="9"/>
            <color indexed="81"/>
            <rFont val="Tahoma"/>
            <family val="2"/>
          </rPr>
          <t>Mark:</t>
        </r>
        <r>
          <rPr>
            <sz val="9"/>
            <color indexed="81"/>
            <rFont val="Tahoma"/>
            <family val="2"/>
          </rPr>
          <t xml:space="preserve">
I did this one</t>
        </r>
      </text>
    </comment>
    <comment ref="C196" authorId="0">
      <text>
        <r>
          <rPr>
            <b/>
            <sz val="9"/>
            <color indexed="81"/>
            <rFont val="Tahoma"/>
            <family val="2"/>
          </rPr>
          <t>Mark:</t>
        </r>
        <r>
          <rPr>
            <sz val="9"/>
            <color indexed="81"/>
            <rFont val="Tahoma"/>
            <family val="2"/>
          </rPr>
          <t xml:space="preserve">
I did this one</t>
        </r>
      </text>
    </comment>
    <comment ref="E217" authorId="0">
      <text>
        <r>
          <rPr>
            <b/>
            <sz val="9"/>
            <color indexed="81"/>
            <rFont val="Tahoma"/>
            <family val="2"/>
          </rPr>
          <t>Mark:</t>
        </r>
        <r>
          <rPr>
            <sz val="9"/>
            <color indexed="81"/>
            <rFont val="Tahoma"/>
            <family val="2"/>
          </rPr>
          <t xml:space="preserve">
Medeival looking, winged chair. </t>
        </r>
      </text>
    </comment>
    <comment ref="F217" authorId="0">
      <text>
        <r>
          <rPr>
            <b/>
            <sz val="9"/>
            <color indexed="81"/>
            <rFont val="Tahoma"/>
            <family val="2"/>
          </rPr>
          <t>Mark:</t>
        </r>
        <r>
          <rPr>
            <sz val="9"/>
            <color indexed="81"/>
            <rFont val="Tahoma"/>
            <family val="2"/>
          </rPr>
          <t xml:space="preserve">
not really an animated tile</t>
        </r>
      </text>
    </comment>
    <comment ref="E218" authorId="0">
      <text>
        <r>
          <rPr>
            <b/>
            <sz val="9"/>
            <color indexed="81"/>
            <rFont val="Tahoma"/>
            <family val="2"/>
          </rPr>
          <t>Mark:</t>
        </r>
        <r>
          <rPr>
            <sz val="9"/>
            <color indexed="81"/>
            <rFont val="Tahoma"/>
            <family val="2"/>
          </rPr>
          <t xml:space="preserve">
Medeival looking, winged chair. </t>
        </r>
      </text>
    </comment>
    <comment ref="E219" authorId="0">
      <text>
        <r>
          <rPr>
            <b/>
            <sz val="9"/>
            <color indexed="81"/>
            <rFont val="Tahoma"/>
            <family val="2"/>
          </rPr>
          <t>Mark:</t>
        </r>
        <r>
          <rPr>
            <sz val="9"/>
            <color indexed="81"/>
            <rFont val="Tahoma"/>
            <family val="2"/>
          </rPr>
          <t xml:space="preserve">
Medeival looking, winged chair. </t>
        </r>
      </text>
    </comment>
    <comment ref="F219" authorId="0">
      <text>
        <r>
          <rPr>
            <b/>
            <sz val="9"/>
            <color indexed="81"/>
            <rFont val="Tahoma"/>
            <family val="2"/>
          </rPr>
          <t>Mark:</t>
        </r>
        <r>
          <rPr>
            <sz val="9"/>
            <color indexed="81"/>
            <rFont val="Tahoma"/>
            <family val="2"/>
          </rPr>
          <t xml:space="preserve">
not really an animated tile</t>
        </r>
      </text>
    </comment>
    <comment ref="E220" authorId="0">
      <text>
        <r>
          <rPr>
            <b/>
            <sz val="9"/>
            <color indexed="81"/>
            <rFont val="Tahoma"/>
            <family val="2"/>
          </rPr>
          <t>Mark:</t>
        </r>
        <r>
          <rPr>
            <sz val="9"/>
            <color indexed="81"/>
            <rFont val="Tahoma"/>
            <family val="2"/>
          </rPr>
          <t xml:space="preserve">
Medeival looking, winged chair. </t>
        </r>
      </text>
    </comment>
    <comment ref="E221" authorId="0">
      <text>
        <r>
          <rPr>
            <b/>
            <sz val="9"/>
            <color indexed="81"/>
            <rFont val="Tahoma"/>
            <family val="2"/>
          </rPr>
          <t>Mark:</t>
        </r>
        <r>
          <rPr>
            <sz val="9"/>
            <color indexed="81"/>
            <rFont val="Tahoma"/>
            <family val="2"/>
          </rPr>
          <t xml:space="preserve">
Medeival looking, winged chair. </t>
        </r>
      </text>
    </comment>
    <comment ref="F221" authorId="0">
      <text>
        <r>
          <rPr>
            <b/>
            <sz val="9"/>
            <color indexed="81"/>
            <rFont val="Tahoma"/>
            <family val="2"/>
          </rPr>
          <t>Mark:</t>
        </r>
        <r>
          <rPr>
            <sz val="9"/>
            <color indexed="81"/>
            <rFont val="Tahoma"/>
            <family val="2"/>
          </rPr>
          <t xml:space="preserve">
not really an animated tile</t>
        </r>
      </text>
    </comment>
    <comment ref="E222" authorId="0">
      <text>
        <r>
          <rPr>
            <b/>
            <sz val="9"/>
            <color indexed="81"/>
            <rFont val="Tahoma"/>
            <family val="2"/>
          </rPr>
          <t>Mark:</t>
        </r>
        <r>
          <rPr>
            <sz val="9"/>
            <color indexed="81"/>
            <rFont val="Tahoma"/>
            <family val="2"/>
          </rPr>
          <t xml:space="preserve">
Medeival looking, winged chair. </t>
        </r>
      </text>
    </comment>
    <comment ref="E223" authorId="0">
      <text>
        <r>
          <rPr>
            <b/>
            <sz val="9"/>
            <color indexed="81"/>
            <rFont val="Tahoma"/>
            <family val="2"/>
          </rPr>
          <t>Mark:</t>
        </r>
        <r>
          <rPr>
            <sz val="9"/>
            <color indexed="81"/>
            <rFont val="Tahoma"/>
            <family val="2"/>
          </rPr>
          <t xml:space="preserve">
Medeival looking, winged chair. </t>
        </r>
      </text>
    </comment>
    <comment ref="F223" authorId="0">
      <text>
        <r>
          <rPr>
            <b/>
            <sz val="9"/>
            <color indexed="81"/>
            <rFont val="Tahoma"/>
            <family val="2"/>
          </rPr>
          <t>Mark:</t>
        </r>
        <r>
          <rPr>
            <sz val="9"/>
            <color indexed="81"/>
            <rFont val="Tahoma"/>
            <family val="2"/>
          </rPr>
          <t xml:space="preserve">
not really an animated tile</t>
        </r>
      </text>
    </comment>
    <comment ref="E224" authorId="0">
      <text>
        <r>
          <rPr>
            <b/>
            <sz val="9"/>
            <color indexed="81"/>
            <rFont val="Tahoma"/>
            <family val="2"/>
          </rPr>
          <t>Mark:</t>
        </r>
        <r>
          <rPr>
            <sz val="9"/>
            <color indexed="81"/>
            <rFont val="Tahoma"/>
            <family val="2"/>
          </rPr>
          <t xml:space="preserve">
Medeival looking, winged chair. </t>
        </r>
      </text>
    </comment>
    <comment ref="C225" authorId="0">
      <text>
        <r>
          <rPr>
            <b/>
            <sz val="9"/>
            <color indexed="81"/>
            <rFont val="Tahoma"/>
            <family val="2"/>
          </rPr>
          <t>Mark:</t>
        </r>
        <r>
          <rPr>
            <sz val="9"/>
            <color indexed="81"/>
            <rFont val="Tahoma"/>
            <family val="2"/>
          </rPr>
          <t xml:space="preserve">
0 because this tile is included in the tileset more than once</t>
        </r>
      </text>
    </comment>
    <comment ref="E225" authorId="0">
      <text>
        <r>
          <rPr>
            <b/>
            <sz val="9"/>
            <color indexed="81"/>
            <rFont val="Tahoma"/>
            <family val="2"/>
          </rPr>
          <t>Mark:</t>
        </r>
        <r>
          <rPr>
            <sz val="9"/>
            <color indexed="81"/>
            <rFont val="Tahoma"/>
            <family val="2"/>
          </rPr>
          <t xml:space="preserve">
Medeival looking, winged chair. </t>
        </r>
      </text>
    </comment>
    <comment ref="F225" authorId="0">
      <text>
        <r>
          <rPr>
            <b/>
            <sz val="9"/>
            <color indexed="81"/>
            <rFont val="Tahoma"/>
            <family val="2"/>
          </rPr>
          <t>Mark:</t>
        </r>
        <r>
          <rPr>
            <sz val="9"/>
            <color indexed="81"/>
            <rFont val="Tahoma"/>
            <family val="2"/>
          </rPr>
          <t xml:space="preserve">
not really an animated tile</t>
        </r>
      </text>
    </comment>
    <comment ref="E226" authorId="0">
      <text>
        <r>
          <rPr>
            <b/>
            <sz val="9"/>
            <color indexed="81"/>
            <rFont val="Tahoma"/>
            <family val="2"/>
          </rPr>
          <t>Mark:</t>
        </r>
        <r>
          <rPr>
            <sz val="9"/>
            <color indexed="81"/>
            <rFont val="Tahoma"/>
            <family val="2"/>
          </rPr>
          <t xml:space="preserve">
Medeival looking, winged chair. </t>
        </r>
      </text>
    </comment>
    <comment ref="C227" authorId="0">
      <text>
        <r>
          <rPr>
            <b/>
            <sz val="9"/>
            <color indexed="81"/>
            <rFont val="Tahoma"/>
            <family val="2"/>
          </rPr>
          <t>Mark:</t>
        </r>
        <r>
          <rPr>
            <sz val="9"/>
            <color indexed="81"/>
            <rFont val="Tahoma"/>
            <family val="2"/>
          </rPr>
          <t xml:space="preserve">
0 because this tile is included in the tileset more than once</t>
        </r>
      </text>
    </comment>
    <comment ref="E227" authorId="0">
      <text>
        <r>
          <rPr>
            <b/>
            <sz val="9"/>
            <color indexed="81"/>
            <rFont val="Tahoma"/>
            <family val="2"/>
          </rPr>
          <t>Mark:</t>
        </r>
        <r>
          <rPr>
            <sz val="9"/>
            <color indexed="81"/>
            <rFont val="Tahoma"/>
            <family val="2"/>
          </rPr>
          <t xml:space="preserve">
Medeival looking, winged chair. </t>
        </r>
      </text>
    </comment>
    <comment ref="F227" authorId="0">
      <text>
        <r>
          <rPr>
            <b/>
            <sz val="9"/>
            <color indexed="81"/>
            <rFont val="Tahoma"/>
            <family val="2"/>
          </rPr>
          <t>Mark:</t>
        </r>
        <r>
          <rPr>
            <sz val="9"/>
            <color indexed="81"/>
            <rFont val="Tahoma"/>
            <family val="2"/>
          </rPr>
          <t xml:space="preserve">
not really an animated tile</t>
        </r>
      </text>
    </comment>
    <comment ref="E228" authorId="0">
      <text>
        <r>
          <rPr>
            <b/>
            <sz val="9"/>
            <color indexed="81"/>
            <rFont val="Tahoma"/>
            <family val="2"/>
          </rPr>
          <t>Mark:</t>
        </r>
        <r>
          <rPr>
            <sz val="9"/>
            <color indexed="81"/>
            <rFont val="Tahoma"/>
            <family val="2"/>
          </rPr>
          <t xml:space="preserve">
Medeival looking, winged chair. </t>
        </r>
      </text>
    </comment>
    <comment ref="C229" authorId="0">
      <text>
        <r>
          <rPr>
            <b/>
            <sz val="9"/>
            <color indexed="81"/>
            <rFont val="Tahoma"/>
            <family val="2"/>
          </rPr>
          <t>Mark:</t>
        </r>
        <r>
          <rPr>
            <sz val="9"/>
            <color indexed="81"/>
            <rFont val="Tahoma"/>
            <family val="2"/>
          </rPr>
          <t xml:space="preserve">
0 because this tile is included in the tileset more than once</t>
        </r>
      </text>
    </comment>
    <comment ref="E229" authorId="0">
      <text>
        <r>
          <rPr>
            <b/>
            <sz val="9"/>
            <color indexed="81"/>
            <rFont val="Tahoma"/>
            <family val="2"/>
          </rPr>
          <t>Mark:</t>
        </r>
        <r>
          <rPr>
            <sz val="9"/>
            <color indexed="81"/>
            <rFont val="Tahoma"/>
            <family val="2"/>
          </rPr>
          <t xml:space="preserve">
Medeival looking, winged chair. </t>
        </r>
      </text>
    </comment>
    <comment ref="F229" authorId="0">
      <text>
        <r>
          <rPr>
            <b/>
            <sz val="9"/>
            <color indexed="81"/>
            <rFont val="Tahoma"/>
            <family val="2"/>
          </rPr>
          <t>Mark:</t>
        </r>
        <r>
          <rPr>
            <sz val="9"/>
            <color indexed="81"/>
            <rFont val="Tahoma"/>
            <family val="2"/>
          </rPr>
          <t xml:space="preserve">
not really an animated tile</t>
        </r>
      </text>
    </comment>
    <comment ref="E230" authorId="0">
      <text>
        <r>
          <rPr>
            <b/>
            <sz val="9"/>
            <color indexed="81"/>
            <rFont val="Tahoma"/>
            <family val="2"/>
          </rPr>
          <t>Mark:</t>
        </r>
        <r>
          <rPr>
            <sz val="9"/>
            <color indexed="81"/>
            <rFont val="Tahoma"/>
            <family val="2"/>
          </rPr>
          <t xml:space="preserve">
Medeival looking, winged chair. </t>
        </r>
      </text>
    </comment>
    <comment ref="C231" authorId="0">
      <text>
        <r>
          <rPr>
            <b/>
            <sz val="9"/>
            <color indexed="81"/>
            <rFont val="Tahoma"/>
            <family val="2"/>
          </rPr>
          <t>Mark:</t>
        </r>
        <r>
          <rPr>
            <sz val="9"/>
            <color indexed="81"/>
            <rFont val="Tahoma"/>
            <family val="2"/>
          </rPr>
          <t xml:space="preserve">
0 because this tile is included in the tileset more than once</t>
        </r>
      </text>
    </comment>
    <comment ref="E231" authorId="0">
      <text>
        <r>
          <rPr>
            <b/>
            <sz val="9"/>
            <color indexed="81"/>
            <rFont val="Tahoma"/>
            <family val="2"/>
          </rPr>
          <t>Mark:</t>
        </r>
        <r>
          <rPr>
            <sz val="9"/>
            <color indexed="81"/>
            <rFont val="Tahoma"/>
            <family val="2"/>
          </rPr>
          <t xml:space="preserve">
Medeival looking, winged chair. </t>
        </r>
      </text>
    </comment>
    <comment ref="F231" authorId="0">
      <text>
        <r>
          <rPr>
            <b/>
            <sz val="9"/>
            <color indexed="81"/>
            <rFont val="Tahoma"/>
            <family val="2"/>
          </rPr>
          <t>Mark:</t>
        </r>
        <r>
          <rPr>
            <sz val="9"/>
            <color indexed="81"/>
            <rFont val="Tahoma"/>
            <family val="2"/>
          </rPr>
          <t xml:space="preserve">
not really an animated tile</t>
        </r>
      </text>
    </comment>
    <comment ref="E232" authorId="0">
      <text>
        <r>
          <rPr>
            <b/>
            <sz val="9"/>
            <color indexed="81"/>
            <rFont val="Tahoma"/>
            <family val="2"/>
          </rPr>
          <t>Mark:</t>
        </r>
        <r>
          <rPr>
            <sz val="9"/>
            <color indexed="81"/>
            <rFont val="Tahoma"/>
            <family val="2"/>
          </rPr>
          <t xml:space="preserve">
Medeival looking, winged chair. </t>
        </r>
      </text>
    </comment>
    <comment ref="F233" authorId="0">
      <text>
        <r>
          <rPr>
            <b/>
            <sz val="9"/>
            <color indexed="81"/>
            <rFont val="Tahoma"/>
            <family val="2"/>
          </rPr>
          <t>Mark:</t>
        </r>
        <r>
          <rPr>
            <sz val="9"/>
            <color indexed="81"/>
            <rFont val="Tahoma"/>
            <family val="2"/>
          </rPr>
          <t xml:space="preserve">
not really an animated tile</t>
        </r>
      </text>
    </comment>
    <comment ref="F235" authorId="0">
      <text>
        <r>
          <rPr>
            <b/>
            <sz val="9"/>
            <color indexed="81"/>
            <rFont val="Tahoma"/>
            <family val="2"/>
          </rPr>
          <t>Mark:</t>
        </r>
        <r>
          <rPr>
            <sz val="9"/>
            <color indexed="81"/>
            <rFont val="Tahoma"/>
            <family val="2"/>
          </rPr>
          <t xml:space="preserve">
not really an animated tile</t>
        </r>
      </text>
    </comment>
    <comment ref="F237" authorId="0">
      <text>
        <r>
          <rPr>
            <b/>
            <sz val="9"/>
            <color indexed="81"/>
            <rFont val="Tahoma"/>
            <family val="2"/>
          </rPr>
          <t>Mark:</t>
        </r>
        <r>
          <rPr>
            <sz val="9"/>
            <color indexed="81"/>
            <rFont val="Tahoma"/>
            <family val="2"/>
          </rPr>
          <t xml:space="preserve">
not really an animated tile</t>
        </r>
      </text>
    </comment>
    <comment ref="F239" authorId="0">
      <text>
        <r>
          <rPr>
            <b/>
            <sz val="9"/>
            <color indexed="81"/>
            <rFont val="Tahoma"/>
            <family val="2"/>
          </rPr>
          <t>Mark:</t>
        </r>
        <r>
          <rPr>
            <sz val="9"/>
            <color indexed="81"/>
            <rFont val="Tahoma"/>
            <family val="2"/>
          </rPr>
          <t xml:space="preserve">
not really an animated tile</t>
        </r>
      </text>
    </comment>
    <comment ref="F241" authorId="0">
      <text>
        <r>
          <rPr>
            <b/>
            <sz val="9"/>
            <color indexed="81"/>
            <rFont val="Tahoma"/>
            <family val="2"/>
          </rPr>
          <t>Mark:</t>
        </r>
        <r>
          <rPr>
            <sz val="9"/>
            <color indexed="81"/>
            <rFont val="Tahoma"/>
            <family val="2"/>
          </rPr>
          <t xml:space="preserve">
not really an animated tile</t>
        </r>
      </text>
    </comment>
    <comment ref="C249" authorId="0">
      <text>
        <r>
          <rPr>
            <b/>
            <sz val="9"/>
            <color indexed="81"/>
            <rFont val="Tahoma"/>
            <family val="2"/>
          </rPr>
          <t>Mark:</t>
        </r>
        <r>
          <rPr>
            <sz val="9"/>
            <color indexed="81"/>
            <rFont val="Tahoma"/>
            <family val="2"/>
          </rPr>
          <t xml:space="preserve">
only 1 because all 4 frames are the same. I chose to use an animated tile slot for convenience. Bill designed it as a static single frame tile.</t>
        </r>
      </text>
    </comment>
    <comment ref="C250" authorId="0">
      <text>
        <r>
          <rPr>
            <b/>
            <sz val="9"/>
            <color indexed="81"/>
            <rFont val="Tahoma"/>
            <family val="2"/>
          </rPr>
          <t>Mark:</t>
        </r>
        <r>
          <rPr>
            <sz val="9"/>
            <color indexed="81"/>
            <rFont val="Tahoma"/>
            <family val="2"/>
          </rPr>
          <t xml:space="preserve">
only 1 because all 4 frames are the same. I chose to use an animated tile slot for convenience. Bill designed it as a static single frame tile.</t>
        </r>
      </text>
    </comment>
  </commentList>
</comments>
</file>

<file path=xl/comments6.xml><?xml version="1.0" encoding="utf-8"?>
<comments xmlns="http://schemas.openxmlformats.org/spreadsheetml/2006/main">
  <authors>
    <author>Mark</author>
  </authors>
  <commentList>
    <comment ref="H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7"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7"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L1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G60" authorId="0">
      <text>
        <r>
          <rPr>
            <b/>
            <sz val="9"/>
            <color indexed="81"/>
            <rFont val="Tahoma"/>
            <family val="2"/>
          </rPr>
          <t>Mark:</t>
        </r>
        <r>
          <rPr>
            <sz val="9"/>
            <color indexed="81"/>
            <rFont val="Tahoma"/>
            <family val="2"/>
          </rPr>
          <t xml:space="preserve">
this tile is in an obstacle range. </t>
        </r>
      </text>
    </comment>
    <comment ref="G61" authorId="0">
      <text>
        <r>
          <rPr>
            <b/>
            <sz val="9"/>
            <color indexed="81"/>
            <rFont val="Tahoma"/>
            <family val="2"/>
          </rPr>
          <t>Mark:</t>
        </r>
        <r>
          <rPr>
            <sz val="9"/>
            <color indexed="81"/>
            <rFont val="Tahoma"/>
            <family val="2"/>
          </rPr>
          <t xml:space="preserve">
this tile is in an obstacle range. </t>
        </r>
      </text>
    </comment>
    <comment ref="G62" authorId="0">
      <text>
        <r>
          <rPr>
            <b/>
            <sz val="9"/>
            <color indexed="81"/>
            <rFont val="Tahoma"/>
            <family val="2"/>
          </rPr>
          <t>Mark:</t>
        </r>
        <r>
          <rPr>
            <sz val="9"/>
            <color indexed="81"/>
            <rFont val="Tahoma"/>
            <family val="2"/>
          </rPr>
          <t xml:space="preserve">
this tile is in an obstacle range. </t>
        </r>
      </text>
    </comment>
    <comment ref="L7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8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8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G90" authorId="0">
      <text>
        <r>
          <rPr>
            <b/>
            <sz val="9"/>
            <color indexed="81"/>
            <rFont val="Tahoma"/>
            <family val="2"/>
          </rPr>
          <t>Mark:</t>
        </r>
        <r>
          <rPr>
            <sz val="9"/>
            <color indexed="81"/>
            <rFont val="Tahoma"/>
            <family val="2"/>
          </rPr>
          <t xml:space="preserve">
uses Cavern Path(a), $7C</t>
        </r>
      </text>
    </comment>
    <comment ref="G96" authorId="0">
      <text>
        <r>
          <rPr>
            <b/>
            <sz val="9"/>
            <color indexed="81"/>
            <rFont val="Tahoma"/>
            <family val="2"/>
          </rPr>
          <t>Mark:</t>
        </r>
        <r>
          <rPr>
            <sz val="9"/>
            <color indexed="81"/>
            <rFont val="Tahoma"/>
            <family val="2"/>
          </rPr>
          <t xml:space="preserve">
this tile is in an obstacle range. </t>
        </r>
      </text>
    </comment>
    <comment ref="G97" authorId="0">
      <text>
        <r>
          <rPr>
            <b/>
            <sz val="9"/>
            <color indexed="81"/>
            <rFont val="Tahoma"/>
            <family val="2"/>
          </rPr>
          <t>Mark:</t>
        </r>
        <r>
          <rPr>
            <sz val="9"/>
            <color indexed="81"/>
            <rFont val="Tahoma"/>
            <family val="2"/>
          </rPr>
          <t xml:space="preserve">
this tile is in an obstacle range. </t>
        </r>
      </text>
    </comment>
    <comment ref="G98" authorId="0">
      <text>
        <r>
          <rPr>
            <b/>
            <sz val="9"/>
            <color indexed="81"/>
            <rFont val="Tahoma"/>
            <family val="2"/>
          </rPr>
          <t>Mark:</t>
        </r>
        <r>
          <rPr>
            <sz val="9"/>
            <color indexed="81"/>
            <rFont val="Tahoma"/>
            <family val="2"/>
          </rPr>
          <t xml:space="preserve">
this tile is in an obstacle range. </t>
        </r>
      </text>
    </comment>
    <comment ref="G105" authorId="0">
      <text>
        <r>
          <rPr>
            <b/>
            <sz val="9"/>
            <color indexed="81"/>
            <rFont val="Tahoma"/>
            <family val="2"/>
          </rPr>
          <t>Mark:</t>
        </r>
        <r>
          <rPr>
            <sz val="9"/>
            <color indexed="81"/>
            <rFont val="Tahoma"/>
            <family val="2"/>
          </rPr>
          <t xml:space="preserve">
move to obstacles</t>
        </r>
      </text>
    </comment>
    <comment ref="G106" authorId="0">
      <text>
        <r>
          <rPr>
            <b/>
            <sz val="9"/>
            <color indexed="81"/>
            <rFont val="Tahoma"/>
            <family val="2"/>
          </rPr>
          <t>Mark:</t>
        </r>
        <r>
          <rPr>
            <sz val="9"/>
            <color indexed="81"/>
            <rFont val="Tahoma"/>
            <family val="2"/>
          </rPr>
          <t xml:space="preserve">
move to obstacles</t>
        </r>
      </text>
    </comment>
    <comment ref="G107" authorId="0">
      <text>
        <r>
          <rPr>
            <b/>
            <sz val="9"/>
            <color indexed="81"/>
            <rFont val="Tahoma"/>
            <family val="2"/>
          </rPr>
          <t>Mark:</t>
        </r>
        <r>
          <rPr>
            <sz val="9"/>
            <color indexed="81"/>
            <rFont val="Tahoma"/>
            <family val="2"/>
          </rPr>
          <t xml:space="preserve">
move to obstacles</t>
        </r>
      </text>
    </comment>
    <comment ref="G117" authorId="0">
      <text>
        <r>
          <rPr>
            <b/>
            <sz val="9"/>
            <color indexed="81"/>
            <rFont val="Tahoma"/>
            <family val="2"/>
          </rPr>
          <t>Mark:</t>
        </r>
        <r>
          <rPr>
            <sz val="9"/>
            <color indexed="81"/>
            <rFont val="Tahoma"/>
            <family val="2"/>
          </rPr>
          <t xml:space="preserve">
Spreadsheet
Tunnels_set5 ($78-7D)</t>
        </r>
      </text>
    </comment>
    <comment ref="G118" authorId="0">
      <text>
        <r>
          <rPr>
            <b/>
            <sz val="9"/>
            <color indexed="81"/>
            <rFont val="Tahoma"/>
            <family val="2"/>
          </rPr>
          <t>Mark:</t>
        </r>
        <r>
          <rPr>
            <sz val="9"/>
            <color indexed="81"/>
            <rFont val="Tahoma"/>
            <family val="2"/>
          </rPr>
          <t xml:space="preserve">
Spreadsheet
Tunnels_set5 ($78-7D)</t>
        </r>
      </text>
    </comment>
    <comment ref="M126" authorId="0">
      <text>
        <r>
          <rPr>
            <b/>
            <sz val="9"/>
            <color indexed="81"/>
            <rFont val="Tahoma"/>
            <family val="2"/>
          </rPr>
          <t>Mark:</t>
        </r>
        <r>
          <rPr>
            <sz val="9"/>
            <color indexed="81"/>
            <rFont val="Tahoma"/>
            <family val="2"/>
          </rPr>
          <t xml:space="preserve">
TILE_ID.SHALLOW_WATER</t>
        </r>
      </text>
    </comment>
    <comment ref="G170" authorId="0">
      <text>
        <r>
          <rPr>
            <b/>
            <sz val="9"/>
            <color indexed="81"/>
            <rFont val="Tahoma"/>
            <family val="2"/>
          </rPr>
          <t>Mark:</t>
        </r>
        <r>
          <rPr>
            <sz val="9"/>
            <color indexed="81"/>
            <rFont val="Tahoma"/>
            <family val="2"/>
          </rPr>
          <t xml:space="preserve">
Spreadsheet
Tunnels_set5 ($78-7D)</t>
        </r>
      </text>
    </comment>
    <comment ref="G171" authorId="0">
      <text>
        <r>
          <rPr>
            <b/>
            <sz val="9"/>
            <color indexed="81"/>
            <rFont val="Tahoma"/>
            <family val="2"/>
          </rPr>
          <t>Mark:</t>
        </r>
        <r>
          <rPr>
            <sz val="9"/>
            <color indexed="81"/>
            <rFont val="Tahoma"/>
            <family val="2"/>
          </rPr>
          <t xml:space="preserve">
Spreadsheet
Tunnels_set5 ($78-7D)</t>
        </r>
      </text>
    </comment>
    <comment ref="C174" authorId="0">
      <text>
        <r>
          <rPr>
            <b/>
            <sz val="9"/>
            <color indexed="81"/>
            <rFont val="Tahoma"/>
            <family val="2"/>
          </rPr>
          <t>Mark:</t>
        </r>
        <r>
          <rPr>
            <sz val="9"/>
            <color indexed="81"/>
            <rFont val="Tahoma"/>
            <family val="2"/>
          </rPr>
          <t xml:space="preserve">
I did this one</t>
        </r>
      </text>
    </comment>
    <comment ref="C175" authorId="0">
      <text>
        <r>
          <rPr>
            <b/>
            <sz val="9"/>
            <color indexed="81"/>
            <rFont val="Tahoma"/>
            <family val="2"/>
          </rPr>
          <t>Mark:</t>
        </r>
        <r>
          <rPr>
            <sz val="9"/>
            <color indexed="81"/>
            <rFont val="Tahoma"/>
            <family val="2"/>
          </rPr>
          <t xml:space="preserve">
I did this one</t>
        </r>
      </text>
    </comment>
    <comment ref="C177" authorId="0">
      <text>
        <r>
          <rPr>
            <b/>
            <sz val="9"/>
            <color indexed="81"/>
            <rFont val="Tahoma"/>
            <family val="2"/>
          </rPr>
          <t>Mark:</t>
        </r>
        <r>
          <rPr>
            <sz val="9"/>
            <color indexed="81"/>
            <rFont val="Tahoma"/>
            <family val="2"/>
          </rPr>
          <t xml:space="preserve">
I did this one</t>
        </r>
      </text>
    </comment>
    <comment ref="C178" authorId="0">
      <text>
        <r>
          <rPr>
            <b/>
            <sz val="9"/>
            <color indexed="81"/>
            <rFont val="Tahoma"/>
            <family val="2"/>
          </rPr>
          <t>Mark:</t>
        </r>
        <r>
          <rPr>
            <sz val="9"/>
            <color indexed="81"/>
            <rFont val="Tahoma"/>
            <family val="2"/>
          </rPr>
          <t xml:space="preserve">
I did this one</t>
        </r>
      </text>
    </comment>
    <comment ref="G179" authorId="0">
      <text>
        <r>
          <rPr>
            <b/>
            <sz val="9"/>
            <color indexed="81"/>
            <rFont val="Tahoma"/>
            <family val="2"/>
          </rPr>
          <t>Mark:</t>
        </r>
        <r>
          <rPr>
            <sz val="9"/>
            <color indexed="81"/>
            <rFont val="Tahoma"/>
            <family val="2"/>
          </rPr>
          <t xml:space="preserve">
see land-water0 tile for matrix</t>
        </r>
      </text>
    </comment>
  </commentList>
</comments>
</file>

<file path=xl/comments7.xml><?xml version="1.0" encoding="utf-8"?>
<comments xmlns="http://schemas.openxmlformats.org/spreadsheetml/2006/main">
  <authors>
    <author>Mark</author>
    <author>mark</author>
  </authors>
  <commentList>
    <comment ref="G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6"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6"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F20" authorId="0">
      <text>
        <r>
          <rPr>
            <b/>
            <sz val="9"/>
            <color indexed="81"/>
            <rFont val="Tahoma"/>
            <family val="2"/>
          </rPr>
          <t>Mark:</t>
        </r>
        <r>
          <rPr>
            <sz val="9"/>
            <color indexed="81"/>
            <rFont val="Tahoma"/>
            <family val="2"/>
          </rPr>
          <t xml:space="preserve">
Door, locked, green</t>
        </r>
      </text>
    </comment>
    <comment ref="F21" authorId="0">
      <text>
        <r>
          <rPr>
            <b/>
            <sz val="9"/>
            <color indexed="81"/>
            <rFont val="Tahoma"/>
            <family val="2"/>
          </rPr>
          <t>Mark:</t>
        </r>
        <r>
          <rPr>
            <sz val="9"/>
            <color indexed="81"/>
            <rFont val="Tahoma"/>
            <family val="2"/>
          </rPr>
          <t xml:space="preserve">
Door, magic locked, green</t>
        </r>
      </text>
    </comment>
    <comment ref="F24" authorId="0">
      <text>
        <r>
          <rPr>
            <b/>
            <sz val="9"/>
            <color indexed="81"/>
            <rFont val="Tahoma"/>
            <family val="2"/>
          </rPr>
          <t>Mark:</t>
        </r>
        <r>
          <rPr>
            <sz val="9"/>
            <color indexed="81"/>
            <rFont val="Tahoma"/>
            <family val="2"/>
          </rPr>
          <t xml:space="preserve">
Door, magic locked, organge</t>
        </r>
      </text>
    </comment>
    <comment ref="F26" authorId="0">
      <text>
        <r>
          <rPr>
            <b/>
            <sz val="9"/>
            <color indexed="81"/>
            <rFont val="Tahoma"/>
            <family val="2"/>
          </rPr>
          <t>Mark:</t>
        </r>
        <r>
          <rPr>
            <sz val="9"/>
            <color indexed="81"/>
            <rFont val="Tahoma"/>
            <family val="2"/>
          </rPr>
          <t xml:space="preserve">
Door, locked, blue</t>
        </r>
      </text>
    </comment>
    <comment ref="F27" authorId="0">
      <text>
        <r>
          <rPr>
            <b/>
            <sz val="9"/>
            <color indexed="81"/>
            <rFont val="Tahoma"/>
            <family val="2"/>
          </rPr>
          <t>Mark:</t>
        </r>
        <r>
          <rPr>
            <sz val="9"/>
            <color indexed="81"/>
            <rFont val="Tahoma"/>
            <family val="2"/>
          </rPr>
          <t xml:space="preserve">
Door, magic locked, blue</t>
        </r>
      </text>
    </comment>
    <comment ref="F30" authorId="0">
      <text>
        <r>
          <rPr>
            <b/>
            <sz val="9"/>
            <color indexed="81"/>
            <rFont val="Tahoma"/>
            <family val="2"/>
          </rPr>
          <t>Mark:</t>
        </r>
        <r>
          <rPr>
            <sz val="9"/>
            <color indexed="81"/>
            <rFont val="Tahoma"/>
            <family val="2"/>
          </rPr>
          <t xml:space="preserve">
Window Door, magic locked, green</t>
        </r>
      </text>
    </comment>
    <comment ref="F32" authorId="0">
      <text>
        <r>
          <rPr>
            <b/>
            <sz val="9"/>
            <color indexed="81"/>
            <rFont val="Tahoma"/>
            <family val="2"/>
          </rPr>
          <t>Mark:</t>
        </r>
        <r>
          <rPr>
            <sz val="9"/>
            <color indexed="81"/>
            <rFont val="Tahoma"/>
            <family val="2"/>
          </rPr>
          <t xml:space="preserve">
Window Door, locked, organge</t>
        </r>
      </text>
    </comment>
    <comment ref="F33" authorId="0">
      <text>
        <r>
          <rPr>
            <b/>
            <sz val="9"/>
            <color indexed="81"/>
            <rFont val="Tahoma"/>
            <family val="2"/>
          </rPr>
          <t>Mark:</t>
        </r>
        <r>
          <rPr>
            <sz val="9"/>
            <color indexed="81"/>
            <rFont val="Tahoma"/>
            <family val="2"/>
          </rPr>
          <t xml:space="preserve">
Window Door, magic locked, organge</t>
        </r>
      </text>
    </comment>
    <comment ref="F34" authorId="0">
      <text>
        <r>
          <rPr>
            <b/>
            <sz val="9"/>
            <color indexed="81"/>
            <rFont val="Tahoma"/>
            <family val="2"/>
          </rPr>
          <t>Mark:</t>
        </r>
        <r>
          <rPr>
            <sz val="9"/>
            <color indexed="81"/>
            <rFont val="Tahoma"/>
            <family val="2"/>
          </rPr>
          <t xml:space="preserve">
Window Door, unlocked, blue</t>
        </r>
      </text>
    </comment>
    <comment ref="F35" authorId="0">
      <text>
        <r>
          <rPr>
            <b/>
            <sz val="9"/>
            <color indexed="81"/>
            <rFont val="Tahoma"/>
            <family val="2"/>
          </rPr>
          <t>Mark:</t>
        </r>
        <r>
          <rPr>
            <sz val="9"/>
            <color indexed="81"/>
            <rFont val="Tahoma"/>
            <family val="2"/>
          </rPr>
          <t xml:space="preserve">
Window Door, locked, blue</t>
        </r>
      </text>
    </comment>
    <comment ref="F37" authorId="0">
      <text>
        <r>
          <rPr>
            <b/>
            <sz val="9"/>
            <color indexed="81"/>
            <rFont val="Tahoma"/>
            <family val="2"/>
          </rPr>
          <t>Mark:</t>
        </r>
        <r>
          <rPr>
            <sz val="9"/>
            <color indexed="81"/>
            <rFont val="Tahoma"/>
            <family val="2"/>
          </rPr>
          <t xml:space="preserve">
Window Door, magic locked, blue</t>
        </r>
      </text>
    </comment>
    <comment ref="F45" authorId="0">
      <text>
        <r>
          <rPr>
            <b/>
            <sz val="9"/>
            <color indexed="81"/>
            <rFont val="Tahoma"/>
            <family val="2"/>
          </rPr>
          <t>Mark:</t>
        </r>
        <r>
          <rPr>
            <sz val="9"/>
            <color indexed="81"/>
            <rFont val="Tahoma"/>
            <family val="2"/>
          </rPr>
          <t xml:space="preserve">
move to obstacles</t>
        </r>
      </text>
    </comment>
    <comment ref="F46" authorId="0">
      <text>
        <r>
          <rPr>
            <b/>
            <sz val="9"/>
            <color indexed="81"/>
            <rFont val="Tahoma"/>
            <family val="2"/>
          </rPr>
          <t>Mark:</t>
        </r>
        <r>
          <rPr>
            <sz val="9"/>
            <color indexed="81"/>
            <rFont val="Tahoma"/>
            <family val="2"/>
          </rPr>
          <t xml:space="preserve">
move to obstacles</t>
        </r>
      </text>
    </comment>
    <comment ref="F47" authorId="0">
      <text>
        <r>
          <rPr>
            <b/>
            <sz val="9"/>
            <color indexed="81"/>
            <rFont val="Tahoma"/>
            <family val="2"/>
          </rPr>
          <t>Mark:</t>
        </r>
        <r>
          <rPr>
            <sz val="9"/>
            <color indexed="81"/>
            <rFont val="Tahoma"/>
            <family val="2"/>
          </rPr>
          <t xml:space="preserve">
move to obstacles</t>
        </r>
      </text>
    </comment>
    <comment ref="K98" authorId="0">
      <text>
        <r>
          <rPr>
            <b/>
            <sz val="9"/>
            <color indexed="81"/>
            <rFont val="Tahoma"/>
            <charset val="1"/>
          </rPr>
          <t>Mark:</t>
        </r>
        <r>
          <rPr>
            <sz val="9"/>
            <color indexed="81"/>
            <rFont val="Tahoma"/>
            <charset val="1"/>
          </rPr>
          <t xml:space="preserve">
test</t>
        </r>
      </text>
    </comment>
    <comment ref="F107" authorId="0">
      <text>
        <r>
          <rPr>
            <b/>
            <sz val="9"/>
            <color indexed="81"/>
            <rFont val="Tahoma"/>
            <family val="2"/>
          </rPr>
          <t>Mark:</t>
        </r>
        <r>
          <rPr>
            <sz val="9"/>
            <color indexed="81"/>
            <rFont val="Tahoma"/>
            <family val="2"/>
          </rPr>
          <t xml:space="preserve">
this tile is in an obstacle range. </t>
        </r>
      </text>
    </comment>
    <comment ref="F108" authorId="0">
      <text>
        <r>
          <rPr>
            <b/>
            <sz val="9"/>
            <color indexed="81"/>
            <rFont val="Tahoma"/>
            <family val="2"/>
          </rPr>
          <t>Mark:</t>
        </r>
        <r>
          <rPr>
            <sz val="9"/>
            <color indexed="81"/>
            <rFont val="Tahoma"/>
            <family val="2"/>
          </rPr>
          <t xml:space="preserve">
this tile is in an obstacle range. </t>
        </r>
      </text>
    </comment>
    <comment ref="F109" authorId="0">
      <text>
        <r>
          <rPr>
            <b/>
            <sz val="9"/>
            <color indexed="81"/>
            <rFont val="Tahoma"/>
            <family val="2"/>
          </rPr>
          <t>Mark:</t>
        </r>
        <r>
          <rPr>
            <sz val="9"/>
            <color indexed="81"/>
            <rFont val="Tahoma"/>
            <family val="2"/>
          </rPr>
          <t xml:space="preserve">
this tile is in an obstacle range. </t>
        </r>
      </text>
    </comment>
    <comment ref="F165" authorId="0">
      <text>
        <r>
          <rPr>
            <b/>
            <sz val="9"/>
            <color indexed="81"/>
            <rFont val="Tahoma"/>
            <family val="2"/>
          </rPr>
          <t>Mark:</t>
        </r>
        <r>
          <rPr>
            <sz val="9"/>
            <color indexed="81"/>
            <rFont val="Tahoma"/>
            <family val="2"/>
          </rPr>
          <t xml:space="preserve">
not really an animated tile</t>
        </r>
      </text>
    </comment>
    <comment ref="F168" authorId="0">
      <text>
        <r>
          <rPr>
            <b/>
            <sz val="9"/>
            <color indexed="81"/>
            <rFont val="Tahoma"/>
            <family val="2"/>
          </rPr>
          <t>Mark:</t>
        </r>
        <r>
          <rPr>
            <sz val="9"/>
            <color indexed="81"/>
            <rFont val="Tahoma"/>
            <family val="2"/>
          </rPr>
          <t xml:space="preserve">
not really an animated tile</t>
        </r>
      </text>
    </comment>
    <comment ref="F170" authorId="0">
      <text>
        <r>
          <rPr>
            <b/>
            <sz val="9"/>
            <color indexed="81"/>
            <rFont val="Tahoma"/>
            <family val="2"/>
          </rPr>
          <t>Mark:</t>
        </r>
        <r>
          <rPr>
            <sz val="9"/>
            <color indexed="81"/>
            <rFont val="Tahoma"/>
            <family val="2"/>
          </rPr>
          <t xml:space="preserve">
not really an animated tile</t>
        </r>
      </text>
    </comment>
    <comment ref="F171" authorId="1">
      <text>
        <r>
          <rPr>
            <b/>
            <sz val="9"/>
            <color indexed="81"/>
            <rFont val="Tahoma"/>
            <family val="2"/>
          </rPr>
          <t>mark:</t>
        </r>
        <r>
          <rPr>
            <sz val="9"/>
            <color indexed="81"/>
            <rFont val="Tahoma"/>
            <family val="2"/>
          </rPr>
          <t xml:space="preserve">
------Implementation plan (not yet done)
1) create special floor tile (a copy of the floor tile with a different tile_ID). In the terrain map, use the following layout where S = the special floor tile ID and T = equipment stand top and B = equipment stand bottom. Note tha tthe special floor tile is used twice
ST
SB
2) Setup Jester NPC as regular villager tile_type in the NPC array
3)  If current MO.DRAW tile is special floor tile and jester NPC is 1 tile to the south,  then swap current tile  to jester top tile ($AF). 
4)  If current MO.DRAW tile is special floor tile and jester NPC is on the current tile,  then swap current tile  to jester bottom tile ($B0)</t>
        </r>
      </text>
    </comment>
    <comment ref="F204" authorId="0">
      <text>
        <r>
          <rPr>
            <b/>
            <sz val="9"/>
            <color indexed="81"/>
            <rFont val="Tahoma"/>
            <family val="2"/>
          </rPr>
          <t>Mark:</t>
        </r>
        <r>
          <rPr>
            <sz val="9"/>
            <color indexed="81"/>
            <rFont val="Tahoma"/>
            <family val="2"/>
          </rPr>
          <t xml:space="preserve">
not really an animated tile</t>
        </r>
      </text>
    </comment>
    <comment ref="F206" authorId="0">
      <text>
        <r>
          <rPr>
            <b/>
            <sz val="9"/>
            <color indexed="81"/>
            <rFont val="Tahoma"/>
            <family val="2"/>
          </rPr>
          <t>Mark:</t>
        </r>
        <r>
          <rPr>
            <sz val="9"/>
            <color indexed="81"/>
            <rFont val="Tahoma"/>
            <family val="2"/>
          </rPr>
          <t xml:space="preserve">
not really an animated tile</t>
        </r>
      </text>
    </comment>
    <comment ref="F208" authorId="0">
      <text>
        <r>
          <rPr>
            <b/>
            <sz val="9"/>
            <color indexed="81"/>
            <rFont val="Tahoma"/>
            <family val="2"/>
          </rPr>
          <t>Mark:</t>
        </r>
        <r>
          <rPr>
            <sz val="9"/>
            <color indexed="81"/>
            <rFont val="Tahoma"/>
            <family val="2"/>
          </rPr>
          <t xml:space="preserve">
not really an animated tile</t>
        </r>
      </text>
    </comment>
    <comment ref="F210" authorId="0">
      <text>
        <r>
          <rPr>
            <b/>
            <sz val="9"/>
            <color indexed="81"/>
            <rFont val="Tahoma"/>
            <family val="2"/>
          </rPr>
          <t>Mark:</t>
        </r>
        <r>
          <rPr>
            <sz val="9"/>
            <color indexed="81"/>
            <rFont val="Tahoma"/>
            <family val="2"/>
          </rPr>
          <t xml:space="preserve">
not really an animated tile</t>
        </r>
      </text>
    </comment>
    <comment ref="F212" authorId="0">
      <text>
        <r>
          <rPr>
            <b/>
            <sz val="9"/>
            <color indexed="81"/>
            <rFont val="Tahoma"/>
            <family val="2"/>
          </rPr>
          <t>Mark:</t>
        </r>
        <r>
          <rPr>
            <sz val="9"/>
            <color indexed="81"/>
            <rFont val="Tahoma"/>
            <family val="2"/>
          </rPr>
          <t xml:space="preserve">
not really an animated tile</t>
        </r>
      </text>
    </comment>
    <comment ref="F214" authorId="0">
      <text>
        <r>
          <rPr>
            <b/>
            <sz val="9"/>
            <color indexed="81"/>
            <rFont val="Tahoma"/>
            <family val="2"/>
          </rPr>
          <t>Mark:</t>
        </r>
        <r>
          <rPr>
            <sz val="9"/>
            <color indexed="81"/>
            <rFont val="Tahoma"/>
            <family val="2"/>
          </rPr>
          <t xml:space="preserve">
not really an animated tile</t>
        </r>
      </text>
    </comment>
    <comment ref="F216" authorId="0">
      <text>
        <r>
          <rPr>
            <b/>
            <sz val="9"/>
            <color indexed="81"/>
            <rFont val="Tahoma"/>
            <family val="2"/>
          </rPr>
          <t>Mark:</t>
        </r>
        <r>
          <rPr>
            <sz val="9"/>
            <color indexed="81"/>
            <rFont val="Tahoma"/>
            <family val="2"/>
          </rPr>
          <t xml:space="preserve">
not really an animated tile</t>
        </r>
      </text>
    </comment>
    <comment ref="F218" authorId="0">
      <text>
        <r>
          <rPr>
            <b/>
            <sz val="9"/>
            <color indexed="81"/>
            <rFont val="Tahoma"/>
            <family val="2"/>
          </rPr>
          <t>Mark:</t>
        </r>
        <r>
          <rPr>
            <sz val="9"/>
            <color indexed="81"/>
            <rFont val="Tahoma"/>
            <family val="2"/>
          </rPr>
          <t xml:space="preserve">
not really an animated tile</t>
        </r>
      </text>
    </comment>
    <comment ref="F220" authorId="0">
      <text>
        <r>
          <rPr>
            <b/>
            <sz val="9"/>
            <color indexed="81"/>
            <rFont val="Tahoma"/>
            <family val="2"/>
          </rPr>
          <t>Mark:</t>
        </r>
        <r>
          <rPr>
            <sz val="9"/>
            <color indexed="81"/>
            <rFont val="Tahoma"/>
            <family val="2"/>
          </rPr>
          <t xml:space="preserve">
not really an animated tile</t>
        </r>
      </text>
    </comment>
    <comment ref="K220"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K221"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F222" authorId="0">
      <text>
        <r>
          <rPr>
            <b/>
            <sz val="9"/>
            <color indexed="81"/>
            <rFont val="Tahoma"/>
            <family val="2"/>
          </rPr>
          <t>Mark:</t>
        </r>
        <r>
          <rPr>
            <sz val="9"/>
            <color indexed="81"/>
            <rFont val="Tahoma"/>
            <family val="2"/>
          </rPr>
          <t xml:space="preserve">
not really an animated tile</t>
        </r>
      </text>
    </comment>
    <comment ref="K222"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K223"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F224" authorId="0">
      <text>
        <r>
          <rPr>
            <b/>
            <sz val="9"/>
            <color indexed="81"/>
            <rFont val="Tahoma"/>
            <family val="2"/>
          </rPr>
          <t>Mark:</t>
        </r>
        <r>
          <rPr>
            <sz val="9"/>
            <color indexed="81"/>
            <rFont val="Tahoma"/>
            <family val="2"/>
          </rPr>
          <t xml:space="preserve">
not really an animated tile</t>
        </r>
      </text>
    </comment>
    <comment ref="K224"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K225"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F226" authorId="0">
      <text>
        <r>
          <rPr>
            <b/>
            <sz val="9"/>
            <color indexed="81"/>
            <rFont val="Tahoma"/>
            <family val="2"/>
          </rPr>
          <t>Mark:</t>
        </r>
        <r>
          <rPr>
            <sz val="9"/>
            <color indexed="81"/>
            <rFont val="Tahoma"/>
            <family val="2"/>
          </rPr>
          <t xml:space="preserve">
not really an animated tile</t>
        </r>
      </text>
    </comment>
    <comment ref="F228" authorId="0">
      <text>
        <r>
          <rPr>
            <b/>
            <sz val="9"/>
            <color indexed="81"/>
            <rFont val="Tahoma"/>
            <family val="2"/>
          </rPr>
          <t>Mark:</t>
        </r>
        <r>
          <rPr>
            <sz val="9"/>
            <color indexed="81"/>
            <rFont val="Tahoma"/>
            <family val="2"/>
          </rPr>
          <t xml:space="preserve">
not really an animated tile</t>
        </r>
      </text>
    </comment>
  </commentList>
</comments>
</file>

<file path=xl/comments8.xml><?xml version="1.0" encoding="utf-8"?>
<comments xmlns="http://schemas.openxmlformats.org/spreadsheetml/2006/main">
  <authors>
    <author>Mark</author>
    <author>mark</author>
  </authors>
  <commentList>
    <comment ref="G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6"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6"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F20" authorId="0">
      <text>
        <r>
          <rPr>
            <b/>
            <sz val="9"/>
            <color indexed="81"/>
            <rFont val="Tahoma"/>
            <family val="2"/>
          </rPr>
          <t>Mark:</t>
        </r>
        <r>
          <rPr>
            <sz val="9"/>
            <color indexed="81"/>
            <rFont val="Tahoma"/>
            <family val="2"/>
          </rPr>
          <t xml:space="preserve">
Door, locked, green</t>
        </r>
      </text>
    </comment>
    <comment ref="F21" authorId="0">
      <text>
        <r>
          <rPr>
            <b/>
            <sz val="9"/>
            <color indexed="81"/>
            <rFont val="Tahoma"/>
            <family val="2"/>
          </rPr>
          <t>Mark:</t>
        </r>
        <r>
          <rPr>
            <sz val="9"/>
            <color indexed="81"/>
            <rFont val="Tahoma"/>
            <family val="2"/>
          </rPr>
          <t xml:space="preserve">
Door, magic locked, green</t>
        </r>
      </text>
    </comment>
    <comment ref="F24" authorId="0">
      <text>
        <r>
          <rPr>
            <b/>
            <sz val="9"/>
            <color indexed="81"/>
            <rFont val="Tahoma"/>
            <family val="2"/>
          </rPr>
          <t>Mark:</t>
        </r>
        <r>
          <rPr>
            <sz val="9"/>
            <color indexed="81"/>
            <rFont val="Tahoma"/>
            <family val="2"/>
          </rPr>
          <t xml:space="preserve">
Door, magic locked, organge</t>
        </r>
      </text>
    </comment>
    <comment ref="F26" authorId="0">
      <text>
        <r>
          <rPr>
            <b/>
            <sz val="9"/>
            <color indexed="81"/>
            <rFont val="Tahoma"/>
            <family val="2"/>
          </rPr>
          <t>Mark:</t>
        </r>
        <r>
          <rPr>
            <sz val="9"/>
            <color indexed="81"/>
            <rFont val="Tahoma"/>
            <family val="2"/>
          </rPr>
          <t xml:space="preserve">
Door, locked, blue</t>
        </r>
      </text>
    </comment>
    <comment ref="F27" authorId="0">
      <text>
        <r>
          <rPr>
            <b/>
            <sz val="9"/>
            <color indexed="81"/>
            <rFont val="Tahoma"/>
            <family val="2"/>
          </rPr>
          <t>Mark:</t>
        </r>
        <r>
          <rPr>
            <sz val="9"/>
            <color indexed="81"/>
            <rFont val="Tahoma"/>
            <family val="2"/>
          </rPr>
          <t xml:space="preserve">
Door, magic locked, blue</t>
        </r>
      </text>
    </comment>
    <comment ref="F30" authorId="0">
      <text>
        <r>
          <rPr>
            <b/>
            <sz val="9"/>
            <color indexed="81"/>
            <rFont val="Tahoma"/>
            <family val="2"/>
          </rPr>
          <t>Mark:</t>
        </r>
        <r>
          <rPr>
            <sz val="9"/>
            <color indexed="81"/>
            <rFont val="Tahoma"/>
            <family val="2"/>
          </rPr>
          <t xml:space="preserve">
Window Door, magic locked, green</t>
        </r>
      </text>
    </comment>
    <comment ref="F32" authorId="0">
      <text>
        <r>
          <rPr>
            <b/>
            <sz val="9"/>
            <color indexed="81"/>
            <rFont val="Tahoma"/>
            <family val="2"/>
          </rPr>
          <t>Mark:</t>
        </r>
        <r>
          <rPr>
            <sz val="9"/>
            <color indexed="81"/>
            <rFont val="Tahoma"/>
            <family val="2"/>
          </rPr>
          <t xml:space="preserve">
Window Door, locked, organge</t>
        </r>
      </text>
    </comment>
    <comment ref="F33" authorId="0">
      <text>
        <r>
          <rPr>
            <b/>
            <sz val="9"/>
            <color indexed="81"/>
            <rFont val="Tahoma"/>
            <family val="2"/>
          </rPr>
          <t>Mark:</t>
        </r>
        <r>
          <rPr>
            <sz val="9"/>
            <color indexed="81"/>
            <rFont val="Tahoma"/>
            <family val="2"/>
          </rPr>
          <t xml:space="preserve">
Window Door, magic locked, organge</t>
        </r>
      </text>
    </comment>
    <comment ref="F34" authorId="0">
      <text>
        <r>
          <rPr>
            <b/>
            <sz val="9"/>
            <color indexed="81"/>
            <rFont val="Tahoma"/>
            <family val="2"/>
          </rPr>
          <t>Mark:</t>
        </r>
        <r>
          <rPr>
            <sz val="9"/>
            <color indexed="81"/>
            <rFont val="Tahoma"/>
            <family val="2"/>
          </rPr>
          <t xml:space="preserve">
Window Door, unlocked, blue</t>
        </r>
      </text>
    </comment>
    <comment ref="F35" authorId="0">
      <text>
        <r>
          <rPr>
            <b/>
            <sz val="9"/>
            <color indexed="81"/>
            <rFont val="Tahoma"/>
            <family val="2"/>
          </rPr>
          <t>Mark:</t>
        </r>
        <r>
          <rPr>
            <sz val="9"/>
            <color indexed="81"/>
            <rFont val="Tahoma"/>
            <family val="2"/>
          </rPr>
          <t xml:space="preserve">
Window Door, locked, blue</t>
        </r>
      </text>
    </comment>
    <comment ref="F36" authorId="0">
      <text>
        <r>
          <rPr>
            <b/>
            <sz val="9"/>
            <color indexed="81"/>
            <rFont val="Tahoma"/>
            <family val="2"/>
          </rPr>
          <t>Mark:</t>
        </r>
        <r>
          <rPr>
            <sz val="9"/>
            <color indexed="81"/>
            <rFont val="Tahoma"/>
            <family val="2"/>
          </rPr>
          <t xml:space="preserve">
Window Door, magic locked, blue</t>
        </r>
      </text>
    </comment>
    <comment ref="F44" authorId="0">
      <text>
        <r>
          <rPr>
            <b/>
            <sz val="9"/>
            <color indexed="81"/>
            <rFont val="Tahoma"/>
            <family val="2"/>
          </rPr>
          <t>Mark:</t>
        </r>
        <r>
          <rPr>
            <sz val="9"/>
            <color indexed="81"/>
            <rFont val="Tahoma"/>
            <family val="2"/>
          </rPr>
          <t xml:space="preserve">
move to obstacles</t>
        </r>
      </text>
    </comment>
    <comment ref="F45" authorId="0">
      <text>
        <r>
          <rPr>
            <b/>
            <sz val="9"/>
            <color indexed="81"/>
            <rFont val="Tahoma"/>
            <family val="2"/>
          </rPr>
          <t>Mark:</t>
        </r>
        <r>
          <rPr>
            <sz val="9"/>
            <color indexed="81"/>
            <rFont val="Tahoma"/>
            <family val="2"/>
          </rPr>
          <t xml:space="preserve">
move to obstacles</t>
        </r>
      </text>
    </comment>
    <comment ref="F46" authorId="0">
      <text>
        <r>
          <rPr>
            <b/>
            <sz val="9"/>
            <color indexed="81"/>
            <rFont val="Tahoma"/>
            <family val="2"/>
          </rPr>
          <t>Mark:</t>
        </r>
        <r>
          <rPr>
            <sz val="9"/>
            <color indexed="81"/>
            <rFont val="Tahoma"/>
            <family val="2"/>
          </rPr>
          <t xml:space="preserve">
move to obstacles</t>
        </r>
      </text>
    </comment>
    <comment ref="K97" authorId="0">
      <text>
        <r>
          <rPr>
            <b/>
            <sz val="9"/>
            <color indexed="81"/>
            <rFont val="Tahoma"/>
            <charset val="1"/>
          </rPr>
          <t>Mark:</t>
        </r>
        <r>
          <rPr>
            <sz val="9"/>
            <color indexed="81"/>
            <rFont val="Tahoma"/>
            <charset val="1"/>
          </rPr>
          <t xml:space="preserve">
test</t>
        </r>
      </text>
    </comment>
    <comment ref="F106" authorId="0">
      <text>
        <r>
          <rPr>
            <b/>
            <sz val="9"/>
            <color indexed="81"/>
            <rFont val="Tahoma"/>
            <family val="2"/>
          </rPr>
          <t>Mark:</t>
        </r>
        <r>
          <rPr>
            <sz val="9"/>
            <color indexed="81"/>
            <rFont val="Tahoma"/>
            <family val="2"/>
          </rPr>
          <t xml:space="preserve">
this tile is in an obstacle range. </t>
        </r>
      </text>
    </comment>
    <comment ref="F107" authorId="0">
      <text>
        <r>
          <rPr>
            <b/>
            <sz val="9"/>
            <color indexed="81"/>
            <rFont val="Tahoma"/>
            <family val="2"/>
          </rPr>
          <t>Mark:</t>
        </r>
        <r>
          <rPr>
            <sz val="9"/>
            <color indexed="81"/>
            <rFont val="Tahoma"/>
            <family val="2"/>
          </rPr>
          <t xml:space="preserve">
this tile is in an obstacle range. </t>
        </r>
      </text>
    </comment>
    <comment ref="F108" authorId="0">
      <text>
        <r>
          <rPr>
            <b/>
            <sz val="9"/>
            <color indexed="81"/>
            <rFont val="Tahoma"/>
            <family val="2"/>
          </rPr>
          <t>Mark:</t>
        </r>
        <r>
          <rPr>
            <sz val="9"/>
            <color indexed="81"/>
            <rFont val="Tahoma"/>
            <family val="2"/>
          </rPr>
          <t xml:space="preserve">
this tile is in an obstacle range. </t>
        </r>
      </text>
    </comment>
    <comment ref="F182" authorId="0">
      <text>
        <r>
          <rPr>
            <b/>
            <sz val="9"/>
            <color indexed="81"/>
            <rFont val="Tahoma"/>
            <family val="2"/>
          </rPr>
          <t>Mark:</t>
        </r>
        <r>
          <rPr>
            <sz val="9"/>
            <color indexed="81"/>
            <rFont val="Tahoma"/>
            <family val="2"/>
          </rPr>
          <t xml:space="preserve">
not really an animated tile</t>
        </r>
      </text>
    </comment>
    <comment ref="F185" authorId="0">
      <text>
        <r>
          <rPr>
            <b/>
            <sz val="9"/>
            <color indexed="81"/>
            <rFont val="Tahoma"/>
            <family val="2"/>
          </rPr>
          <t>Mark:</t>
        </r>
        <r>
          <rPr>
            <sz val="9"/>
            <color indexed="81"/>
            <rFont val="Tahoma"/>
            <family val="2"/>
          </rPr>
          <t xml:space="preserve">
not really an animated tile</t>
        </r>
      </text>
    </comment>
    <comment ref="F187" authorId="0">
      <text>
        <r>
          <rPr>
            <b/>
            <sz val="9"/>
            <color indexed="81"/>
            <rFont val="Tahoma"/>
            <family val="2"/>
          </rPr>
          <t>Mark:</t>
        </r>
        <r>
          <rPr>
            <sz val="9"/>
            <color indexed="81"/>
            <rFont val="Tahoma"/>
            <family val="2"/>
          </rPr>
          <t xml:space="preserve">
not really an animated tile</t>
        </r>
      </text>
    </comment>
    <comment ref="F188" authorId="1">
      <text>
        <r>
          <rPr>
            <b/>
            <sz val="9"/>
            <color indexed="81"/>
            <rFont val="Tahoma"/>
            <family val="2"/>
          </rPr>
          <t>mark:</t>
        </r>
        <r>
          <rPr>
            <sz val="9"/>
            <color indexed="81"/>
            <rFont val="Tahoma"/>
            <family val="2"/>
          </rPr>
          <t xml:space="preserve">
------Implementation plan (not yet done)
1) create special floor tile (a copy of the floor tile with a different tile_ID). In the terrain map, use the following layout where S = the special floor tile ID and T = equipment stand top and B = equipment stand bottom. Note tha tthe special floor tile is used twice
ST
SB
2) Setup Jester NPC as regular villager tile_type in the NPC array
3)  If current MO.DRAW tile is special floor tile and jester NPC is 1 tile to the south,  then swap current tile  to jester top tile ($AF). 
4)  If current MO.DRAW tile is special floor tile and jester NPC is on the current tile,  then swap current tile  to jester bottom tile ($B0)</t>
        </r>
      </text>
    </comment>
    <comment ref="F221" authorId="0">
      <text>
        <r>
          <rPr>
            <b/>
            <sz val="9"/>
            <color indexed="81"/>
            <rFont val="Tahoma"/>
            <family val="2"/>
          </rPr>
          <t>Mark:</t>
        </r>
        <r>
          <rPr>
            <sz val="9"/>
            <color indexed="81"/>
            <rFont val="Tahoma"/>
            <family val="2"/>
          </rPr>
          <t xml:space="preserve">
not really an animated tile</t>
        </r>
      </text>
    </comment>
    <comment ref="F223" authorId="0">
      <text>
        <r>
          <rPr>
            <b/>
            <sz val="9"/>
            <color indexed="81"/>
            <rFont val="Tahoma"/>
            <family val="2"/>
          </rPr>
          <t>Mark:</t>
        </r>
        <r>
          <rPr>
            <sz val="9"/>
            <color indexed="81"/>
            <rFont val="Tahoma"/>
            <family val="2"/>
          </rPr>
          <t xml:space="preserve">
not really an animated tile</t>
        </r>
      </text>
    </comment>
    <comment ref="F225" authorId="0">
      <text>
        <r>
          <rPr>
            <b/>
            <sz val="9"/>
            <color indexed="81"/>
            <rFont val="Tahoma"/>
            <family val="2"/>
          </rPr>
          <t>Mark:</t>
        </r>
        <r>
          <rPr>
            <sz val="9"/>
            <color indexed="81"/>
            <rFont val="Tahoma"/>
            <family val="2"/>
          </rPr>
          <t xml:space="preserve">
not really an animated tile</t>
        </r>
      </text>
    </comment>
    <comment ref="F227" authorId="0">
      <text>
        <r>
          <rPr>
            <b/>
            <sz val="9"/>
            <color indexed="81"/>
            <rFont val="Tahoma"/>
            <family val="2"/>
          </rPr>
          <t>Mark:</t>
        </r>
        <r>
          <rPr>
            <sz val="9"/>
            <color indexed="81"/>
            <rFont val="Tahoma"/>
            <family val="2"/>
          </rPr>
          <t xml:space="preserve">
not really an animated tile</t>
        </r>
      </text>
    </comment>
    <comment ref="F229" authorId="0">
      <text>
        <r>
          <rPr>
            <b/>
            <sz val="9"/>
            <color indexed="81"/>
            <rFont val="Tahoma"/>
            <family val="2"/>
          </rPr>
          <t>Mark:</t>
        </r>
        <r>
          <rPr>
            <sz val="9"/>
            <color indexed="81"/>
            <rFont val="Tahoma"/>
            <family val="2"/>
          </rPr>
          <t xml:space="preserve">
not really an animated tile</t>
        </r>
      </text>
    </comment>
    <comment ref="F231" authorId="0">
      <text>
        <r>
          <rPr>
            <b/>
            <sz val="9"/>
            <color indexed="81"/>
            <rFont val="Tahoma"/>
            <family val="2"/>
          </rPr>
          <t>Mark:</t>
        </r>
        <r>
          <rPr>
            <sz val="9"/>
            <color indexed="81"/>
            <rFont val="Tahoma"/>
            <family val="2"/>
          </rPr>
          <t xml:space="preserve">
not really an animated tile</t>
        </r>
      </text>
    </comment>
    <comment ref="F233" authorId="0">
      <text>
        <r>
          <rPr>
            <b/>
            <sz val="9"/>
            <color indexed="81"/>
            <rFont val="Tahoma"/>
            <family val="2"/>
          </rPr>
          <t>Mark:</t>
        </r>
        <r>
          <rPr>
            <sz val="9"/>
            <color indexed="81"/>
            <rFont val="Tahoma"/>
            <family val="2"/>
          </rPr>
          <t xml:space="preserve">
not really an animated tile</t>
        </r>
      </text>
    </comment>
    <comment ref="F235" authorId="0">
      <text>
        <r>
          <rPr>
            <b/>
            <sz val="9"/>
            <color indexed="81"/>
            <rFont val="Tahoma"/>
            <family val="2"/>
          </rPr>
          <t>Mark:</t>
        </r>
        <r>
          <rPr>
            <sz val="9"/>
            <color indexed="81"/>
            <rFont val="Tahoma"/>
            <family val="2"/>
          </rPr>
          <t xml:space="preserve">
not really an animated tile</t>
        </r>
      </text>
    </comment>
    <comment ref="F237" authorId="0">
      <text>
        <r>
          <rPr>
            <b/>
            <sz val="9"/>
            <color indexed="81"/>
            <rFont val="Tahoma"/>
            <family val="2"/>
          </rPr>
          <t>Mark:</t>
        </r>
        <r>
          <rPr>
            <sz val="9"/>
            <color indexed="81"/>
            <rFont val="Tahoma"/>
            <family val="2"/>
          </rPr>
          <t xml:space="preserve">
not really an animated tile</t>
        </r>
      </text>
    </comment>
    <comment ref="F239" authorId="0">
      <text>
        <r>
          <rPr>
            <b/>
            <sz val="9"/>
            <color indexed="81"/>
            <rFont val="Tahoma"/>
            <family val="2"/>
          </rPr>
          <t>Mark:</t>
        </r>
        <r>
          <rPr>
            <sz val="9"/>
            <color indexed="81"/>
            <rFont val="Tahoma"/>
            <family val="2"/>
          </rPr>
          <t xml:space="preserve">
not really an animated tile</t>
        </r>
      </text>
    </comment>
    <comment ref="F241" authorId="0">
      <text>
        <r>
          <rPr>
            <b/>
            <sz val="9"/>
            <color indexed="81"/>
            <rFont val="Tahoma"/>
            <family val="2"/>
          </rPr>
          <t>Mark:</t>
        </r>
        <r>
          <rPr>
            <sz val="9"/>
            <color indexed="81"/>
            <rFont val="Tahoma"/>
            <family val="2"/>
          </rPr>
          <t xml:space="preserve">
not really an animated tile</t>
        </r>
      </text>
    </comment>
    <comment ref="F243" authorId="0">
      <text>
        <r>
          <rPr>
            <b/>
            <sz val="9"/>
            <color indexed="81"/>
            <rFont val="Tahoma"/>
            <family val="2"/>
          </rPr>
          <t>Mark:</t>
        </r>
        <r>
          <rPr>
            <sz val="9"/>
            <color indexed="81"/>
            <rFont val="Tahoma"/>
            <family val="2"/>
          </rPr>
          <t xml:space="preserve">
not really an animated tile</t>
        </r>
      </text>
    </comment>
    <comment ref="F245" authorId="0">
      <text>
        <r>
          <rPr>
            <b/>
            <sz val="9"/>
            <color indexed="81"/>
            <rFont val="Tahoma"/>
            <family val="2"/>
          </rPr>
          <t>Mark:</t>
        </r>
        <r>
          <rPr>
            <sz val="9"/>
            <color indexed="81"/>
            <rFont val="Tahoma"/>
            <family val="2"/>
          </rPr>
          <t xml:space="preserve">
not really an animated tile</t>
        </r>
      </text>
    </comment>
  </commentList>
</comments>
</file>

<file path=xl/comments9.xml><?xml version="1.0" encoding="utf-8"?>
<comments xmlns="http://schemas.openxmlformats.org/spreadsheetml/2006/main">
  <authors>
    <author>Mark</author>
  </authors>
  <commentList>
    <comment ref="G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4"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4"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J3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75" authorId="0">
      <text>
        <r>
          <rPr>
            <b/>
            <sz val="9"/>
            <color indexed="81"/>
            <rFont val="Tahoma"/>
            <family val="2"/>
          </rPr>
          <t>Mark:</t>
        </r>
        <r>
          <rPr>
            <sz val="9"/>
            <color indexed="81"/>
            <rFont val="Tahoma"/>
            <family val="2"/>
          </rPr>
          <t xml:space="preserve">
NO SPECIFIC PLANS. JUST IN CASE. CAN BE USED FOR SOME MISC THING TOO. </t>
        </r>
      </text>
    </comment>
    <comment ref="K155" authorId="0">
      <text>
        <r>
          <rPr>
            <b/>
            <sz val="9"/>
            <color indexed="81"/>
            <rFont val="Tahoma"/>
            <family val="2"/>
          </rPr>
          <t>Mark:</t>
        </r>
        <r>
          <rPr>
            <sz val="9"/>
            <color indexed="81"/>
            <rFont val="Tahoma"/>
            <family val="2"/>
          </rPr>
          <t xml:space="preserve">
TILE_ID.SHALLOW_WATER</t>
        </r>
      </text>
    </comment>
    <comment ref="C180" authorId="0">
      <text>
        <r>
          <rPr>
            <b/>
            <sz val="9"/>
            <color indexed="81"/>
            <rFont val="Tahoma"/>
            <family val="2"/>
          </rPr>
          <t>Mark:</t>
        </r>
        <r>
          <rPr>
            <sz val="9"/>
            <color indexed="81"/>
            <rFont val="Tahoma"/>
            <family val="2"/>
          </rPr>
          <t xml:space="preserve">
I did the animation on these</t>
        </r>
      </text>
    </comment>
    <comment ref="C181" authorId="0">
      <text>
        <r>
          <rPr>
            <b/>
            <sz val="9"/>
            <color indexed="81"/>
            <rFont val="Tahoma"/>
            <family val="2"/>
          </rPr>
          <t>Mark:</t>
        </r>
        <r>
          <rPr>
            <sz val="9"/>
            <color indexed="81"/>
            <rFont val="Tahoma"/>
            <family val="2"/>
          </rPr>
          <t xml:space="preserve">
I did the animation on these</t>
        </r>
      </text>
    </comment>
    <comment ref="E199" authorId="0">
      <text>
        <r>
          <rPr>
            <b/>
            <sz val="9"/>
            <color indexed="81"/>
            <rFont val="Tahoma"/>
            <family val="2"/>
          </rPr>
          <t>Mark:</t>
        </r>
        <r>
          <rPr>
            <sz val="9"/>
            <color indexed="81"/>
            <rFont val="Tahoma"/>
            <family val="2"/>
          </rPr>
          <t xml:space="preserve">
straight version</t>
        </r>
      </text>
    </comment>
    <comment ref="F199" authorId="0">
      <text>
        <r>
          <rPr>
            <b/>
            <sz val="9"/>
            <color indexed="81"/>
            <rFont val="Tahoma"/>
            <family val="2"/>
          </rPr>
          <t>Mark:</t>
        </r>
        <r>
          <rPr>
            <sz val="9"/>
            <color indexed="81"/>
            <rFont val="Tahoma"/>
            <family val="2"/>
          </rPr>
          <t xml:space="preserve">
not really an animated tile</t>
        </r>
      </text>
    </comment>
    <comment ref="E200" authorId="0">
      <text>
        <r>
          <rPr>
            <b/>
            <sz val="9"/>
            <color indexed="81"/>
            <rFont val="Tahoma"/>
            <family val="2"/>
          </rPr>
          <t>Mark:</t>
        </r>
        <r>
          <rPr>
            <sz val="9"/>
            <color indexed="81"/>
            <rFont val="Tahoma"/>
            <family val="2"/>
          </rPr>
          <t xml:space="preserve">
straight version</t>
        </r>
      </text>
    </comment>
    <comment ref="E201" authorId="0">
      <text>
        <r>
          <rPr>
            <b/>
            <sz val="9"/>
            <color indexed="81"/>
            <rFont val="Tahoma"/>
            <family val="2"/>
          </rPr>
          <t>Mark:</t>
        </r>
        <r>
          <rPr>
            <sz val="9"/>
            <color indexed="81"/>
            <rFont val="Tahoma"/>
            <family val="2"/>
          </rPr>
          <t xml:space="preserve">
straight version</t>
        </r>
      </text>
    </comment>
    <comment ref="F201" authorId="0">
      <text>
        <r>
          <rPr>
            <b/>
            <sz val="9"/>
            <color indexed="81"/>
            <rFont val="Tahoma"/>
            <family val="2"/>
          </rPr>
          <t>Mark:</t>
        </r>
        <r>
          <rPr>
            <sz val="9"/>
            <color indexed="81"/>
            <rFont val="Tahoma"/>
            <family val="2"/>
          </rPr>
          <t xml:space="preserve">
not really an animated tile</t>
        </r>
      </text>
    </comment>
    <comment ref="E202" authorId="0">
      <text>
        <r>
          <rPr>
            <b/>
            <sz val="9"/>
            <color indexed="81"/>
            <rFont val="Tahoma"/>
            <family val="2"/>
          </rPr>
          <t>Mark:</t>
        </r>
        <r>
          <rPr>
            <sz val="9"/>
            <color indexed="81"/>
            <rFont val="Tahoma"/>
            <family val="2"/>
          </rPr>
          <t xml:space="preserve">
straight version</t>
        </r>
      </text>
    </comment>
    <comment ref="E203" authorId="0">
      <text>
        <r>
          <rPr>
            <b/>
            <sz val="9"/>
            <color indexed="81"/>
            <rFont val="Tahoma"/>
            <family val="2"/>
          </rPr>
          <t>Mark:</t>
        </r>
        <r>
          <rPr>
            <sz val="9"/>
            <color indexed="81"/>
            <rFont val="Tahoma"/>
            <family val="2"/>
          </rPr>
          <t xml:space="preserve">
straight version</t>
        </r>
      </text>
    </comment>
    <comment ref="F203" authorId="0">
      <text>
        <r>
          <rPr>
            <b/>
            <sz val="9"/>
            <color indexed="81"/>
            <rFont val="Tahoma"/>
            <family val="2"/>
          </rPr>
          <t>Mark:</t>
        </r>
        <r>
          <rPr>
            <sz val="9"/>
            <color indexed="81"/>
            <rFont val="Tahoma"/>
            <family val="2"/>
          </rPr>
          <t xml:space="preserve">
not really an animated tile</t>
        </r>
      </text>
    </comment>
    <comment ref="E204" authorId="0">
      <text>
        <r>
          <rPr>
            <b/>
            <sz val="9"/>
            <color indexed="81"/>
            <rFont val="Tahoma"/>
            <family val="2"/>
          </rPr>
          <t>Mark:</t>
        </r>
        <r>
          <rPr>
            <sz val="9"/>
            <color indexed="81"/>
            <rFont val="Tahoma"/>
            <family val="2"/>
          </rPr>
          <t xml:space="preserve">
straight version</t>
        </r>
      </text>
    </comment>
    <comment ref="E205" authorId="0">
      <text>
        <r>
          <rPr>
            <b/>
            <sz val="9"/>
            <color indexed="81"/>
            <rFont val="Tahoma"/>
            <family val="2"/>
          </rPr>
          <t>Mark:</t>
        </r>
        <r>
          <rPr>
            <sz val="9"/>
            <color indexed="81"/>
            <rFont val="Tahoma"/>
            <family val="2"/>
          </rPr>
          <t xml:space="preserve">
straight version</t>
        </r>
      </text>
    </comment>
    <comment ref="F205" authorId="0">
      <text>
        <r>
          <rPr>
            <b/>
            <sz val="9"/>
            <color indexed="81"/>
            <rFont val="Tahoma"/>
            <family val="2"/>
          </rPr>
          <t>Mark:</t>
        </r>
        <r>
          <rPr>
            <sz val="9"/>
            <color indexed="81"/>
            <rFont val="Tahoma"/>
            <family val="2"/>
          </rPr>
          <t xml:space="preserve">
not really an animated tile</t>
        </r>
      </text>
    </comment>
    <comment ref="E206" authorId="0">
      <text>
        <r>
          <rPr>
            <b/>
            <sz val="9"/>
            <color indexed="81"/>
            <rFont val="Tahoma"/>
            <family val="2"/>
          </rPr>
          <t>Mark:</t>
        </r>
        <r>
          <rPr>
            <sz val="9"/>
            <color indexed="81"/>
            <rFont val="Tahoma"/>
            <family val="2"/>
          </rPr>
          <t xml:space="preserve">
straight version</t>
        </r>
      </text>
    </comment>
    <comment ref="E207" authorId="0">
      <text>
        <r>
          <rPr>
            <b/>
            <sz val="9"/>
            <color indexed="81"/>
            <rFont val="Tahoma"/>
            <family val="2"/>
          </rPr>
          <t>Mark:</t>
        </r>
        <r>
          <rPr>
            <sz val="9"/>
            <color indexed="81"/>
            <rFont val="Tahoma"/>
            <family val="2"/>
          </rPr>
          <t xml:space="preserve">
straight version</t>
        </r>
      </text>
    </comment>
    <comment ref="F207" authorId="0">
      <text>
        <r>
          <rPr>
            <b/>
            <sz val="9"/>
            <color indexed="81"/>
            <rFont val="Tahoma"/>
            <family val="2"/>
          </rPr>
          <t>Mark:</t>
        </r>
        <r>
          <rPr>
            <sz val="9"/>
            <color indexed="81"/>
            <rFont val="Tahoma"/>
            <family val="2"/>
          </rPr>
          <t xml:space="preserve">
not really an animated tile</t>
        </r>
      </text>
    </comment>
    <comment ref="E208" authorId="0">
      <text>
        <r>
          <rPr>
            <b/>
            <sz val="9"/>
            <color indexed="81"/>
            <rFont val="Tahoma"/>
            <family val="2"/>
          </rPr>
          <t>Mark:</t>
        </r>
        <r>
          <rPr>
            <sz val="9"/>
            <color indexed="81"/>
            <rFont val="Tahoma"/>
            <family val="2"/>
          </rPr>
          <t xml:space="preserve">
straight version</t>
        </r>
      </text>
    </comment>
    <comment ref="E209" authorId="0">
      <text>
        <r>
          <rPr>
            <b/>
            <sz val="9"/>
            <color indexed="81"/>
            <rFont val="Tahoma"/>
            <family val="2"/>
          </rPr>
          <t>Mark:</t>
        </r>
        <r>
          <rPr>
            <sz val="9"/>
            <color indexed="81"/>
            <rFont val="Tahoma"/>
            <family val="2"/>
          </rPr>
          <t xml:space="preserve">
straight version</t>
        </r>
      </text>
    </comment>
    <comment ref="F209" authorId="0">
      <text>
        <r>
          <rPr>
            <b/>
            <sz val="9"/>
            <color indexed="81"/>
            <rFont val="Tahoma"/>
            <family val="2"/>
          </rPr>
          <t>Mark:</t>
        </r>
        <r>
          <rPr>
            <sz val="9"/>
            <color indexed="81"/>
            <rFont val="Tahoma"/>
            <family val="2"/>
          </rPr>
          <t xml:space="preserve">
not really an animated tile</t>
        </r>
      </text>
    </comment>
    <comment ref="E210" authorId="0">
      <text>
        <r>
          <rPr>
            <b/>
            <sz val="9"/>
            <color indexed="81"/>
            <rFont val="Tahoma"/>
            <family val="2"/>
          </rPr>
          <t>Mark:</t>
        </r>
        <r>
          <rPr>
            <sz val="9"/>
            <color indexed="81"/>
            <rFont val="Tahoma"/>
            <family val="2"/>
          </rPr>
          <t xml:space="preserve">
straight version</t>
        </r>
      </text>
    </comment>
    <comment ref="E211" authorId="0">
      <text>
        <r>
          <rPr>
            <b/>
            <sz val="9"/>
            <color indexed="81"/>
            <rFont val="Tahoma"/>
            <family val="2"/>
          </rPr>
          <t>Mark:</t>
        </r>
        <r>
          <rPr>
            <sz val="9"/>
            <color indexed="81"/>
            <rFont val="Tahoma"/>
            <family val="2"/>
          </rPr>
          <t xml:space="preserve">
straight version</t>
        </r>
      </text>
    </comment>
    <comment ref="F211" authorId="0">
      <text>
        <r>
          <rPr>
            <b/>
            <sz val="9"/>
            <color indexed="81"/>
            <rFont val="Tahoma"/>
            <family val="2"/>
          </rPr>
          <t>Mark:</t>
        </r>
        <r>
          <rPr>
            <sz val="9"/>
            <color indexed="81"/>
            <rFont val="Tahoma"/>
            <family val="2"/>
          </rPr>
          <t xml:space="preserve">
not really an animated tile</t>
        </r>
      </text>
    </comment>
    <comment ref="E212" authorId="0">
      <text>
        <r>
          <rPr>
            <b/>
            <sz val="9"/>
            <color indexed="81"/>
            <rFont val="Tahoma"/>
            <family val="2"/>
          </rPr>
          <t>Mark:</t>
        </r>
        <r>
          <rPr>
            <sz val="9"/>
            <color indexed="81"/>
            <rFont val="Tahoma"/>
            <family val="2"/>
          </rPr>
          <t xml:space="preserve">
straight version</t>
        </r>
      </text>
    </comment>
    <comment ref="E213" authorId="0">
      <text>
        <r>
          <rPr>
            <b/>
            <sz val="9"/>
            <color indexed="81"/>
            <rFont val="Tahoma"/>
            <family val="2"/>
          </rPr>
          <t>Mark:</t>
        </r>
        <r>
          <rPr>
            <sz val="9"/>
            <color indexed="81"/>
            <rFont val="Tahoma"/>
            <family val="2"/>
          </rPr>
          <t xml:space="preserve">
straight version</t>
        </r>
      </text>
    </comment>
    <comment ref="F213" authorId="0">
      <text>
        <r>
          <rPr>
            <b/>
            <sz val="9"/>
            <color indexed="81"/>
            <rFont val="Tahoma"/>
            <family val="2"/>
          </rPr>
          <t>Mark:</t>
        </r>
        <r>
          <rPr>
            <sz val="9"/>
            <color indexed="81"/>
            <rFont val="Tahoma"/>
            <family val="2"/>
          </rPr>
          <t xml:space="preserve">
not really an animated tile</t>
        </r>
      </text>
    </comment>
    <comment ref="E214" authorId="0">
      <text>
        <r>
          <rPr>
            <b/>
            <sz val="9"/>
            <color indexed="81"/>
            <rFont val="Tahoma"/>
            <family val="2"/>
          </rPr>
          <t>Mark:</t>
        </r>
        <r>
          <rPr>
            <sz val="9"/>
            <color indexed="81"/>
            <rFont val="Tahoma"/>
            <family val="2"/>
          </rPr>
          <t xml:space="preserve">
straight version</t>
        </r>
      </text>
    </comment>
  </commentList>
</comments>
</file>

<file path=xl/sharedStrings.xml><?xml version="1.0" encoding="utf-8"?>
<sst xmlns="http://schemas.openxmlformats.org/spreadsheetml/2006/main" count="5619" uniqueCount="1438">
  <si>
    <t>DECIMAL MAP</t>
  </si>
  <si>
    <t>!DEC!</t>
  </si>
  <si>
    <t>HEX MAP</t>
  </si>
  <si>
    <t>$HEX</t>
  </si>
  <si>
    <t>ARRAY ELEMENTS</t>
  </si>
  <si>
    <t>Shows how the  elements of the map tile data array map to the x/y coordinates on the world map</t>
  </si>
  <si>
    <t>MOVE UP</t>
  </si>
  <si>
    <t>MOVE DOWN</t>
  </si>
  <si>
    <t>MOVE LEFT</t>
  </si>
  <si>
    <t>MOVE RIGHT</t>
  </si>
  <si>
    <t>Comments</t>
  </si>
  <si>
    <t>This value will always be number of tiles horizontally on the map. In this case 21 (0-20, counting 0)</t>
  </si>
  <si>
    <t>GMAP.TILE.DATA</t>
  </si>
  <si>
    <t>Description</t>
  </si>
  <si>
    <t>Grass</t>
  </si>
  <si>
    <t>green = size of view screen</t>
  </si>
  <si>
    <t>red = player location</t>
  </si>
  <si>
    <t>SCREEN SIZE</t>
  </si>
  <si>
    <t xml:space="preserve">this value described the array element distance from the center of the screen to the upper left tile. </t>
  </si>
  <si>
    <t>OFFSETS*</t>
  </si>
  <si>
    <t>*NOTE: changing the size of the map or the view screen may affects these values, see the MAP and VSCR columns. For example,</t>
  </si>
  <si>
    <t>a "Y" in VSCR column means that this offset changes if the size of the view screen changes.</t>
  </si>
  <si>
    <t>MAP</t>
  </si>
  <si>
    <t>VSCR</t>
  </si>
  <si>
    <t>Y</t>
  </si>
  <si>
    <t>N</t>
  </si>
  <si>
    <t>Constant Name</t>
  </si>
  <si>
    <t>OFFSET.UP</t>
  </si>
  <si>
    <t>OFFSET.DOWN</t>
  </si>
  <si>
    <t>OFFSET.LEFT</t>
  </si>
  <si>
    <t>OFFSET.RIGHT</t>
  </si>
  <si>
    <t>OFFSET.SCREEN</t>
  </si>
  <si>
    <t>SCREEN.TILE.DATA</t>
  </si>
  <si>
    <t>holding array for view screen</t>
  </si>
  <si>
    <t xml:space="preserve">the size of this array must be updated if the screen size is changed. </t>
  </si>
  <si>
    <t>GET.TILE.DATA ()</t>
  </si>
  <si>
    <t>routine to get SCREEN.TILE.DATA</t>
  </si>
  <si>
    <t>?</t>
  </si>
  <si>
    <t>SCREEN.TILES</t>
  </si>
  <si>
    <t># of tiles on view screen</t>
  </si>
  <si>
    <t>Tile Type ID</t>
  </si>
  <si>
    <t>Tree (Oak)</t>
  </si>
  <si>
    <t>Tree (Birch)</t>
  </si>
  <si>
    <t>NOTE: the tile type ID is used as an index to lookup the tile shape table base address, which is two byes (LO/HO)</t>
  </si>
  <si>
    <t>when the index is calculated, the formula is tile_type + tile_type = index, to account for fact that it is indexing a two byte address</t>
  </si>
  <si>
    <t>OTHER CONSTANTS</t>
  </si>
  <si>
    <t>OTHER VARIBALES</t>
  </si>
  <si>
    <t>SUBROUTINES</t>
  </si>
  <si>
    <t>MAP RULES</t>
  </si>
  <si>
    <t>The tile quantity in compressed tile data cannot exceed #SCREEN.ROW.SIZE or GMAP.EXPAND.TALLY will overflow</t>
  </si>
  <si>
    <t>$HEX$</t>
  </si>
  <si>
    <t>CONT1</t>
  </si>
  <si>
    <t>COPY</t>
  </si>
  <si>
    <t>Template for Labeling Array Elements</t>
  </si>
  <si>
    <t>(useful in source code when testing calculations on a large array, past the lables below in the source file, directly below the .HS statement for the array)</t>
  </si>
  <si>
    <t>0B</t>
  </si>
  <si>
    <t>0C</t>
  </si>
  <si>
    <t>0D</t>
  </si>
  <si>
    <t>0E</t>
  </si>
  <si>
    <t>0F</t>
  </si>
  <si>
    <t>1A</t>
  </si>
  <si>
    <t>1B</t>
  </si>
  <si>
    <t>1C</t>
  </si>
  <si>
    <t>1D</t>
  </si>
  <si>
    <t>1E</t>
  </si>
  <si>
    <t>1F</t>
  </si>
  <si>
    <t>2A</t>
  </si>
  <si>
    <t>2B</t>
  </si>
  <si>
    <t>2C</t>
  </si>
  <si>
    <t>2D</t>
  </si>
  <si>
    <t>2E</t>
  </si>
  <si>
    <t>2F</t>
  </si>
  <si>
    <t>3A</t>
  </si>
  <si>
    <t>3B</t>
  </si>
  <si>
    <t>3C</t>
  </si>
  <si>
    <t>3D</t>
  </si>
  <si>
    <t>3E</t>
  </si>
  <si>
    <t>3F</t>
  </si>
  <si>
    <t>4A</t>
  </si>
  <si>
    <t>4B</t>
  </si>
  <si>
    <t>4C</t>
  </si>
  <si>
    <t>4D</t>
  </si>
  <si>
    <t>4E</t>
  </si>
  <si>
    <t>4F</t>
  </si>
  <si>
    <t>5A</t>
  </si>
  <si>
    <t>5B</t>
  </si>
  <si>
    <t>5C</t>
  </si>
  <si>
    <t>5D</t>
  </si>
  <si>
    <t>5E</t>
  </si>
  <si>
    <t>5F</t>
  </si>
  <si>
    <t>6A</t>
  </si>
  <si>
    <t>6B</t>
  </si>
  <si>
    <t>6C</t>
  </si>
  <si>
    <t>6D</t>
  </si>
  <si>
    <t>6E</t>
  </si>
  <si>
    <t>6F</t>
  </si>
  <si>
    <t>7A</t>
  </si>
  <si>
    <t>7B</t>
  </si>
  <si>
    <t>7C</t>
  </si>
  <si>
    <t>7D</t>
  </si>
  <si>
    <t>7E</t>
  </si>
  <si>
    <t>7F</t>
  </si>
  <si>
    <t>8A</t>
  </si>
  <si>
    <t>8B</t>
  </si>
  <si>
    <t>8C</t>
  </si>
  <si>
    <t>8D</t>
  </si>
  <si>
    <t>8E</t>
  </si>
  <si>
    <t>8F</t>
  </si>
  <si>
    <t>9A</t>
  </si>
  <si>
    <t>9B</t>
  </si>
  <si>
    <t>9C</t>
  </si>
  <si>
    <t>9D</t>
  </si>
  <si>
    <t>9E</t>
  </si>
  <si>
    <t>9F</t>
  </si>
  <si>
    <t>A0</t>
  </si>
  <si>
    <t>A1</t>
  </si>
  <si>
    <t>A2</t>
  </si>
  <si>
    <t>A3</t>
  </si>
  <si>
    <t>A4</t>
  </si>
  <si>
    <t>A5</t>
  </si>
  <si>
    <t>A6</t>
  </si>
  <si>
    <t>A7</t>
  </si>
  <si>
    <t>A8</t>
  </si>
  <si>
    <t>A9</t>
  </si>
  <si>
    <t>AA</t>
  </si>
  <si>
    <t>AB</t>
  </si>
  <si>
    <t>AC</t>
  </si>
  <si>
    <t>AD</t>
  </si>
  <si>
    <t>AE</t>
  </si>
  <si>
    <t>AF</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</si>
  <si>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</si>
  <si>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</si>
  <si>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</si>
  <si>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</si>
  <si>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</si>
  <si>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</si>
  <si>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</si>
  <si>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</si>
  <si>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</si>
  <si>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</si>
  <si>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</si>
  <si>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</si>
  <si>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</si>
  <si>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</si>
  <si>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</si>
  <si>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</si>
  <si>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</si>
  <si>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</si>
  <si>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</si>
  <si>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</si>
  <si>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</si>
  <si>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</si>
  <si>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</si>
  <si>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</si>
  <si>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</si>
  <si>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</si>
  <si>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</si>
  <si>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</si>
  <si>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</si>
  <si>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</si>
  <si>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CE</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</si>
  <si>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</si>
  <si>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</si>
  <si>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</si>
  <si>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</si>
  <si>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</si>
  <si>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</si>
  <si>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</si>
  <si>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</si>
  <si>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</si>
  <si>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</si>
  <si>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</si>
  <si>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</si>
  <si>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</si>
  <si>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</si>
  <si>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</si>
  <si>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</si>
  <si>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</si>
  <si>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</si>
  <si>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</si>
  <si>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</si>
  <si>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</si>
  <si>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</si>
  <si>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</si>
  <si>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</si>
  <si>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</si>
  <si>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</si>
  <si>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</si>
  <si>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</si>
  <si>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EB</t>
  </si>
  <si>
    <t>EC</t>
  </si>
  <si>
    <t>ED</t>
  </si>
  <si>
    <t>EE</t>
  </si>
  <si>
    <t>EF</t>
  </si>
  <si>
    <t>F0</t>
  </si>
  <si>
    <t>F1</t>
  </si>
  <si>
    <t>F2</t>
  </si>
  <si>
    <t>F3</t>
  </si>
  <si>
    <t>F4</t>
  </si>
  <si>
    <t>F5</t>
  </si>
  <si>
    <t>F6</t>
  </si>
  <si>
    <t>F7</t>
  </si>
  <si>
    <t>F8</t>
  </si>
  <si>
    <t>F9</t>
  </si>
  <si>
    <t>FA</t>
  </si>
  <si>
    <t>FB</t>
  </si>
  <si>
    <t>FC</t>
  </si>
  <si>
    <t>FD</t>
  </si>
  <si>
    <t>FE</t>
  </si>
  <si>
    <t>FF</t>
  </si>
  <si>
    <t>010A</t>
  </si>
  <si>
    <t>010B</t>
  </si>
  <si>
    <t>010C</t>
  </si>
  <si>
    <t>010D</t>
  </si>
  <si>
    <t>010E</t>
  </si>
  <si>
    <t>010F</t>
  </si>
  <si>
    <t>011A</t>
  </si>
  <si>
    <t>011B</t>
  </si>
  <si>
    <t>011C</t>
  </si>
  <si>
    <t>011D</t>
  </si>
  <si>
    <t>011E</t>
  </si>
  <si>
    <t>011F</t>
  </si>
  <si>
    <t>0120</t>
  </si>
  <si>
    <t>0121</t>
  </si>
  <si>
    <t>0122</t>
  </si>
  <si>
    <t>0123</t>
  </si>
  <si>
    <t>0124</t>
  </si>
  <si>
    <t>0125</t>
  </si>
  <si>
    <t>Tile QTY (running total) (!DEC)</t>
  </si>
  <si>
    <t>Tile QTY ($HEX)</t>
  </si>
  <si>
    <t>112</t>
  </si>
  <si>
    <t>117</t>
  </si>
  <si>
    <t>11C</t>
  </si>
  <si>
    <t>125</t>
  </si>
  <si>
    <t>array element ($HEX)</t>
  </si>
  <si>
    <t>tile data (!DEC)</t>
  </si>
  <si>
    <t>GMAP.EXPANDED.TALLEY</t>
  </si>
  <si>
    <t>GMAP.TALLY</t>
  </si>
  <si>
    <t>X</t>
  </si>
  <si>
    <t>IMPORTANT!!! See blue note below before finalizing these offsets</t>
  </si>
  <si>
    <t>***NOTE: with a compressed array, I think this is really is really a representation of tile qty, which has no 0. The first tile needs a value of 1 so it can be deducted from the tile qty in the first array element, so that the overflow is calculated properly. To implement, redo the DECIMAL and HEX maps below and above, to start with !1 and $01</t>
  </si>
  <si>
    <t>OK</t>
  </si>
  <si>
    <t>x</t>
  </si>
  <si>
    <t>PASSED</t>
  </si>
  <si>
    <t>285</t>
  </si>
  <si>
    <t>287</t>
  </si>
  <si>
    <t>28C</t>
  </si>
  <si>
    <t>291</t>
  </si>
  <si>
    <t>0126</t>
  </si>
  <si>
    <t>0127</t>
  </si>
  <si>
    <t>296</t>
  </si>
  <si>
    <t>x (overflow 2)</t>
  </si>
  <si>
    <t>283</t>
  </si>
  <si>
    <t>PASSED (overflow right)</t>
  </si>
  <si>
    <t>PASSED (overflow left &amp; right)</t>
  </si>
  <si>
    <t>lookup = $286</t>
  </si>
  <si>
    <t>(pickup  1)</t>
  </si>
  <si>
    <t>x (overflow 4)</t>
  </si>
  <si>
    <t>PASSED (overflow left)</t>
  </si>
  <si>
    <t>lookup = $112</t>
  </si>
  <si>
    <t>PASSED (no overflows)</t>
  </si>
  <si>
    <t>x (no overflow )</t>
  </si>
  <si>
    <t>X (no pickup)</t>
  </si>
  <si>
    <t>lookup = $283</t>
  </si>
  <si>
    <t>lookup = $284</t>
  </si>
  <si>
    <t>Q</t>
  </si>
  <si>
    <t>q</t>
  </si>
  <si>
    <t xml:space="preserve">Description: the X,Y is the top row and left most row enclosed by the border. The numbers in the chart represent the tile number, not the array element. </t>
  </si>
  <si>
    <t>The array is compressed and an index to the required element is calculated based on a tally of the tile quantity. The tile quantity associated with a given</t>
  </si>
  <si>
    <t>x,y position on the map, is the number in that cell in the chart below.</t>
  </si>
  <si>
    <t xml:space="preserve">MAP CHARTS </t>
  </si>
  <si>
    <t>(state of the art, naturally)</t>
  </si>
  <si>
    <t>NOTE: These charts are setup for 21x21 tile, not 64x64</t>
  </si>
  <si>
    <t>64X64 MAP</t>
  </si>
  <si>
    <t xml:space="preserve"> (??NOT SURE IF THIS EXISTS) The last array element on screen +1</t>
  </si>
  <si>
    <t>SCREEN.ROW.SIZE</t>
  </si>
  <si>
    <t>tile width of the screen</t>
  </si>
  <si>
    <t xml:space="preserve">located in TILE.FUNCTIONS (it's used for uncompressing a portion of the </t>
  </si>
  <si>
    <t>SCREEN.COLUMN.SIZE</t>
  </si>
  <si>
    <t>tile depth of the screen</t>
  </si>
  <si>
    <t>located in TILE.FUNCTIONS</t>
  </si>
  <si>
    <t>SCROLL.RIGHT.BYTE</t>
  </si>
  <si>
    <t>tile width - 1</t>
  </si>
  <si>
    <t>located in GRAPHICS.ENGINE. Used in screen scolling so tiles aren't copied over the right side screen boundry</t>
  </si>
  <si>
    <t>SCREEN.TILE.HOPPER</t>
  </si>
  <si>
    <t xml:space="preserve">located in TILE.FUNCTIONS. the size of this array must be updated if the screen size is changed. </t>
  </si>
  <si>
    <t>noted here for concept documentation only. NOT USED BECAUSE RIGHT IS ALWAYS +1 (INX/INY in movement_manager.asm)</t>
  </si>
  <si>
    <t>noted here for concept documentation only. NOT USED BECAUSE LEFT IS ALWAYS -1 (DEX/DEY in movement_manager.asm)</t>
  </si>
  <si>
    <t>OFFSET.SCREEN.LR</t>
  </si>
  <si>
    <t>Map Tile # of screen upper left</t>
  </si>
  <si>
    <t>Map Tile # of screen lower right</t>
  </si>
  <si>
    <t>this value described the array element distance from the center of the screen to the lower right tile. Currently not used anywhere</t>
  </si>
  <si>
    <t>The last array element on screen +1</t>
  </si>
  <si>
    <t>SCREEN.TILE.QTY</t>
  </si>
  <si>
    <t>$8011-$8021</t>
  </si>
  <si>
    <t>$8022-$8032</t>
  </si>
  <si>
    <t>$8033-$8043</t>
  </si>
  <si>
    <t>$8044-$8054</t>
  </si>
  <si>
    <t>$8055-$8065</t>
  </si>
  <si>
    <t>$8066-$8076</t>
  </si>
  <si>
    <t>$8077-$8087</t>
  </si>
  <si>
    <t>$8088-$8098</t>
  </si>
  <si>
    <t>$8099-$80A9</t>
  </si>
  <si>
    <t>$80AA-$80BA</t>
  </si>
  <si>
    <t>$8000-$8010</t>
  </si>
  <si>
    <t>Global Tile # Map (HEX)</t>
  </si>
  <si>
    <t>Global Tile # Map (DEC)</t>
  </si>
  <si>
    <t>Array Label (GMAP.INDEX.LO/HO)</t>
  </si>
  <si>
    <t>Screen Map (HEX)</t>
  </si>
  <si>
    <t>Screen Map (DEC)</t>
  </si>
  <si>
    <t>SCREEN.ARRAY.LAST_COLUMN</t>
  </si>
  <si>
    <t>SCREEN.ARRAY.LAST_ROW</t>
  </si>
  <si>
    <t>SCREEN.ARRAY.OFFSET</t>
  </si>
  <si>
    <t>array index of last column</t>
  </si>
  <si>
    <t>array index of last row</t>
  </si>
  <si>
    <t>offset between rows</t>
  </si>
  <si>
    <t>located in GRAPHICS_ENGINE. Refers to SCREEN.TILE.ARRAY indexes</t>
  </si>
  <si>
    <t>Tile # / Tile Qty on Global Map</t>
  </si>
  <si>
    <t>SCREEN.ARRAY.STOP_VALUE</t>
  </si>
  <si>
    <t>variable used to detect end of data</t>
  </si>
  <si>
    <t xml:space="preserve">located in GRAPHICS_ENGINE. See comments on this cell. *IMPORTANT* </t>
  </si>
  <si>
    <t>not a row, these areloop  stop values</t>
  </si>
  <si>
    <t>SCREEN.ARRAY.LAST_ELEMENT</t>
  </si>
  <si>
    <t>last element of screen.tile.data</t>
  </si>
  <si>
    <t>defined in GRAPHICS_ENGINE, used in GRAPHICS_SCROLLING. See Screen Map chart below</t>
  </si>
  <si>
    <t>F</t>
  </si>
  <si>
    <t>0A</t>
  </si>
  <si>
    <t>012A</t>
  </si>
  <si>
    <t>012B</t>
  </si>
  <si>
    <t>012C</t>
  </si>
  <si>
    <t>012D</t>
  </si>
  <si>
    <t>012E</t>
  </si>
  <si>
    <t>012F</t>
  </si>
  <si>
    <t>013A</t>
  </si>
  <si>
    <t>013B</t>
  </si>
  <si>
    <t>013C</t>
  </si>
  <si>
    <t>013D</t>
  </si>
  <si>
    <t>013E</t>
  </si>
  <si>
    <t>013F</t>
  </si>
  <si>
    <t>014A</t>
  </si>
  <si>
    <t>014B</t>
  </si>
  <si>
    <t>014C</t>
  </si>
  <si>
    <t>014D</t>
  </si>
  <si>
    <t>014E</t>
  </si>
  <si>
    <t>014F</t>
  </si>
  <si>
    <t>015A</t>
  </si>
  <si>
    <t>015B</t>
  </si>
  <si>
    <t>015C</t>
  </si>
  <si>
    <t>015D</t>
  </si>
  <si>
    <t>015E</t>
  </si>
  <si>
    <t>015F</t>
  </si>
  <si>
    <t>016A</t>
  </si>
  <si>
    <t>016B</t>
  </si>
  <si>
    <t>016C</t>
  </si>
  <si>
    <t>016D</t>
  </si>
  <si>
    <t>016E</t>
  </si>
  <si>
    <t>016F</t>
  </si>
  <si>
    <t>017A</t>
  </si>
  <si>
    <t>017B</t>
  </si>
  <si>
    <t>017C</t>
  </si>
  <si>
    <t>017D</t>
  </si>
  <si>
    <t>017E</t>
  </si>
  <si>
    <t>017F</t>
  </si>
  <si>
    <t>018A</t>
  </si>
  <si>
    <t>018B</t>
  </si>
  <si>
    <t>018C</t>
  </si>
  <si>
    <t>018D</t>
  </si>
  <si>
    <t>018E</t>
  </si>
  <si>
    <t>018F</t>
  </si>
  <si>
    <t>019A</t>
  </si>
  <si>
    <t>019B</t>
  </si>
  <si>
    <t>019C</t>
  </si>
  <si>
    <t>019D</t>
  </si>
  <si>
    <t>019E</t>
  </si>
  <si>
    <t>019F</t>
  </si>
  <si>
    <t>01A0</t>
  </si>
  <si>
    <t>01A1</t>
  </si>
  <si>
    <t>01A2</t>
  </si>
  <si>
    <t>01A3</t>
  </si>
  <si>
    <t>01A4</t>
  </si>
  <si>
    <t>01A5</t>
  </si>
  <si>
    <t>01A6</t>
  </si>
  <si>
    <t>01A7</t>
  </si>
  <si>
    <t>01A8</t>
  </si>
  <si>
    <t>01A9</t>
  </si>
  <si>
    <t>01AA</t>
  </si>
  <si>
    <t>01AB</t>
  </si>
  <si>
    <t>01AC</t>
  </si>
  <si>
    <t>01AD</t>
  </si>
  <si>
    <t>01AE</t>
  </si>
  <si>
    <t>01AF</t>
  </si>
  <si>
    <t>01B0</t>
  </si>
  <si>
    <t>01B1</t>
  </si>
  <si>
    <t>01B2</t>
  </si>
  <si>
    <t>01B3</t>
  </si>
  <si>
    <t>01B4</t>
  </si>
  <si>
    <t>01B5</t>
  </si>
  <si>
    <t>01B6</t>
  </si>
  <si>
    <t>01B7</t>
  </si>
  <si>
    <t>01B8</t>
  </si>
  <si>
    <t>01B9</t>
  </si>
  <si>
    <t>01BA</t>
  </si>
  <si>
    <t>01BB</t>
  </si>
  <si>
    <t>01BC</t>
  </si>
  <si>
    <t>01BD</t>
  </si>
  <si>
    <t>01BE</t>
  </si>
  <si>
    <t>01BF</t>
  </si>
  <si>
    <t>01C0</t>
  </si>
  <si>
    <t>01C1</t>
  </si>
  <si>
    <t>01C2</t>
  </si>
  <si>
    <t>01C3</t>
  </si>
  <si>
    <t>01C4</t>
  </si>
  <si>
    <t>01C5</t>
  </si>
  <si>
    <t>01C6</t>
  </si>
  <si>
    <t>01C7</t>
  </si>
  <si>
    <t>01C8</t>
  </si>
  <si>
    <t>01C9</t>
  </si>
  <si>
    <t>01CA</t>
  </si>
  <si>
    <t>01CB</t>
  </si>
  <si>
    <t>01CC</t>
  </si>
  <si>
    <t>01CD</t>
  </si>
  <si>
    <t>01CE</t>
  </si>
  <si>
    <t>01CF</t>
  </si>
  <si>
    <t>01D0</t>
  </si>
  <si>
    <t>01D1</t>
  </si>
  <si>
    <t>01D2</t>
  </si>
  <si>
    <t>01D3</t>
  </si>
  <si>
    <t>01D4</t>
  </si>
  <si>
    <t>01D5</t>
  </si>
  <si>
    <t>01D6</t>
  </si>
  <si>
    <t>01D7</t>
  </si>
  <si>
    <t>01D8</t>
  </si>
  <si>
    <t>01D9</t>
  </si>
  <si>
    <t>01DA</t>
  </si>
  <si>
    <t>01DB</t>
  </si>
  <si>
    <t>01DC</t>
  </si>
  <si>
    <t>01DD</t>
  </si>
  <si>
    <t>01DE</t>
  </si>
  <si>
    <t>01DF</t>
  </si>
  <si>
    <t>01EA</t>
  </si>
  <si>
    <t>01EB</t>
  </si>
  <si>
    <t>01EC</t>
  </si>
  <si>
    <t>01ED</t>
  </si>
  <si>
    <t>01EE</t>
  </si>
  <si>
    <t>01EF</t>
  </si>
  <si>
    <t>01F0</t>
  </si>
  <si>
    <t>01F1</t>
  </si>
  <si>
    <t>01F2</t>
  </si>
  <si>
    <t>01F3</t>
  </si>
  <si>
    <t>01F4</t>
  </si>
  <si>
    <t>01F5</t>
  </si>
  <si>
    <t>01F6</t>
  </si>
  <si>
    <t>01F7</t>
  </si>
  <si>
    <t>01F8</t>
  </si>
  <si>
    <t>01F9</t>
  </si>
  <si>
    <t>01FA</t>
  </si>
  <si>
    <t>01FB</t>
  </si>
  <si>
    <t>01FC</t>
  </si>
  <si>
    <t>01FD</t>
  </si>
  <si>
    <t>01FE</t>
  </si>
  <si>
    <t>01FF</t>
  </si>
  <si>
    <t>020A</t>
  </si>
  <si>
    <t>020B</t>
  </si>
  <si>
    <t>020C</t>
  </si>
  <si>
    <t>020D</t>
  </si>
  <si>
    <t>020E</t>
  </si>
  <si>
    <t>020F</t>
  </si>
  <si>
    <t>021A</t>
  </si>
  <si>
    <t>021B</t>
  </si>
  <si>
    <t>021C</t>
  </si>
  <si>
    <t>021D</t>
  </si>
  <si>
    <t>021E</t>
  </si>
  <si>
    <t>021F</t>
  </si>
  <si>
    <t>022A</t>
  </si>
  <si>
    <t>022B</t>
  </si>
  <si>
    <t>022C</t>
  </si>
  <si>
    <t>022D</t>
  </si>
  <si>
    <t>022E</t>
  </si>
  <si>
    <t>022F</t>
  </si>
  <si>
    <t>023A</t>
  </si>
  <si>
    <t>023B</t>
  </si>
  <si>
    <t>023C</t>
  </si>
  <si>
    <t>023D</t>
  </si>
  <si>
    <t>023E</t>
  </si>
  <si>
    <t>023F</t>
  </si>
  <si>
    <t>024A</t>
  </si>
  <si>
    <t>024B</t>
  </si>
  <si>
    <t>024C</t>
  </si>
  <si>
    <t>024D</t>
  </si>
  <si>
    <t>024E</t>
  </si>
  <si>
    <t>024F</t>
  </si>
  <si>
    <t>025A</t>
  </si>
  <si>
    <t>025B</t>
  </si>
  <si>
    <t>025C</t>
  </si>
  <si>
    <t>025D</t>
  </si>
  <si>
    <t>025E</t>
  </si>
  <si>
    <t>025F</t>
  </si>
  <si>
    <t>026A</t>
  </si>
  <si>
    <t>026B</t>
  </si>
  <si>
    <t>026C</t>
  </si>
  <si>
    <t>026D</t>
  </si>
  <si>
    <t>026E</t>
  </si>
  <si>
    <t>026F</t>
  </si>
  <si>
    <t>027A</t>
  </si>
  <si>
    <t>027B</t>
  </si>
  <si>
    <t>027C</t>
  </si>
  <si>
    <t>027D</t>
  </si>
  <si>
    <t>027E</t>
  </si>
  <si>
    <t>027F</t>
  </si>
  <si>
    <t>PREP</t>
  </si>
  <si>
    <t>(copy from PREP then split with text to columns)</t>
  </si>
  <si>
    <t>01E0</t>
  </si>
  <si>
    <t>01E1</t>
  </si>
  <si>
    <t>01E2</t>
  </si>
  <si>
    <t>01E3</t>
  </si>
  <si>
    <t>01E4</t>
  </si>
  <si>
    <t>01E5</t>
  </si>
  <si>
    <t>01E6</t>
  </si>
  <si>
    <t>01E7</t>
  </si>
  <si>
    <t>01E8</t>
  </si>
  <si>
    <t>01E9</t>
  </si>
  <si>
    <t>OLD (21x21 map)</t>
  </si>
  <si>
    <t>ROW1</t>
  </si>
  <si>
    <t>ROW0</t>
  </si>
  <si>
    <t>Y=1C (when run directly)</t>
  </si>
  <si>
    <t>OFFSET.SCREEN.LL</t>
  </si>
  <si>
    <t>Map Tile # of screen lower left</t>
  </si>
  <si>
    <t>SCROLL.STOP.LINE</t>
  </si>
  <si>
    <t>SCROLL.STOP.BYTE</t>
  </si>
  <si>
    <t>**ADD VARIABLES, ARRAYS &amp; CONSTANTS FROM DARKNESS_FUNCTIONS</t>
  </si>
  <si>
    <t>0</t>
  </si>
  <si>
    <t>1</t>
  </si>
  <si>
    <t>2</t>
  </si>
  <si>
    <t>3</t>
  </si>
  <si>
    <t>4</t>
  </si>
  <si>
    <t>5</t>
  </si>
  <si>
    <t>6</t>
  </si>
  <si>
    <t>7</t>
  </si>
  <si>
    <t>8</t>
  </si>
  <si>
    <t>9</t>
  </si>
  <si>
    <t>A</t>
  </si>
  <si>
    <t>B</t>
  </si>
  <si>
    <t>C</t>
  </si>
  <si>
    <t>D</t>
  </si>
  <si>
    <t>E</t>
  </si>
  <si>
    <t>10</t>
  </si>
  <si>
    <t>SCREEN.COLUMN.INDEX</t>
  </si>
  <si>
    <t>Column #</t>
  </si>
  <si>
    <t>Row #</t>
  </si>
  <si>
    <t>COLUMN # Mapped to Elements of SCREEN.TILE.DATA</t>
  </si>
  <si>
    <t>Row#</t>
  </si>
  <si>
    <t>ROW # Mapped to Elements of SCREEN.TILE.DATA</t>
  </si>
  <si>
    <t>SCREEN.ROW.INDEX</t>
  </si>
  <si>
    <t>SCREEN.ARRAY.PLAYER_LOCATION</t>
  </si>
  <si>
    <t>center tile</t>
  </si>
  <si>
    <t>defined in GRAPHICS_ENGINE, used in DARKNESS_FUNCTIONS. See Screen Map chart below</t>
  </si>
  <si>
    <t>SCREEN.ROW.LAST</t>
  </si>
  <si>
    <t>Last row # ($00 is first)</t>
  </si>
  <si>
    <t>SCREEN.COLUMN.LAST</t>
  </si>
  <si>
    <t>Last column # ($00 is first)</t>
  </si>
  <si>
    <t>located in GRAPHICS.ENGINE. Used in DARKNESS_FUNCTIONS</t>
  </si>
  <si>
    <t>holding array for 1column</t>
  </si>
  <si>
    <t>SCREEN.DARK.HOPPER</t>
  </si>
  <si>
    <t>darkness flags for tile hopper</t>
  </si>
  <si>
    <t>defined in GRAPHICS_ENGINE. Increase size of array definition, it's 1 column in size</t>
  </si>
  <si>
    <t>SCREEN.DRAW.START_BYTE</t>
  </si>
  <si>
    <t>.EQ $02</t>
  </si>
  <si>
    <t>;#CONSTANT</t>
  </si>
  <si>
    <t>STARTING SCREEN BYTE OF FIRST TILE</t>
  </si>
  <si>
    <t>SCREEN.DRAW.START_LINE</t>
  </si>
  <si>
    <t>.EQ</t>
  </si>
  <si>
    <t>STARTING LINE OF FIRST TILE</t>
  </si>
  <si>
    <t>SCREEN.DRAW.STOP_BYTE</t>
  </si>
  <si>
    <t>.EQ $22</t>
  </si>
  <si>
    <t>STOP SCREEN BYTE ON RIGHT SIDE</t>
  </si>
  <si>
    <t>SCREEN.DRAW.STOP_LINE</t>
  </si>
  <si>
    <t>$B7</t>
  </si>
  <si>
    <t>STOP LINE AT SCREEN BOTTOM</t>
  </si>
  <si>
    <t>SCREEN.INDEX.TILE_SBYTE</t>
  </si>
  <si>
    <t>DEC</t>
  </si>
  <si>
    <t>HEX</t>
  </si>
  <si>
    <t>COLUMN # (!DEC)</t>
  </si>
  <si>
    <t>COPY/PASTE</t>
  </si>
  <si>
    <t>COPY/PASTE (X # OF ROWS)</t>
  </si>
  <si>
    <t>SCREEN.INDEX.TILE_LINE</t>
  </si>
  <si>
    <t>ROW # (!DEC)</t>
  </si>
  <si>
    <t>Lookup screen byte based on tile location</t>
  </si>
  <si>
    <t>Lookup line based on tile location</t>
  </si>
  <si>
    <t>defined in DARKNESS_FUNCTIONS. See below, after the screen charts, is the area where I built out this lookup table. It needs to be rebuilt after a screen size change.</t>
  </si>
  <si>
    <t>See game_loop.asm (.TF loader.upper-mem.bin)</t>
  </si>
  <si>
    <t>TILE.SHAPES.HO</t>
  </si>
  <si>
    <t>TILE.SHAPES.LO</t>
  </si>
  <si>
    <t>!DEC (LO)</t>
  </si>
  <si>
    <t>!DEC (HO)</t>
  </si>
  <si>
    <t>60C0</t>
  </si>
  <si>
    <t>TILE.SHAPES.LO (COPY/PASTE)</t>
  </si>
  <si>
    <t>CONCAT (LO)</t>
  </si>
  <si>
    <t>CONCAT (HO)</t>
  </si>
  <si>
    <t>TILE.SHAPES.HO (COPY/PASTE)</t>
  </si>
  <si>
    <t>Tile Shape Tables</t>
  </si>
  <si>
    <t>ANIMATION.TILE_RANGE.START</t>
  </si>
  <si>
    <t xml:space="preserve">defined in animation_manager, also used in graphics_engine. Used to detect whether a tile_type is an animation tile. </t>
  </si>
  <si>
    <t>ANIMATION.TOTAL_FRAMES</t>
  </si>
  <si>
    <t>defined in animation_manager. The number of animation frames per tile</t>
  </si>
  <si>
    <t>#</t>
  </si>
  <si>
    <t>(currently setup for 128 regular tiles, and 128 animated tiles with 4 frames each)</t>
  </si>
  <si>
    <t>***START ANIMATION TILES</t>
  </si>
  <si>
    <t>VARIABLES/CONSTANTS TIED TO TILE SHAPE AND ANIMATION FRAME QTY</t>
  </si>
  <si>
    <t>ANIMATION.WATER_RANGE.START</t>
  </si>
  <si>
    <t xml:space="preserve">defined in animation_manager. </t>
  </si>
  <si>
    <t>ANIMATION.WATER_RANGE.END</t>
  </si>
  <si>
    <t>row</t>
  </si>
  <si>
    <t>column</t>
  </si>
  <si>
    <t>MAP_OBJECTS.X_FLAG.LOWER</t>
  </si>
  <si>
    <t>MAP_OBJECTS.X_FLAG.UPPER</t>
  </si>
  <si>
    <t>MAP_OBJECTS.Y_FLAG.LOWER</t>
  </si>
  <si>
    <t>MAP_OBJECTS.Y_FLAG.UPPER</t>
  </si>
  <si>
    <t>defined in map_objects_manager</t>
  </si>
  <si>
    <t xml:space="preserve">$00-32 </t>
  </si>
  <si>
    <t>Absolute Obstacles (Walls, Mountains etc)</t>
  </si>
  <si>
    <t>!51</t>
  </si>
  <si>
    <t>Skiff</t>
  </si>
  <si>
    <t>Walkable terrain (forest, grass, etc)</t>
  </si>
  <si>
    <t>combination land/shallow water tiles</t>
  </si>
  <si>
    <t>!128-135</t>
  </si>
  <si>
    <t>8 river tiles</t>
  </si>
  <si>
    <t>!136</t>
  </si>
  <si>
    <t>shallow water</t>
  </si>
  <si>
    <t>Other animation tiles</t>
  </si>
  <si>
    <t>$FB-$FF</t>
  </si>
  <si>
    <t>!251-255</t>
  </si>
  <si>
    <t>Sea Mobs (i.e. Squid, Pirates)</t>
  </si>
  <si>
    <t>Range ($HEX)</t>
  </si>
  <si>
    <t>Range ($DEC)</t>
  </si>
  <si>
    <t xml:space="preserve"> if SCREEN.MO.MOB,Y != $FF</t>
  </si>
  <si>
    <t>if SCREEN.MO.MOB,Y != $FF</t>
  </si>
  <si>
    <t>Mobs (land)</t>
  </si>
  <si>
    <t>Mobs (Sea)</t>
  </si>
  <si>
    <t>#CONSTANT Name</t>
  </si>
  <si>
    <t>Object Type/Mode</t>
  </si>
  <si>
    <t>Player/Walking</t>
  </si>
  <si>
    <t>Player/Horse</t>
  </si>
  <si>
    <t>GET THAT HORSE OUT OF HERE!!!</t>
  </si>
  <si>
    <t>Note</t>
  </si>
  <si>
    <t>No water</t>
  </si>
  <si>
    <t xml:space="preserve"> if tile_type &lt; $33 (!51)</t>
  </si>
  <si>
    <t>Player/Frigate</t>
  </si>
  <si>
    <t>No Mobs</t>
  </si>
  <si>
    <t>!137</t>
  </si>
  <si>
    <t>$80-87</t>
  </si>
  <si>
    <t>deep water</t>
  </si>
  <si>
    <t>No deep water</t>
  </si>
  <si>
    <t>No mountains, walls, etc</t>
  </si>
  <si>
    <t>if tile_type &lt; $33 (!51)</t>
  </si>
  <si>
    <t>if player_location (80,80 or Y == $5D)</t>
  </si>
  <si>
    <t>if SCREEN.MO.TRANSPORT,Y != $FF</t>
  </si>
  <si>
    <t>Don't tread on me</t>
  </si>
  <si>
    <t>No transport</t>
  </si>
  <si>
    <t>No MOB</t>
  </si>
  <si>
    <t>COLLISION RULE</t>
  </si>
  <si>
    <t>#COLLISION_FLAG.HORSE.EQ1</t>
  </si>
  <si>
    <t>#COLLISION_FLAG.FRIGATE.LT</t>
  </si>
  <si>
    <t>#COLLISION_FLAG.SKIFF.LT</t>
  </si>
  <si>
    <t>TILE_TYPE RANGES</t>
  </si>
  <si>
    <t>The index is also calculated in the column below to illustrate</t>
  </si>
  <si>
    <t>***Note: space reserved for 256 regular tiles and 64 animation tiles with 8 frames each</t>
  </si>
  <si>
    <t>COLLISION RULES</t>
  </si>
  <si>
    <t>Mountains1 (high)</t>
  </si>
  <si>
    <t>Tree (Orchard)</t>
  </si>
  <si>
    <t>Tree (Dead)</t>
  </si>
  <si>
    <t>Notes</t>
  </si>
  <si>
    <t>Water1.X</t>
  </si>
  <si>
    <t>Water2.X</t>
  </si>
  <si>
    <t>Water3.X</t>
  </si>
  <si>
    <t>**RESERVED**</t>
  </si>
  <si>
    <t>Reserved for additional water tile</t>
  </si>
  <si>
    <t>Flag</t>
  </si>
  <si>
    <t>Guard</t>
  </si>
  <si>
    <t>Tied CONSTANTS/VARIABLES</t>
  </si>
  <si>
    <t>DARK_FLAGS.EQ1</t>
  </si>
  <si>
    <t>darkness_functions.asm</t>
  </si>
  <si>
    <t>Program</t>
  </si>
  <si>
    <t>ANIMATION.WATER_RANGE.END (+$1)</t>
  </si>
  <si>
    <t>animation_manager.asm</t>
  </si>
  <si>
    <t>Tile # (!DEC!)</t>
  </si>
  <si>
    <t>TILE # ($HEX$)</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</si>
  <si>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</si>
  <si>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</si>
  <si>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</si>
  <si>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</si>
  <si>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</si>
  <si>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</si>
  <si>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</si>
  <si>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</si>
  <si>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</si>
  <si>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</si>
  <si>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</si>
  <si>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</si>
  <si>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</si>
  <si>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</si>
  <si>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</si>
  <si>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</si>
  <si>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</si>
  <si>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</si>
  <si>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</si>
  <si>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</si>
  <si>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</si>
  <si>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</si>
  <si>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</si>
  <si>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</si>
  <si>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</si>
  <si>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</si>
  <si>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</si>
  <si>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</si>
  <si>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</si>
  <si>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!140-250</t>
  </si>
  <si>
    <t xml:space="preserve"> if tile_type &gt;= $80 (!128) &amp; &lt; $9C (!140)</t>
  </si>
  <si>
    <t>#COLLISION_FLAG.WALKING.LT1</t>
  </si>
  <si>
    <t>#COLLISION_FLAG.HORSE.GRE, #COLLISION_FLAG.HORSE.LT2</t>
  </si>
  <si>
    <t>#COLLISION_FLAG.HORSE.LT1</t>
  </si>
  <si>
    <t>if tile_type &lt; $89 (!128)</t>
  </si>
  <si>
    <t>No land or rivers</t>
  </si>
  <si>
    <t>#COLLISION_FLAG.MOB_LAND.LT1</t>
  </si>
  <si>
    <t>#COLLISION_FLAG.MOB_LAND.GRE, #COLLISION_FLAG.MOBS_LAND.LT2</t>
  </si>
  <si>
    <t>#COLLISION_FLAG.MOB_SEA.LT</t>
  </si>
  <si>
    <t>#COLLISION_FLAG.MOB_SEA.GRE</t>
  </si>
  <si>
    <t>SCREEN.ARRAY.ADJACENT_NORTH</t>
  </si>
  <si>
    <t>defined in GRAPHICS_ENGINE, used in MOVEMENT_MANAGER and MAP_OBJECTS_MANAGER</t>
  </si>
  <si>
    <t>SCREEN.ARRAY.ADJACENT_EAST</t>
  </si>
  <si>
    <t>SCREEN.ARRAY.ADJACENT_WEST</t>
  </si>
  <si>
    <t>SCREEN.ARRAY.ADJACENT_SOUTH</t>
  </si>
  <si>
    <t>DON'T LET MOBS WALK ON TOWN, CASTLE, DUNGEON TILES</t>
  </si>
  <si>
    <t>GMAP.MULTIPLY.TABLE</t>
  </si>
  <si>
    <t>GMAP.MULTIPLY_TABLE.LO</t>
  </si>
  <si>
    <t>GMAP.MULTIPLY_TABLE.HO</t>
  </si>
  <si>
    <t>GMAP.MULTIPLY_TABLE.HO (COPY/PASTE)</t>
  </si>
  <si>
    <t>GMAP.MULTIPLY_TABLE.LO (COPY/PASTE)</t>
  </si>
  <si>
    <t>SCREEN.MULTIPLY_TABLE</t>
  </si>
  <si>
    <t>the values need to be recalculated based on the new up/down screen offset. Used in map_objects_manager</t>
  </si>
  <si>
    <t>the values need to be recalculated based on the new up/down map offset. Also the number of values needs to be either as large as the map (i.e. 64 values for a 64x64map) or as large as the 9 zone region if using loader zones. Used in map_objects_manager</t>
  </si>
  <si>
    <t>MOB GENERATION RULES</t>
  </si>
  <si>
    <t>RULE (Reject if True)</t>
  </si>
  <si>
    <t>#MOB.GEN_FLAG.LT1</t>
  </si>
  <si>
    <t>Player is in the tile</t>
  </si>
  <si>
    <t>Another Mob is in the tile</t>
  </si>
  <si>
    <t>Transport is in the tile</t>
  </si>
  <si>
    <r>
      <t xml:space="preserve">A building is in the tile </t>
    </r>
    <r>
      <rPr>
        <b/>
        <sz val="11"/>
        <color theme="1"/>
        <rFont val="Calibri"/>
        <family val="2"/>
        <scheme val="minor"/>
      </rPr>
      <t>(NOT YET IMPLEMENTED)</t>
    </r>
  </si>
  <si>
    <t>RULE (sea mob if True)</t>
  </si>
  <si>
    <t>#MOB.GEN_FLAG.GRE, #MOB.GEN_FLAG.LT2</t>
  </si>
  <si>
    <t>Note: ultima IV had 32 mob types including sea creatures</t>
  </si>
  <si>
    <t>$8C-$FA</t>
  </si>
  <si>
    <t>Tall Grass_A</t>
  </si>
  <si>
    <t>Tall Grass_B</t>
  </si>
  <si>
    <t>RESERVED FOR ANOTHER GRASS TILE</t>
  </si>
  <si>
    <t>TILE_ID.TALL_GRASS_A</t>
  </si>
  <si>
    <t>TILE_ID.TALL_GRASS_B</t>
  </si>
  <si>
    <t>TILE_ID.GRASS</t>
  </si>
  <si>
    <t>Crocodile_A</t>
  </si>
  <si>
    <t>Crocodile_B</t>
  </si>
  <si>
    <t>TILE_ID.CROC_A</t>
  </si>
  <si>
    <t>TILE_ID.CROC_B</t>
  </si>
  <si>
    <t>reserved for croc facing other way</t>
  </si>
  <si>
    <t>TILE_ID.BEACH</t>
  </si>
  <si>
    <t>Beach</t>
  </si>
  <si>
    <t>Horse (left)</t>
  </si>
  <si>
    <t>Horse (right)</t>
  </si>
  <si>
    <t>Horse (unmounted)</t>
  </si>
  <si>
    <t>TILE_ID.HORSE_A</t>
  </si>
  <si>
    <t>TILE_ID.HORSE_B</t>
  </si>
  <si>
    <t>TILE_ID.HORSE_C</t>
  </si>
  <si>
    <t>TILE_ID.SKIFF</t>
  </si>
  <si>
    <t>Mountains (low)</t>
  </si>
  <si>
    <t>Hills</t>
  </si>
  <si>
    <t>Obscuring? / Slow Progress?</t>
  </si>
  <si>
    <t>Y / N</t>
  </si>
  <si>
    <t>N / N</t>
  </si>
  <si>
    <t>N / Y</t>
  </si>
  <si>
    <t>TILE_ID.HILLS</t>
  </si>
  <si>
    <t>No Transport objects</t>
  </si>
  <si>
    <t>No land</t>
  </si>
  <si>
    <t>No Transport, except Frigate</t>
  </si>
  <si>
    <t>#COLLISION_FLAG.SKIFF.EQ1</t>
  </si>
  <si>
    <t>#COLLISION_FLAG.SKIFF.EQ2</t>
  </si>
  <si>
    <t>Wyvern</t>
  </si>
  <si>
    <t>Drake</t>
  </si>
  <si>
    <t>Caravel</t>
  </si>
  <si>
    <t>Player/Caravel</t>
  </si>
  <si>
    <t>!123-!127</t>
  </si>
  <si>
    <t>Caravel, Frigate</t>
  </si>
  <si>
    <t>$7B-7F</t>
  </si>
  <si>
    <t xml:space="preserve"> </t>
  </si>
  <si>
    <t>#COLLISION_FLAG.CARAVEL.LT</t>
  </si>
  <si>
    <t>on land</t>
  </si>
  <si>
    <t>in water</t>
  </si>
  <si>
    <t>if player_location (80,80 or Y == $5D), also check player Frigate locations (multi-tile)</t>
  </si>
  <si>
    <t>$8B</t>
  </si>
  <si>
    <t>$8A</t>
  </si>
  <si>
    <t>!138</t>
  </si>
  <si>
    <t>!139</t>
  </si>
  <si>
    <t>medium water</t>
  </si>
  <si>
    <t>surf (water)</t>
  </si>
  <si>
    <t>Player_icon (1/2 sunk)</t>
  </si>
  <si>
    <t>Player_icon (sunk)</t>
  </si>
  <si>
    <t>Quicksand</t>
  </si>
  <si>
    <t>$63-7A</t>
  </si>
  <si>
    <t xml:space="preserve">!99-122 </t>
  </si>
  <si>
    <t>$34-62</t>
  </si>
  <si>
    <t>!52 -98</t>
  </si>
  <si>
    <t>Land-Water Tiles</t>
  </si>
  <si>
    <t>63-7A</t>
  </si>
  <si>
    <t>99-122</t>
  </si>
  <si>
    <t>No land or surf/shallow water</t>
  </si>
  <si>
    <t>if tile_type &lt; $8A (!138)</t>
  </si>
  <si>
    <t xml:space="preserve"> if tile_type &lt; $8B (!139)</t>
  </si>
  <si>
    <t>No land or surf/shallow/medium water</t>
  </si>
  <si>
    <t>if tile_type &lt; ($63) !115</t>
  </si>
  <si>
    <t>if tile_type = $8B (!139)</t>
  </si>
  <si>
    <t>if SCREEN.MO.TRANSPORT,Y index points to mo record != $7C</t>
  </si>
  <si>
    <t>if tile_type &gt;= $80 (!128) &amp; &lt; $9C (!140)</t>
  </si>
  <si>
    <t>If tile_type == $46</t>
  </si>
  <si>
    <t>No quicksand</t>
  </si>
  <si>
    <t>#COLLISION_FLAG.MOB.EQ1</t>
  </si>
  <si>
    <t xml:space="preserve"> if tile_type &gt;= $80 (!128) &amp; &lt; $8C (!140)</t>
  </si>
  <si>
    <t>REMOVED FOR NOW  if tile_type &gt;= $80 (!128) &amp; &lt; $8C (!140)</t>
  </si>
  <si>
    <t>***EMPTY**</t>
  </si>
  <si>
    <t>Orc</t>
  </si>
  <si>
    <t>if tile_type = $46</t>
  </si>
  <si>
    <t>same as horse when not flying (except Quicksand is permitted), none currently when flying, eventually will block high peaks</t>
  </si>
  <si>
    <t>River</t>
  </si>
  <si>
    <t>80-85</t>
  </si>
  <si>
    <t>128-132</t>
  </si>
  <si>
    <t>Mob (Croc)</t>
  </si>
  <si>
    <t>if tile_type &gt;= $63 &amp; &lt; $7B</t>
  </si>
  <si>
    <t>coastal permitted</t>
  </si>
  <si>
    <t>If tile_type == $41</t>
  </si>
  <si>
    <t>beach permitted</t>
  </si>
  <si>
    <t>#COLLISION_FLAG.MOB_CROC.EQ1</t>
  </si>
  <si>
    <t>If tile_type == $88</t>
  </si>
  <si>
    <t>surf permitted</t>
  </si>
  <si>
    <t>#COLLISION_FLAG.MOB_CROC.EQ2</t>
  </si>
  <si>
    <t>#COLLISION_FLAG.MOB_CROC.GRE1, #COLLISION_FLAG.MOB_CROC.LT1</t>
  </si>
  <si>
    <t>No Rivers</t>
  </si>
  <si>
    <t>#COLLISION_FLAG.WALKING.GRE2, #COLLISION_FLAG.WALKING.LT2</t>
  </si>
  <si>
    <t>#COLLISION_FLAG.WALKING.GRE3, #COLLISION_FLAG.WALKING.LT3</t>
  </si>
  <si>
    <t xml:space="preserve"> if tile_type &gt;= $80 (!128) &amp; &lt; $88 (!136)</t>
  </si>
  <si>
    <t>Tile_Type Chart (BUILDINGS)</t>
  </si>
  <si>
    <t>Walls (Brick)</t>
  </si>
  <si>
    <t>Walls (Stone)</t>
  </si>
  <si>
    <t>"A" tile</t>
  </si>
  <si>
    <t>Fire (1 of 2)</t>
  </si>
  <si>
    <t>Fire (2 of 2)</t>
  </si>
  <si>
    <t>SCREEN.TILE.DATA array elements mapped to screen, using player relative X,Y</t>
  </si>
  <si>
    <t>Lava</t>
  </si>
  <si>
    <t>Cow</t>
  </si>
  <si>
    <t>Door, unlocked, green</t>
  </si>
  <si>
    <t>Door, unlocked, orange</t>
  </si>
  <si>
    <t>Window Door, unlocked, green</t>
  </si>
  <si>
    <t>Window Door, unlocked, orange</t>
  </si>
  <si>
    <t>doesn't need to be in obstacle range</t>
  </si>
  <si>
    <t>Window Door, locked, green</t>
  </si>
  <si>
    <t>Door, locked, orange</t>
  </si>
  <si>
    <t>Outhouse door</t>
  </si>
  <si>
    <t>Door, unlocked, blue</t>
  </si>
  <si>
    <t>BLD-ONLY</t>
  </si>
  <si>
    <t>A0-A3</t>
  </si>
  <si>
    <t>Volcano</t>
  </si>
  <si>
    <t>Bed, left,  (unoccupied)</t>
  </si>
  <si>
    <t>Bed, left  (occupied)</t>
  </si>
  <si>
    <t>Bed, right</t>
  </si>
  <si>
    <t>Cot  (unoccupied)</t>
  </si>
  <si>
    <t>Cot (occupied)</t>
  </si>
  <si>
    <t>Cell Door, unlocked</t>
  </si>
  <si>
    <t>Cell Door, locked</t>
  </si>
  <si>
    <t>Ladder - Down</t>
  </si>
  <si>
    <t>Ladder - Up</t>
  </si>
  <si>
    <t>**RESERVED** (STAIRS)</t>
  </si>
  <si>
    <t>====EMPTY===</t>
  </si>
  <si>
    <t>Pathfinder Grid: Grass</t>
  </si>
  <si>
    <t>Pathfinder Grid: Floor</t>
  </si>
  <si>
    <t xml:space="preserve">= pathfinder grid tile </t>
  </si>
  <si>
    <t>Floor</t>
  </si>
  <si>
    <t>Street: brick</t>
  </si>
  <si>
    <t>Street: gravel</t>
  </si>
  <si>
    <t>UM-ONLY</t>
  </si>
  <si>
    <t>Outhouse hole (occupied)</t>
  </si>
  <si>
    <t>Outhouse hole (unoccupied)</t>
  </si>
  <si>
    <t>Fire A (1 of 2)</t>
  </si>
  <si>
    <t>Fire B (2 of 2)</t>
  </si>
  <si>
    <t>Palm (Tall)</t>
  </si>
  <si>
    <t>Palm (Medium)</t>
  </si>
  <si>
    <t>Palm (Small)</t>
  </si>
  <si>
    <t>SURF-ONLY</t>
  </si>
  <si>
    <t>Exotic Mushroom</t>
  </si>
  <si>
    <t>A5-A8</t>
  </si>
  <si>
    <t>165-168</t>
  </si>
  <si>
    <t>8E-91</t>
  </si>
  <si>
    <t>142-145</t>
  </si>
  <si>
    <t>7C-7F</t>
  </si>
  <si>
    <t>Frigate (MTT)</t>
  </si>
  <si>
    <t>124-127</t>
  </si>
  <si>
    <t>Undead Lord (MTT)</t>
  </si>
  <si>
    <t>F3-F6</t>
  </si>
  <si>
    <t>put single tile sea mobs here</t>
  </si>
  <si>
    <t>A9-AC</t>
  </si>
  <si>
    <t>169-172</t>
  </si>
  <si>
    <t>room for another MTT</t>
  </si>
  <si>
    <t>Palm (Tall), *Bill, Contest*</t>
  </si>
  <si>
    <t>Palm (Medium), *Bill, Contest*</t>
  </si>
  <si>
    <t>Palm (Small), *Bill, Contest*</t>
  </si>
  <si>
    <t>Shark, *Bill, Contest*</t>
  </si>
  <si>
    <t>Castle, Large: Flag Tile (left), *Bill, Contest*</t>
  </si>
  <si>
    <t>Castle, Large: Flag Tile (right), *Bill, Contest*</t>
  </si>
  <si>
    <t>Town Icon, Smoke Upper_Right , *Bill*</t>
  </si>
  <si>
    <t>Ruin Icon (1 of 4) *Bill*</t>
  </si>
  <si>
    <t>Ruin Icon (2 of 4) *Bill*</t>
  </si>
  <si>
    <t>Ruin Icon (4 of 4) *Bill*</t>
  </si>
  <si>
    <t>Town Icon (1 of 4) *Bill*</t>
  </si>
  <si>
    <t>Town Icon (3 of 4) *Bill*</t>
  </si>
  <si>
    <t>Town Icon (4 of 4) *Bill*</t>
  </si>
  <si>
    <t>Ruin Icon (3 of 4) *Bill*</t>
  </si>
  <si>
    <t>ALL</t>
  </si>
  <si>
    <t>Tree (Pine)</t>
  </si>
  <si>
    <t>Total</t>
  </si>
  <si>
    <t>Tiles Created</t>
  </si>
  <si>
    <t>Cave Icon *Bill**</t>
  </si>
  <si>
    <t>Grant Total</t>
  </si>
  <si>
    <t>Total Capacity</t>
  </si>
  <si>
    <t>(assumes 3 tiles sets, surface, undermap, building)</t>
  </si>
  <si>
    <t>Tiles needed</t>
  </si>
  <si>
    <t>% per tile</t>
  </si>
  <si>
    <t>Profit Share Percent total (for tiles)</t>
  </si>
  <si>
    <t>Squid (MTT), *Bill, Contest, but agreed to count*</t>
  </si>
  <si>
    <t>Storm (MTT), *Bill, Contest ,but agreed to count*</t>
  </si>
  <si>
    <t>Existing Tiles</t>
  </si>
  <si>
    <t>My Tiles Post PS</t>
  </si>
  <si>
    <t>Bill's Tiles Post PS</t>
  </si>
  <si>
    <t>Floating Brain (MTT), *Bill, but agreed to count*</t>
  </si>
  <si>
    <t>multiplied by # of tile sets</t>
  </si>
  <si>
    <t>not yet added to tile set</t>
  </si>
  <si>
    <t>Frame-Adjusted Tiles</t>
  </si>
  <si>
    <t>(3) flag tiles *Bill*</t>
  </si>
  <si>
    <t>Status</t>
  </si>
  <si>
    <t>Well</t>
  </si>
  <si>
    <t>Pending</t>
  </si>
  <si>
    <t>Planned for Final Game</t>
  </si>
  <si>
    <t>Cave Icon</t>
  </si>
  <si>
    <t>Ruin Icon (1 of 4)</t>
  </si>
  <si>
    <t>Ruin Icon (2 of 4)</t>
  </si>
  <si>
    <t>Ruin Icon (3 of 4)</t>
  </si>
  <si>
    <t>Ruin Icon (4 of 4)</t>
  </si>
  <si>
    <t>Town Icon (1 of 4)</t>
  </si>
  <si>
    <t>Town Icon (3 of 4)</t>
  </si>
  <si>
    <t>Town Icon (4 of 4)</t>
  </si>
  <si>
    <t>Town Icon, Smoke Upper_Right</t>
  </si>
  <si>
    <t>Floating Brain (MTT)</t>
  </si>
  <si>
    <t>Storm (MTT)</t>
  </si>
  <si>
    <t>Squid (MTT)</t>
  </si>
  <si>
    <t>(3) flag tiles</t>
  </si>
  <si>
    <t>Total Frame-Adjusted Tiles</t>
  </si>
  <si>
    <t xml:space="preserve">Village </t>
  </si>
  <si>
    <t xml:space="preserve">pending </t>
  </si>
  <si>
    <t>!00 -10</t>
  </si>
  <si>
    <t>!10 - 50</t>
  </si>
  <si>
    <t xml:space="preserve"> if tile_type &lt; $0B (!11)</t>
  </si>
  <si>
    <t>78</t>
  </si>
  <si>
    <t>79</t>
  </si>
  <si>
    <t>80</t>
  </si>
  <si>
    <t>81</t>
  </si>
  <si>
    <t>82</t>
  </si>
  <si>
    <t>83</t>
  </si>
  <si>
    <t>84</t>
  </si>
  <si>
    <t>85</t>
  </si>
  <si>
    <t>86</t>
  </si>
  <si>
    <t>87</t>
  </si>
  <si>
    <t>88</t>
  </si>
  <si>
    <t>Grass *Bill*</t>
  </si>
  <si>
    <t>Barrel: Open, Water</t>
  </si>
  <si>
    <t>Barrel: Open, Dry Goods</t>
  </si>
  <si>
    <t>Counter2  (orignal)</t>
  </si>
  <si>
    <t>Counter3  (orignal)</t>
  </si>
  <si>
    <t>Counter1  (orignal)</t>
  </si>
  <si>
    <t>Counter: mage, horiz (center piece)</t>
  </si>
  <si>
    <t>Counter: mage, horiz (left piece)</t>
  </si>
  <si>
    <t>Counter: mage, horiz (right piece)</t>
  </si>
  <si>
    <t>Counter: mage, vert (up piece)</t>
  </si>
  <si>
    <t>Counter: mage, vert (down piece)</t>
  </si>
  <si>
    <t>Counter: weap, horiz (center piece)</t>
  </si>
  <si>
    <t>Counter: weap, vert (up piece)</t>
  </si>
  <si>
    <t>Counter: weap, vert (down piece)</t>
  </si>
  <si>
    <t>Counter: weap, horiz (left piece)</t>
  </si>
  <si>
    <t>Counter: weap, horiz (right piece)</t>
  </si>
  <si>
    <t>Counter: weap, vert (center piece)</t>
  </si>
  <si>
    <t>Counter: mage, vert (center piece)</t>
  </si>
  <si>
    <t>Counter: gstore, horiz (center piece)</t>
  </si>
  <si>
    <t>Counter: gstore, horiz (right piece)</t>
  </si>
  <si>
    <t>Counter: gstore, horiz (left piece)</t>
  </si>
  <si>
    <t>Counter: gstore, vert (center piece)</t>
  </si>
  <si>
    <t>Counter: gstore, vert (down piece)</t>
  </si>
  <si>
    <t>Counter: gstore, vert (up piece)</t>
  </si>
  <si>
    <t>Fireplace</t>
  </si>
  <si>
    <t>Bookshelf A</t>
  </si>
  <si>
    <t>Bookshelf B</t>
  </si>
  <si>
    <t>***EMPTY** (1st Sea Mob Tile)</t>
  </si>
  <si>
    <t>Well.Top.Orange (1 of 2)</t>
  </si>
  <si>
    <t>Well.Top.White (1 of 2)</t>
  </si>
  <si>
    <t>Well.Bottom.All_Colors (2 of 2)</t>
  </si>
  <si>
    <t>chair: left- empty</t>
  </si>
  <si>
    <t>chair: left-occupied (animated)</t>
  </si>
  <si>
    <t>chair: right- empty</t>
  </si>
  <si>
    <t>chair: right-occupied (animated)</t>
  </si>
  <si>
    <t>chair: left-occupied (static)</t>
  </si>
  <si>
    <t>chair: right-occupied (static)</t>
  </si>
  <si>
    <t>chair: up (front)- empty</t>
  </si>
  <si>
    <t>chair: up (front)-occupied (static)</t>
  </si>
  <si>
    <t>chair: down (back)-empty</t>
  </si>
  <si>
    <t>chair: down (back)-occupied (static)</t>
  </si>
  <si>
    <t>bar table: left -empty</t>
  </si>
  <si>
    <t>bar table: left-occupied (animated)</t>
  </si>
  <si>
    <t>bar table: center (horiz)-empty</t>
  </si>
  <si>
    <t>bar table: center (horiz)-occupied (animated)</t>
  </si>
  <si>
    <t>bar table: right -empty</t>
  </si>
  <si>
    <t>bar table: right-occupied (animated)</t>
  </si>
  <si>
    <t>chair: up (front)-occupied (animated)</t>
  </si>
  <si>
    <t>chair: down (back)-occupied (animated)</t>
  </si>
  <si>
    <t>Dining Table: vert (left piece)</t>
  </si>
  <si>
    <t>Dining Table: vert (center piece)</t>
  </si>
  <si>
    <t>Dining Table: vert (right piece)</t>
  </si>
  <si>
    <t>Dining Table: horiz (right piece)</t>
  </si>
  <si>
    <t>Dining Table: horiz (center piece)</t>
  </si>
  <si>
    <t>Dining Table: horiz (left piece)</t>
  </si>
  <si>
    <t>Fountain: blue (1 of 4)</t>
  </si>
  <si>
    <t>Fountain: blue (2 of 4)</t>
  </si>
  <si>
    <t>Fountain: blue (3 of 4)</t>
  </si>
  <si>
    <t>Fountain: blue (4 of 4)</t>
  </si>
  <si>
    <t>= move to obstacles</t>
  </si>
  <si>
    <t>Table, Small</t>
  </si>
  <si>
    <t>Woodstove: standard</t>
  </si>
  <si>
    <t>Woodstove: pot</t>
  </si>
  <si>
    <t>Woodstove: kettle</t>
  </si>
  <si>
    <t>Version</t>
  </si>
  <si>
    <t>V1</t>
  </si>
  <si>
    <t>V2</t>
  </si>
  <si>
    <t>Comabt Shapes</t>
  </si>
  <si>
    <t>Bill's Tiles</t>
  </si>
  <si>
    <t>Lightning Sphere</t>
  </si>
  <si>
    <t>Lampost (base)</t>
  </si>
  <si>
    <t>Lampost (top)</t>
  </si>
  <si>
    <t>Fireball</t>
  </si>
  <si>
    <t>Throwing Knife</t>
  </si>
  <si>
    <t>Type</t>
  </si>
  <si>
    <t>Spell</t>
  </si>
  <si>
    <t>Weapon</t>
  </si>
  <si>
    <t>Lampost (top, repair)</t>
  </si>
  <si>
    <t>Lamp Post, repair ladder (bottom)</t>
  </si>
  <si>
    <t>Lamp Post, repair ladder (top)</t>
  </si>
  <si>
    <t>Dresser: medium</t>
  </si>
  <si>
    <t>Dresser: small</t>
  </si>
  <si>
    <t>Dresser: white, small</t>
  </si>
  <si>
    <t>Dresser: white, medium</t>
  </si>
  <si>
    <t>Chest.closed (3D view)</t>
  </si>
  <si>
    <t>Chest.open-full (3D view)</t>
  </si>
  <si>
    <t>Chest.open-empty (3D view)</t>
  </si>
  <si>
    <t>Chest.open-purple death (3D view)</t>
  </si>
  <si>
    <t>Chest.closed (side view) **lost**</t>
  </si>
  <si>
    <t>Chest.open-full(side view) **lost**</t>
  </si>
  <si>
    <t>Chest.open-empty (side view) **lost**</t>
  </si>
  <si>
    <t>Chest.open-purple death (side view) **lost**</t>
  </si>
  <si>
    <t>====EMPTY=== (limited use)</t>
  </si>
  <si>
    <t>No tables or merchant counters</t>
  </si>
  <si>
    <t xml:space="preserve"> if tile_type &gt;= $5D &amp; &lt; $80</t>
  </si>
  <si>
    <t>#COLLISION_FLAG.HORSE.GRE1.1, #COLLISION_FLAG.HORSE.LT1.1</t>
  </si>
  <si>
    <t>#COLLISION_FLAG.WALKING.GRE1.1, #COLLISION_FLAG.WALKING.LT1.1</t>
  </si>
  <si>
    <t>if tile_type &gt;= $5D &amp; &lt; $80</t>
  </si>
  <si>
    <t>#COLLISION_FLAG.MOB_LAND.GRE1.1, #COLLISION_FLAG.MOB_LAND.LT1.1</t>
  </si>
  <si>
    <t>Fountain: violet (1 of 4), demon</t>
  </si>
  <si>
    <t>Fountain: violet (2 of 4), demon</t>
  </si>
  <si>
    <t>Fountain: violet (3 of 4), demon</t>
  </si>
  <si>
    <t>Fountain: violet (4 of 4), demon</t>
  </si>
  <si>
    <t>Tile_Type Chart (Surface)</t>
  </si>
  <si>
    <t>Map Types</t>
  </si>
  <si>
    <t>all</t>
  </si>
  <si>
    <t>01 (Building)</t>
  </si>
  <si>
    <t>Wall Sconce, right wall</t>
  </si>
  <si>
    <t>Wall Sconce, left wall</t>
  </si>
  <si>
    <t>ELS?</t>
  </si>
  <si>
    <t>Y (not connected)</t>
  </si>
  <si>
    <t>128-133</t>
  </si>
  <si>
    <t>Potted Plant</t>
  </si>
  <si>
    <t>Mountain door: open</t>
  </si>
  <si>
    <t>Mountain door: closed</t>
  </si>
  <si>
    <t>Villager, male</t>
  </si>
  <si>
    <t>Villager, female1</t>
  </si>
  <si>
    <t>Villager, female2</t>
  </si>
  <si>
    <t>Villager, female3</t>
  </si>
  <si>
    <t>not assigned</t>
  </si>
  <si>
    <t>Wizard3: cauldron</t>
  </si>
  <si>
    <t xml:space="preserve">Portcullis </t>
  </si>
  <si>
    <t>Portcullis lever: left</t>
  </si>
  <si>
    <t>Portcullis lever: right</t>
  </si>
  <si>
    <t>Warrior1 (dual swords)</t>
  </si>
  <si>
    <t>Warrior2 (spear twirler)</t>
  </si>
  <si>
    <t>Thief1 (two daggers)</t>
  </si>
  <si>
    <t>Thief2 (dagger tosser)</t>
  </si>
  <si>
    <t>Warrior3 (marching)</t>
  </si>
  <si>
    <t>Lamp Post, unlit</t>
  </si>
  <si>
    <t>Wizard2 (flame wand)</t>
  </si>
  <si>
    <t>Wizard1 (solid wand)</t>
  </si>
  <si>
    <t>SPELLS</t>
  </si>
  <si>
    <t>lightning -trail</t>
  </si>
  <si>
    <t>lightning -no trail</t>
  </si>
  <si>
    <t>fireball -trail</t>
  </si>
  <si>
    <t>fireball -no trail</t>
  </si>
  <si>
    <t>fire lightning -trail</t>
  </si>
  <si>
    <t>Guard1</t>
  </si>
  <si>
    <t>Guard2</t>
  </si>
  <si>
    <t>Demon Lord, purple fire (1 of 4)</t>
  </si>
  <si>
    <t>Demon Lord, purple fire (2 of 4)</t>
  </si>
  <si>
    <t>Demon Lord, purple fire (3 of 4)</t>
  </si>
  <si>
    <t>Demon Lord, purple fire (4 of 4)</t>
  </si>
  <si>
    <t>;*****recommend tile locations due to hooks in the code*****</t>
  </si>
  <si>
    <t>Demon Lord, orange fire (1 of 4)</t>
  </si>
  <si>
    <t>Demon Lord, orange fire (2 of 4)</t>
  </si>
  <si>
    <t>Demon Lord, orange fire (3 of 4)</t>
  </si>
  <si>
    <t>Demon Lord, orange fire (4 of 4)</t>
  </si>
  <si>
    <t>BS Shop: Blacksmith Anvil: empty</t>
  </si>
  <si>
    <t>BS Shop: Blacksmith Anvil: occupied</t>
  </si>
  <si>
    <t>BS Shop: Bellows: empty</t>
  </si>
  <si>
    <t>BS Shop: Bellows: occupied</t>
  </si>
  <si>
    <t>Magic shop: cauldron -occupied</t>
  </si>
  <si>
    <t>Magic shop: cauldron -empty</t>
  </si>
  <si>
    <t>Magic shop: crystal ball -empty</t>
  </si>
  <si>
    <t>Magic shop: crystal ball -occupied</t>
  </si>
  <si>
    <t>Magic shop: jacob's ladder (pending)</t>
  </si>
  <si>
    <t>HAVEN'T USED YET</t>
  </si>
  <si>
    <t>Special Effect</t>
  </si>
  <si>
    <t>used with summoning spells</t>
  </si>
  <si>
    <t>Warp (single, animated)</t>
  </si>
  <si>
    <t>Warp (MTT, animated)</t>
  </si>
  <si>
    <t>Robert's Tiles</t>
  </si>
  <si>
    <t>Skeleton</t>
  </si>
  <si>
    <t>Spider</t>
  </si>
  <si>
    <t>Centaur</t>
  </si>
  <si>
    <t>birds2</t>
  </si>
  <si>
    <t>birds1</t>
  </si>
  <si>
    <t>Jester (top tile)</t>
  </si>
  <si>
    <t>Jester (bottom tile)</t>
  </si>
  <si>
    <t>Death Jester</t>
  </si>
  <si>
    <t>Serpent</t>
  </si>
  <si>
    <t>Villager, dancing woman</t>
  </si>
  <si>
    <t>Villager, hula woman1</t>
  </si>
  <si>
    <t>also see $2F, $30</t>
  </si>
  <si>
    <t>Jester stand (top tile)</t>
  </si>
  <si>
    <t>also see $AF, $B0</t>
  </si>
  <si>
    <t>Wagon, right -full</t>
  </si>
  <si>
    <t>Wagon, right -empty</t>
  </si>
  <si>
    <t>Wagon, left -all</t>
  </si>
  <si>
    <t>89</t>
  </si>
  <si>
    <t>90</t>
  </si>
  <si>
    <t>91</t>
  </si>
  <si>
    <t>92</t>
  </si>
  <si>
    <t>93</t>
  </si>
  <si>
    <t>94</t>
  </si>
  <si>
    <t>95</t>
  </si>
  <si>
    <t>96</t>
  </si>
  <si>
    <t>97</t>
  </si>
  <si>
    <t>98</t>
  </si>
  <si>
    <t>99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</si>
  <si>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</si>
  <si>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</si>
  <si>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</si>
  <si>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</si>
  <si>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</si>
  <si>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</si>
  <si>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</si>
  <si>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</si>
  <si>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</si>
  <si>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</si>
  <si>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</si>
  <si>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</si>
  <si>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</si>
  <si>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</si>
  <si>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</si>
  <si>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</si>
  <si>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</si>
  <si>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</si>
  <si>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</si>
  <si>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</si>
  <si>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</si>
  <si>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</si>
  <si>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</si>
  <si>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</si>
  <si>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</si>
  <si>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</si>
  <si>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</si>
  <si>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</si>
  <si>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</si>
  <si>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</si>
  <si>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</si>
  <si>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</si>
  <si>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</si>
  <si>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</si>
  <si>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</si>
  <si>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</si>
  <si>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</si>
  <si>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</si>
  <si>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160-163</t>
  </si>
  <si>
    <t>Villager, hula woman2</t>
  </si>
  <si>
    <t>sheep</t>
  </si>
  <si>
    <t>files</t>
  </si>
  <si>
    <t>Jester stand (bottom tile)</t>
  </si>
  <si>
    <t>BLD-UM</t>
  </si>
  <si>
    <t>already counted</t>
  </si>
  <si>
    <t>= occupied tile swaps</t>
  </si>
  <si>
    <t>= obstacles</t>
  </si>
  <si>
    <t>Cell Door, magic locked</t>
  </si>
  <si>
    <t xml:space="preserve">Cavern Tunnels </t>
  </si>
  <si>
    <t>Cavern Tunnels (limited use)</t>
  </si>
  <si>
    <t>*****Cavern Tunnels   ------END----</t>
  </si>
  <si>
    <t>*****Cavern Tunnels -----START---</t>
  </si>
  <si>
    <t>Ladder -up</t>
  </si>
  <si>
    <t>Ladder -down</t>
  </si>
  <si>
    <t>= obscuring</t>
  </si>
  <si>
    <t>Door_dungeon, unlocked</t>
  </si>
  <si>
    <t>Door_dungeon, locked</t>
  </si>
  <si>
    <t>Door_dungeon,magic</t>
  </si>
  <si>
    <t>Window Door_dungeon, unlocked</t>
  </si>
  <si>
    <t>Window Door_dungeon,magic</t>
  </si>
  <si>
    <t>Window Door_dungeon, locked</t>
  </si>
  <si>
    <t>UM</t>
  </si>
  <si>
    <t>Cavern Tunnels (rock interior)</t>
  </si>
  <si>
    <t>Cavern Path(a)</t>
  </si>
  <si>
    <t>Cavern Path(b)</t>
  </si>
  <si>
    <t>hanging bat unoccupied (future)</t>
  </si>
  <si>
    <t>hanging bat</t>
  </si>
  <si>
    <t>bat</t>
  </si>
  <si>
    <t>( Post PS)</t>
  </si>
  <si>
    <t>tiles</t>
  </si>
  <si>
    <t xml:space="preserve">Robert's </t>
  </si>
  <si>
    <t>elemental</t>
  </si>
  <si>
    <t>mining station -facing right (empty)</t>
  </si>
  <si>
    <t>mining station -facing right (occcupied)</t>
  </si>
  <si>
    <t>Wizard, evil</t>
  </si>
  <si>
    <t>temp</t>
  </si>
  <si>
    <t>Cavern Tunnel: debris_A</t>
  </si>
  <si>
    <t>Cavern Tunnel: debris_B</t>
  </si>
  <si>
    <t>Bandit, Archer</t>
  </si>
  <si>
    <t>Genie MTT (1 of 4)</t>
  </si>
  <si>
    <t>Genie MTT (4 of 4)</t>
  </si>
  <si>
    <t>Genie MTT (3of 4)</t>
  </si>
  <si>
    <t>Genie MTT (2of 4)</t>
  </si>
  <si>
    <t>Cavern Torch: South</t>
  </si>
  <si>
    <t>Cavern Torch: North</t>
  </si>
  <si>
    <t>Cavern Torch: East</t>
  </si>
  <si>
    <t>Cavern Torch: West</t>
  </si>
  <si>
    <t xml:space="preserve">Lava flow (undermap version) </t>
  </si>
  <si>
    <t>Lava Flow (surface version)</t>
  </si>
  <si>
    <t>55-5F</t>
  </si>
  <si>
    <t>(85-95)</t>
  </si>
  <si>
    <t>Railtracks ($0-$A)</t>
  </si>
  <si>
    <t>Railcars ($0-$5)</t>
  </si>
  <si>
    <r>
      <t>b</t>
    </r>
    <r>
      <rPr>
        <sz val="11"/>
        <color theme="1"/>
        <rFont val="Calibri"/>
        <family val="2"/>
        <scheme val="minor"/>
      </rPr>
      <t>ridge</t>
    </r>
  </si>
  <si>
    <t>Guard (the one I did)</t>
  </si>
  <si>
    <t>Watefall: bottom (2 of 2)</t>
  </si>
  <si>
    <t>Watefall: top (1 of 2) (place below River0)</t>
  </si>
  <si>
    <t>Watefall: middle (2 of 3)</t>
  </si>
  <si>
    <t>Watefall: bottom (3 of 3)</t>
  </si>
  <si>
    <t>Watefall: top. Mill integration piece</t>
  </si>
  <si>
    <t>Watefall: top (1 of 2) **see note for placement**</t>
  </si>
  <si>
    <t>Watefall: Mill tile</t>
  </si>
  <si>
    <t>C0-CA</t>
  </si>
  <si>
    <t>BC-C6</t>
  </si>
  <si>
    <t>64-69</t>
  </si>
  <si>
    <t>Cavern Tunnel: stalagmite (static)</t>
  </si>
  <si>
    <t>Cavern Tunnel: stalactite (static)</t>
  </si>
  <si>
    <t>Cavern Tunnel: stalagmite (animated)</t>
  </si>
  <si>
    <t>Cavern Tunnel: stalactite (animated)</t>
  </si>
  <si>
    <t>49-52</t>
  </si>
  <si>
    <t>Road ($0 - $9)</t>
  </si>
  <si>
    <t>Road Expansion</t>
  </si>
  <si>
    <t>53-57</t>
  </si>
  <si>
    <t>Oasis</t>
  </si>
  <si>
    <t>Cactus</t>
  </si>
  <si>
    <t>Ogre</t>
  </si>
  <si>
    <t>zone0</t>
  </si>
  <si>
    <t>zone1</t>
  </si>
  <si>
    <t>zone2</t>
  </si>
  <si>
    <t>Bandit Warrior</t>
  </si>
  <si>
    <t>Dune1</t>
  </si>
  <si>
    <t>Dune2</t>
  </si>
  <si>
    <t>Dune0 (solid)</t>
  </si>
  <si>
    <t>Desert</t>
  </si>
  <si>
    <t>**should be obstacle**</t>
  </si>
  <si>
    <t>Village -normal</t>
  </si>
  <si>
    <t>Village -on fire</t>
  </si>
  <si>
    <t>Orc Shaman</t>
  </si>
  <si>
    <t>Villager (male)</t>
  </si>
  <si>
    <t>Cow (upside_down)</t>
  </si>
  <si>
    <t>1A-1F</t>
  </si>
  <si>
    <t>TBD</t>
  </si>
  <si>
    <t>Tree stump</t>
  </si>
  <si>
    <t>Bill's trees (6), 2 are dead trees</t>
  </si>
  <si>
    <t>Shrubberies (3)</t>
  </si>
  <si>
    <t>some should be obscuring</t>
  </si>
  <si>
    <t>20-22</t>
  </si>
  <si>
    <t>use with dead trees in haunted forest?</t>
  </si>
  <si>
    <t>Exotic mushroom</t>
  </si>
  <si>
    <t>Dock landing</t>
  </si>
  <si>
    <t>Dock water piece</t>
  </si>
  <si>
    <t>(see static tiles, $62)</t>
  </si>
  <si>
    <t>(see animated tiles, $B5)</t>
  </si>
  <si>
    <t>Wizard1</t>
  </si>
  <si>
    <t>Wizard2</t>
  </si>
  <si>
    <t>B9-BC</t>
  </si>
  <si>
    <t>Other PCs</t>
  </si>
  <si>
    <t>Spider Web</t>
  </si>
  <si>
    <t>setup here so that undermap combat battle screens can be used on the surface for testing/demos</t>
  </si>
  <si>
    <t>Spider Web: decoration spiders</t>
  </si>
  <si>
    <t>(see $9B, animated tiles)</t>
  </si>
  <si>
    <t>(see $6A, in static tiles)</t>
  </si>
  <si>
    <t>small spiders</t>
  </si>
  <si>
    <t>Barrel1</t>
  </si>
  <si>
    <t>Barrel2</t>
  </si>
  <si>
    <t>TEMP</t>
  </si>
  <si>
    <t>DARKNESS TILE</t>
  </si>
  <si>
    <t>Eel</t>
  </si>
  <si>
    <t>D4-D7</t>
  </si>
  <si>
    <t>Giant (MTT)</t>
  </si>
  <si>
    <t>D8-DB</t>
  </si>
  <si>
    <t>Arch Devil (MTT)</t>
  </si>
  <si>
    <t>DC-DF</t>
  </si>
  <si>
    <t>Death Knight (MTT)</t>
  </si>
  <si>
    <t>Death Knight minion</t>
  </si>
  <si>
    <t>see $EB</t>
  </si>
  <si>
    <t>small spiders **temp, undermap only**</t>
  </si>
  <si>
    <t>Castle.Evil1 (2 of 8), *Bill, Contest*</t>
  </si>
  <si>
    <t>Castle.Evil1 (3 of 8), *Bill, Contest*</t>
  </si>
  <si>
    <t>Castle.Evil1 (4 of 8), *Bill, Contest*</t>
  </si>
  <si>
    <t>Castle.Evil1 (5 of 8), *Bill, Contest*</t>
  </si>
  <si>
    <t>Castle.Evil1 (6 of 8), *Bill, Contest*</t>
  </si>
  <si>
    <t>Castle.Evil1 (7 of 8), *Bill, Contest*</t>
  </si>
  <si>
    <t>4-7</t>
  </si>
  <si>
    <t>CB-CE</t>
  </si>
  <si>
    <t>Castle.Evil2 (4 of 8, rest are animated, see matrix for layout)</t>
  </si>
  <si>
    <t>Temp Tile_ID</t>
  </si>
  <si>
    <t>Tile ID</t>
  </si>
  <si>
    <t>****EMPTY****</t>
  </si>
  <si>
    <t>***Maybe remove***</t>
  </si>
  <si>
    <r>
      <t>Cavern Floor</t>
    </r>
    <r>
      <rPr>
        <b/>
        <sz val="11"/>
        <color theme="1"/>
        <rFont val="Calibri"/>
        <family val="2"/>
        <scheme val="minor"/>
      </rPr>
      <t xml:space="preserve"> (***TEMP**)</t>
    </r>
  </si>
  <si>
    <t>***is this neede?***</t>
  </si>
  <si>
    <t>****probably only the courtyard map needs the merchant counters, or at least all of them</t>
  </si>
  <si>
    <t>****and the courtyard map probably doesn't need the dining room table</t>
  </si>
  <si>
    <t>****the possible exception might be for a magic shop burried in the caslte</t>
  </si>
  <si>
    <t>****and, the verticle and horizontal version of each probably isn't needed in each castle…just need what's used</t>
  </si>
  <si>
    <t>***So maybe budget for a certain number of counters for courtyard and non-courtyard maps and just change up which ones are used between different castles</t>
  </si>
  <si>
    <t>for castle moat</t>
  </si>
  <si>
    <r>
      <t xml:space="preserve">Jester stand (top tile) </t>
    </r>
    <r>
      <rPr>
        <b/>
        <sz val="11"/>
        <color theme="1"/>
        <rFont val="Calibri"/>
        <family val="2"/>
        <scheme val="minor"/>
      </rPr>
      <t>***temp***</t>
    </r>
  </si>
  <si>
    <r>
      <t xml:space="preserve">Jester stand (bottom tile) </t>
    </r>
    <r>
      <rPr>
        <b/>
        <sz val="11"/>
        <color theme="1"/>
        <rFont val="Calibri"/>
        <family val="2"/>
        <scheme val="minor"/>
      </rPr>
      <t>***temp***</t>
    </r>
  </si>
  <si>
    <t>only 1 fountain per castle/town needed</t>
  </si>
  <si>
    <t>**will castle's have wells?</t>
  </si>
  <si>
    <t>=======ANIMATED RANGE STARTS HERE========</t>
  </si>
  <si>
    <t>not needed on every map</t>
  </si>
  <si>
    <t>castle courtyard map only</t>
  </si>
  <si>
    <t>Archer: shooter</t>
  </si>
  <si>
    <t>Archer: shooter (alternate timing)</t>
  </si>
  <si>
    <t>Archery target: shows arrow hitting</t>
  </si>
  <si>
    <t>Archery target: shows arrow hitting (alt timing)</t>
  </si>
  <si>
    <t>Archer: show-off</t>
  </si>
  <si>
    <t>Archery squire</t>
  </si>
  <si>
    <t>Archery Target: bulls eye</t>
  </si>
  <si>
    <t>Archery Target: no arrows</t>
  </si>
  <si>
    <t>Archery Target: one arrow</t>
  </si>
  <si>
    <t>Archery Target: two arrows</t>
  </si>
  <si>
    <t>Use with Archery Target: bulls eye (see static tiles)</t>
  </si>
  <si>
    <t>***Archery Static Targets: see $4-$7 in static tiles**</t>
  </si>
  <si>
    <t>Use with Archery: show off (see animated tiles)</t>
  </si>
  <si>
    <t>***Archers and animated targets: see $8B-$90 in static tiles**</t>
  </si>
  <si>
    <t>**using this space for testing**</t>
  </si>
  <si>
    <t>8-$B</t>
  </si>
  <si>
    <t>Castle Icon (small)</t>
  </si>
  <si>
    <t>$C-$12</t>
  </si>
  <si>
    <t>Castle Icon (Good -White)</t>
  </si>
  <si>
    <t>Castle Flag for Large Good castle</t>
  </si>
  <si>
    <t>blacksmith</t>
  </si>
  <si>
    <t>Shallow Water</t>
  </si>
  <si>
    <t>Stairs: east -up | west - down</t>
  </si>
  <si>
    <t>Stairs: east -down | west - up</t>
  </si>
  <si>
    <t>Stairs: north -up | south -down</t>
  </si>
  <si>
    <t>Stairs: north -down | south -up</t>
  </si>
  <si>
    <t>Portcullis archway (left) - empty</t>
  </si>
  <si>
    <t>Portcullis archway (right) - empty</t>
  </si>
  <si>
    <t>Portcullis archway (small) - empty</t>
  </si>
  <si>
    <t>blackness (for castle gate)</t>
  </si>
  <si>
    <t>castle gate</t>
  </si>
  <si>
    <t>castle brick wall (not obscuring)</t>
  </si>
  <si>
    <t>for castle gate double high wall</t>
  </si>
  <si>
    <t>bridge chain: top/left</t>
  </si>
  <si>
    <t>bridge chain: top/right</t>
  </si>
  <si>
    <t>bridge chain: bottom/left</t>
  </si>
  <si>
    <t>bridge chain: bottom/right</t>
  </si>
  <si>
    <t>bridge surface: top/left</t>
  </si>
  <si>
    <t>bridge surface: top/right</t>
  </si>
  <si>
    <t>bridge surface: bottom (left &amp; right)</t>
  </si>
  <si>
    <t>Castle Wall</t>
  </si>
  <si>
    <t>Moat Drain: wall version</t>
  </si>
  <si>
    <t>Moat Drain: grass version</t>
  </si>
  <si>
    <t>Castle Wall Décor: flag</t>
  </si>
  <si>
    <t>Draw Bridge-water transition: top/right</t>
  </si>
  <si>
    <t>Draw Bridge-water transition: bottom/left</t>
  </si>
  <si>
    <t>Draw Bridge-water transition: bottom/right</t>
  </si>
  <si>
    <t>Draw Bridge-water transition: top/left</t>
  </si>
  <si>
    <t>Castle Gate: portcullis (lowered)</t>
  </si>
  <si>
    <t>castle wall decoration: helm</t>
  </si>
  <si>
    <t>castle wall decoration: shield</t>
  </si>
  <si>
    <t>Big Tree: upper left</t>
  </si>
  <si>
    <t>Big Tree: upper right</t>
  </si>
  <si>
    <t>Big Tree: lower right</t>
  </si>
  <si>
    <t>Big Tree: lower left</t>
  </si>
  <si>
    <t>archway (left) - empty</t>
  </si>
  <si>
    <t>neither the empty or occupited tiles are animcated. Move to static range</t>
  </si>
  <si>
    <t>neither the empty or occupited tiles are animcated. Move to static range (maybe, see comment)</t>
  </si>
  <si>
    <t>Roof (day)</t>
  </si>
  <si>
    <t>archway (right) - empty</t>
  </si>
  <si>
    <t>Shrubbery C</t>
  </si>
  <si>
    <t>Shrubbery B</t>
  </si>
  <si>
    <t>78-7F</t>
  </si>
  <si>
    <t>Battlements</t>
  </si>
  <si>
    <t>Roof Wall tiles</t>
  </si>
  <si>
    <t>70-77</t>
  </si>
  <si>
    <t>Floor (night)</t>
  </si>
  <si>
    <t>****originally reserved for door tiles, the use as archery is temporary</t>
  </si>
  <si>
    <t>somehow door tiles are obscuring even tought they aren't in DARK_FLAGS.EQ100 - DARK_FLAGS.EQ101, which are for building tiles</t>
  </si>
  <si>
    <t>""</t>
  </si>
  <si>
    <t>castle wall decoration: chevron</t>
  </si>
  <si>
    <t>Cannon: west (limited use)</t>
  </si>
  <si>
    <t>Cannon balls (limited use)</t>
  </si>
  <si>
    <t>Cannon balls-alt (limited use)</t>
  </si>
  <si>
    <t>Bandit Archer</t>
  </si>
  <si>
    <t>Castle Wall: Window (arrow slit)</t>
  </si>
</sst>
</file>

<file path=xl/styles.xml><?xml version="1.0" encoding="utf-8"?>
<styleSheet xmlns="http://schemas.openxmlformats.org/spreadsheetml/2006/main">
  <numFmts count="4">
    <numFmt numFmtId="6" formatCode="&quot;$&quot;#,##0_);[Red]\(&quot;$&quot;#,##0\)"/>
    <numFmt numFmtId="164" formatCode="0.00_);\(0.00\)"/>
    <numFmt numFmtId="165" formatCode="0.00000%"/>
    <numFmt numFmtId="166" formatCode="0.0000%"/>
  </numFmts>
  <fonts count="10">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8"/>
      <color theme="1"/>
      <name val="Calibri"/>
      <family val="2"/>
      <scheme val="minor"/>
    </font>
    <font>
      <b/>
      <sz val="14"/>
      <color theme="1"/>
      <name val="Calibri"/>
      <family val="2"/>
      <scheme val="minor"/>
    </font>
    <font>
      <sz val="24"/>
      <color theme="1"/>
      <name val="Calibri"/>
      <family val="2"/>
      <scheme val="minor"/>
    </font>
    <font>
      <i/>
      <sz val="11"/>
      <color theme="1"/>
      <name val="Calibri"/>
      <family val="2"/>
      <scheme val="minor"/>
    </font>
    <font>
      <sz val="9"/>
      <color indexed="81"/>
      <name val="Tahoma"/>
      <charset val="1"/>
    </font>
    <font>
      <b/>
      <sz val="9"/>
      <color indexed="81"/>
      <name val="Tahoma"/>
      <charset val="1"/>
    </font>
  </fonts>
  <fills count="13">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3" tint="0.39997558519241921"/>
        <bgColor indexed="64"/>
      </patternFill>
    </fill>
    <fill>
      <patternFill patternType="solid">
        <fgColor theme="5"/>
        <bgColor indexed="64"/>
      </patternFill>
    </fill>
    <fill>
      <patternFill patternType="solid">
        <fgColor rgb="FFFFFF00"/>
        <bgColor indexed="64"/>
      </patternFill>
    </fill>
    <fill>
      <patternFill patternType="solid">
        <fgColor theme="3"/>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s>
  <cellStyleXfs count="1">
    <xf numFmtId="0" fontId="0" fillId="0" borderId="0"/>
  </cellStyleXfs>
  <cellXfs count="102">
    <xf numFmtId="0" fontId="0" fillId="0" borderId="0" xfId="0"/>
    <xf numFmtId="0" fontId="0" fillId="0" borderId="2"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1" fillId="0" borderId="0" xfId="0" applyFont="1"/>
    <xf numFmtId="0" fontId="1" fillId="0" borderId="1" xfId="0" applyFont="1" applyBorder="1"/>
    <xf numFmtId="0" fontId="0" fillId="0" borderId="5" xfId="0" applyBorder="1"/>
    <xf numFmtId="0" fontId="0" fillId="0" borderId="4" xfId="0" applyBorder="1" applyAlignment="1">
      <alignment horizontal="right"/>
    </xf>
    <xf numFmtId="0" fontId="0" fillId="0" borderId="0" xfId="0" applyAlignment="1">
      <alignment horizontal="right"/>
    </xf>
    <xf numFmtId="0" fontId="0" fillId="2" borderId="0" xfId="0" applyFill="1"/>
    <xf numFmtId="0" fontId="1" fillId="0" borderId="4" xfId="0" applyFont="1" applyBorder="1"/>
    <xf numFmtId="0" fontId="0" fillId="0" borderId="4" xfId="0" applyFont="1" applyBorder="1"/>
    <xf numFmtId="0" fontId="0" fillId="0" borderId="0" xfId="0" applyFill="1"/>
    <xf numFmtId="0" fontId="0" fillId="0" borderId="0" xfId="0" applyFont="1"/>
    <xf numFmtId="0" fontId="0" fillId="3" borderId="0" xfId="0" applyFill="1"/>
    <xf numFmtId="0" fontId="1" fillId="2" borderId="0" xfId="0" applyFont="1" applyFill="1"/>
    <xf numFmtId="0" fontId="0" fillId="0" borderId="0" xfId="0" applyAlignment="1">
      <alignment horizontal="left"/>
    </xf>
    <xf numFmtId="49" fontId="0" fillId="0" borderId="0" xfId="0" applyNumberFormat="1"/>
    <xf numFmtId="0" fontId="0" fillId="4" borderId="0" xfId="0" applyFill="1"/>
    <xf numFmtId="0" fontId="1" fillId="0" borderId="0" xfId="0" applyFont="1" applyAlignment="1">
      <alignment horizontal="right"/>
    </xf>
    <xf numFmtId="0" fontId="0" fillId="0" borderId="0" xfId="0" applyFont="1" applyAlignment="1">
      <alignment horizontal="right"/>
    </xf>
    <xf numFmtId="0" fontId="0" fillId="0" borderId="0" xfId="0" quotePrefix="1"/>
    <xf numFmtId="0" fontId="4" fillId="0" borderId="0" xfId="0" applyFont="1"/>
    <xf numFmtId="0" fontId="0" fillId="0" borderId="0" xfId="0" applyFill="1" applyBorder="1"/>
    <xf numFmtId="0" fontId="1" fillId="0" borderId="2" xfId="0" applyFont="1" applyBorder="1"/>
    <xf numFmtId="0" fontId="0" fillId="0" borderId="2" xfId="0" applyFont="1" applyBorder="1"/>
    <xf numFmtId="0" fontId="1" fillId="0" borderId="4" xfId="0" applyFont="1" applyBorder="1" applyAlignment="1">
      <alignment horizontal="right"/>
    </xf>
    <xf numFmtId="0" fontId="0" fillId="0" borderId="0" xfId="0" applyFont="1" applyFill="1" applyBorder="1"/>
    <xf numFmtId="0" fontId="5" fillId="0" borderId="0" xfId="0" applyFont="1"/>
    <xf numFmtId="11" fontId="0" fillId="0" borderId="0" xfId="0" applyNumberFormat="1"/>
    <xf numFmtId="0" fontId="6" fillId="3" borderId="0" xfId="0" applyFont="1" applyFill="1"/>
    <xf numFmtId="0" fontId="1" fillId="3" borderId="0" xfId="0" applyFont="1" applyFill="1"/>
    <xf numFmtId="0" fontId="0" fillId="2" borderId="0" xfId="0" applyFill="1" applyAlignment="1">
      <alignment horizontal="right"/>
    </xf>
    <xf numFmtId="0" fontId="0" fillId="3" borderId="0" xfId="0" applyFill="1" applyAlignment="1">
      <alignment horizontal="right"/>
    </xf>
    <xf numFmtId="6" fontId="0" fillId="0" borderId="0" xfId="0" applyNumberFormat="1"/>
    <xf numFmtId="0" fontId="1" fillId="0" borderId="0" xfId="0" applyFont="1" applyFill="1"/>
    <xf numFmtId="0" fontId="0" fillId="0" borderId="0" xfId="0" applyFont="1" applyFill="1"/>
    <xf numFmtId="0" fontId="1" fillId="0" borderId="0" xfId="0" applyFont="1" applyBorder="1"/>
    <xf numFmtId="0" fontId="0" fillId="2" borderId="0" xfId="0" applyFont="1" applyFill="1"/>
    <xf numFmtId="6" fontId="0" fillId="0" borderId="0" xfId="0" applyNumberFormat="1" applyAlignment="1">
      <alignment horizontal="left"/>
    </xf>
    <xf numFmtId="0" fontId="1" fillId="0" borderId="0" xfId="0" applyFont="1" applyAlignment="1">
      <alignment horizontal="left"/>
    </xf>
    <xf numFmtId="0" fontId="0" fillId="0" borderId="0" xfId="0" applyFill="1" applyAlignment="1">
      <alignment horizontal="left"/>
    </xf>
    <xf numFmtId="0" fontId="0" fillId="5" borderId="0" xfId="0" applyFill="1"/>
    <xf numFmtId="0" fontId="0" fillId="5" borderId="0" xfId="0" applyFont="1" applyFill="1"/>
    <xf numFmtId="0" fontId="1" fillId="0" borderId="0" xfId="0" quotePrefix="1" applyFont="1"/>
    <xf numFmtId="164" fontId="0" fillId="0" borderId="0" xfId="0" applyNumberFormat="1"/>
    <xf numFmtId="0" fontId="0" fillId="6" borderId="0" xfId="0" applyFill="1"/>
    <xf numFmtId="165" fontId="0" fillId="0" borderId="0" xfId="0" applyNumberFormat="1"/>
    <xf numFmtId="10" fontId="0" fillId="0" borderId="0" xfId="0" applyNumberFormat="1"/>
    <xf numFmtId="166" fontId="0" fillId="0" borderId="0" xfId="0" applyNumberFormat="1"/>
    <xf numFmtId="0" fontId="0" fillId="7" borderId="0" xfId="0" applyFont="1" applyFill="1"/>
    <xf numFmtId="0" fontId="0" fillId="3" borderId="0" xfId="0" applyFont="1" applyFill="1"/>
    <xf numFmtId="0" fontId="0" fillId="8" borderId="0" xfId="0" applyFont="1" applyFill="1"/>
    <xf numFmtId="0" fontId="0" fillId="9" borderId="0" xfId="0" applyFont="1" applyFill="1"/>
    <xf numFmtId="0" fontId="7" fillId="0" borderId="0" xfId="0" applyFont="1"/>
    <xf numFmtId="0" fontId="0" fillId="6" borderId="0" xfId="0" applyFill="1" applyAlignment="1">
      <alignment horizontal="left"/>
    </xf>
    <xf numFmtId="0" fontId="0" fillId="0" borderId="0" xfId="0" quotePrefix="1" applyFont="1"/>
    <xf numFmtId="0" fontId="0" fillId="9" borderId="0" xfId="0" applyFill="1"/>
    <xf numFmtId="0" fontId="0" fillId="10" borderId="0" xfId="0" applyFill="1"/>
    <xf numFmtId="0" fontId="0" fillId="11" borderId="0" xfId="0" applyFill="1" applyAlignment="1">
      <alignment horizontal="left"/>
    </xf>
    <xf numFmtId="0" fontId="1" fillId="11" borderId="0" xfId="0" quotePrefix="1" applyFont="1" applyFill="1"/>
    <xf numFmtId="0" fontId="0" fillId="12" borderId="0" xfId="0" applyFill="1" applyAlignment="1">
      <alignment horizontal="left"/>
    </xf>
    <xf numFmtId="0" fontId="0" fillId="12" borderId="0" xfId="0" applyFill="1"/>
    <xf numFmtId="0" fontId="0" fillId="12" borderId="0" xfId="0" quotePrefix="1" applyFill="1"/>
    <xf numFmtId="0" fontId="0" fillId="5" borderId="0" xfId="0" quotePrefix="1" applyFill="1"/>
    <xf numFmtId="0" fontId="1" fillId="0" borderId="0" xfId="0" quotePrefix="1" applyFont="1" applyFill="1"/>
    <xf numFmtId="0" fontId="0" fillId="2" borderId="11" xfId="0" applyFont="1" applyFill="1" applyBorder="1"/>
    <xf numFmtId="0" fontId="0" fillId="2" borderId="5" xfId="0" applyFont="1" applyFill="1" applyBorder="1"/>
    <xf numFmtId="0" fontId="0" fillId="2" borderId="10" xfId="0" applyFont="1" applyFill="1" applyBorder="1"/>
    <xf numFmtId="0" fontId="0" fillId="2" borderId="12" xfId="0" applyFont="1" applyFill="1" applyBorder="1"/>
    <xf numFmtId="0" fontId="0" fillId="2" borderId="13" xfId="0" applyFont="1" applyFill="1" applyBorder="1"/>
    <xf numFmtId="0" fontId="0" fillId="9" borderId="13" xfId="0" applyFont="1" applyFill="1" applyBorder="1"/>
    <xf numFmtId="0" fontId="0" fillId="6" borderId="13" xfId="0" applyFont="1" applyFill="1" applyBorder="1"/>
    <xf numFmtId="0" fontId="0" fillId="2" borderId="7" xfId="0" applyFont="1" applyFill="1" applyBorder="1"/>
    <xf numFmtId="0" fontId="0" fillId="9" borderId="7" xfId="0" applyFont="1" applyFill="1" applyBorder="1"/>
    <xf numFmtId="0" fontId="0" fillId="6" borderId="7" xfId="0" applyFont="1" applyFill="1" applyBorder="1"/>
    <xf numFmtId="0" fontId="0" fillId="2" borderId="2" xfId="0" applyFont="1" applyFill="1" applyBorder="1"/>
    <xf numFmtId="0" fontId="0" fillId="2" borderId="0" xfId="0" applyFont="1" applyFill="1" applyBorder="1"/>
    <xf numFmtId="0" fontId="0" fillId="9" borderId="8" xfId="0" applyFont="1" applyFill="1" applyBorder="1"/>
    <xf numFmtId="16" fontId="0" fillId="0" borderId="0" xfId="0" quotePrefix="1" applyNumberFormat="1"/>
    <xf numFmtId="0" fontId="0" fillId="0" borderId="11" xfId="0" applyBorder="1"/>
    <xf numFmtId="0" fontId="0" fillId="0" borderId="13" xfId="0" applyBorder="1"/>
    <xf numFmtId="0" fontId="0" fillId="0" borderId="12" xfId="0" applyBorder="1"/>
    <xf numFmtId="0" fontId="1" fillId="0" borderId="12" xfId="0" quotePrefix="1" applyFont="1" applyBorder="1"/>
    <xf numFmtId="0" fontId="0" fillId="0" borderId="12" xfId="0" applyFont="1" applyBorder="1"/>
    <xf numFmtId="0" fontId="0" fillId="0" borderId="0" xfId="0" quotePrefix="1" applyBorder="1"/>
    <xf numFmtId="0" fontId="0" fillId="6" borderId="11" xfId="0" applyFill="1" applyBorder="1"/>
    <xf numFmtId="0" fontId="0" fillId="6" borderId="12" xfId="0" applyFill="1" applyBorder="1"/>
    <xf numFmtId="0" fontId="0" fillId="6" borderId="5" xfId="0" applyFill="1" applyBorder="1"/>
    <xf numFmtId="0" fontId="0" fillId="0" borderId="14" xfId="0" applyBorder="1"/>
    <xf numFmtId="0" fontId="7" fillId="0" borderId="12" xfId="0" applyFont="1" applyBorder="1"/>
    <xf numFmtId="0" fontId="7" fillId="0" borderId="0" xfId="0" applyFont="1" applyBorder="1"/>
    <xf numFmtId="0" fontId="7" fillId="0" borderId="5" xfId="0" applyFont="1" applyBorder="1"/>
    <xf numFmtId="0" fontId="7" fillId="0" borderId="7" xfId="0" applyFont="1" applyBorder="1"/>
    <xf numFmtId="0" fontId="0" fillId="6" borderId="0" xfId="0" applyFill="1" applyBorder="1"/>
    <xf numFmtId="0" fontId="0" fillId="0" borderId="0" xfId="0" applyFont="1"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IW345"/>
  <sheetViews>
    <sheetView topLeftCell="D218" zoomScale="80" zoomScaleNormal="80" workbookViewId="0">
      <selection activeCell="N241" sqref="N241"/>
    </sheetView>
  </sheetViews>
  <sheetFormatPr defaultRowHeight="15"/>
  <cols>
    <col min="1" max="1" width="31.140625" customWidth="1"/>
    <col min="2" max="2" width="42" customWidth="1"/>
    <col min="3" max="3" width="5.28515625" customWidth="1"/>
    <col min="4" max="4" width="6.42578125" customWidth="1"/>
    <col min="6" max="7" width="9.140625" customWidth="1"/>
    <col min="69" max="69" width="9" customWidth="1"/>
  </cols>
  <sheetData>
    <row r="1" spans="1:10">
      <c r="A1" s="10" t="s">
        <v>4</v>
      </c>
    </row>
    <row r="2" spans="1:10">
      <c r="H2">
        <f>4096-328-328</f>
        <v>3440</v>
      </c>
      <c r="I2">
        <f>H2-64</f>
        <v>3376</v>
      </c>
      <c r="J2">
        <f>I2-5</f>
        <v>3371</v>
      </c>
    </row>
    <row r="3" spans="1:10">
      <c r="A3" t="s">
        <v>5</v>
      </c>
    </row>
    <row r="5" spans="1:10">
      <c r="B5" s="37" t="s">
        <v>529</v>
      </c>
    </row>
    <row r="8" spans="1:10">
      <c r="A8" s="10" t="s">
        <v>273</v>
      </c>
      <c r="D8" s="24" t="s">
        <v>239</v>
      </c>
    </row>
    <row r="9" spans="1:10">
      <c r="A9" s="10" t="s">
        <v>19</v>
      </c>
    </row>
    <row r="10" spans="1:10">
      <c r="A10" t="s">
        <v>26</v>
      </c>
      <c r="B10" t="s">
        <v>13</v>
      </c>
      <c r="D10" t="s">
        <v>1</v>
      </c>
      <c r="E10" t="s">
        <v>3</v>
      </c>
      <c r="F10" t="s">
        <v>22</v>
      </c>
      <c r="G10" t="s">
        <v>23</v>
      </c>
      <c r="I10" t="s">
        <v>10</v>
      </c>
    </row>
    <row r="11" spans="1:10">
      <c r="A11" t="s">
        <v>27</v>
      </c>
      <c r="B11" t="s">
        <v>6</v>
      </c>
      <c r="D11">
        <v>-64</v>
      </c>
      <c r="E11" t="str">
        <f>DEC2HEX(-D11)</f>
        <v>40</v>
      </c>
      <c r="F11" t="s">
        <v>24</v>
      </c>
      <c r="G11" t="s">
        <v>25</v>
      </c>
      <c r="I11" t="s">
        <v>11</v>
      </c>
    </row>
    <row r="12" spans="1:10">
      <c r="A12" t="s">
        <v>28</v>
      </c>
      <c r="B12" t="s">
        <v>7</v>
      </c>
      <c r="D12">
        <v>64</v>
      </c>
      <c r="E12" t="str">
        <f>DEC2HEX(D12)</f>
        <v>40</v>
      </c>
      <c r="F12" t="s">
        <v>24</v>
      </c>
      <c r="G12" t="s">
        <v>25</v>
      </c>
      <c r="I12" t="s">
        <v>287</v>
      </c>
    </row>
    <row r="13" spans="1:10">
      <c r="A13" t="s">
        <v>29</v>
      </c>
      <c r="B13" t="s">
        <v>8</v>
      </c>
      <c r="D13">
        <v>-1</v>
      </c>
      <c r="E13" t="str">
        <f>DEC2HEX(-D13)</f>
        <v>1</v>
      </c>
      <c r="F13" t="s">
        <v>24</v>
      </c>
      <c r="G13" t="s">
        <v>25</v>
      </c>
      <c r="I13" t="s">
        <v>286</v>
      </c>
    </row>
    <row r="14" spans="1:10">
      <c r="A14" t="s">
        <v>30</v>
      </c>
      <c r="B14" t="s">
        <v>9</v>
      </c>
      <c r="D14">
        <v>1</v>
      </c>
      <c r="E14" t="str">
        <f>DEC2HEX(D14)</f>
        <v>1</v>
      </c>
      <c r="F14" t="s">
        <v>24</v>
      </c>
      <c r="G14" t="s">
        <v>25</v>
      </c>
    </row>
    <row r="15" spans="1:10">
      <c r="A15" t="s">
        <v>31</v>
      </c>
      <c r="B15" t="s">
        <v>289</v>
      </c>
      <c r="D15">
        <f>-(64*5+9)</f>
        <v>-329</v>
      </c>
      <c r="E15" t="str">
        <f>DEC2HEX(-D15)</f>
        <v>149</v>
      </c>
      <c r="F15" t="s">
        <v>24</v>
      </c>
      <c r="G15" t="s">
        <v>24</v>
      </c>
      <c r="I15" t="s">
        <v>18</v>
      </c>
    </row>
    <row r="16" spans="1:10">
      <c r="A16" t="s">
        <v>288</v>
      </c>
      <c r="B16" t="s">
        <v>290</v>
      </c>
      <c r="D16">
        <f>64*5+7</f>
        <v>327</v>
      </c>
      <c r="E16" t="str">
        <f>DEC2HEX(D16)</f>
        <v>147</v>
      </c>
      <c r="F16" t="s">
        <v>24</v>
      </c>
      <c r="G16" t="s">
        <v>24</v>
      </c>
      <c r="I16" t="s">
        <v>291</v>
      </c>
    </row>
    <row r="17" spans="1:9">
      <c r="A17" t="s">
        <v>525</v>
      </c>
      <c r="B17" t="s">
        <v>526</v>
      </c>
      <c r="D17">
        <f>64*5-9</f>
        <v>311</v>
      </c>
      <c r="E17" t="str">
        <f>DEC2HEX(D17)</f>
        <v>137</v>
      </c>
      <c r="F17" t="s">
        <v>24</v>
      </c>
      <c r="G17" t="s">
        <v>24</v>
      </c>
    </row>
    <row r="19" spans="1:9">
      <c r="A19" s="10" t="s">
        <v>45</v>
      </c>
    </row>
    <row r="20" spans="1:9">
      <c r="A20" t="s">
        <v>293</v>
      </c>
      <c r="B20" t="s">
        <v>39</v>
      </c>
      <c r="D20">
        <v>187</v>
      </c>
      <c r="E20" t="str">
        <f>DEC2HEX(D20)</f>
        <v>BB</v>
      </c>
      <c r="F20" t="s">
        <v>25</v>
      </c>
      <c r="G20" t="s">
        <v>24</v>
      </c>
      <c r="I20" t="s">
        <v>292</v>
      </c>
    </row>
    <row r="21" spans="1:9">
      <c r="A21" t="s">
        <v>556</v>
      </c>
      <c r="B21" t="s">
        <v>557</v>
      </c>
      <c r="D21">
        <v>10</v>
      </c>
      <c r="E21" t="str">
        <f>DEC2HEX(D21)</f>
        <v>A</v>
      </c>
      <c r="F21" t="s">
        <v>25</v>
      </c>
      <c r="G21" t="s">
        <v>24</v>
      </c>
      <c r="I21" t="s">
        <v>560</v>
      </c>
    </row>
    <row r="22" spans="1:9">
      <c r="A22" s="19" t="s">
        <v>275</v>
      </c>
      <c r="B22" t="s">
        <v>276</v>
      </c>
      <c r="F22" t="s">
        <v>25</v>
      </c>
      <c r="G22" t="s">
        <v>24</v>
      </c>
      <c r="I22" t="s">
        <v>277</v>
      </c>
    </row>
    <row r="23" spans="1:9">
      <c r="A23" t="s">
        <v>558</v>
      </c>
      <c r="B23" t="s">
        <v>559</v>
      </c>
      <c r="D23">
        <v>16</v>
      </c>
      <c r="E23" t="str">
        <f>DEC2HEX(D23)</f>
        <v>10</v>
      </c>
      <c r="F23" t="s">
        <v>25</v>
      </c>
      <c r="G23" t="s">
        <v>24</v>
      </c>
      <c r="I23" t="s">
        <v>560</v>
      </c>
    </row>
    <row r="24" spans="1:9">
      <c r="A24" s="19" t="s">
        <v>278</v>
      </c>
      <c r="B24" t="s">
        <v>279</v>
      </c>
      <c r="F24" t="s">
        <v>25</v>
      </c>
      <c r="G24" t="s">
        <v>24</v>
      </c>
      <c r="I24" t="s">
        <v>280</v>
      </c>
    </row>
    <row r="25" spans="1:9">
      <c r="A25" s="19" t="s">
        <v>281</v>
      </c>
      <c r="B25" t="s">
        <v>282</v>
      </c>
      <c r="I25" t="s">
        <v>283</v>
      </c>
    </row>
    <row r="26" spans="1:9">
      <c r="A26" s="19" t="s">
        <v>527</v>
      </c>
      <c r="F26" t="s">
        <v>25</v>
      </c>
      <c r="G26" t="s">
        <v>24</v>
      </c>
    </row>
    <row r="27" spans="1:9">
      <c r="A27" s="19" t="s">
        <v>528</v>
      </c>
      <c r="F27" t="s">
        <v>25</v>
      </c>
      <c r="G27" t="s">
        <v>24</v>
      </c>
    </row>
    <row r="28" spans="1:9">
      <c r="A28" s="19" t="s">
        <v>310</v>
      </c>
      <c r="B28" t="s">
        <v>313</v>
      </c>
      <c r="E28" s="14" t="s">
        <v>59</v>
      </c>
      <c r="F28" t="s">
        <v>25</v>
      </c>
      <c r="G28" t="s">
        <v>24</v>
      </c>
      <c r="I28" t="s">
        <v>316</v>
      </c>
    </row>
    <row r="29" spans="1:9">
      <c r="A29" t="s">
        <v>311</v>
      </c>
      <c r="B29" t="s">
        <v>314</v>
      </c>
      <c r="E29" s="14" t="s">
        <v>124</v>
      </c>
      <c r="F29" t="s">
        <v>25</v>
      </c>
      <c r="G29" t="s">
        <v>24</v>
      </c>
      <c r="I29" t="s">
        <v>316</v>
      </c>
    </row>
    <row r="30" spans="1:9">
      <c r="A30" t="s">
        <v>312</v>
      </c>
      <c r="B30" t="s">
        <v>315</v>
      </c>
      <c r="E30" s="14">
        <v>11</v>
      </c>
      <c r="F30" t="s">
        <v>25</v>
      </c>
      <c r="G30" t="s">
        <v>24</v>
      </c>
      <c r="I30" t="s">
        <v>316</v>
      </c>
    </row>
    <row r="31" spans="1:9">
      <c r="A31" t="s">
        <v>322</v>
      </c>
      <c r="B31" t="s">
        <v>323</v>
      </c>
      <c r="E31" s="14" t="s">
        <v>140</v>
      </c>
      <c r="F31" t="s">
        <v>25</v>
      </c>
      <c r="G31" t="s">
        <v>24</v>
      </c>
      <c r="I31" t="s">
        <v>324</v>
      </c>
    </row>
    <row r="32" spans="1:9">
      <c r="A32" t="s">
        <v>553</v>
      </c>
      <c r="B32" t="s">
        <v>554</v>
      </c>
      <c r="E32" s="14" t="s">
        <v>87</v>
      </c>
      <c r="F32" t="s">
        <v>25</v>
      </c>
      <c r="G32" t="s">
        <v>24</v>
      </c>
      <c r="I32" t="s">
        <v>555</v>
      </c>
    </row>
    <row r="33" spans="1:9">
      <c r="A33" t="s">
        <v>613</v>
      </c>
      <c r="E33" s="14">
        <v>78</v>
      </c>
      <c r="F33" t="s">
        <v>25</v>
      </c>
      <c r="G33" t="s">
        <v>24</v>
      </c>
      <c r="I33" t="s">
        <v>617</v>
      </c>
    </row>
    <row r="34" spans="1:9">
      <c r="A34" t="s">
        <v>614</v>
      </c>
      <c r="E34" s="14">
        <v>88</v>
      </c>
      <c r="F34" t="s">
        <v>25</v>
      </c>
      <c r="G34" t="s">
        <v>24</v>
      </c>
      <c r="I34" t="s">
        <v>617</v>
      </c>
    </row>
    <row r="35" spans="1:9">
      <c r="A35" t="s">
        <v>615</v>
      </c>
      <c r="E35" s="14" t="s">
        <v>97</v>
      </c>
      <c r="F35" t="s">
        <v>25</v>
      </c>
      <c r="G35" t="s">
        <v>24</v>
      </c>
      <c r="I35" t="s">
        <v>617</v>
      </c>
    </row>
    <row r="36" spans="1:9">
      <c r="A36" t="s">
        <v>616</v>
      </c>
      <c r="E36" s="14">
        <v>86</v>
      </c>
      <c r="F36" t="s">
        <v>25</v>
      </c>
      <c r="G36" t="s">
        <v>24</v>
      </c>
      <c r="I36" t="s">
        <v>617</v>
      </c>
    </row>
    <row r="37" spans="1:9">
      <c r="A37" t="s">
        <v>726</v>
      </c>
      <c r="E37" s="14"/>
      <c r="F37" t="s">
        <v>25</v>
      </c>
      <c r="G37" t="s">
        <v>24</v>
      </c>
      <c r="I37" t="s">
        <v>727</v>
      </c>
    </row>
    <row r="38" spans="1:9">
      <c r="A38" t="s">
        <v>730</v>
      </c>
      <c r="E38" s="14"/>
      <c r="F38" t="s">
        <v>25</v>
      </c>
      <c r="G38" t="s">
        <v>24</v>
      </c>
      <c r="I38" t="s">
        <v>727</v>
      </c>
    </row>
    <row r="39" spans="1:9">
      <c r="A39" t="s">
        <v>728</v>
      </c>
      <c r="E39" s="14"/>
      <c r="F39" t="s">
        <v>25</v>
      </c>
      <c r="G39" t="s">
        <v>24</v>
      </c>
      <c r="I39" t="s">
        <v>727</v>
      </c>
    </row>
    <row r="40" spans="1:9">
      <c r="A40" t="s">
        <v>729</v>
      </c>
      <c r="E40" s="14"/>
      <c r="F40" t="s">
        <v>25</v>
      </c>
      <c r="G40" t="s">
        <v>24</v>
      </c>
      <c r="I40" t="s">
        <v>727</v>
      </c>
    </row>
    <row r="41" spans="1:9">
      <c r="E41" s="14"/>
    </row>
    <row r="42" spans="1:9">
      <c r="E42" s="14"/>
    </row>
    <row r="43" spans="1:9">
      <c r="E43" s="14"/>
    </row>
    <row r="44" spans="1:9">
      <c r="E44" s="14"/>
    </row>
    <row r="45" spans="1:9">
      <c r="E45" s="14"/>
    </row>
    <row r="46" spans="1:9">
      <c r="A46" s="19"/>
    </row>
    <row r="47" spans="1:9">
      <c r="A47" s="10" t="s">
        <v>46</v>
      </c>
    </row>
    <row r="48" spans="1:9">
      <c r="A48" t="s">
        <v>32</v>
      </c>
      <c r="B48" t="s">
        <v>33</v>
      </c>
      <c r="F48" t="s">
        <v>25</v>
      </c>
      <c r="G48" t="s">
        <v>24</v>
      </c>
      <c r="I48" t="s">
        <v>285</v>
      </c>
    </row>
    <row r="49" spans="1:9">
      <c r="A49" t="s">
        <v>284</v>
      </c>
      <c r="B49" t="s">
        <v>561</v>
      </c>
      <c r="E49" s="14" t="s">
        <v>326</v>
      </c>
      <c r="F49" t="s">
        <v>25</v>
      </c>
      <c r="G49" t="s">
        <v>24</v>
      </c>
      <c r="I49" t="s">
        <v>285</v>
      </c>
    </row>
    <row r="50" spans="1:9">
      <c r="A50" t="s">
        <v>562</v>
      </c>
      <c r="B50" t="s">
        <v>563</v>
      </c>
      <c r="E50" s="14" t="s">
        <v>326</v>
      </c>
      <c r="F50" t="s">
        <v>25</v>
      </c>
      <c r="G50" t="s">
        <v>24</v>
      </c>
      <c r="I50" t="s">
        <v>564</v>
      </c>
    </row>
    <row r="51" spans="1:9">
      <c r="A51" t="s">
        <v>318</v>
      </c>
      <c r="B51" t="s">
        <v>319</v>
      </c>
      <c r="F51" t="s">
        <v>25</v>
      </c>
      <c r="G51" t="s">
        <v>24</v>
      </c>
      <c r="I51" t="s">
        <v>320</v>
      </c>
    </row>
    <row r="52" spans="1:9">
      <c r="A52" t="s">
        <v>578</v>
      </c>
      <c r="B52" t="s">
        <v>586</v>
      </c>
      <c r="F52" t="s">
        <v>25</v>
      </c>
      <c r="G52" t="s">
        <v>24</v>
      </c>
      <c r="I52" t="s">
        <v>588</v>
      </c>
    </row>
    <row r="53" spans="1:9">
      <c r="A53" t="s">
        <v>584</v>
      </c>
      <c r="B53" t="s">
        <v>587</v>
      </c>
      <c r="F53" t="s">
        <v>25</v>
      </c>
      <c r="G53" t="s">
        <v>24</v>
      </c>
      <c r="I53" t="s">
        <v>588</v>
      </c>
    </row>
    <row r="54" spans="1:9">
      <c r="A54" t="s">
        <v>733</v>
      </c>
      <c r="F54" t="s">
        <v>24</v>
      </c>
      <c r="G54" t="s">
        <v>25</v>
      </c>
      <c r="I54" t="s">
        <v>739</v>
      </c>
    </row>
    <row r="55" spans="1:9">
      <c r="A55" t="s">
        <v>734</v>
      </c>
      <c r="F55" t="s">
        <v>24</v>
      </c>
      <c r="G55" t="s">
        <v>25</v>
      </c>
      <c r="I55" t="s">
        <v>739</v>
      </c>
    </row>
    <row r="56" spans="1:9">
      <c r="A56" t="s">
        <v>737</v>
      </c>
      <c r="F56" t="s">
        <v>25</v>
      </c>
      <c r="G56" t="s">
        <v>24</v>
      </c>
      <c r="I56" t="s">
        <v>738</v>
      </c>
    </row>
    <row r="59" spans="1:9">
      <c r="A59" s="10" t="s">
        <v>47</v>
      </c>
    </row>
    <row r="60" spans="1:9">
      <c r="A60" t="s">
        <v>35</v>
      </c>
      <c r="B60" t="s">
        <v>36</v>
      </c>
      <c r="F60" t="s">
        <v>37</v>
      </c>
      <c r="G60" t="s">
        <v>37</v>
      </c>
    </row>
    <row r="62" spans="1:9">
      <c r="A62" t="s">
        <v>20</v>
      </c>
    </row>
    <row r="63" spans="1:9">
      <c r="A63" t="s">
        <v>21</v>
      </c>
    </row>
    <row r="65" spans="1:10">
      <c r="A65" s="10" t="s">
        <v>48</v>
      </c>
    </row>
    <row r="67" spans="1:10">
      <c r="A67" t="s">
        <v>49</v>
      </c>
    </row>
    <row r="70" spans="1:10" ht="23.25">
      <c r="A70" s="28" t="s">
        <v>270</v>
      </c>
    </row>
    <row r="71" spans="1:10" ht="16.5" customHeight="1">
      <c r="A71" s="10" t="s">
        <v>271</v>
      </c>
    </row>
    <row r="73" spans="1:10">
      <c r="A73" t="s">
        <v>267</v>
      </c>
    </row>
    <row r="74" spans="1:10">
      <c r="A74" t="s">
        <v>268</v>
      </c>
    </row>
    <row r="75" spans="1:10">
      <c r="A75" t="s">
        <v>269</v>
      </c>
    </row>
    <row r="78" spans="1:10">
      <c r="A78" s="10" t="s">
        <v>305</v>
      </c>
    </row>
    <row r="79" spans="1:10" ht="18.75">
      <c r="A79" s="10"/>
      <c r="I79" s="34" t="s">
        <v>317</v>
      </c>
    </row>
    <row r="80" spans="1:10">
      <c r="A80" s="10"/>
      <c r="J80" t="s">
        <v>242</v>
      </c>
    </row>
    <row r="81" spans="2:69">
      <c r="B81" s="11" t="s">
        <v>3</v>
      </c>
      <c r="C81" s="1"/>
      <c r="D81" s="1" t="str">
        <f t="shared" ref="D81:D102" si="0">DEC2HEX(D152)</f>
        <v>0</v>
      </c>
      <c r="E81" s="1" t="str">
        <f t="shared" ref="E81:X94" si="1">DEC2HEX(E152)</f>
        <v>1</v>
      </c>
      <c r="F81" s="1" t="str">
        <f t="shared" si="1"/>
        <v>2</v>
      </c>
      <c r="G81" s="1" t="str">
        <f t="shared" si="1"/>
        <v>3</v>
      </c>
      <c r="H81" s="1" t="str">
        <f t="shared" si="1"/>
        <v>4</v>
      </c>
      <c r="I81" s="1" t="str">
        <f t="shared" si="1"/>
        <v>5</v>
      </c>
      <c r="J81" s="1" t="str">
        <f t="shared" si="1"/>
        <v>6</v>
      </c>
      <c r="K81" s="1" t="str">
        <f t="shared" si="1"/>
        <v>7</v>
      </c>
      <c r="L81" s="30" t="str">
        <f t="shared" si="1"/>
        <v>8</v>
      </c>
      <c r="M81" s="1" t="str">
        <f t="shared" si="1"/>
        <v>9</v>
      </c>
      <c r="N81" s="1" t="str">
        <f t="shared" si="1"/>
        <v>A</v>
      </c>
      <c r="O81" s="1" t="str">
        <f t="shared" si="1"/>
        <v>B</v>
      </c>
      <c r="P81" s="1" t="str">
        <f t="shared" si="1"/>
        <v>C</v>
      </c>
      <c r="Q81" s="1" t="str">
        <f t="shared" si="1"/>
        <v>D</v>
      </c>
      <c r="R81" s="1" t="str">
        <f t="shared" si="1"/>
        <v>E</v>
      </c>
      <c r="S81" s="1" t="str">
        <f t="shared" si="1"/>
        <v>F</v>
      </c>
      <c r="T81" s="1" t="str">
        <f t="shared" si="1"/>
        <v>10</v>
      </c>
      <c r="U81" s="1" t="str">
        <f t="shared" si="1"/>
        <v>11</v>
      </c>
      <c r="V81" s="1" t="str">
        <f t="shared" si="1"/>
        <v>12</v>
      </c>
      <c r="W81" s="1" t="str">
        <f t="shared" si="1"/>
        <v>13</v>
      </c>
      <c r="X81" s="1" t="str">
        <f t="shared" si="1"/>
        <v>14</v>
      </c>
      <c r="Y81" s="1" t="str">
        <f t="shared" ref="Y81:BO86" si="2">DEC2HEX(Y152)</f>
        <v>15</v>
      </c>
      <c r="Z81" s="1" t="str">
        <f t="shared" si="2"/>
        <v>16</v>
      </c>
      <c r="AA81" s="1" t="str">
        <f t="shared" si="2"/>
        <v>17</v>
      </c>
      <c r="AB81" s="1" t="str">
        <f t="shared" si="2"/>
        <v>18</v>
      </c>
      <c r="AC81" s="1" t="str">
        <f t="shared" si="2"/>
        <v>19</v>
      </c>
      <c r="AD81" s="1" t="str">
        <f t="shared" si="2"/>
        <v>1A</v>
      </c>
      <c r="AE81" s="1" t="str">
        <f t="shared" si="2"/>
        <v>1B</v>
      </c>
      <c r="AF81" s="1" t="str">
        <f t="shared" si="2"/>
        <v>1C</v>
      </c>
      <c r="AG81" s="1" t="str">
        <f t="shared" si="2"/>
        <v>1D</v>
      </c>
      <c r="AH81" s="1" t="str">
        <f t="shared" si="2"/>
        <v>1E</v>
      </c>
      <c r="AI81" s="1" t="str">
        <f t="shared" si="2"/>
        <v>1F</v>
      </c>
      <c r="AJ81" s="1" t="str">
        <f t="shared" si="2"/>
        <v>20</v>
      </c>
      <c r="AK81" s="1" t="str">
        <f t="shared" si="2"/>
        <v>21</v>
      </c>
      <c r="AL81" s="1" t="str">
        <f t="shared" si="2"/>
        <v>22</v>
      </c>
      <c r="AM81" s="1" t="str">
        <f t="shared" si="2"/>
        <v>23</v>
      </c>
      <c r="AN81" s="1" t="str">
        <f t="shared" si="2"/>
        <v>24</v>
      </c>
      <c r="AO81" s="1" t="str">
        <f t="shared" si="2"/>
        <v>25</v>
      </c>
      <c r="AP81" s="1" t="str">
        <f t="shared" si="2"/>
        <v>26</v>
      </c>
      <c r="AQ81" s="1" t="str">
        <f t="shared" si="2"/>
        <v>27</v>
      </c>
      <c r="AR81" s="1" t="str">
        <f t="shared" si="2"/>
        <v>28</v>
      </c>
      <c r="AS81" s="1" t="str">
        <f t="shared" si="2"/>
        <v>29</v>
      </c>
      <c r="AT81" s="1" t="str">
        <f t="shared" si="2"/>
        <v>2A</v>
      </c>
      <c r="AU81" s="1" t="str">
        <f t="shared" si="2"/>
        <v>2B</v>
      </c>
      <c r="AV81" s="1" t="str">
        <f t="shared" si="2"/>
        <v>2C</v>
      </c>
      <c r="AW81" s="1" t="str">
        <f t="shared" si="2"/>
        <v>2D</v>
      </c>
      <c r="AX81" s="1" t="str">
        <f t="shared" si="2"/>
        <v>2E</v>
      </c>
      <c r="AY81" s="1" t="str">
        <f t="shared" si="2"/>
        <v>2F</v>
      </c>
      <c r="AZ81" s="1" t="str">
        <f t="shared" si="2"/>
        <v>30</v>
      </c>
      <c r="BA81" s="1" t="str">
        <f t="shared" si="2"/>
        <v>31</v>
      </c>
      <c r="BB81" s="1" t="str">
        <f t="shared" si="2"/>
        <v>32</v>
      </c>
      <c r="BC81" s="1" t="str">
        <f t="shared" si="2"/>
        <v>33</v>
      </c>
      <c r="BD81" s="1" t="str">
        <f t="shared" si="2"/>
        <v>34</v>
      </c>
      <c r="BE81" s="1" t="str">
        <f t="shared" si="2"/>
        <v>35</v>
      </c>
      <c r="BF81" s="1" t="str">
        <f t="shared" si="2"/>
        <v>36</v>
      </c>
      <c r="BG81" s="1" t="str">
        <f t="shared" si="2"/>
        <v>37</v>
      </c>
      <c r="BH81" s="1" t="str">
        <f t="shared" si="2"/>
        <v>38</v>
      </c>
      <c r="BI81" s="1" t="str">
        <f t="shared" si="2"/>
        <v>39</v>
      </c>
      <c r="BJ81" s="1" t="str">
        <f t="shared" si="2"/>
        <v>3A</v>
      </c>
      <c r="BK81" s="1" t="str">
        <f t="shared" si="2"/>
        <v>3B</v>
      </c>
      <c r="BL81" s="1" t="str">
        <f t="shared" si="2"/>
        <v>3C</v>
      </c>
      <c r="BM81" s="1" t="str">
        <f t="shared" si="2"/>
        <v>3D</v>
      </c>
      <c r="BN81" s="1" t="str">
        <f t="shared" si="2"/>
        <v>3E</v>
      </c>
      <c r="BO81" s="1" t="str">
        <f t="shared" si="2"/>
        <v>3F</v>
      </c>
      <c r="BP81" s="1"/>
      <c r="BQ81" s="2"/>
    </row>
    <row r="82" spans="2:69">
      <c r="B82" s="13" t="str">
        <f t="shared" ref="B82:B113" si="3">DEC2HEX(B153)</f>
        <v>0</v>
      </c>
      <c r="C82" s="9"/>
      <c r="D82" s="15" t="str">
        <f t="shared" si="0"/>
        <v>1</v>
      </c>
      <c r="E82" s="15" t="str">
        <f t="shared" si="1"/>
        <v>2</v>
      </c>
      <c r="F82" s="15" t="str">
        <f t="shared" si="1"/>
        <v>3</v>
      </c>
      <c r="G82" s="15" t="str">
        <f t="shared" si="1"/>
        <v>4</v>
      </c>
      <c r="H82" s="15" t="str">
        <f t="shared" si="1"/>
        <v>5</v>
      </c>
      <c r="I82" s="15" t="str">
        <f t="shared" si="1"/>
        <v>6</v>
      </c>
      <c r="J82" s="15" t="str">
        <f t="shared" si="1"/>
        <v>7</v>
      </c>
      <c r="K82" s="15" t="str">
        <f t="shared" si="1"/>
        <v>8</v>
      </c>
      <c r="L82" s="15" t="str">
        <f t="shared" si="1"/>
        <v>9</v>
      </c>
      <c r="M82" s="15" t="str">
        <f t="shared" si="1"/>
        <v>A</v>
      </c>
      <c r="N82" s="15" t="str">
        <f t="shared" si="1"/>
        <v>B</v>
      </c>
      <c r="O82" s="15" t="str">
        <f t="shared" si="1"/>
        <v>C</v>
      </c>
      <c r="P82" s="15" t="str">
        <f t="shared" si="1"/>
        <v>D</v>
      </c>
      <c r="Q82" s="15" t="str">
        <f t="shared" si="1"/>
        <v>E</v>
      </c>
      <c r="R82" s="15" t="str">
        <f t="shared" si="1"/>
        <v>F</v>
      </c>
      <c r="S82" s="15" t="str">
        <f t="shared" si="1"/>
        <v>10</v>
      </c>
      <c r="T82" s="15" t="str">
        <f t="shared" si="1"/>
        <v>11</v>
      </c>
      <c r="U82" t="str">
        <f t="shared" si="1"/>
        <v>12</v>
      </c>
      <c r="V82" t="str">
        <f t="shared" si="1"/>
        <v>13</v>
      </c>
      <c r="W82" t="str">
        <f t="shared" si="1"/>
        <v>14</v>
      </c>
      <c r="X82" t="str">
        <f t="shared" si="1"/>
        <v>15</v>
      </c>
      <c r="Y82" t="str">
        <f t="shared" si="2"/>
        <v>16</v>
      </c>
      <c r="Z82" t="str">
        <f t="shared" si="2"/>
        <v>17</v>
      </c>
      <c r="AA82" t="str">
        <f t="shared" si="2"/>
        <v>18</v>
      </c>
      <c r="AB82" t="str">
        <f t="shared" si="2"/>
        <v>19</v>
      </c>
      <c r="AC82" t="str">
        <f t="shared" si="2"/>
        <v>1A</v>
      </c>
      <c r="AD82" t="str">
        <f t="shared" si="2"/>
        <v>1B</v>
      </c>
      <c r="AE82" t="str">
        <f t="shared" si="2"/>
        <v>1C</v>
      </c>
      <c r="AF82" t="str">
        <f t="shared" si="2"/>
        <v>1D</v>
      </c>
      <c r="AG82" t="str">
        <f t="shared" si="2"/>
        <v>1E</v>
      </c>
      <c r="AH82" t="str">
        <f t="shared" si="2"/>
        <v>1F</v>
      </c>
      <c r="AI82" t="str">
        <f t="shared" si="2"/>
        <v>20</v>
      </c>
      <c r="AJ82" t="str">
        <f t="shared" si="2"/>
        <v>21</v>
      </c>
      <c r="AK82" t="str">
        <f t="shared" si="2"/>
        <v>22</v>
      </c>
      <c r="AL82" t="str">
        <f t="shared" si="2"/>
        <v>23</v>
      </c>
      <c r="AM82" t="str">
        <f t="shared" si="2"/>
        <v>24</v>
      </c>
      <c r="AN82" t="str">
        <f t="shared" si="2"/>
        <v>25</v>
      </c>
      <c r="AO82" t="str">
        <f t="shared" si="2"/>
        <v>26</v>
      </c>
      <c r="AP82" t="str">
        <f t="shared" si="2"/>
        <v>27</v>
      </c>
      <c r="AQ82" t="str">
        <f t="shared" si="2"/>
        <v>28</v>
      </c>
      <c r="AR82" t="str">
        <f t="shared" si="2"/>
        <v>29</v>
      </c>
      <c r="AS82" t="str">
        <f t="shared" si="2"/>
        <v>2A</v>
      </c>
      <c r="AT82" t="str">
        <f t="shared" si="2"/>
        <v>2B</v>
      </c>
      <c r="AU82" t="str">
        <f t="shared" si="2"/>
        <v>2C</v>
      </c>
      <c r="AV82" t="str">
        <f t="shared" si="2"/>
        <v>2D</v>
      </c>
      <c r="AW82" t="str">
        <f t="shared" si="2"/>
        <v>2E</v>
      </c>
      <c r="AX82" t="str">
        <f t="shared" si="2"/>
        <v>2F</v>
      </c>
      <c r="AY82" t="str">
        <f t="shared" si="2"/>
        <v>30</v>
      </c>
      <c r="AZ82" t="str">
        <f t="shared" si="2"/>
        <v>31</v>
      </c>
      <c r="BA82" t="str">
        <f t="shared" si="2"/>
        <v>32</v>
      </c>
      <c r="BB82" t="str">
        <f t="shared" si="2"/>
        <v>33</v>
      </c>
      <c r="BC82" t="str">
        <f t="shared" si="2"/>
        <v>34</v>
      </c>
      <c r="BD82" t="str">
        <f t="shared" si="2"/>
        <v>35</v>
      </c>
      <c r="BE82" t="str">
        <f t="shared" si="2"/>
        <v>36</v>
      </c>
      <c r="BF82" t="str">
        <f t="shared" si="2"/>
        <v>37</v>
      </c>
      <c r="BG82" t="str">
        <f t="shared" si="2"/>
        <v>38</v>
      </c>
      <c r="BH82" t="str">
        <f t="shared" si="2"/>
        <v>39</v>
      </c>
      <c r="BI82" t="str">
        <f t="shared" si="2"/>
        <v>3A</v>
      </c>
      <c r="BJ82" t="str">
        <f t="shared" si="2"/>
        <v>3B</v>
      </c>
      <c r="BK82" t="str">
        <f t="shared" si="2"/>
        <v>3C</v>
      </c>
      <c r="BL82" t="str">
        <f t="shared" si="2"/>
        <v>3D</v>
      </c>
      <c r="BM82" t="str">
        <f t="shared" si="2"/>
        <v>3E</v>
      </c>
      <c r="BN82" t="str">
        <f t="shared" si="2"/>
        <v>3F</v>
      </c>
      <c r="BO82" t="str">
        <f t="shared" si="2"/>
        <v>40</v>
      </c>
      <c r="BQ82" s="6"/>
    </row>
    <row r="83" spans="2:69">
      <c r="B83" s="13" t="str">
        <f t="shared" si="3"/>
        <v>1</v>
      </c>
      <c r="C83" s="9"/>
      <c r="D83" s="15" t="str">
        <f t="shared" si="0"/>
        <v>41</v>
      </c>
      <c r="E83" s="15" t="str">
        <f t="shared" si="1"/>
        <v>42</v>
      </c>
      <c r="F83" s="15" t="str">
        <f t="shared" si="1"/>
        <v>43</v>
      </c>
      <c r="G83" s="15" t="str">
        <f t="shared" si="1"/>
        <v>44</v>
      </c>
      <c r="H83" s="15" t="str">
        <f t="shared" si="1"/>
        <v>45</v>
      </c>
      <c r="I83" s="15" t="str">
        <f t="shared" si="1"/>
        <v>46</v>
      </c>
      <c r="J83" s="15" t="str">
        <f t="shared" si="1"/>
        <v>47</v>
      </c>
      <c r="K83" s="15" t="str">
        <f t="shared" si="1"/>
        <v>48</v>
      </c>
      <c r="L83" s="15" t="str">
        <f t="shared" si="1"/>
        <v>49</v>
      </c>
      <c r="M83" s="15" t="str">
        <f t="shared" si="1"/>
        <v>4A</v>
      </c>
      <c r="N83" s="15" t="str">
        <f t="shared" si="1"/>
        <v>4B</v>
      </c>
      <c r="O83" s="15" t="str">
        <f t="shared" si="1"/>
        <v>4C</v>
      </c>
      <c r="P83" s="15" t="str">
        <f t="shared" si="1"/>
        <v>4D</v>
      </c>
      <c r="Q83" s="15" t="str">
        <f t="shared" si="1"/>
        <v>4E</v>
      </c>
      <c r="R83" s="15" t="str">
        <f t="shared" si="1"/>
        <v>4F</v>
      </c>
      <c r="S83" s="15" t="str">
        <f t="shared" si="1"/>
        <v>50</v>
      </c>
      <c r="T83" s="15" t="str">
        <f t="shared" si="1"/>
        <v>51</v>
      </c>
      <c r="U83" t="str">
        <f t="shared" si="1"/>
        <v>52</v>
      </c>
      <c r="V83" t="str">
        <f t="shared" si="1"/>
        <v>53</v>
      </c>
      <c r="W83" t="str">
        <f t="shared" si="1"/>
        <v>54</v>
      </c>
      <c r="X83" t="str">
        <f t="shared" si="1"/>
        <v>55</v>
      </c>
      <c r="Y83" t="str">
        <f t="shared" si="2"/>
        <v>56</v>
      </c>
      <c r="Z83" t="str">
        <f t="shared" si="2"/>
        <v>57</v>
      </c>
      <c r="AA83" t="str">
        <f t="shared" si="2"/>
        <v>58</v>
      </c>
      <c r="AB83" t="str">
        <f t="shared" si="2"/>
        <v>59</v>
      </c>
      <c r="AC83" t="str">
        <f t="shared" si="2"/>
        <v>5A</v>
      </c>
      <c r="AD83" t="str">
        <f t="shared" si="2"/>
        <v>5B</v>
      </c>
      <c r="AE83" t="str">
        <f t="shared" si="2"/>
        <v>5C</v>
      </c>
      <c r="AF83" t="str">
        <f t="shared" si="2"/>
        <v>5D</v>
      </c>
      <c r="AG83" t="str">
        <f t="shared" si="2"/>
        <v>5E</v>
      </c>
      <c r="AH83" t="str">
        <f t="shared" si="2"/>
        <v>5F</v>
      </c>
      <c r="AI83" t="str">
        <f t="shared" si="2"/>
        <v>60</v>
      </c>
      <c r="AJ83" t="str">
        <f t="shared" si="2"/>
        <v>61</v>
      </c>
      <c r="AK83" t="str">
        <f t="shared" si="2"/>
        <v>62</v>
      </c>
      <c r="AL83" t="str">
        <f t="shared" si="2"/>
        <v>63</v>
      </c>
      <c r="AM83" t="str">
        <f t="shared" si="2"/>
        <v>64</v>
      </c>
      <c r="AN83" t="str">
        <f t="shared" si="2"/>
        <v>65</v>
      </c>
      <c r="AO83" t="str">
        <f t="shared" si="2"/>
        <v>66</v>
      </c>
      <c r="AP83" t="str">
        <f t="shared" si="2"/>
        <v>67</v>
      </c>
      <c r="AQ83" t="str">
        <f t="shared" si="2"/>
        <v>68</v>
      </c>
      <c r="AR83" t="str">
        <f t="shared" si="2"/>
        <v>69</v>
      </c>
      <c r="AS83" t="str">
        <f t="shared" si="2"/>
        <v>6A</v>
      </c>
      <c r="AT83" t="str">
        <f t="shared" si="2"/>
        <v>6B</v>
      </c>
      <c r="AU83" t="str">
        <f t="shared" si="2"/>
        <v>6C</v>
      </c>
      <c r="AV83" t="str">
        <f t="shared" si="2"/>
        <v>6D</v>
      </c>
      <c r="AW83" t="str">
        <f t="shared" si="2"/>
        <v>6E</v>
      </c>
      <c r="AX83" t="str">
        <f t="shared" si="2"/>
        <v>6F</v>
      </c>
      <c r="AY83" t="str">
        <f t="shared" si="2"/>
        <v>70</v>
      </c>
      <c r="AZ83" t="str">
        <f t="shared" si="2"/>
        <v>71</v>
      </c>
      <c r="BA83" t="str">
        <f t="shared" si="2"/>
        <v>72</v>
      </c>
      <c r="BB83" t="str">
        <f t="shared" si="2"/>
        <v>73</v>
      </c>
      <c r="BC83" t="str">
        <f t="shared" si="2"/>
        <v>74</v>
      </c>
      <c r="BD83" t="str">
        <f t="shared" si="2"/>
        <v>75</v>
      </c>
      <c r="BE83" t="str">
        <f t="shared" si="2"/>
        <v>76</v>
      </c>
      <c r="BF83" t="str">
        <f t="shared" si="2"/>
        <v>77</v>
      </c>
      <c r="BG83" t="str">
        <f t="shared" si="2"/>
        <v>78</v>
      </c>
      <c r="BH83" t="str">
        <f t="shared" si="2"/>
        <v>79</v>
      </c>
      <c r="BI83" t="str">
        <f t="shared" si="2"/>
        <v>7A</v>
      </c>
      <c r="BJ83" t="str">
        <f t="shared" si="2"/>
        <v>7B</v>
      </c>
      <c r="BK83" t="str">
        <f t="shared" si="2"/>
        <v>7C</v>
      </c>
      <c r="BL83" t="str">
        <f t="shared" si="2"/>
        <v>7D</v>
      </c>
      <c r="BM83" t="str">
        <f t="shared" si="2"/>
        <v>7E</v>
      </c>
      <c r="BN83" t="str">
        <f t="shared" si="2"/>
        <v>7F</v>
      </c>
      <c r="BO83" t="str">
        <f t="shared" si="2"/>
        <v>80</v>
      </c>
      <c r="BQ83" s="7"/>
    </row>
    <row r="84" spans="2:69">
      <c r="B84" s="13" t="str">
        <f t="shared" si="3"/>
        <v>2</v>
      </c>
      <c r="C84" s="9"/>
      <c r="D84" s="15" t="str">
        <f t="shared" si="0"/>
        <v>81</v>
      </c>
      <c r="E84" s="15" t="str">
        <f t="shared" ref="E84:S84" si="4">DEC2HEX(E155)</f>
        <v>82</v>
      </c>
      <c r="F84" s="15" t="str">
        <f t="shared" si="4"/>
        <v>83</v>
      </c>
      <c r="G84" s="15" t="str">
        <f t="shared" si="4"/>
        <v>84</v>
      </c>
      <c r="H84" s="15" t="str">
        <f t="shared" si="4"/>
        <v>85</v>
      </c>
      <c r="I84" s="15" t="str">
        <f t="shared" si="4"/>
        <v>86</v>
      </c>
      <c r="J84" s="15" t="str">
        <f t="shared" si="4"/>
        <v>87</v>
      </c>
      <c r="K84" s="15" t="str">
        <f t="shared" si="4"/>
        <v>88</v>
      </c>
      <c r="L84" s="15" t="str">
        <f t="shared" si="4"/>
        <v>89</v>
      </c>
      <c r="M84" s="15" t="str">
        <f t="shared" si="4"/>
        <v>8A</v>
      </c>
      <c r="N84" s="15" t="str">
        <f t="shared" si="4"/>
        <v>8B</v>
      </c>
      <c r="O84" s="15" t="str">
        <f t="shared" si="4"/>
        <v>8C</v>
      </c>
      <c r="P84" s="15" t="str">
        <f t="shared" si="4"/>
        <v>8D</v>
      </c>
      <c r="Q84" s="15" t="str">
        <f t="shared" si="4"/>
        <v>8E</v>
      </c>
      <c r="R84" s="15" t="str">
        <f t="shared" si="4"/>
        <v>8F</v>
      </c>
      <c r="S84" s="15" t="str">
        <f t="shared" si="4"/>
        <v>90</v>
      </c>
      <c r="T84" s="15" t="str">
        <f t="shared" si="1"/>
        <v>91</v>
      </c>
      <c r="U84" t="str">
        <f t="shared" si="1"/>
        <v>92</v>
      </c>
      <c r="V84" t="str">
        <f t="shared" si="1"/>
        <v>93</v>
      </c>
      <c r="W84" t="str">
        <f t="shared" si="1"/>
        <v>94</v>
      </c>
      <c r="X84" t="str">
        <f t="shared" si="1"/>
        <v>95</v>
      </c>
      <c r="Y84" t="str">
        <f t="shared" si="2"/>
        <v>96</v>
      </c>
      <c r="Z84" t="str">
        <f t="shared" si="2"/>
        <v>97</v>
      </c>
      <c r="AA84" t="str">
        <f t="shared" si="2"/>
        <v>98</v>
      </c>
      <c r="AB84" t="str">
        <f t="shared" si="2"/>
        <v>99</v>
      </c>
      <c r="AC84" t="str">
        <f t="shared" si="2"/>
        <v>9A</v>
      </c>
      <c r="AD84" t="str">
        <f t="shared" si="2"/>
        <v>9B</v>
      </c>
      <c r="AE84" t="str">
        <f t="shared" si="2"/>
        <v>9C</v>
      </c>
      <c r="AF84" t="str">
        <f t="shared" si="2"/>
        <v>9D</v>
      </c>
      <c r="AG84" t="str">
        <f t="shared" si="2"/>
        <v>9E</v>
      </c>
      <c r="AH84" t="str">
        <f t="shared" si="2"/>
        <v>9F</v>
      </c>
      <c r="AI84" t="str">
        <f t="shared" si="2"/>
        <v>A0</v>
      </c>
      <c r="AJ84" t="str">
        <f t="shared" si="2"/>
        <v>A1</v>
      </c>
      <c r="AK84" t="str">
        <f t="shared" si="2"/>
        <v>A2</v>
      </c>
      <c r="AL84" t="str">
        <f t="shared" si="2"/>
        <v>A3</v>
      </c>
      <c r="AM84" t="str">
        <f t="shared" si="2"/>
        <v>A4</v>
      </c>
      <c r="AN84" t="str">
        <f t="shared" si="2"/>
        <v>A5</v>
      </c>
      <c r="AO84" t="str">
        <f t="shared" si="2"/>
        <v>A6</v>
      </c>
      <c r="AP84" t="str">
        <f t="shared" si="2"/>
        <v>A7</v>
      </c>
      <c r="AQ84" t="str">
        <f t="shared" si="2"/>
        <v>A8</v>
      </c>
      <c r="AR84" t="str">
        <f t="shared" si="2"/>
        <v>A9</v>
      </c>
      <c r="AS84" t="str">
        <f t="shared" si="2"/>
        <v>AA</v>
      </c>
      <c r="AT84" t="str">
        <f t="shared" si="2"/>
        <v>AB</v>
      </c>
      <c r="AU84" t="str">
        <f t="shared" si="2"/>
        <v>AC</v>
      </c>
      <c r="AV84" t="str">
        <f t="shared" si="2"/>
        <v>AD</v>
      </c>
      <c r="AW84" t="str">
        <f t="shared" si="2"/>
        <v>AE</v>
      </c>
      <c r="AX84" t="str">
        <f t="shared" si="2"/>
        <v>AF</v>
      </c>
      <c r="AY84" t="str">
        <f t="shared" si="2"/>
        <v>B0</v>
      </c>
      <c r="AZ84" t="str">
        <f t="shared" si="2"/>
        <v>B1</v>
      </c>
      <c r="BA84" t="str">
        <f t="shared" si="2"/>
        <v>B2</v>
      </c>
      <c r="BB84" t="str">
        <f t="shared" si="2"/>
        <v>B3</v>
      </c>
      <c r="BC84" t="str">
        <f t="shared" si="2"/>
        <v>B4</v>
      </c>
      <c r="BD84" t="str">
        <f t="shared" si="2"/>
        <v>B5</v>
      </c>
      <c r="BE84" t="str">
        <f t="shared" si="2"/>
        <v>B6</v>
      </c>
      <c r="BF84" t="str">
        <f t="shared" si="2"/>
        <v>B7</v>
      </c>
      <c r="BG84" t="str">
        <f t="shared" si="2"/>
        <v>B8</v>
      </c>
      <c r="BH84" t="str">
        <f t="shared" si="2"/>
        <v>B9</v>
      </c>
      <c r="BI84" t="str">
        <f t="shared" si="2"/>
        <v>BA</v>
      </c>
      <c r="BJ84" t="str">
        <f t="shared" si="2"/>
        <v>BB</v>
      </c>
      <c r="BK84" t="str">
        <f t="shared" si="2"/>
        <v>BC</v>
      </c>
      <c r="BL84" t="str">
        <f t="shared" si="2"/>
        <v>BD</v>
      </c>
      <c r="BM84" t="str">
        <f t="shared" si="2"/>
        <v>BE</v>
      </c>
      <c r="BN84" t="str">
        <f t="shared" si="2"/>
        <v>BF</v>
      </c>
      <c r="BO84" t="str">
        <f t="shared" si="2"/>
        <v>C0</v>
      </c>
      <c r="BQ84" s="7"/>
    </row>
    <row r="85" spans="2:69">
      <c r="B85" s="13" t="str">
        <f t="shared" si="3"/>
        <v>3</v>
      </c>
      <c r="C85" s="9"/>
      <c r="D85" s="15" t="str">
        <f t="shared" si="0"/>
        <v>C1</v>
      </c>
      <c r="E85" s="15" t="str">
        <f t="shared" si="1"/>
        <v>C2</v>
      </c>
      <c r="F85" s="15" t="str">
        <f t="shared" si="1"/>
        <v>C3</v>
      </c>
      <c r="G85" s="15" t="str">
        <f t="shared" si="1"/>
        <v>C4</v>
      </c>
      <c r="H85" s="15" t="str">
        <f t="shared" si="1"/>
        <v>C5</v>
      </c>
      <c r="I85" s="15" t="str">
        <f t="shared" si="1"/>
        <v>C6</v>
      </c>
      <c r="J85" s="15" t="str">
        <f t="shared" si="1"/>
        <v>C7</v>
      </c>
      <c r="K85" s="15" t="str">
        <f t="shared" si="1"/>
        <v>C8</v>
      </c>
      <c r="L85" s="15" t="str">
        <f t="shared" si="1"/>
        <v>C9</v>
      </c>
      <c r="M85" s="15" t="str">
        <f t="shared" si="1"/>
        <v>CA</v>
      </c>
      <c r="N85" s="15" t="str">
        <f t="shared" si="1"/>
        <v>CB</v>
      </c>
      <c r="O85" s="15" t="str">
        <f t="shared" si="1"/>
        <v>CC</v>
      </c>
      <c r="P85" s="15" t="str">
        <f t="shared" si="1"/>
        <v>CD</v>
      </c>
      <c r="Q85" s="15" t="str">
        <f t="shared" si="1"/>
        <v>CE</v>
      </c>
      <c r="R85" s="15" t="str">
        <f t="shared" si="1"/>
        <v>CF</v>
      </c>
      <c r="S85" s="15" t="str">
        <f t="shared" si="1"/>
        <v>D0</v>
      </c>
      <c r="T85" s="15" t="str">
        <f t="shared" si="1"/>
        <v>D1</v>
      </c>
      <c r="U85" t="str">
        <f t="shared" si="1"/>
        <v>D2</v>
      </c>
      <c r="V85" t="str">
        <f t="shared" si="1"/>
        <v>D3</v>
      </c>
      <c r="W85" t="str">
        <f t="shared" si="1"/>
        <v>D4</v>
      </c>
      <c r="X85" t="str">
        <f t="shared" si="1"/>
        <v>D5</v>
      </c>
      <c r="Y85" t="str">
        <f t="shared" si="2"/>
        <v>D6</v>
      </c>
      <c r="Z85" t="str">
        <f t="shared" si="2"/>
        <v>D7</v>
      </c>
      <c r="AA85" t="str">
        <f t="shared" si="2"/>
        <v>D8</v>
      </c>
      <c r="AB85" t="str">
        <f t="shared" si="2"/>
        <v>D9</v>
      </c>
      <c r="AC85" t="str">
        <f t="shared" si="2"/>
        <v>DA</v>
      </c>
      <c r="AD85" t="str">
        <f t="shared" si="2"/>
        <v>DB</v>
      </c>
      <c r="AE85" t="str">
        <f t="shared" si="2"/>
        <v>DC</v>
      </c>
      <c r="AF85" t="str">
        <f t="shared" si="2"/>
        <v>DD</v>
      </c>
      <c r="AG85" t="str">
        <f t="shared" si="2"/>
        <v>DE</v>
      </c>
      <c r="AH85" t="str">
        <f t="shared" si="2"/>
        <v>DF</v>
      </c>
      <c r="AI85" t="str">
        <f t="shared" si="2"/>
        <v>E0</v>
      </c>
      <c r="AJ85" t="str">
        <f t="shared" si="2"/>
        <v>E1</v>
      </c>
      <c r="AK85" t="str">
        <f t="shared" si="2"/>
        <v>E2</v>
      </c>
      <c r="AL85" t="str">
        <f t="shared" si="2"/>
        <v>E3</v>
      </c>
      <c r="AM85" t="str">
        <f t="shared" si="2"/>
        <v>E4</v>
      </c>
      <c r="AN85" t="str">
        <f t="shared" si="2"/>
        <v>E5</v>
      </c>
      <c r="AO85" t="str">
        <f t="shared" si="2"/>
        <v>E6</v>
      </c>
      <c r="AP85" t="str">
        <f t="shared" si="2"/>
        <v>E7</v>
      </c>
      <c r="AQ85" t="str">
        <f t="shared" si="2"/>
        <v>E8</v>
      </c>
      <c r="AR85" t="str">
        <f t="shared" si="2"/>
        <v>E9</v>
      </c>
      <c r="AS85" t="str">
        <f t="shared" si="2"/>
        <v>EA</v>
      </c>
      <c r="AT85" t="str">
        <f t="shared" si="2"/>
        <v>EB</v>
      </c>
      <c r="AU85" t="str">
        <f t="shared" si="2"/>
        <v>EC</v>
      </c>
      <c r="AV85" t="str">
        <f t="shared" si="2"/>
        <v>ED</v>
      </c>
      <c r="AW85" t="str">
        <f t="shared" si="2"/>
        <v>EE</v>
      </c>
      <c r="AX85" t="str">
        <f t="shared" si="2"/>
        <v>EF</v>
      </c>
      <c r="AY85" t="str">
        <f t="shared" si="2"/>
        <v>F0</v>
      </c>
      <c r="AZ85" t="str">
        <f t="shared" si="2"/>
        <v>F1</v>
      </c>
      <c r="BA85" t="str">
        <f t="shared" si="2"/>
        <v>F2</v>
      </c>
      <c r="BB85" t="str">
        <f t="shared" si="2"/>
        <v>F3</v>
      </c>
      <c r="BC85" t="str">
        <f t="shared" si="2"/>
        <v>F4</v>
      </c>
      <c r="BD85" t="str">
        <f t="shared" si="2"/>
        <v>F5</v>
      </c>
      <c r="BE85" t="str">
        <f t="shared" si="2"/>
        <v>F6</v>
      </c>
      <c r="BF85" t="str">
        <f t="shared" si="2"/>
        <v>F7</v>
      </c>
      <c r="BG85" t="str">
        <f t="shared" si="2"/>
        <v>F8</v>
      </c>
      <c r="BH85" t="str">
        <f t="shared" si="2"/>
        <v>F9</v>
      </c>
      <c r="BI85" t="str">
        <f t="shared" si="2"/>
        <v>FA</v>
      </c>
      <c r="BJ85" t="str">
        <f t="shared" si="2"/>
        <v>FB</v>
      </c>
      <c r="BK85" t="str">
        <f t="shared" si="2"/>
        <v>FC</v>
      </c>
      <c r="BL85" t="str">
        <f t="shared" si="2"/>
        <v>FD</v>
      </c>
      <c r="BM85" t="str">
        <f t="shared" si="2"/>
        <v>FE</v>
      </c>
      <c r="BN85" t="str">
        <f t="shared" si="2"/>
        <v>FF</v>
      </c>
      <c r="BO85" t="str">
        <f t="shared" si="2"/>
        <v>100</v>
      </c>
      <c r="BQ85" s="7"/>
    </row>
    <row r="86" spans="2:69">
      <c r="B86" s="13" t="str">
        <f t="shared" si="3"/>
        <v>4</v>
      </c>
      <c r="C86" s="9"/>
      <c r="D86" s="15" t="str">
        <f t="shared" si="0"/>
        <v>101</v>
      </c>
      <c r="E86" s="15" t="str">
        <f t="shared" si="1"/>
        <v>102</v>
      </c>
      <c r="F86" s="15" t="str">
        <f t="shared" si="1"/>
        <v>103</v>
      </c>
      <c r="G86" s="15" t="str">
        <f t="shared" si="1"/>
        <v>104</v>
      </c>
      <c r="H86" s="15" t="str">
        <f t="shared" si="1"/>
        <v>105</v>
      </c>
      <c r="I86" s="15" t="str">
        <f t="shared" si="1"/>
        <v>106</v>
      </c>
      <c r="J86" s="15" t="str">
        <f t="shared" si="1"/>
        <v>107</v>
      </c>
      <c r="K86" s="15" t="str">
        <f t="shared" si="1"/>
        <v>108</v>
      </c>
      <c r="L86" s="15" t="str">
        <f t="shared" si="1"/>
        <v>109</v>
      </c>
      <c r="M86" s="15" t="str">
        <f t="shared" si="1"/>
        <v>10A</v>
      </c>
      <c r="N86" s="15" t="str">
        <f t="shared" si="1"/>
        <v>10B</v>
      </c>
      <c r="O86" s="15" t="str">
        <f t="shared" si="1"/>
        <v>10C</v>
      </c>
      <c r="P86" s="15" t="str">
        <f t="shared" si="1"/>
        <v>10D</v>
      </c>
      <c r="Q86" s="15" t="str">
        <f t="shared" si="1"/>
        <v>10E</v>
      </c>
      <c r="R86" s="15" t="str">
        <f t="shared" si="1"/>
        <v>10F</v>
      </c>
      <c r="S86" s="15" t="str">
        <f t="shared" si="1"/>
        <v>110</v>
      </c>
      <c r="T86" s="15" t="str">
        <f t="shared" si="1"/>
        <v>111</v>
      </c>
      <c r="U86" t="str">
        <f t="shared" si="1"/>
        <v>112</v>
      </c>
      <c r="V86" t="str">
        <f t="shared" si="1"/>
        <v>113</v>
      </c>
      <c r="W86" t="str">
        <f t="shared" si="1"/>
        <v>114</v>
      </c>
      <c r="X86" t="str">
        <f t="shared" si="1"/>
        <v>115</v>
      </c>
      <c r="Y86" t="str">
        <f t="shared" si="2"/>
        <v>116</v>
      </c>
      <c r="Z86" t="str">
        <f t="shared" si="2"/>
        <v>117</v>
      </c>
      <c r="AA86" t="str">
        <f t="shared" si="2"/>
        <v>118</v>
      </c>
      <c r="AB86" t="str">
        <f t="shared" si="2"/>
        <v>119</v>
      </c>
      <c r="AC86" t="str">
        <f t="shared" si="2"/>
        <v>11A</v>
      </c>
      <c r="AD86" t="str">
        <f t="shared" si="2"/>
        <v>11B</v>
      </c>
      <c r="AE86" t="str">
        <f t="shared" si="2"/>
        <v>11C</v>
      </c>
      <c r="AF86" t="str">
        <f t="shared" si="2"/>
        <v>11D</v>
      </c>
      <c r="AG86" t="str">
        <f t="shared" si="2"/>
        <v>11E</v>
      </c>
      <c r="AH86" t="str">
        <f t="shared" si="2"/>
        <v>11F</v>
      </c>
      <c r="AI86" t="str">
        <f t="shared" si="2"/>
        <v>120</v>
      </c>
      <c r="AJ86" t="str">
        <f t="shared" si="2"/>
        <v>121</v>
      </c>
      <c r="AK86" t="str">
        <f t="shared" si="2"/>
        <v>122</v>
      </c>
      <c r="AL86" t="str">
        <f t="shared" si="2"/>
        <v>123</v>
      </c>
      <c r="AM86" t="str">
        <f t="shared" si="2"/>
        <v>124</v>
      </c>
      <c r="AN86" t="str">
        <f t="shared" si="2"/>
        <v>125</v>
      </c>
      <c r="AO86" t="str">
        <f t="shared" si="2"/>
        <v>126</v>
      </c>
      <c r="AP86" t="str">
        <f t="shared" si="2"/>
        <v>127</v>
      </c>
      <c r="AQ86" t="str">
        <f t="shared" si="2"/>
        <v>128</v>
      </c>
      <c r="AR86" t="str">
        <f t="shared" si="2"/>
        <v>129</v>
      </c>
      <c r="AS86" t="str">
        <f t="shared" si="2"/>
        <v>12A</v>
      </c>
      <c r="AT86" t="str">
        <f t="shared" si="2"/>
        <v>12B</v>
      </c>
      <c r="AU86" t="str">
        <f t="shared" si="2"/>
        <v>12C</v>
      </c>
      <c r="AV86" t="str">
        <f t="shared" si="2"/>
        <v>12D</v>
      </c>
      <c r="AW86" t="str">
        <f t="shared" si="2"/>
        <v>12E</v>
      </c>
      <c r="AX86" t="str">
        <f t="shared" si="2"/>
        <v>12F</v>
      </c>
      <c r="AY86" t="str">
        <f t="shared" si="2"/>
        <v>130</v>
      </c>
      <c r="AZ86" t="str">
        <f t="shared" si="2"/>
        <v>131</v>
      </c>
      <c r="BA86" t="str">
        <f t="shared" si="2"/>
        <v>132</v>
      </c>
      <c r="BB86" t="str">
        <f t="shared" si="2"/>
        <v>133</v>
      </c>
      <c r="BC86" t="str">
        <f t="shared" si="2"/>
        <v>134</v>
      </c>
      <c r="BD86" t="str">
        <f t="shared" si="2"/>
        <v>135</v>
      </c>
      <c r="BE86" t="str">
        <f t="shared" si="2"/>
        <v>136</v>
      </c>
      <c r="BF86" t="str">
        <f t="shared" si="2"/>
        <v>137</v>
      </c>
      <c r="BG86" t="str">
        <f t="shared" si="2"/>
        <v>138</v>
      </c>
      <c r="BH86" t="str">
        <f t="shared" si="2"/>
        <v>139</v>
      </c>
      <c r="BI86" t="str">
        <f t="shared" si="2"/>
        <v>13A</v>
      </c>
      <c r="BJ86" t="str">
        <f t="shared" si="2"/>
        <v>13B</v>
      </c>
      <c r="BK86" t="str">
        <f t="shared" si="2"/>
        <v>13C</v>
      </c>
      <c r="BL86" t="str">
        <f t="shared" si="2"/>
        <v>13D</v>
      </c>
      <c r="BM86" t="str">
        <f t="shared" ref="Y86:BO92" si="5">DEC2HEX(BM157)</f>
        <v>13E</v>
      </c>
      <c r="BN86" t="str">
        <f t="shared" si="5"/>
        <v>13F</v>
      </c>
      <c r="BO86" t="str">
        <f t="shared" si="5"/>
        <v>140</v>
      </c>
      <c r="BQ86" s="7"/>
    </row>
    <row r="87" spans="2:69">
      <c r="B87" s="32" t="str">
        <f t="shared" si="3"/>
        <v>5</v>
      </c>
      <c r="C87" s="9"/>
      <c r="D87" s="15" t="str">
        <f t="shared" si="0"/>
        <v>141</v>
      </c>
      <c r="E87" s="15" t="str">
        <f t="shared" si="1"/>
        <v>142</v>
      </c>
      <c r="F87" s="15" t="str">
        <f t="shared" si="1"/>
        <v>143</v>
      </c>
      <c r="G87" s="15" t="str">
        <f t="shared" si="1"/>
        <v>144</v>
      </c>
      <c r="H87" s="15" t="str">
        <f t="shared" si="1"/>
        <v>145</v>
      </c>
      <c r="I87" s="15" t="str">
        <f t="shared" si="1"/>
        <v>146</v>
      </c>
      <c r="J87" s="15" t="str">
        <f t="shared" si="1"/>
        <v>147</v>
      </c>
      <c r="K87" s="15" t="str">
        <f t="shared" si="1"/>
        <v>148</v>
      </c>
      <c r="L87" s="20" t="str">
        <f t="shared" si="1"/>
        <v>149</v>
      </c>
      <c r="M87" s="15" t="str">
        <f t="shared" si="1"/>
        <v>14A</v>
      </c>
      <c r="N87" s="15" t="str">
        <f t="shared" si="1"/>
        <v>14B</v>
      </c>
      <c r="O87" s="15" t="str">
        <f t="shared" si="1"/>
        <v>14C</v>
      </c>
      <c r="P87" s="15" t="str">
        <f t="shared" si="1"/>
        <v>14D</v>
      </c>
      <c r="Q87" s="15" t="str">
        <f t="shared" si="1"/>
        <v>14E</v>
      </c>
      <c r="R87" s="20" t="str">
        <f t="shared" si="1"/>
        <v>14F</v>
      </c>
      <c r="S87" s="15" t="str">
        <f t="shared" si="1"/>
        <v>150</v>
      </c>
      <c r="T87" s="20" t="str">
        <f t="shared" si="1"/>
        <v>151</v>
      </c>
      <c r="U87" s="10" t="str">
        <f t="shared" si="1"/>
        <v>152</v>
      </c>
      <c r="V87" t="str">
        <f t="shared" si="1"/>
        <v>153</v>
      </c>
      <c r="W87" t="str">
        <f t="shared" si="1"/>
        <v>154</v>
      </c>
      <c r="X87" t="str">
        <f t="shared" si="1"/>
        <v>155</v>
      </c>
      <c r="Y87" t="str">
        <f t="shared" si="5"/>
        <v>156</v>
      </c>
      <c r="Z87" t="str">
        <f t="shared" si="5"/>
        <v>157</v>
      </c>
      <c r="AA87" t="str">
        <f t="shared" si="5"/>
        <v>158</v>
      </c>
      <c r="AB87" t="str">
        <f t="shared" si="5"/>
        <v>159</v>
      </c>
      <c r="AC87" t="str">
        <f t="shared" si="5"/>
        <v>15A</v>
      </c>
      <c r="AD87" t="str">
        <f t="shared" si="5"/>
        <v>15B</v>
      </c>
      <c r="AE87" t="str">
        <f t="shared" si="5"/>
        <v>15C</v>
      </c>
      <c r="AF87" t="str">
        <f t="shared" si="5"/>
        <v>15D</v>
      </c>
      <c r="AG87" t="str">
        <f t="shared" si="5"/>
        <v>15E</v>
      </c>
      <c r="AH87" t="str">
        <f t="shared" si="5"/>
        <v>15F</v>
      </c>
      <c r="AI87" t="str">
        <f t="shared" si="5"/>
        <v>160</v>
      </c>
      <c r="AJ87" t="str">
        <f t="shared" si="5"/>
        <v>161</v>
      </c>
      <c r="AK87" t="str">
        <f t="shared" si="5"/>
        <v>162</v>
      </c>
      <c r="AL87" t="str">
        <f t="shared" si="5"/>
        <v>163</v>
      </c>
      <c r="AM87" s="19" t="str">
        <f t="shared" si="5"/>
        <v>164</v>
      </c>
      <c r="AN87" t="str">
        <f t="shared" si="5"/>
        <v>165</v>
      </c>
      <c r="AO87" t="str">
        <f t="shared" si="5"/>
        <v>166</v>
      </c>
      <c r="AP87" t="str">
        <f t="shared" si="5"/>
        <v>167</v>
      </c>
      <c r="AQ87" t="str">
        <f t="shared" si="5"/>
        <v>168</v>
      </c>
      <c r="AR87" t="str">
        <f t="shared" si="5"/>
        <v>169</v>
      </c>
      <c r="AS87" t="str">
        <f t="shared" si="5"/>
        <v>16A</v>
      </c>
      <c r="AT87" t="str">
        <f t="shared" si="5"/>
        <v>16B</v>
      </c>
      <c r="AU87" t="str">
        <f t="shared" si="5"/>
        <v>16C</v>
      </c>
      <c r="AV87" t="str">
        <f t="shared" si="5"/>
        <v>16D</v>
      </c>
      <c r="AW87" t="str">
        <f t="shared" si="5"/>
        <v>16E</v>
      </c>
      <c r="AX87" t="str">
        <f t="shared" si="5"/>
        <v>16F</v>
      </c>
      <c r="AY87" t="str">
        <f t="shared" si="5"/>
        <v>170</v>
      </c>
      <c r="AZ87" t="str">
        <f t="shared" si="5"/>
        <v>171</v>
      </c>
      <c r="BA87" t="str">
        <f t="shared" si="5"/>
        <v>172</v>
      </c>
      <c r="BB87" t="str">
        <f t="shared" si="5"/>
        <v>173</v>
      </c>
      <c r="BC87" t="str">
        <f t="shared" si="5"/>
        <v>174</v>
      </c>
      <c r="BD87" t="str">
        <f t="shared" si="5"/>
        <v>175</v>
      </c>
      <c r="BE87" t="str">
        <f t="shared" si="5"/>
        <v>176</v>
      </c>
      <c r="BF87" t="str">
        <f t="shared" si="5"/>
        <v>177</v>
      </c>
      <c r="BG87" s="19" t="str">
        <f t="shared" si="5"/>
        <v>178</v>
      </c>
      <c r="BH87" t="str">
        <f t="shared" si="5"/>
        <v>179</v>
      </c>
      <c r="BI87" t="str">
        <f t="shared" si="5"/>
        <v>17A</v>
      </c>
      <c r="BJ87" t="str">
        <f t="shared" si="5"/>
        <v>17B</v>
      </c>
      <c r="BK87" t="str">
        <f t="shared" si="5"/>
        <v>17C</v>
      </c>
      <c r="BL87" t="str">
        <f t="shared" si="5"/>
        <v>17D</v>
      </c>
      <c r="BM87" t="str">
        <f t="shared" si="5"/>
        <v>17E</v>
      </c>
      <c r="BN87" t="str">
        <f t="shared" si="5"/>
        <v>17F</v>
      </c>
      <c r="BO87" t="str">
        <f t="shared" si="5"/>
        <v>180</v>
      </c>
      <c r="BQ87" s="7"/>
    </row>
    <row r="88" spans="2:69">
      <c r="B88" s="13" t="str">
        <f t="shared" si="3"/>
        <v>6</v>
      </c>
      <c r="C88" s="9"/>
      <c r="D88" s="15" t="str">
        <f t="shared" si="0"/>
        <v>181</v>
      </c>
      <c r="E88" s="15" t="str">
        <f t="shared" si="1"/>
        <v>182</v>
      </c>
      <c r="F88" s="15" t="str">
        <f t="shared" si="1"/>
        <v>183</v>
      </c>
      <c r="G88" s="15" t="str">
        <f t="shared" si="1"/>
        <v>184</v>
      </c>
      <c r="H88" s="15" t="str">
        <f t="shared" si="1"/>
        <v>185</v>
      </c>
      <c r="I88" s="15" t="str">
        <f t="shared" si="1"/>
        <v>186</v>
      </c>
      <c r="J88" s="15" t="str">
        <f t="shared" si="1"/>
        <v>187</v>
      </c>
      <c r="K88" s="15" t="str">
        <f t="shared" si="1"/>
        <v>188</v>
      </c>
      <c r="L88" s="15" t="str">
        <f t="shared" si="1"/>
        <v>189</v>
      </c>
      <c r="M88" s="15" t="str">
        <f t="shared" si="1"/>
        <v>18A</v>
      </c>
      <c r="N88" s="15" t="str">
        <f t="shared" si="1"/>
        <v>18B</v>
      </c>
      <c r="O88" s="15" t="str">
        <f t="shared" si="1"/>
        <v>18C</v>
      </c>
      <c r="P88" s="15" t="str">
        <f t="shared" si="1"/>
        <v>18D</v>
      </c>
      <c r="Q88" s="15" t="str">
        <f t="shared" si="1"/>
        <v>18E</v>
      </c>
      <c r="R88" s="15" t="str">
        <f t="shared" si="1"/>
        <v>18F</v>
      </c>
      <c r="S88" s="15" t="str">
        <f t="shared" si="1"/>
        <v>190</v>
      </c>
      <c r="T88" s="15" t="str">
        <f t="shared" si="1"/>
        <v>191</v>
      </c>
      <c r="U88" t="str">
        <f t="shared" si="1"/>
        <v>192</v>
      </c>
      <c r="V88" t="str">
        <f t="shared" si="1"/>
        <v>193</v>
      </c>
      <c r="W88" t="str">
        <f t="shared" si="1"/>
        <v>194</v>
      </c>
      <c r="X88" t="str">
        <f t="shared" si="1"/>
        <v>195</v>
      </c>
      <c r="Y88" t="str">
        <f t="shared" si="5"/>
        <v>196</v>
      </c>
      <c r="Z88" t="str">
        <f t="shared" si="5"/>
        <v>197</v>
      </c>
      <c r="AA88" t="str">
        <f t="shared" si="5"/>
        <v>198</v>
      </c>
      <c r="AB88" t="str">
        <f t="shared" si="5"/>
        <v>199</v>
      </c>
      <c r="AC88" t="str">
        <f t="shared" si="5"/>
        <v>19A</v>
      </c>
      <c r="AD88" t="str">
        <f t="shared" si="5"/>
        <v>19B</v>
      </c>
      <c r="AE88" t="str">
        <f t="shared" si="5"/>
        <v>19C</v>
      </c>
      <c r="AF88" t="str">
        <f t="shared" si="5"/>
        <v>19D</v>
      </c>
      <c r="AG88" t="str">
        <f t="shared" si="5"/>
        <v>19E</v>
      </c>
      <c r="AH88" t="str">
        <f t="shared" si="5"/>
        <v>19F</v>
      </c>
      <c r="AI88" t="str">
        <f t="shared" si="5"/>
        <v>1A0</v>
      </c>
      <c r="AJ88" t="str">
        <f t="shared" si="5"/>
        <v>1A1</v>
      </c>
      <c r="AK88" t="str">
        <f t="shared" si="5"/>
        <v>1A2</v>
      </c>
      <c r="AL88" t="str">
        <f t="shared" si="5"/>
        <v>1A3</v>
      </c>
      <c r="AM88" t="str">
        <f t="shared" si="5"/>
        <v>1A4</v>
      </c>
      <c r="AN88" t="str">
        <f t="shared" si="5"/>
        <v>1A5</v>
      </c>
      <c r="AO88" t="str">
        <f t="shared" si="5"/>
        <v>1A6</v>
      </c>
      <c r="AP88" t="str">
        <f t="shared" si="5"/>
        <v>1A7</v>
      </c>
      <c r="AQ88" t="str">
        <f t="shared" si="5"/>
        <v>1A8</v>
      </c>
      <c r="AR88" t="str">
        <f t="shared" si="5"/>
        <v>1A9</v>
      </c>
      <c r="AS88" t="str">
        <f t="shared" si="5"/>
        <v>1AA</v>
      </c>
      <c r="AT88" t="str">
        <f t="shared" si="5"/>
        <v>1AB</v>
      </c>
      <c r="AU88" t="str">
        <f t="shared" si="5"/>
        <v>1AC</v>
      </c>
      <c r="AV88" t="str">
        <f t="shared" si="5"/>
        <v>1AD</v>
      </c>
      <c r="AW88" t="str">
        <f t="shared" si="5"/>
        <v>1AE</v>
      </c>
      <c r="AX88" t="str">
        <f t="shared" si="5"/>
        <v>1AF</v>
      </c>
      <c r="AY88" t="str">
        <f t="shared" si="5"/>
        <v>1B0</v>
      </c>
      <c r="AZ88" t="str">
        <f t="shared" si="5"/>
        <v>1B1</v>
      </c>
      <c r="BA88" t="str">
        <f t="shared" si="5"/>
        <v>1B2</v>
      </c>
      <c r="BB88" t="str">
        <f t="shared" si="5"/>
        <v>1B3</v>
      </c>
      <c r="BC88" t="str">
        <f t="shared" si="5"/>
        <v>1B4</v>
      </c>
      <c r="BD88" t="str">
        <f t="shared" si="5"/>
        <v>1B5</v>
      </c>
      <c r="BE88" t="str">
        <f t="shared" si="5"/>
        <v>1B6</v>
      </c>
      <c r="BF88" t="str">
        <f t="shared" si="5"/>
        <v>1B7</v>
      </c>
      <c r="BG88" t="str">
        <f t="shared" si="5"/>
        <v>1B8</v>
      </c>
      <c r="BH88" t="str">
        <f t="shared" si="5"/>
        <v>1B9</v>
      </c>
      <c r="BI88" t="str">
        <f t="shared" si="5"/>
        <v>1BA</v>
      </c>
      <c r="BJ88" t="str">
        <f t="shared" si="5"/>
        <v>1BB</v>
      </c>
      <c r="BK88" t="str">
        <f t="shared" si="5"/>
        <v>1BC</v>
      </c>
      <c r="BL88" t="str">
        <f t="shared" si="5"/>
        <v>1BD</v>
      </c>
      <c r="BM88" t="str">
        <f t="shared" si="5"/>
        <v>1BE</v>
      </c>
      <c r="BN88" t="str">
        <f t="shared" si="5"/>
        <v>1BF</v>
      </c>
      <c r="BO88" t="str">
        <f t="shared" si="5"/>
        <v>1C0</v>
      </c>
      <c r="BQ88" s="7"/>
    </row>
    <row r="89" spans="2:69">
      <c r="B89" s="13" t="str">
        <f t="shared" si="3"/>
        <v>7</v>
      </c>
      <c r="C89" s="9"/>
      <c r="D89" s="15" t="str">
        <f t="shared" si="0"/>
        <v>1C1</v>
      </c>
      <c r="E89" s="15" t="str">
        <f t="shared" si="1"/>
        <v>1C2</v>
      </c>
      <c r="F89" s="15" t="str">
        <f t="shared" si="1"/>
        <v>1C3</v>
      </c>
      <c r="G89" s="15" t="str">
        <f t="shared" si="1"/>
        <v>1C4</v>
      </c>
      <c r="H89" s="15" t="str">
        <f t="shared" si="1"/>
        <v>1C5</v>
      </c>
      <c r="I89" s="15" t="str">
        <f t="shared" si="1"/>
        <v>1C6</v>
      </c>
      <c r="J89" s="15" t="str">
        <f t="shared" si="1"/>
        <v>1C7</v>
      </c>
      <c r="K89" s="15" t="str">
        <f t="shared" si="1"/>
        <v>1C8</v>
      </c>
      <c r="L89" s="15" t="str">
        <f t="shared" si="1"/>
        <v>1C9</v>
      </c>
      <c r="M89" s="15" t="str">
        <f t="shared" si="1"/>
        <v>1CA</v>
      </c>
      <c r="N89" s="15" t="str">
        <f t="shared" si="1"/>
        <v>1CB</v>
      </c>
      <c r="O89" s="15" t="str">
        <f t="shared" si="1"/>
        <v>1CC</v>
      </c>
      <c r="P89" s="15" t="str">
        <f t="shared" si="1"/>
        <v>1CD</v>
      </c>
      <c r="Q89" s="15" t="str">
        <f t="shared" si="1"/>
        <v>1CE</v>
      </c>
      <c r="R89" s="15" t="str">
        <f t="shared" si="1"/>
        <v>1CF</v>
      </c>
      <c r="S89" s="15" t="str">
        <f t="shared" si="1"/>
        <v>1D0</v>
      </c>
      <c r="T89" s="15" t="str">
        <f t="shared" si="1"/>
        <v>1D1</v>
      </c>
      <c r="U89" t="str">
        <f t="shared" si="1"/>
        <v>1D2</v>
      </c>
      <c r="V89" t="str">
        <f t="shared" si="1"/>
        <v>1D3</v>
      </c>
      <c r="W89" t="str">
        <f t="shared" si="1"/>
        <v>1D4</v>
      </c>
      <c r="X89" t="str">
        <f t="shared" si="1"/>
        <v>1D5</v>
      </c>
      <c r="Y89" t="str">
        <f t="shared" si="5"/>
        <v>1D6</v>
      </c>
      <c r="Z89" t="str">
        <f t="shared" si="5"/>
        <v>1D7</v>
      </c>
      <c r="AA89" t="str">
        <f t="shared" si="5"/>
        <v>1D8</v>
      </c>
      <c r="AB89" t="str">
        <f t="shared" si="5"/>
        <v>1D9</v>
      </c>
      <c r="AC89" t="str">
        <f t="shared" si="5"/>
        <v>1DA</v>
      </c>
      <c r="AD89" t="str">
        <f t="shared" si="5"/>
        <v>1DB</v>
      </c>
      <c r="AE89" t="str">
        <f t="shared" si="5"/>
        <v>1DC</v>
      </c>
      <c r="AF89" t="str">
        <f t="shared" si="5"/>
        <v>1DD</v>
      </c>
      <c r="AG89" t="str">
        <f t="shared" si="5"/>
        <v>1DE</v>
      </c>
      <c r="AH89" t="str">
        <f t="shared" si="5"/>
        <v>1DF</v>
      </c>
      <c r="AI89" t="str">
        <f t="shared" si="5"/>
        <v>1E0</v>
      </c>
      <c r="AJ89" t="str">
        <f t="shared" si="5"/>
        <v>1E1</v>
      </c>
      <c r="AK89" t="str">
        <f t="shared" si="5"/>
        <v>1E2</v>
      </c>
      <c r="AL89" t="str">
        <f t="shared" si="5"/>
        <v>1E3</v>
      </c>
      <c r="AM89" t="str">
        <f t="shared" si="5"/>
        <v>1E4</v>
      </c>
      <c r="AN89" t="str">
        <f t="shared" si="5"/>
        <v>1E5</v>
      </c>
      <c r="AO89" t="str">
        <f t="shared" si="5"/>
        <v>1E6</v>
      </c>
      <c r="AP89" t="str">
        <f t="shared" si="5"/>
        <v>1E7</v>
      </c>
      <c r="AQ89" t="str">
        <f t="shared" si="5"/>
        <v>1E8</v>
      </c>
      <c r="AR89" t="str">
        <f t="shared" si="5"/>
        <v>1E9</v>
      </c>
      <c r="AS89" t="str">
        <f t="shared" si="5"/>
        <v>1EA</v>
      </c>
      <c r="AT89" t="str">
        <f t="shared" si="5"/>
        <v>1EB</v>
      </c>
      <c r="AU89" t="str">
        <f t="shared" si="5"/>
        <v>1EC</v>
      </c>
      <c r="AV89" t="str">
        <f t="shared" si="5"/>
        <v>1ED</v>
      </c>
      <c r="AW89" t="str">
        <f t="shared" si="5"/>
        <v>1EE</v>
      </c>
      <c r="AX89" t="str">
        <f t="shared" si="5"/>
        <v>1EF</v>
      </c>
      <c r="AY89" t="str">
        <f t="shared" si="5"/>
        <v>1F0</v>
      </c>
      <c r="AZ89" t="str">
        <f t="shared" si="5"/>
        <v>1F1</v>
      </c>
      <c r="BA89" t="str">
        <f t="shared" si="5"/>
        <v>1F2</v>
      </c>
      <c r="BB89" t="str">
        <f t="shared" si="5"/>
        <v>1F3</v>
      </c>
      <c r="BC89" t="str">
        <f t="shared" si="5"/>
        <v>1F4</v>
      </c>
      <c r="BD89" t="str">
        <f t="shared" si="5"/>
        <v>1F5</v>
      </c>
      <c r="BE89" t="str">
        <f t="shared" si="5"/>
        <v>1F6</v>
      </c>
      <c r="BF89" t="str">
        <f t="shared" si="5"/>
        <v>1F7</v>
      </c>
      <c r="BG89" t="str">
        <f t="shared" si="5"/>
        <v>1F8</v>
      </c>
      <c r="BH89" t="str">
        <f t="shared" si="5"/>
        <v>1F9</v>
      </c>
      <c r="BI89" t="str">
        <f t="shared" si="5"/>
        <v>1FA</v>
      </c>
      <c r="BJ89" t="str">
        <f t="shared" si="5"/>
        <v>1FB</v>
      </c>
      <c r="BK89" t="str">
        <f t="shared" si="5"/>
        <v>1FC</v>
      </c>
      <c r="BL89" t="str">
        <f t="shared" si="5"/>
        <v>1FD</v>
      </c>
      <c r="BM89" t="str">
        <f t="shared" si="5"/>
        <v>1FE</v>
      </c>
      <c r="BN89" t="str">
        <f t="shared" si="5"/>
        <v>1FF</v>
      </c>
      <c r="BO89" t="str">
        <f t="shared" si="5"/>
        <v>200</v>
      </c>
      <c r="BQ89" s="7"/>
    </row>
    <row r="90" spans="2:69">
      <c r="B90" s="13" t="str">
        <f t="shared" si="3"/>
        <v>8</v>
      </c>
      <c r="C90" s="9"/>
      <c r="D90" s="15" t="str">
        <f t="shared" si="0"/>
        <v>201</v>
      </c>
      <c r="E90" s="15" t="str">
        <f t="shared" si="1"/>
        <v>202</v>
      </c>
      <c r="F90" s="15" t="str">
        <f t="shared" si="1"/>
        <v>203</v>
      </c>
      <c r="G90" s="15" t="str">
        <f t="shared" si="1"/>
        <v>204</v>
      </c>
      <c r="H90" s="15" t="str">
        <f t="shared" si="1"/>
        <v>205</v>
      </c>
      <c r="I90" s="15" t="str">
        <f t="shared" si="1"/>
        <v>206</v>
      </c>
      <c r="J90" s="15" t="str">
        <f t="shared" si="1"/>
        <v>207</v>
      </c>
      <c r="K90" s="15" t="str">
        <f t="shared" si="1"/>
        <v>208</v>
      </c>
      <c r="L90" s="15" t="str">
        <f t="shared" si="1"/>
        <v>209</v>
      </c>
      <c r="M90" s="15" t="str">
        <f t="shared" si="1"/>
        <v>20A</v>
      </c>
      <c r="N90" s="15" t="str">
        <f t="shared" si="1"/>
        <v>20B</v>
      </c>
      <c r="O90" s="15" t="str">
        <f t="shared" si="1"/>
        <v>20C</v>
      </c>
      <c r="P90" s="15" t="str">
        <f t="shared" si="1"/>
        <v>20D</v>
      </c>
      <c r="Q90" s="15" t="str">
        <f t="shared" si="1"/>
        <v>20E</v>
      </c>
      <c r="R90" s="15" t="str">
        <f t="shared" si="1"/>
        <v>20F</v>
      </c>
      <c r="S90" s="15" t="str">
        <f t="shared" si="1"/>
        <v>210</v>
      </c>
      <c r="T90" s="15" t="str">
        <f t="shared" si="1"/>
        <v>211</v>
      </c>
      <c r="U90" t="str">
        <f t="shared" si="1"/>
        <v>212</v>
      </c>
      <c r="V90" t="str">
        <f t="shared" si="1"/>
        <v>213</v>
      </c>
      <c r="W90" t="str">
        <f t="shared" si="1"/>
        <v>214</v>
      </c>
      <c r="X90" t="str">
        <f t="shared" si="1"/>
        <v>215</v>
      </c>
      <c r="Y90" t="str">
        <f t="shared" si="5"/>
        <v>216</v>
      </c>
      <c r="Z90" t="str">
        <f t="shared" si="5"/>
        <v>217</v>
      </c>
      <c r="AA90" t="str">
        <f t="shared" si="5"/>
        <v>218</v>
      </c>
      <c r="AB90" t="str">
        <f t="shared" si="5"/>
        <v>219</v>
      </c>
      <c r="AC90" t="str">
        <f t="shared" si="5"/>
        <v>21A</v>
      </c>
      <c r="AD90" t="str">
        <f t="shared" si="5"/>
        <v>21B</v>
      </c>
      <c r="AE90" t="str">
        <f t="shared" si="5"/>
        <v>21C</v>
      </c>
      <c r="AF90" t="str">
        <f t="shared" si="5"/>
        <v>21D</v>
      </c>
      <c r="AG90" t="str">
        <f t="shared" si="5"/>
        <v>21E</v>
      </c>
      <c r="AH90" t="str">
        <f t="shared" si="5"/>
        <v>21F</v>
      </c>
      <c r="AI90" t="str">
        <f t="shared" si="5"/>
        <v>220</v>
      </c>
      <c r="AJ90" t="str">
        <f t="shared" si="5"/>
        <v>221</v>
      </c>
      <c r="AK90" t="str">
        <f t="shared" si="5"/>
        <v>222</v>
      </c>
      <c r="AL90" t="str">
        <f t="shared" si="5"/>
        <v>223</v>
      </c>
      <c r="AM90" t="str">
        <f t="shared" si="5"/>
        <v>224</v>
      </c>
      <c r="AN90" t="str">
        <f t="shared" si="5"/>
        <v>225</v>
      </c>
      <c r="AO90" t="str">
        <f t="shared" si="5"/>
        <v>226</v>
      </c>
      <c r="AP90" t="str">
        <f t="shared" si="5"/>
        <v>227</v>
      </c>
      <c r="AQ90" t="str">
        <f t="shared" si="5"/>
        <v>228</v>
      </c>
      <c r="AR90" t="str">
        <f t="shared" si="5"/>
        <v>229</v>
      </c>
      <c r="AS90" t="str">
        <f t="shared" si="5"/>
        <v>22A</v>
      </c>
      <c r="AT90" t="str">
        <f t="shared" si="5"/>
        <v>22B</v>
      </c>
      <c r="AU90" t="str">
        <f t="shared" si="5"/>
        <v>22C</v>
      </c>
      <c r="AV90" t="str">
        <f t="shared" si="5"/>
        <v>22D</v>
      </c>
      <c r="AW90" t="str">
        <f t="shared" si="5"/>
        <v>22E</v>
      </c>
      <c r="AX90" t="str">
        <f t="shared" si="5"/>
        <v>22F</v>
      </c>
      <c r="AY90" t="str">
        <f t="shared" si="5"/>
        <v>230</v>
      </c>
      <c r="AZ90" t="str">
        <f t="shared" si="5"/>
        <v>231</v>
      </c>
      <c r="BA90" t="str">
        <f t="shared" si="5"/>
        <v>232</v>
      </c>
      <c r="BB90" t="str">
        <f t="shared" si="5"/>
        <v>233</v>
      </c>
      <c r="BC90" t="str">
        <f t="shared" si="5"/>
        <v>234</v>
      </c>
      <c r="BD90" t="str">
        <f t="shared" si="5"/>
        <v>235</v>
      </c>
      <c r="BE90" t="str">
        <f t="shared" si="5"/>
        <v>236</v>
      </c>
      <c r="BF90" t="str">
        <f t="shared" si="5"/>
        <v>237</v>
      </c>
      <c r="BG90" t="str">
        <f t="shared" si="5"/>
        <v>238</v>
      </c>
      <c r="BH90" t="str">
        <f t="shared" si="5"/>
        <v>239</v>
      </c>
      <c r="BI90" t="str">
        <f t="shared" si="5"/>
        <v>23A</v>
      </c>
      <c r="BJ90" t="str">
        <f t="shared" si="5"/>
        <v>23B</v>
      </c>
      <c r="BK90" t="str">
        <f t="shared" si="5"/>
        <v>23C</v>
      </c>
      <c r="BL90" t="str">
        <f t="shared" si="5"/>
        <v>23D</v>
      </c>
      <c r="BM90" t="str">
        <f t="shared" si="5"/>
        <v>23E</v>
      </c>
      <c r="BN90" t="str">
        <f t="shared" si="5"/>
        <v>23F</v>
      </c>
      <c r="BO90" t="str">
        <f t="shared" si="5"/>
        <v>240</v>
      </c>
      <c r="BQ90" s="7"/>
    </row>
    <row r="91" spans="2:69">
      <c r="B91" s="13" t="str">
        <f t="shared" si="3"/>
        <v>9</v>
      </c>
      <c r="C91" s="9"/>
      <c r="D91" s="15" t="str">
        <f t="shared" si="0"/>
        <v>241</v>
      </c>
      <c r="E91" s="15" t="str">
        <f t="shared" si="1"/>
        <v>242</v>
      </c>
      <c r="F91" s="15" t="str">
        <f t="shared" si="1"/>
        <v>243</v>
      </c>
      <c r="G91" s="15" t="str">
        <f t="shared" si="1"/>
        <v>244</v>
      </c>
      <c r="H91" s="15" t="str">
        <f t="shared" si="1"/>
        <v>245</v>
      </c>
      <c r="I91" s="15" t="str">
        <f t="shared" si="1"/>
        <v>246</v>
      </c>
      <c r="J91" s="15" t="str">
        <f t="shared" si="1"/>
        <v>247</v>
      </c>
      <c r="K91" s="15" t="str">
        <f t="shared" si="1"/>
        <v>248</v>
      </c>
      <c r="L91" s="15" t="str">
        <f t="shared" si="1"/>
        <v>249</v>
      </c>
      <c r="M91" s="15" t="str">
        <f t="shared" si="1"/>
        <v>24A</v>
      </c>
      <c r="N91" s="15" t="str">
        <f t="shared" si="1"/>
        <v>24B</v>
      </c>
      <c r="O91" s="15" t="str">
        <f t="shared" si="1"/>
        <v>24C</v>
      </c>
      <c r="P91" s="15" t="str">
        <f t="shared" si="1"/>
        <v>24D</v>
      </c>
      <c r="Q91" s="15" t="str">
        <f t="shared" si="1"/>
        <v>24E</v>
      </c>
      <c r="R91" s="15" t="str">
        <f t="shared" si="1"/>
        <v>24F</v>
      </c>
      <c r="S91" s="15" t="str">
        <f t="shared" si="1"/>
        <v>250</v>
      </c>
      <c r="T91" s="15" t="str">
        <f t="shared" si="1"/>
        <v>251</v>
      </c>
      <c r="U91" t="str">
        <f t="shared" si="1"/>
        <v>252</v>
      </c>
      <c r="V91" t="str">
        <f t="shared" si="1"/>
        <v>253</v>
      </c>
      <c r="W91" t="str">
        <f t="shared" si="1"/>
        <v>254</v>
      </c>
      <c r="X91" t="str">
        <f t="shared" si="1"/>
        <v>255</v>
      </c>
      <c r="Y91" t="str">
        <f t="shared" si="5"/>
        <v>256</v>
      </c>
      <c r="Z91" t="str">
        <f t="shared" si="5"/>
        <v>257</v>
      </c>
      <c r="AA91" t="str">
        <f t="shared" si="5"/>
        <v>258</v>
      </c>
      <c r="AB91" t="str">
        <f t="shared" si="5"/>
        <v>259</v>
      </c>
      <c r="AC91" t="str">
        <f t="shared" si="5"/>
        <v>25A</v>
      </c>
      <c r="AD91" t="str">
        <f t="shared" si="5"/>
        <v>25B</v>
      </c>
      <c r="AE91" t="str">
        <f t="shared" si="5"/>
        <v>25C</v>
      </c>
      <c r="AF91" t="str">
        <f t="shared" si="5"/>
        <v>25D</v>
      </c>
      <c r="AG91" t="str">
        <f t="shared" si="5"/>
        <v>25E</v>
      </c>
      <c r="AH91" t="str">
        <f t="shared" si="5"/>
        <v>25F</v>
      </c>
      <c r="AI91" t="str">
        <f t="shared" si="5"/>
        <v>260</v>
      </c>
      <c r="AJ91" t="str">
        <f t="shared" si="5"/>
        <v>261</v>
      </c>
      <c r="AK91" t="str">
        <f t="shared" si="5"/>
        <v>262</v>
      </c>
      <c r="AL91" t="str">
        <f t="shared" si="5"/>
        <v>263</v>
      </c>
      <c r="AM91" t="str">
        <f t="shared" si="5"/>
        <v>264</v>
      </c>
      <c r="AN91" s="10" t="str">
        <f t="shared" si="5"/>
        <v>265</v>
      </c>
      <c r="AO91" t="str">
        <f t="shared" si="5"/>
        <v>266</v>
      </c>
      <c r="AP91" t="str">
        <f t="shared" si="5"/>
        <v>267</v>
      </c>
      <c r="AQ91" t="str">
        <f t="shared" si="5"/>
        <v>268</v>
      </c>
      <c r="AR91" t="str">
        <f t="shared" si="5"/>
        <v>269</v>
      </c>
      <c r="AS91" t="str">
        <f t="shared" si="5"/>
        <v>26A</v>
      </c>
      <c r="AT91" t="str">
        <f t="shared" si="5"/>
        <v>26B</v>
      </c>
      <c r="AU91" t="str">
        <f t="shared" si="5"/>
        <v>26C</v>
      </c>
      <c r="AV91" t="str">
        <f t="shared" si="5"/>
        <v>26D</v>
      </c>
      <c r="AW91" t="str">
        <f t="shared" si="5"/>
        <v>26E</v>
      </c>
      <c r="AX91" t="str">
        <f t="shared" si="5"/>
        <v>26F</v>
      </c>
      <c r="AY91" t="str">
        <f t="shared" si="5"/>
        <v>270</v>
      </c>
      <c r="AZ91" t="str">
        <f t="shared" si="5"/>
        <v>271</v>
      </c>
      <c r="BA91" t="str">
        <f t="shared" si="5"/>
        <v>272</v>
      </c>
      <c r="BB91" t="str">
        <f t="shared" si="5"/>
        <v>273</v>
      </c>
      <c r="BC91" t="str">
        <f t="shared" si="5"/>
        <v>274</v>
      </c>
      <c r="BD91" t="str">
        <f t="shared" si="5"/>
        <v>275</v>
      </c>
      <c r="BE91" t="str">
        <f t="shared" si="5"/>
        <v>276</v>
      </c>
      <c r="BF91" t="str">
        <f t="shared" si="5"/>
        <v>277</v>
      </c>
      <c r="BG91" t="str">
        <f t="shared" si="5"/>
        <v>278</v>
      </c>
      <c r="BH91" t="str">
        <f t="shared" si="5"/>
        <v>279</v>
      </c>
      <c r="BI91" t="str">
        <f t="shared" si="5"/>
        <v>27A</v>
      </c>
      <c r="BJ91" t="str">
        <f t="shared" si="5"/>
        <v>27B</v>
      </c>
      <c r="BK91" t="str">
        <f t="shared" si="5"/>
        <v>27C</v>
      </c>
      <c r="BL91" t="str">
        <f t="shared" si="5"/>
        <v>27D</v>
      </c>
      <c r="BM91" t="str">
        <f t="shared" si="5"/>
        <v>27E</v>
      </c>
      <c r="BN91" t="str">
        <f t="shared" si="5"/>
        <v>27F</v>
      </c>
      <c r="BO91" t="str">
        <f t="shared" si="5"/>
        <v>280</v>
      </c>
      <c r="BQ91" s="7"/>
    </row>
    <row r="92" spans="2:69">
      <c r="B92" s="13" t="str">
        <f t="shared" si="3"/>
        <v>A</v>
      </c>
      <c r="C92" s="9"/>
      <c r="D92" s="15" t="str">
        <f t="shared" si="0"/>
        <v>281</v>
      </c>
      <c r="E92" s="15" t="str">
        <f t="shared" si="1"/>
        <v>282</v>
      </c>
      <c r="F92" s="15" t="str">
        <f t="shared" si="1"/>
        <v>283</v>
      </c>
      <c r="G92" s="15" t="str">
        <f t="shared" si="1"/>
        <v>284</v>
      </c>
      <c r="H92" s="15" t="str">
        <f t="shared" si="1"/>
        <v>285</v>
      </c>
      <c r="I92" s="15" t="str">
        <f t="shared" si="1"/>
        <v>286</v>
      </c>
      <c r="J92" s="44" t="str">
        <f t="shared" si="1"/>
        <v>287</v>
      </c>
      <c r="K92" s="44" t="str">
        <f t="shared" si="1"/>
        <v>288</v>
      </c>
      <c r="L92" s="44" t="str">
        <f t="shared" si="1"/>
        <v>289</v>
      </c>
      <c r="M92" s="15" t="str">
        <f t="shared" si="1"/>
        <v>28A</v>
      </c>
      <c r="N92" s="15" t="str">
        <f t="shared" si="1"/>
        <v>28B</v>
      </c>
      <c r="O92" s="15" t="str">
        <f t="shared" si="1"/>
        <v>28C</v>
      </c>
      <c r="P92" s="15" t="str">
        <f t="shared" si="1"/>
        <v>28D</v>
      </c>
      <c r="Q92" s="15" t="str">
        <f t="shared" si="1"/>
        <v>28E</v>
      </c>
      <c r="R92" s="15" t="str">
        <f t="shared" si="1"/>
        <v>28F</v>
      </c>
      <c r="S92" s="15" t="str">
        <f t="shared" si="1"/>
        <v>290</v>
      </c>
      <c r="T92" s="15" t="str">
        <f t="shared" si="1"/>
        <v>291</v>
      </c>
      <c r="U92" t="str">
        <f t="shared" si="1"/>
        <v>292</v>
      </c>
      <c r="V92" t="str">
        <f t="shared" si="1"/>
        <v>293</v>
      </c>
      <c r="W92" t="str">
        <f t="shared" si="1"/>
        <v>294</v>
      </c>
      <c r="X92" t="str">
        <f t="shared" si="1"/>
        <v>295</v>
      </c>
      <c r="Y92" t="str">
        <f t="shared" si="5"/>
        <v>296</v>
      </c>
      <c r="Z92" t="str">
        <f t="shared" si="5"/>
        <v>297</v>
      </c>
      <c r="AA92" t="str">
        <f t="shared" si="5"/>
        <v>298</v>
      </c>
      <c r="AB92" t="str">
        <f t="shared" si="5"/>
        <v>299</v>
      </c>
      <c r="AC92" t="str">
        <f t="shared" si="5"/>
        <v>29A</v>
      </c>
      <c r="AD92" t="str">
        <f t="shared" si="5"/>
        <v>29B</v>
      </c>
      <c r="AE92" t="str">
        <f t="shared" si="5"/>
        <v>29C</v>
      </c>
      <c r="AF92" t="str">
        <f t="shared" si="5"/>
        <v>29D</v>
      </c>
      <c r="AG92" t="str">
        <f t="shared" si="5"/>
        <v>29E</v>
      </c>
      <c r="AH92" t="str">
        <f t="shared" si="5"/>
        <v>29F</v>
      </c>
      <c r="AI92" t="str">
        <f t="shared" si="5"/>
        <v>2A0</v>
      </c>
      <c r="AJ92" t="str">
        <f t="shared" si="5"/>
        <v>2A1</v>
      </c>
      <c r="AK92" t="str">
        <f t="shared" si="5"/>
        <v>2A2</v>
      </c>
      <c r="AL92" t="str">
        <f t="shared" si="5"/>
        <v>2A3</v>
      </c>
      <c r="AM92" t="str">
        <f t="shared" si="5"/>
        <v>2A4</v>
      </c>
      <c r="AN92" t="str">
        <f t="shared" si="5"/>
        <v>2A5</v>
      </c>
      <c r="AO92" t="str">
        <f t="shared" si="5"/>
        <v>2A6</v>
      </c>
      <c r="AP92" t="str">
        <f t="shared" si="5"/>
        <v>2A7</v>
      </c>
      <c r="AQ92" t="str">
        <f t="shared" si="5"/>
        <v>2A8</v>
      </c>
      <c r="AR92" t="str">
        <f t="shared" si="5"/>
        <v>2A9</v>
      </c>
      <c r="AS92" t="str">
        <f t="shared" si="5"/>
        <v>2AA</v>
      </c>
      <c r="AT92" t="str">
        <f t="shared" si="5"/>
        <v>2AB</v>
      </c>
      <c r="AU92" t="str">
        <f t="shared" si="5"/>
        <v>2AC</v>
      </c>
      <c r="AV92" t="str">
        <f t="shared" si="5"/>
        <v>2AD</v>
      </c>
      <c r="AW92" t="str">
        <f t="shared" si="5"/>
        <v>2AE</v>
      </c>
      <c r="AX92" t="str">
        <f t="shared" si="5"/>
        <v>2AF</v>
      </c>
      <c r="AY92" t="str">
        <f t="shared" si="5"/>
        <v>2B0</v>
      </c>
      <c r="AZ92" t="str">
        <f t="shared" si="5"/>
        <v>2B1</v>
      </c>
      <c r="BA92" t="str">
        <f t="shared" si="5"/>
        <v>2B2</v>
      </c>
      <c r="BB92" t="str">
        <f t="shared" si="5"/>
        <v>2B3</v>
      </c>
      <c r="BC92" t="str">
        <f t="shared" si="5"/>
        <v>2B4</v>
      </c>
      <c r="BD92" t="str">
        <f t="shared" si="5"/>
        <v>2B5</v>
      </c>
      <c r="BE92" t="str">
        <f t="shared" si="5"/>
        <v>2B6</v>
      </c>
      <c r="BF92" t="str">
        <f t="shared" si="5"/>
        <v>2B7</v>
      </c>
      <c r="BG92" t="str">
        <f t="shared" si="5"/>
        <v>2B8</v>
      </c>
      <c r="BH92" t="str">
        <f t="shared" si="5"/>
        <v>2B9</v>
      </c>
      <c r="BI92" t="str">
        <f t="shared" si="5"/>
        <v>2BA</v>
      </c>
      <c r="BJ92" t="str">
        <f t="shared" ref="Y92:BO93" si="6">DEC2HEX(BJ163)</f>
        <v>2BB</v>
      </c>
      <c r="BK92" t="str">
        <f t="shared" si="6"/>
        <v>2BC</v>
      </c>
      <c r="BL92" t="str">
        <f t="shared" si="6"/>
        <v>2BD</v>
      </c>
      <c r="BM92" t="str">
        <f t="shared" si="6"/>
        <v>2BE</v>
      </c>
      <c r="BN92" t="str">
        <f t="shared" si="6"/>
        <v>2BF</v>
      </c>
      <c r="BO92" t="str">
        <f t="shared" si="6"/>
        <v>2C0</v>
      </c>
      <c r="BQ92" s="7"/>
    </row>
    <row r="93" spans="2:69">
      <c r="B93" s="13" t="str">
        <f t="shared" si="3"/>
        <v>B</v>
      </c>
      <c r="C93" s="9"/>
      <c r="D93" t="str">
        <f t="shared" si="0"/>
        <v>2C1</v>
      </c>
      <c r="E93" t="str">
        <f t="shared" si="1"/>
        <v>2C2</v>
      </c>
      <c r="F93" t="str">
        <f t="shared" si="1"/>
        <v>2C3</v>
      </c>
      <c r="G93" t="str">
        <f t="shared" si="1"/>
        <v>2C4</v>
      </c>
      <c r="H93" t="str">
        <f t="shared" si="1"/>
        <v>2C5</v>
      </c>
      <c r="I93" t="str">
        <f t="shared" si="1"/>
        <v>2C6</v>
      </c>
      <c r="J93" t="str">
        <f t="shared" si="1"/>
        <v>2C7</v>
      </c>
      <c r="K93" t="str">
        <f t="shared" si="1"/>
        <v>2C8</v>
      </c>
      <c r="L93" t="str">
        <f t="shared" si="1"/>
        <v>2C9</v>
      </c>
      <c r="M93" t="str">
        <f t="shared" si="1"/>
        <v>2CA</v>
      </c>
      <c r="N93" t="str">
        <f t="shared" si="1"/>
        <v>2CB</v>
      </c>
      <c r="O93" t="str">
        <f t="shared" si="1"/>
        <v>2CC</v>
      </c>
      <c r="P93" t="str">
        <f t="shared" si="1"/>
        <v>2CD</v>
      </c>
      <c r="Q93" t="str">
        <f t="shared" si="1"/>
        <v>2CE</v>
      </c>
      <c r="R93" t="str">
        <f t="shared" si="1"/>
        <v>2CF</v>
      </c>
      <c r="S93" t="str">
        <f t="shared" si="1"/>
        <v>2D0</v>
      </c>
      <c r="T93" s="19" t="str">
        <f t="shared" si="1"/>
        <v>2D1</v>
      </c>
      <c r="U93" s="19" t="str">
        <f t="shared" si="1"/>
        <v>2D2</v>
      </c>
      <c r="V93" t="str">
        <f t="shared" si="1"/>
        <v>2D3</v>
      </c>
      <c r="W93" t="str">
        <f t="shared" si="1"/>
        <v>2D4</v>
      </c>
      <c r="X93" t="str">
        <f t="shared" si="1"/>
        <v>2D5</v>
      </c>
      <c r="Y93" t="str">
        <f t="shared" si="6"/>
        <v>2D6</v>
      </c>
      <c r="Z93" t="str">
        <f t="shared" si="6"/>
        <v>2D7</v>
      </c>
      <c r="AA93" t="str">
        <f t="shared" si="6"/>
        <v>2D8</v>
      </c>
      <c r="AB93" t="str">
        <f t="shared" si="6"/>
        <v>2D9</v>
      </c>
      <c r="AC93" t="str">
        <f t="shared" si="6"/>
        <v>2DA</v>
      </c>
      <c r="AD93" t="str">
        <f t="shared" si="6"/>
        <v>2DB</v>
      </c>
      <c r="AE93" t="str">
        <f t="shared" si="6"/>
        <v>2DC</v>
      </c>
      <c r="AF93" t="str">
        <f t="shared" si="6"/>
        <v>2DD</v>
      </c>
      <c r="AG93" t="str">
        <f t="shared" si="6"/>
        <v>2DE</v>
      </c>
      <c r="AH93" t="str">
        <f t="shared" si="6"/>
        <v>2DF</v>
      </c>
      <c r="AI93" t="str">
        <f t="shared" si="6"/>
        <v>2E0</v>
      </c>
      <c r="AJ93" t="str">
        <f t="shared" si="6"/>
        <v>2E1</v>
      </c>
      <c r="AK93" t="str">
        <f t="shared" si="6"/>
        <v>2E2</v>
      </c>
      <c r="AL93" t="str">
        <f t="shared" si="6"/>
        <v>2E3</v>
      </c>
      <c r="AM93" t="str">
        <f t="shared" si="6"/>
        <v>2E4</v>
      </c>
      <c r="AN93" s="10" t="str">
        <f t="shared" si="6"/>
        <v>2E5</v>
      </c>
      <c r="AO93" t="str">
        <f t="shared" si="6"/>
        <v>2E6</v>
      </c>
      <c r="AP93" t="str">
        <f t="shared" si="6"/>
        <v>2E7</v>
      </c>
      <c r="AQ93" t="str">
        <f t="shared" si="6"/>
        <v>2E8</v>
      </c>
      <c r="AR93" t="str">
        <f t="shared" si="6"/>
        <v>2E9</v>
      </c>
      <c r="AS93" t="str">
        <f t="shared" si="6"/>
        <v>2EA</v>
      </c>
      <c r="AT93" t="str">
        <f t="shared" si="6"/>
        <v>2EB</v>
      </c>
      <c r="AU93" t="str">
        <f t="shared" si="6"/>
        <v>2EC</v>
      </c>
      <c r="AV93" t="str">
        <f t="shared" si="6"/>
        <v>2ED</v>
      </c>
      <c r="AW93" t="str">
        <f t="shared" si="6"/>
        <v>2EE</v>
      </c>
      <c r="AX93" t="str">
        <f t="shared" si="6"/>
        <v>2EF</v>
      </c>
      <c r="AY93" t="str">
        <f t="shared" si="6"/>
        <v>2F0</v>
      </c>
      <c r="AZ93" t="str">
        <f t="shared" si="6"/>
        <v>2F1</v>
      </c>
      <c r="BA93" t="str">
        <f t="shared" si="6"/>
        <v>2F2</v>
      </c>
      <c r="BB93" t="str">
        <f t="shared" si="6"/>
        <v>2F3</v>
      </c>
      <c r="BC93" t="str">
        <f t="shared" si="6"/>
        <v>2F4</v>
      </c>
      <c r="BD93" t="str">
        <f t="shared" si="6"/>
        <v>2F5</v>
      </c>
      <c r="BE93" t="str">
        <f t="shared" si="6"/>
        <v>2F6</v>
      </c>
      <c r="BF93" s="10" t="str">
        <f t="shared" si="6"/>
        <v>2F7</v>
      </c>
      <c r="BG93" s="10" t="str">
        <f t="shared" si="6"/>
        <v>2F8</v>
      </c>
      <c r="BH93" t="str">
        <f t="shared" si="6"/>
        <v>2F9</v>
      </c>
      <c r="BI93" t="str">
        <f t="shared" si="6"/>
        <v>2FA</v>
      </c>
      <c r="BJ93" t="str">
        <f t="shared" si="6"/>
        <v>2FB</v>
      </c>
      <c r="BK93" s="10" t="str">
        <f t="shared" si="6"/>
        <v>2FC</v>
      </c>
      <c r="BL93" t="str">
        <f t="shared" si="6"/>
        <v>2FD</v>
      </c>
      <c r="BM93" t="str">
        <f t="shared" si="6"/>
        <v>2FE</v>
      </c>
      <c r="BN93" t="str">
        <f t="shared" si="6"/>
        <v>2FF</v>
      </c>
      <c r="BO93" t="str">
        <f t="shared" si="6"/>
        <v>300</v>
      </c>
      <c r="BQ93" s="7"/>
    </row>
    <row r="94" spans="2:69">
      <c r="B94" s="13" t="str">
        <f t="shared" si="3"/>
        <v>C</v>
      </c>
      <c r="C94" s="9"/>
      <c r="D94" t="str">
        <f t="shared" si="0"/>
        <v>301</v>
      </c>
      <c r="E94" t="str">
        <f t="shared" si="1"/>
        <v>302</v>
      </c>
      <c r="F94" t="str">
        <f t="shared" si="1"/>
        <v>303</v>
      </c>
      <c r="G94" t="str">
        <f t="shared" si="1"/>
        <v>304</v>
      </c>
      <c r="H94" t="str">
        <f t="shared" si="1"/>
        <v>305</v>
      </c>
      <c r="I94" t="str">
        <f t="shared" si="1"/>
        <v>306</v>
      </c>
      <c r="J94" t="str">
        <f t="shared" si="1"/>
        <v>307</v>
      </c>
      <c r="K94" s="10" t="str">
        <f t="shared" si="1"/>
        <v>308</v>
      </c>
      <c r="L94" t="str">
        <f t="shared" si="1"/>
        <v>309</v>
      </c>
      <c r="M94" t="str">
        <f t="shared" si="1"/>
        <v>30A</v>
      </c>
      <c r="N94" t="str">
        <f t="shared" si="1"/>
        <v>30B</v>
      </c>
      <c r="O94" t="str">
        <f t="shared" ref="E94:X101" si="7">DEC2HEX(O165)</f>
        <v>30C</v>
      </c>
      <c r="P94" t="str">
        <f t="shared" si="7"/>
        <v>30D</v>
      </c>
      <c r="Q94" t="str">
        <f t="shared" si="7"/>
        <v>30E</v>
      </c>
      <c r="R94" t="str">
        <f t="shared" si="7"/>
        <v>30F</v>
      </c>
      <c r="S94" t="str">
        <f t="shared" si="7"/>
        <v>310</v>
      </c>
      <c r="T94" t="str">
        <f t="shared" si="7"/>
        <v>311</v>
      </c>
      <c r="U94" t="str">
        <f t="shared" si="7"/>
        <v>312</v>
      </c>
      <c r="V94" t="str">
        <f t="shared" si="7"/>
        <v>313</v>
      </c>
      <c r="W94" t="str">
        <f t="shared" si="7"/>
        <v>314</v>
      </c>
      <c r="X94" t="str">
        <f t="shared" si="7"/>
        <v>315</v>
      </c>
      <c r="Y94" t="str">
        <f t="shared" ref="Y94:BO94" si="8">DEC2HEX(Y165)</f>
        <v>316</v>
      </c>
      <c r="Z94" t="str">
        <f t="shared" si="8"/>
        <v>317</v>
      </c>
      <c r="AA94" t="str">
        <f t="shared" si="8"/>
        <v>318</v>
      </c>
      <c r="AB94" t="str">
        <f t="shared" si="8"/>
        <v>319</v>
      </c>
      <c r="AC94" t="str">
        <f t="shared" si="8"/>
        <v>31A</v>
      </c>
      <c r="AD94" t="str">
        <f t="shared" si="8"/>
        <v>31B</v>
      </c>
      <c r="AE94" t="str">
        <f t="shared" si="8"/>
        <v>31C</v>
      </c>
      <c r="AF94" t="str">
        <f t="shared" si="8"/>
        <v>31D</v>
      </c>
      <c r="AG94" t="str">
        <f t="shared" si="8"/>
        <v>31E</v>
      </c>
      <c r="AH94" t="str">
        <f t="shared" si="8"/>
        <v>31F</v>
      </c>
      <c r="AI94" s="10" t="str">
        <f t="shared" si="8"/>
        <v>320</v>
      </c>
      <c r="AJ94" t="str">
        <f t="shared" si="8"/>
        <v>321</v>
      </c>
      <c r="AK94" t="str">
        <f t="shared" si="8"/>
        <v>322</v>
      </c>
      <c r="AL94" t="str">
        <f t="shared" si="8"/>
        <v>323</v>
      </c>
      <c r="AM94" t="str">
        <f t="shared" si="8"/>
        <v>324</v>
      </c>
      <c r="AN94" t="str">
        <f t="shared" si="8"/>
        <v>325</v>
      </c>
      <c r="AO94" t="str">
        <f t="shared" si="8"/>
        <v>326</v>
      </c>
      <c r="AP94" t="str">
        <f t="shared" si="8"/>
        <v>327</v>
      </c>
      <c r="AQ94" t="str">
        <f t="shared" si="8"/>
        <v>328</v>
      </c>
      <c r="AR94" t="str">
        <f t="shared" si="8"/>
        <v>329</v>
      </c>
      <c r="AS94" t="str">
        <f t="shared" si="8"/>
        <v>32A</v>
      </c>
      <c r="AT94" t="str">
        <f t="shared" si="8"/>
        <v>32B</v>
      </c>
      <c r="AU94" t="str">
        <f t="shared" si="8"/>
        <v>32C</v>
      </c>
      <c r="AV94" t="str">
        <f t="shared" si="8"/>
        <v>32D</v>
      </c>
      <c r="AW94" t="str">
        <f t="shared" si="8"/>
        <v>32E</v>
      </c>
      <c r="AX94" t="str">
        <f t="shared" si="8"/>
        <v>32F</v>
      </c>
      <c r="AY94" t="str">
        <f t="shared" si="8"/>
        <v>330</v>
      </c>
      <c r="AZ94" t="str">
        <f t="shared" si="8"/>
        <v>331</v>
      </c>
      <c r="BA94" t="str">
        <f t="shared" si="8"/>
        <v>332</v>
      </c>
      <c r="BB94" t="str">
        <f t="shared" si="8"/>
        <v>333</v>
      </c>
      <c r="BC94" t="str">
        <f t="shared" si="8"/>
        <v>334</v>
      </c>
      <c r="BD94" t="str">
        <f t="shared" si="8"/>
        <v>335</v>
      </c>
      <c r="BE94" t="str">
        <f t="shared" si="8"/>
        <v>336</v>
      </c>
      <c r="BF94" t="str">
        <f t="shared" si="8"/>
        <v>337</v>
      </c>
      <c r="BG94" t="str">
        <f t="shared" si="8"/>
        <v>338</v>
      </c>
      <c r="BH94" t="str">
        <f t="shared" si="8"/>
        <v>339</v>
      </c>
      <c r="BI94" t="str">
        <f t="shared" si="8"/>
        <v>33A</v>
      </c>
      <c r="BJ94" t="str">
        <f t="shared" si="8"/>
        <v>33B</v>
      </c>
      <c r="BK94" t="str">
        <f t="shared" si="8"/>
        <v>33C</v>
      </c>
      <c r="BL94" t="str">
        <f t="shared" si="8"/>
        <v>33D</v>
      </c>
      <c r="BM94" t="str">
        <f t="shared" si="8"/>
        <v>33E</v>
      </c>
      <c r="BN94" t="str">
        <f t="shared" si="8"/>
        <v>33F</v>
      </c>
      <c r="BO94" t="str">
        <f t="shared" si="8"/>
        <v>340</v>
      </c>
      <c r="BQ94" s="7"/>
    </row>
    <row r="95" spans="2:69">
      <c r="B95" s="13" t="str">
        <f t="shared" si="3"/>
        <v>D</v>
      </c>
      <c r="C95" s="9"/>
      <c r="D95" t="str">
        <f t="shared" si="0"/>
        <v>341</v>
      </c>
      <c r="E95" t="str">
        <f t="shared" si="7"/>
        <v>342</v>
      </c>
      <c r="F95" t="str">
        <f t="shared" si="7"/>
        <v>343</v>
      </c>
      <c r="G95" t="str">
        <f t="shared" si="7"/>
        <v>344</v>
      </c>
      <c r="H95" t="str">
        <f t="shared" si="7"/>
        <v>345</v>
      </c>
      <c r="I95" t="str">
        <f t="shared" si="7"/>
        <v>346</v>
      </c>
      <c r="J95" t="str">
        <f t="shared" si="7"/>
        <v>347</v>
      </c>
      <c r="K95" t="str">
        <f t="shared" si="7"/>
        <v>348</v>
      </c>
      <c r="L95" t="str">
        <f t="shared" si="7"/>
        <v>349</v>
      </c>
      <c r="M95" s="10" t="str">
        <f t="shared" si="7"/>
        <v>34A</v>
      </c>
      <c r="N95" t="str">
        <f t="shared" si="7"/>
        <v>34B</v>
      </c>
      <c r="O95" t="str">
        <f t="shared" si="7"/>
        <v>34C</v>
      </c>
      <c r="P95" t="str">
        <f t="shared" si="7"/>
        <v>34D</v>
      </c>
      <c r="Q95" t="str">
        <f t="shared" si="7"/>
        <v>34E</v>
      </c>
      <c r="R95" t="str">
        <f t="shared" si="7"/>
        <v>34F</v>
      </c>
      <c r="S95" t="str">
        <f t="shared" si="7"/>
        <v>350</v>
      </c>
      <c r="T95" t="str">
        <f t="shared" si="7"/>
        <v>351</v>
      </c>
      <c r="U95" t="str">
        <f t="shared" si="7"/>
        <v>352</v>
      </c>
      <c r="V95" t="str">
        <f t="shared" si="7"/>
        <v>353</v>
      </c>
      <c r="W95" t="str">
        <f t="shared" si="7"/>
        <v>354</v>
      </c>
      <c r="X95" t="str">
        <f t="shared" si="7"/>
        <v>355</v>
      </c>
      <c r="Y95" t="str">
        <f t="shared" ref="Y95:BO95" si="9">DEC2HEX(Y166)</f>
        <v>356</v>
      </c>
      <c r="Z95" t="str">
        <f t="shared" si="9"/>
        <v>357</v>
      </c>
      <c r="AA95" t="str">
        <f t="shared" si="9"/>
        <v>358</v>
      </c>
      <c r="AB95" t="str">
        <f t="shared" si="9"/>
        <v>359</v>
      </c>
      <c r="AC95" t="str">
        <f t="shared" si="9"/>
        <v>35A</v>
      </c>
      <c r="AD95" t="str">
        <f t="shared" si="9"/>
        <v>35B</v>
      </c>
      <c r="AE95" t="str">
        <f t="shared" si="9"/>
        <v>35C</v>
      </c>
      <c r="AF95" t="str">
        <f t="shared" si="9"/>
        <v>35D</v>
      </c>
      <c r="AG95" t="str">
        <f t="shared" si="9"/>
        <v>35E</v>
      </c>
      <c r="AH95" t="str">
        <f t="shared" si="9"/>
        <v>35F</v>
      </c>
      <c r="AI95" t="str">
        <f t="shared" si="9"/>
        <v>360</v>
      </c>
      <c r="AJ95" t="str">
        <f t="shared" si="9"/>
        <v>361</v>
      </c>
      <c r="AK95" t="str">
        <f t="shared" si="9"/>
        <v>362</v>
      </c>
      <c r="AL95" t="str">
        <f t="shared" si="9"/>
        <v>363</v>
      </c>
      <c r="AM95" t="str">
        <f t="shared" si="9"/>
        <v>364</v>
      </c>
      <c r="AN95" t="str">
        <f t="shared" si="9"/>
        <v>365</v>
      </c>
      <c r="AO95" t="str">
        <f t="shared" si="9"/>
        <v>366</v>
      </c>
      <c r="AP95" t="str">
        <f t="shared" si="9"/>
        <v>367</v>
      </c>
      <c r="AQ95" t="str">
        <f t="shared" si="9"/>
        <v>368</v>
      </c>
      <c r="AR95" t="str">
        <f t="shared" si="9"/>
        <v>369</v>
      </c>
      <c r="AS95" t="str">
        <f t="shared" si="9"/>
        <v>36A</v>
      </c>
      <c r="AT95" t="str">
        <f t="shared" si="9"/>
        <v>36B</v>
      </c>
      <c r="AU95" t="str">
        <f t="shared" si="9"/>
        <v>36C</v>
      </c>
      <c r="AV95" s="19" t="str">
        <f t="shared" si="9"/>
        <v>36D</v>
      </c>
      <c r="AW95" t="str">
        <f t="shared" si="9"/>
        <v>36E</v>
      </c>
      <c r="AX95" t="str">
        <f t="shared" si="9"/>
        <v>36F</v>
      </c>
      <c r="AY95" t="str">
        <f t="shared" si="9"/>
        <v>370</v>
      </c>
      <c r="AZ95" t="str">
        <f t="shared" si="9"/>
        <v>371</v>
      </c>
      <c r="BA95" t="str">
        <f t="shared" si="9"/>
        <v>372</v>
      </c>
      <c r="BB95" t="str">
        <f t="shared" si="9"/>
        <v>373</v>
      </c>
      <c r="BC95" t="str">
        <f t="shared" si="9"/>
        <v>374</v>
      </c>
      <c r="BD95" t="str">
        <f t="shared" si="9"/>
        <v>375</v>
      </c>
      <c r="BE95" t="str">
        <f t="shared" si="9"/>
        <v>376</v>
      </c>
      <c r="BF95" s="19" t="str">
        <f t="shared" si="9"/>
        <v>377</v>
      </c>
      <c r="BG95" t="str">
        <f t="shared" si="9"/>
        <v>378</v>
      </c>
      <c r="BH95" t="str">
        <f t="shared" si="9"/>
        <v>379</v>
      </c>
      <c r="BI95" t="str">
        <f t="shared" si="9"/>
        <v>37A</v>
      </c>
      <c r="BJ95" t="str">
        <f t="shared" si="9"/>
        <v>37B</v>
      </c>
      <c r="BK95" s="19" t="str">
        <f t="shared" si="9"/>
        <v>37C</v>
      </c>
      <c r="BL95" t="str">
        <f t="shared" si="9"/>
        <v>37D</v>
      </c>
      <c r="BM95" t="str">
        <f t="shared" si="9"/>
        <v>37E</v>
      </c>
      <c r="BN95" t="str">
        <f t="shared" si="9"/>
        <v>37F</v>
      </c>
      <c r="BO95" t="str">
        <f t="shared" si="9"/>
        <v>380</v>
      </c>
      <c r="BQ95" s="7"/>
    </row>
    <row r="96" spans="2:69">
      <c r="B96" s="13" t="str">
        <f t="shared" si="3"/>
        <v>E</v>
      </c>
      <c r="C96" s="9"/>
      <c r="D96" t="str">
        <f t="shared" si="0"/>
        <v>381</v>
      </c>
      <c r="E96" t="str">
        <f t="shared" si="7"/>
        <v>382</v>
      </c>
      <c r="F96" t="str">
        <f t="shared" si="7"/>
        <v>383</v>
      </c>
      <c r="G96" t="str">
        <f t="shared" si="7"/>
        <v>384</v>
      </c>
      <c r="H96" t="str">
        <f t="shared" si="7"/>
        <v>385</v>
      </c>
      <c r="I96" t="str">
        <f t="shared" si="7"/>
        <v>386</v>
      </c>
      <c r="J96" t="str">
        <f t="shared" si="7"/>
        <v>387</v>
      </c>
      <c r="K96" t="str">
        <f t="shared" si="7"/>
        <v>388</v>
      </c>
      <c r="L96" t="str">
        <f t="shared" si="7"/>
        <v>389</v>
      </c>
      <c r="M96" t="str">
        <f t="shared" si="7"/>
        <v>38A</v>
      </c>
      <c r="N96" t="str">
        <f t="shared" si="7"/>
        <v>38B</v>
      </c>
      <c r="O96" t="str">
        <f t="shared" si="7"/>
        <v>38C</v>
      </c>
      <c r="P96" t="str">
        <f t="shared" si="7"/>
        <v>38D</v>
      </c>
      <c r="Q96" t="str">
        <f t="shared" si="7"/>
        <v>38E</v>
      </c>
      <c r="R96" t="str">
        <f t="shared" si="7"/>
        <v>38F</v>
      </c>
      <c r="S96" t="str">
        <f t="shared" si="7"/>
        <v>390</v>
      </c>
      <c r="T96" t="str">
        <f t="shared" si="7"/>
        <v>391</v>
      </c>
      <c r="U96" t="str">
        <f t="shared" si="7"/>
        <v>392</v>
      </c>
      <c r="V96" t="str">
        <f t="shared" si="7"/>
        <v>393</v>
      </c>
      <c r="W96" t="str">
        <f t="shared" si="7"/>
        <v>394</v>
      </c>
      <c r="X96" t="str">
        <f t="shared" si="7"/>
        <v>395</v>
      </c>
      <c r="Y96" t="str">
        <f t="shared" ref="Y96:BO96" si="10">DEC2HEX(Y167)</f>
        <v>396</v>
      </c>
      <c r="Z96" t="str">
        <f t="shared" si="10"/>
        <v>397</v>
      </c>
      <c r="AA96" t="str">
        <f t="shared" si="10"/>
        <v>398</v>
      </c>
      <c r="AB96" t="str">
        <f t="shared" si="10"/>
        <v>399</v>
      </c>
      <c r="AC96" t="str">
        <f t="shared" si="10"/>
        <v>39A</v>
      </c>
      <c r="AD96" t="str">
        <f t="shared" si="10"/>
        <v>39B</v>
      </c>
      <c r="AE96" t="str">
        <f t="shared" si="10"/>
        <v>39C</v>
      </c>
      <c r="AF96" t="str">
        <f t="shared" si="10"/>
        <v>39D</v>
      </c>
      <c r="AG96" t="str">
        <f t="shared" si="10"/>
        <v>39E</v>
      </c>
      <c r="AH96" t="str">
        <f t="shared" si="10"/>
        <v>39F</v>
      </c>
      <c r="AI96" t="str">
        <f t="shared" si="10"/>
        <v>3A0</v>
      </c>
      <c r="AJ96" t="str">
        <f t="shared" si="10"/>
        <v>3A1</v>
      </c>
      <c r="AK96" t="str">
        <f t="shared" si="10"/>
        <v>3A2</v>
      </c>
      <c r="AL96" t="str">
        <f t="shared" si="10"/>
        <v>3A3</v>
      </c>
      <c r="AM96" t="str">
        <f t="shared" si="10"/>
        <v>3A4</v>
      </c>
      <c r="AN96" t="str">
        <f t="shared" si="10"/>
        <v>3A5</v>
      </c>
      <c r="AO96" t="str">
        <f t="shared" si="10"/>
        <v>3A6</v>
      </c>
      <c r="AP96" t="str">
        <f t="shared" si="10"/>
        <v>3A7</v>
      </c>
      <c r="AQ96" t="str">
        <f t="shared" si="10"/>
        <v>3A8</v>
      </c>
      <c r="AR96" t="str">
        <f t="shared" si="10"/>
        <v>3A9</v>
      </c>
      <c r="AS96" t="str">
        <f t="shared" si="10"/>
        <v>3AA</v>
      </c>
      <c r="AT96" t="str">
        <f t="shared" si="10"/>
        <v>3AB</v>
      </c>
      <c r="AU96" t="str">
        <f t="shared" si="10"/>
        <v>3AC</v>
      </c>
      <c r="AV96" t="str">
        <f t="shared" si="10"/>
        <v>3AD</v>
      </c>
      <c r="AW96" t="str">
        <f t="shared" si="10"/>
        <v>3AE</v>
      </c>
      <c r="AX96" t="str">
        <f t="shared" si="10"/>
        <v>3AF</v>
      </c>
      <c r="AY96" t="str">
        <f t="shared" si="10"/>
        <v>3B0</v>
      </c>
      <c r="AZ96" t="str">
        <f t="shared" si="10"/>
        <v>3B1</v>
      </c>
      <c r="BA96" t="str">
        <f t="shared" si="10"/>
        <v>3B2</v>
      </c>
      <c r="BB96" t="str">
        <f t="shared" si="10"/>
        <v>3B3</v>
      </c>
      <c r="BC96" t="str">
        <f t="shared" si="10"/>
        <v>3B4</v>
      </c>
      <c r="BD96" t="str">
        <f t="shared" si="10"/>
        <v>3B5</v>
      </c>
      <c r="BE96" t="str">
        <f t="shared" si="10"/>
        <v>3B6</v>
      </c>
      <c r="BF96" t="str">
        <f t="shared" si="10"/>
        <v>3B7</v>
      </c>
      <c r="BG96" t="str">
        <f t="shared" si="10"/>
        <v>3B8</v>
      </c>
      <c r="BH96" t="str">
        <f t="shared" si="10"/>
        <v>3B9</v>
      </c>
      <c r="BI96" t="str">
        <f t="shared" si="10"/>
        <v>3BA</v>
      </c>
      <c r="BJ96" t="str">
        <f t="shared" si="10"/>
        <v>3BB</v>
      </c>
      <c r="BK96" t="str">
        <f t="shared" si="10"/>
        <v>3BC</v>
      </c>
      <c r="BL96" t="str">
        <f t="shared" si="10"/>
        <v>3BD</v>
      </c>
      <c r="BM96" t="str">
        <f t="shared" si="10"/>
        <v>3BE</v>
      </c>
      <c r="BN96" t="str">
        <f t="shared" si="10"/>
        <v>3BF</v>
      </c>
      <c r="BO96" t="str">
        <f t="shared" si="10"/>
        <v>3C0</v>
      </c>
      <c r="BQ96" s="7"/>
    </row>
    <row r="97" spans="2:69">
      <c r="B97" s="13" t="str">
        <f t="shared" si="3"/>
        <v>F</v>
      </c>
      <c r="C97" s="9"/>
      <c r="D97" t="str">
        <f t="shared" si="0"/>
        <v>3C1</v>
      </c>
      <c r="E97" t="str">
        <f t="shared" si="7"/>
        <v>3C2</v>
      </c>
      <c r="F97" t="str">
        <f t="shared" si="7"/>
        <v>3C3</v>
      </c>
      <c r="G97" t="str">
        <f t="shared" si="7"/>
        <v>3C4</v>
      </c>
      <c r="H97" t="str">
        <f t="shared" si="7"/>
        <v>3C5</v>
      </c>
      <c r="I97" t="str">
        <f t="shared" si="7"/>
        <v>3C6</v>
      </c>
      <c r="J97" t="str">
        <f t="shared" si="7"/>
        <v>3C7</v>
      </c>
      <c r="K97" t="str">
        <f t="shared" si="7"/>
        <v>3C8</v>
      </c>
      <c r="L97" t="str">
        <f t="shared" si="7"/>
        <v>3C9</v>
      </c>
      <c r="M97" t="str">
        <f t="shared" si="7"/>
        <v>3CA</v>
      </c>
      <c r="N97" t="str">
        <f t="shared" si="7"/>
        <v>3CB</v>
      </c>
      <c r="O97" t="str">
        <f t="shared" si="7"/>
        <v>3CC</v>
      </c>
      <c r="P97" t="str">
        <f t="shared" si="7"/>
        <v>3CD</v>
      </c>
      <c r="Q97" t="str">
        <f t="shared" si="7"/>
        <v>3CE</v>
      </c>
      <c r="R97" t="str">
        <f t="shared" si="7"/>
        <v>3CF</v>
      </c>
      <c r="S97" t="str">
        <f t="shared" si="7"/>
        <v>3D0</v>
      </c>
      <c r="T97" t="str">
        <f t="shared" si="7"/>
        <v>3D1</v>
      </c>
      <c r="U97" t="str">
        <f t="shared" si="7"/>
        <v>3D2</v>
      </c>
      <c r="V97" t="str">
        <f t="shared" si="7"/>
        <v>3D3</v>
      </c>
      <c r="W97" t="str">
        <f t="shared" si="7"/>
        <v>3D4</v>
      </c>
      <c r="X97" t="str">
        <f t="shared" si="7"/>
        <v>3D5</v>
      </c>
      <c r="Y97" t="str">
        <f t="shared" ref="Y97:BO97" si="11">DEC2HEX(Y168)</f>
        <v>3D6</v>
      </c>
      <c r="Z97" t="str">
        <f t="shared" si="11"/>
        <v>3D7</v>
      </c>
      <c r="AA97" t="str">
        <f t="shared" si="11"/>
        <v>3D8</v>
      </c>
      <c r="AB97" t="str">
        <f t="shared" si="11"/>
        <v>3D9</v>
      </c>
      <c r="AC97" t="str">
        <f t="shared" si="11"/>
        <v>3DA</v>
      </c>
      <c r="AD97" t="str">
        <f t="shared" si="11"/>
        <v>3DB</v>
      </c>
      <c r="AE97" t="str">
        <f t="shared" si="11"/>
        <v>3DC</v>
      </c>
      <c r="AF97" t="str">
        <f t="shared" si="11"/>
        <v>3DD</v>
      </c>
      <c r="AG97" t="str">
        <f t="shared" si="11"/>
        <v>3DE</v>
      </c>
      <c r="AH97" t="str">
        <f t="shared" si="11"/>
        <v>3DF</v>
      </c>
      <c r="AI97" t="str">
        <f t="shared" si="11"/>
        <v>3E0</v>
      </c>
      <c r="AJ97" t="str">
        <f t="shared" si="11"/>
        <v>3E1</v>
      </c>
      <c r="AK97" t="str">
        <f t="shared" si="11"/>
        <v>3E2</v>
      </c>
      <c r="AL97" t="str">
        <f t="shared" si="11"/>
        <v>3E3</v>
      </c>
      <c r="AM97" t="str">
        <f t="shared" si="11"/>
        <v>3E4</v>
      </c>
      <c r="AN97" t="str">
        <f t="shared" si="11"/>
        <v>3E5</v>
      </c>
      <c r="AO97" t="str">
        <f t="shared" si="11"/>
        <v>3E6</v>
      </c>
      <c r="AP97" t="str">
        <f t="shared" si="11"/>
        <v>3E7</v>
      </c>
      <c r="AQ97" t="str">
        <f t="shared" si="11"/>
        <v>3E8</v>
      </c>
      <c r="AR97" t="str">
        <f t="shared" si="11"/>
        <v>3E9</v>
      </c>
      <c r="AS97" t="str">
        <f t="shared" si="11"/>
        <v>3EA</v>
      </c>
      <c r="AT97" t="str">
        <f t="shared" si="11"/>
        <v>3EB</v>
      </c>
      <c r="AU97" t="str">
        <f t="shared" si="11"/>
        <v>3EC</v>
      </c>
      <c r="AV97" t="str">
        <f t="shared" si="11"/>
        <v>3ED</v>
      </c>
      <c r="AW97" t="str">
        <f t="shared" si="11"/>
        <v>3EE</v>
      </c>
      <c r="AX97" t="str">
        <f t="shared" si="11"/>
        <v>3EF</v>
      </c>
      <c r="AY97" t="str">
        <f t="shared" si="11"/>
        <v>3F0</v>
      </c>
      <c r="AZ97" t="str">
        <f t="shared" si="11"/>
        <v>3F1</v>
      </c>
      <c r="BA97" t="str">
        <f t="shared" si="11"/>
        <v>3F2</v>
      </c>
      <c r="BB97" t="str">
        <f t="shared" si="11"/>
        <v>3F3</v>
      </c>
      <c r="BC97" t="str">
        <f t="shared" si="11"/>
        <v>3F4</v>
      </c>
      <c r="BD97" t="str">
        <f t="shared" si="11"/>
        <v>3F5</v>
      </c>
      <c r="BE97" t="str">
        <f t="shared" si="11"/>
        <v>3F6</v>
      </c>
      <c r="BF97" t="str">
        <f t="shared" si="11"/>
        <v>3F7</v>
      </c>
      <c r="BG97" t="str">
        <f t="shared" si="11"/>
        <v>3F8</v>
      </c>
      <c r="BH97" t="str">
        <f t="shared" si="11"/>
        <v>3F9</v>
      </c>
      <c r="BI97" t="str">
        <f t="shared" si="11"/>
        <v>3FA</v>
      </c>
      <c r="BJ97" t="str">
        <f t="shared" si="11"/>
        <v>3FB</v>
      </c>
      <c r="BK97" t="str">
        <f t="shared" si="11"/>
        <v>3FC</v>
      </c>
      <c r="BL97" t="str">
        <f t="shared" si="11"/>
        <v>3FD</v>
      </c>
      <c r="BM97" t="str">
        <f t="shared" si="11"/>
        <v>3FE</v>
      </c>
      <c r="BN97" t="str">
        <f t="shared" si="11"/>
        <v>3FF</v>
      </c>
      <c r="BO97" t="str">
        <f t="shared" si="11"/>
        <v>400</v>
      </c>
      <c r="BQ97" s="7"/>
    </row>
    <row r="98" spans="2:69">
      <c r="B98" s="13" t="str">
        <f t="shared" si="3"/>
        <v>10</v>
      </c>
      <c r="C98" s="9"/>
      <c r="D98" t="str">
        <f t="shared" si="0"/>
        <v>401</v>
      </c>
      <c r="E98" t="str">
        <f t="shared" si="7"/>
        <v>402</v>
      </c>
      <c r="F98" t="str">
        <f t="shared" si="7"/>
        <v>403</v>
      </c>
      <c r="G98" t="str">
        <f t="shared" si="7"/>
        <v>404</v>
      </c>
      <c r="H98" t="str">
        <f t="shared" si="7"/>
        <v>405</v>
      </c>
      <c r="I98" t="str">
        <f t="shared" si="7"/>
        <v>406</v>
      </c>
      <c r="J98" t="str">
        <f t="shared" si="7"/>
        <v>407</v>
      </c>
      <c r="K98" t="str">
        <f t="shared" si="7"/>
        <v>408</v>
      </c>
      <c r="L98" t="str">
        <f t="shared" si="7"/>
        <v>409</v>
      </c>
      <c r="M98" t="str">
        <f t="shared" si="7"/>
        <v>40A</v>
      </c>
      <c r="N98" t="str">
        <f t="shared" si="7"/>
        <v>40B</v>
      </c>
      <c r="O98" t="str">
        <f t="shared" si="7"/>
        <v>40C</v>
      </c>
      <c r="P98" t="str">
        <f t="shared" si="7"/>
        <v>40D</v>
      </c>
      <c r="Q98" t="str">
        <f t="shared" si="7"/>
        <v>40E</v>
      </c>
      <c r="R98" t="str">
        <f t="shared" si="7"/>
        <v>40F</v>
      </c>
      <c r="S98" t="str">
        <f t="shared" si="7"/>
        <v>410</v>
      </c>
      <c r="T98" t="str">
        <f t="shared" si="7"/>
        <v>411</v>
      </c>
      <c r="U98" t="str">
        <f t="shared" si="7"/>
        <v>412</v>
      </c>
      <c r="V98" t="str">
        <f t="shared" si="7"/>
        <v>413</v>
      </c>
      <c r="W98" t="str">
        <f t="shared" si="7"/>
        <v>414</v>
      </c>
      <c r="X98" t="str">
        <f t="shared" si="7"/>
        <v>415</v>
      </c>
      <c r="Y98" t="str">
        <f t="shared" ref="Y98:BO98" si="12">DEC2HEX(Y169)</f>
        <v>416</v>
      </c>
      <c r="Z98" t="str">
        <f t="shared" si="12"/>
        <v>417</v>
      </c>
      <c r="AA98" t="str">
        <f t="shared" si="12"/>
        <v>418</v>
      </c>
      <c r="AB98" t="str">
        <f t="shared" si="12"/>
        <v>419</v>
      </c>
      <c r="AC98" t="str">
        <f t="shared" si="12"/>
        <v>41A</v>
      </c>
      <c r="AD98" t="str">
        <f t="shared" si="12"/>
        <v>41B</v>
      </c>
      <c r="AE98" t="str">
        <f t="shared" si="12"/>
        <v>41C</v>
      </c>
      <c r="AF98" t="str">
        <f t="shared" si="12"/>
        <v>41D</v>
      </c>
      <c r="AG98" t="str">
        <f t="shared" si="12"/>
        <v>41E</v>
      </c>
      <c r="AH98" t="str">
        <f t="shared" si="12"/>
        <v>41F</v>
      </c>
      <c r="AI98" t="str">
        <f t="shared" si="12"/>
        <v>420</v>
      </c>
      <c r="AJ98" t="str">
        <f t="shared" si="12"/>
        <v>421</v>
      </c>
      <c r="AK98" t="str">
        <f t="shared" si="12"/>
        <v>422</v>
      </c>
      <c r="AL98" t="str">
        <f t="shared" si="12"/>
        <v>423</v>
      </c>
      <c r="AM98" t="str">
        <f t="shared" si="12"/>
        <v>424</v>
      </c>
      <c r="AN98" t="str">
        <f t="shared" si="12"/>
        <v>425</v>
      </c>
      <c r="AO98" t="str">
        <f t="shared" si="12"/>
        <v>426</v>
      </c>
      <c r="AP98" t="str">
        <f t="shared" si="12"/>
        <v>427</v>
      </c>
      <c r="AQ98" t="str">
        <f t="shared" si="12"/>
        <v>428</v>
      </c>
      <c r="AR98" t="str">
        <f t="shared" si="12"/>
        <v>429</v>
      </c>
      <c r="AS98" t="str">
        <f t="shared" si="12"/>
        <v>42A</v>
      </c>
      <c r="AT98" t="str">
        <f t="shared" si="12"/>
        <v>42B</v>
      </c>
      <c r="AU98" t="str">
        <f t="shared" si="12"/>
        <v>42C</v>
      </c>
      <c r="AV98" t="str">
        <f t="shared" si="12"/>
        <v>42D</v>
      </c>
      <c r="AW98" t="str">
        <f t="shared" si="12"/>
        <v>42E</v>
      </c>
      <c r="AX98" t="str">
        <f t="shared" si="12"/>
        <v>42F</v>
      </c>
      <c r="AY98" t="str">
        <f t="shared" si="12"/>
        <v>430</v>
      </c>
      <c r="AZ98" t="str">
        <f t="shared" si="12"/>
        <v>431</v>
      </c>
      <c r="BA98" t="str">
        <f t="shared" si="12"/>
        <v>432</v>
      </c>
      <c r="BB98" t="str">
        <f t="shared" si="12"/>
        <v>433</v>
      </c>
      <c r="BC98" t="str">
        <f t="shared" si="12"/>
        <v>434</v>
      </c>
      <c r="BD98" t="str">
        <f t="shared" si="12"/>
        <v>435</v>
      </c>
      <c r="BE98" t="str">
        <f t="shared" si="12"/>
        <v>436</v>
      </c>
      <c r="BF98" t="str">
        <f t="shared" si="12"/>
        <v>437</v>
      </c>
      <c r="BG98" t="str">
        <f t="shared" si="12"/>
        <v>438</v>
      </c>
      <c r="BH98" t="str">
        <f t="shared" si="12"/>
        <v>439</v>
      </c>
      <c r="BI98" t="str">
        <f t="shared" si="12"/>
        <v>43A</v>
      </c>
      <c r="BJ98" t="str">
        <f t="shared" si="12"/>
        <v>43B</v>
      </c>
      <c r="BK98" t="str">
        <f t="shared" si="12"/>
        <v>43C</v>
      </c>
      <c r="BL98" t="str">
        <f t="shared" si="12"/>
        <v>43D</v>
      </c>
      <c r="BM98" t="str">
        <f t="shared" si="12"/>
        <v>43E</v>
      </c>
      <c r="BN98" t="str">
        <f t="shared" si="12"/>
        <v>43F</v>
      </c>
      <c r="BO98" t="str">
        <f t="shared" si="12"/>
        <v>440</v>
      </c>
      <c r="BQ98" s="7"/>
    </row>
    <row r="99" spans="2:69">
      <c r="B99" s="13" t="str">
        <f t="shared" si="3"/>
        <v>11</v>
      </c>
      <c r="C99" s="9"/>
      <c r="D99" t="str">
        <f t="shared" si="0"/>
        <v>441</v>
      </c>
      <c r="E99" t="str">
        <f t="shared" si="7"/>
        <v>442</v>
      </c>
      <c r="F99" t="str">
        <f t="shared" si="7"/>
        <v>443</v>
      </c>
      <c r="G99" t="str">
        <f t="shared" si="7"/>
        <v>444</v>
      </c>
      <c r="H99" t="str">
        <f t="shared" si="7"/>
        <v>445</v>
      </c>
      <c r="I99" t="str">
        <f t="shared" si="7"/>
        <v>446</v>
      </c>
      <c r="J99" t="str">
        <f t="shared" si="7"/>
        <v>447</v>
      </c>
      <c r="K99" t="str">
        <f t="shared" si="7"/>
        <v>448</v>
      </c>
      <c r="L99" t="str">
        <f t="shared" si="7"/>
        <v>449</v>
      </c>
      <c r="M99" t="str">
        <f t="shared" si="7"/>
        <v>44A</v>
      </c>
      <c r="N99" t="str">
        <f t="shared" si="7"/>
        <v>44B</v>
      </c>
      <c r="O99" t="str">
        <f t="shared" si="7"/>
        <v>44C</v>
      </c>
      <c r="P99" t="str">
        <f t="shared" si="7"/>
        <v>44D</v>
      </c>
      <c r="Q99" t="str">
        <f t="shared" si="7"/>
        <v>44E</v>
      </c>
      <c r="R99" t="str">
        <f t="shared" si="7"/>
        <v>44F</v>
      </c>
      <c r="S99" t="str">
        <f t="shared" si="7"/>
        <v>450</v>
      </c>
      <c r="T99" t="str">
        <f t="shared" si="7"/>
        <v>451</v>
      </c>
      <c r="U99" t="str">
        <f t="shared" si="7"/>
        <v>452</v>
      </c>
      <c r="V99" t="str">
        <f t="shared" si="7"/>
        <v>453</v>
      </c>
      <c r="W99" t="str">
        <f t="shared" si="7"/>
        <v>454</v>
      </c>
      <c r="X99" t="str">
        <f t="shared" si="7"/>
        <v>455</v>
      </c>
      <c r="Y99" t="str">
        <f t="shared" ref="Y99:BO99" si="13">DEC2HEX(Y170)</f>
        <v>456</v>
      </c>
      <c r="Z99" t="str">
        <f t="shared" si="13"/>
        <v>457</v>
      </c>
      <c r="AA99" t="str">
        <f t="shared" si="13"/>
        <v>458</v>
      </c>
      <c r="AB99" t="str">
        <f t="shared" si="13"/>
        <v>459</v>
      </c>
      <c r="AC99" t="str">
        <f t="shared" si="13"/>
        <v>45A</v>
      </c>
      <c r="AD99" t="str">
        <f t="shared" si="13"/>
        <v>45B</v>
      </c>
      <c r="AE99" t="str">
        <f t="shared" si="13"/>
        <v>45C</v>
      </c>
      <c r="AF99" t="str">
        <f t="shared" si="13"/>
        <v>45D</v>
      </c>
      <c r="AG99" t="str">
        <f t="shared" si="13"/>
        <v>45E</v>
      </c>
      <c r="AH99" t="str">
        <f t="shared" si="13"/>
        <v>45F</v>
      </c>
      <c r="AI99" t="str">
        <f t="shared" si="13"/>
        <v>460</v>
      </c>
      <c r="AJ99" t="str">
        <f t="shared" si="13"/>
        <v>461</v>
      </c>
      <c r="AK99" t="str">
        <f t="shared" si="13"/>
        <v>462</v>
      </c>
      <c r="AL99" t="str">
        <f t="shared" si="13"/>
        <v>463</v>
      </c>
      <c r="AM99" t="str">
        <f t="shared" si="13"/>
        <v>464</v>
      </c>
      <c r="AN99" t="str">
        <f t="shared" si="13"/>
        <v>465</v>
      </c>
      <c r="AO99" t="str">
        <f t="shared" si="13"/>
        <v>466</v>
      </c>
      <c r="AP99" t="str">
        <f t="shared" si="13"/>
        <v>467</v>
      </c>
      <c r="AQ99" t="str">
        <f t="shared" si="13"/>
        <v>468</v>
      </c>
      <c r="AR99" t="str">
        <f t="shared" si="13"/>
        <v>469</v>
      </c>
      <c r="AS99" t="str">
        <f t="shared" si="13"/>
        <v>46A</v>
      </c>
      <c r="AT99" t="str">
        <f t="shared" si="13"/>
        <v>46B</v>
      </c>
      <c r="AU99" t="str">
        <f t="shared" si="13"/>
        <v>46C</v>
      </c>
      <c r="AV99" t="str">
        <f t="shared" si="13"/>
        <v>46D</v>
      </c>
      <c r="AW99" t="str">
        <f t="shared" si="13"/>
        <v>46E</v>
      </c>
      <c r="AX99" t="str">
        <f t="shared" si="13"/>
        <v>46F</v>
      </c>
      <c r="AY99" t="str">
        <f t="shared" si="13"/>
        <v>470</v>
      </c>
      <c r="AZ99" t="str">
        <f t="shared" si="13"/>
        <v>471</v>
      </c>
      <c r="BA99" t="str">
        <f t="shared" si="13"/>
        <v>472</v>
      </c>
      <c r="BB99" t="str">
        <f t="shared" si="13"/>
        <v>473</v>
      </c>
      <c r="BC99" t="str">
        <f t="shared" si="13"/>
        <v>474</v>
      </c>
      <c r="BD99" t="str">
        <f t="shared" si="13"/>
        <v>475</v>
      </c>
      <c r="BE99" t="str">
        <f t="shared" si="13"/>
        <v>476</v>
      </c>
      <c r="BF99" t="str">
        <f t="shared" si="13"/>
        <v>477</v>
      </c>
      <c r="BG99" t="str">
        <f t="shared" si="13"/>
        <v>478</v>
      </c>
      <c r="BH99" t="str">
        <f t="shared" si="13"/>
        <v>479</v>
      </c>
      <c r="BI99" t="str">
        <f t="shared" si="13"/>
        <v>47A</v>
      </c>
      <c r="BJ99" t="str">
        <f t="shared" si="13"/>
        <v>47B</v>
      </c>
      <c r="BK99" t="str">
        <f t="shared" si="13"/>
        <v>47C</v>
      </c>
      <c r="BL99" t="str">
        <f t="shared" si="13"/>
        <v>47D</v>
      </c>
      <c r="BM99" t="str">
        <f t="shared" si="13"/>
        <v>47E</v>
      </c>
      <c r="BN99" t="str">
        <f t="shared" si="13"/>
        <v>47F</v>
      </c>
      <c r="BO99" t="str">
        <f t="shared" si="13"/>
        <v>480</v>
      </c>
      <c r="BQ99" s="7"/>
    </row>
    <row r="100" spans="2:69">
      <c r="B100" s="13" t="str">
        <f t="shared" si="3"/>
        <v>12</v>
      </c>
      <c r="C100" s="9"/>
      <c r="D100" t="str">
        <f t="shared" si="0"/>
        <v>481</v>
      </c>
      <c r="E100" t="str">
        <f t="shared" si="7"/>
        <v>482</v>
      </c>
      <c r="F100" t="str">
        <f t="shared" si="7"/>
        <v>483</v>
      </c>
      <c r="G100" t="str">
        <f t="shared" si="7"/>
        <v>484</v>
      </c>
      <c r="H100" t="str">
        <f t="shared" si="7"/>
        <v>485</v>
      </c>
      <c r="I100" t="str">
        <f t="shared" si="7"/>
        <v>486</v>
      </c>
      <c r="J100" t="str">
        <f t="shared" si="7"/>
        <v>487</v>
      </c>
      <c r="K100" t="str">
        <f t="shared" si="7"/>
        <v>488</v>
      </c>
      <c r="L100" t="str">
        <f t="shared" si="7"/>
        <v>489</v>
      </c>
      <c r="M100" t="str">
        <f t="shared" si="7"/>
        <v>48A</v>
      </c>
      <c r="N100" t="str">
        <f t="shared" si="7"/>
        <v>48B</v>
      </c>
      <c r="O100" t="str">
        <f t="shared" si="7"/>
        <v>48C</v>
      </c>
      <c r="P100" t="str">
        <f t="shared" si="7"/>
        <v>48D</v>
      </c>
      <c r="Q100" t="str">
        <f t="shared" si="7"/>
        <v>48E</v>
      </c>
      <c r="R100" t="str">
        <f t="shared" si="7"/>
        <v>48F</v>
      </c>
      <c r="S100" t="str">
        <f t="shared" si="7"/>
        <v>490</v>
      </c>
      <c r="T100" t="str">
        <f t="shared" si="7"/>
        <v>491</v>
      </c>
      <c r="U100" t="str">
        <f t="shared" si="7"/>
        <v>492</v>
      </c>
      <c r="V100" t="str">
        <f t="shared" si="7"/>
        <v>493</v>
      </c>
      <c r="W100" t="str">
        <f t="shared" si="7"/>
        <v>494</v>
      </c>
      <c r="X100" t="str">
        <f t="shared" si="7"/>
        <v>495</v>
      </c>
      <c r="Y100" t="str">
        <f t="shared" ref="Y100:BO100" si="14">DEC2HEX(Y171)</f>
        <v>496</v>
      </c>
      <c r="Z100" t="str">
        <f t="shared" si="14"/>
        <v>497</v>
      </c>
      <c r="AA100" t="str">
        <f t="shared" si="14"/>
        <v>498</v>
      </c>
      <c r="AB100" t="str">
        <f t="shared" si="14"/>
        <v>499</v>
      </c>
      <c r="AC100" t="str">
        <f t="shared" si="14"/>
        <v>49A</v>
      </c>
      <c r="AD100" t="str">
        <f t="shared" si="14"/>
        <v>49B</v>
      </c>
      <c r="AE100" t="str">
        <f t="shared" si="14"/>
        <v>49C</v>
      </c>
      <c r="AF100" t="str">
        <f t="shared" si="14"/>
        <v>49D</v>
      </c>
      <c r="AG100" t="str">
        <f t="shared" si="14"/>
        <v>49E</v>
      </c>
      <c r="AH100" t="str">
        <f t="shared" si="14"/>
        <v>49F</v>
      </c>
      <c r="AI100" t="str">
        <f t="shared" si="14"/>
        <v>4A0</v>
      </c>
      <c r="AJ100" t="str">
        <f t="shared" si="14"/>
        <v>4A1</v>
      </c>
      <c r="AK100" t="str">
        <f t="shared" si="14"/>
        <v>4A2</v>
      </c>
      <c r="AL100" t="str">
        <f t="shared" si="14"/>
        <v>4A3</v>
      </c>
      <c r="AM100" t="str">
        <f t="shared" si="14"/>
        <v>4A4</v>
      </c>
      <c r="AN100" t="str">
        <f t="shared" si="14"/>
        <v>4A5</v>
      </c>
      <c r="AO100" t="str">
        <f t="shared" si="14"/>
        <v>4A6</v>
      </c>
      <c r="AP100" t="str">
        <f t="shared" si="14"/>
        <v>4A7</v>
      </c>
      <c r="AQ100" t="str">
        <f t="shared" si="14"/>
        <v>4A8</v>
      </c>
      <c r="AR100" t="str">
        <f t="shared" si="14"/>
        <v>4A9</v>
      </c>
      <c r="AS100" t="str">
        <f t="shared" si="14"/>
        <v>4AA</v>
      </c>
      <c r="AT100" t="str">
        <f t="shared" si="14"/>
        <v>4AB</v>
      </c>
      <c r="AU100" t="str">
        <f t="shared" si="14"/>
        <v>4AC</v>
      </c>
      <c r="AV100" t="str">
        <f t="shared" si="14"/>
        <v>4AD</v>
      </c>
      <c r="AW100" t="str">
        <f t="shared" si="14"/>
        <v>4AE</v>
      </c>
      <c r="AX100" t="str">
        <f t="shared" si="14"/>
        <v>4AF</v>
      </c>
      <c r="AY100" t="str">
        <f t="shared" si="14"/>
        <v>4B0</v>
      </c>
      <c r="AZ100" t="str">
        <f t="shared" si="14"/>
        <v>4B1</v>
      </c>
      <c r="BA100" t="str">
        <f t="shared" si="14"/>
        <v>4B2</v>
      </c>
      <c r="BB100" t="str">
        <f t="shared" si="14"/>
        <v>4B3</v>
      </c>
      <c r="BC100" t="str">
        <f t="shared" si="14"/>
        <v>4B4</v>
      </c>
      <c r="BD100" t="str">
        <f t="shared" si="14"/>
        <v>4B5</v>
      </c>
      <c r="BE100" t="str">
        <f t="shared" si="14"/>
        <v>4B6</v>
      </c>
      <c r="BF100" t="str">
        <f t="shared" si="14"/>
        <v>4B7</v>
      </c>
      <c r="BG100" t="str">
        <f t="shared" si="14"/>
        <v>4B8</v>
      </c>
      <c r="BH100" t="str">
        <f t="shared" si="14"/>
        <v>4B9</v>
      </c>
      <c r="BI100" t="str">
        <f t="shared" si="14"/>
        <v>4BA</v>
      </c>
      <c r="BJ100" t="str">
        <f t="shared" si="14"/>
        <v>4BB</v>
      </c>
      <c r="BK100" t="str">
        <f t="shared" si="14"/>
        <v>4BC</v>
      </c>
      <c r="BL100" t="str">
        <f t="shared" si="14"/>
        <v>4BD</v>
      </c>
      <c r="BM100" t="str">
        <f t="shared" si="14"/>
        <v>4BE</v>
      </c>
      <c r="BN100" t="str">
        <f t="shared" si="14"/>
        <v>4BF</v>
      </c>
      <c r="BO100" t="str">
        <f t="shared" si="14"/>
        <v>4C0</v>
      </c>
      <c r="BQ100" s="7"/>
    </row>
    <row r="101" spans="2:69">
      <c r="B101" s="13" t="str">
        <f t="shared" si="3"/>
        <v>13</v>
      </c>
      <c r="C101" s="9"/>
      <c r="D101" t="str">
        <f t="shared" si="0"/>
        <v>4C1</v>
      </c>
      <c r="E101" t="str">
        <f t="shared" si="7"/>
        <v>4C2</v>
      </c>
      <c r="F101" t="str">
        <f t="shared" si="7"/>
        <v>4C3</v>
      </c>
      <c r="G101" t="str">
        <f t="shared" si="7"/>
        <v>4C4</v>
      </c>
      <c r="H101" t="str">
        <f t="shared" si="7"/>
        <v>4C5</v>
      </c>
      <c r="I101" t="str">
        <f t="shared" si="7"/>
        <v>4C6</v>
      </c>
      <c r="J101" t="str">
        <f t="shared" si="7"/>
        <v>4C7</v>
      </c>
      <c r="K101" t="str">
        <f t="shared" si="7"/>
        <v>4C8</v>
      </c>
      <c r="L101" t="str">
        <f t="shared" si="7"/>
        <v>4C9</v>
      </c>
      <c r="M101" t="str">
        <f t="shared" si="7"/>
        <v>4CA</v>
      </c>
      <c r="N101" t="str">
        <f t="shared" si="7"/>
        <v>4CB</v>
      </c>
      <c r="O101" t="str">
        <f t="shared" si="7"/>
        <v>4CC</v>
      </c>
      <c r="P101" t="str">
        <f t="shared" si="7"/>
        <v>4CD</v>
      </c>
      <c r="Q101" t="str">
        <f t="shared" si="7"/>
        <v>4CE</v>
      </c>
      <c r="R101" t="str">
        <f t="shared" si="7"/>
        <v>4CF</v>
      </c>
      <c r="S101" s="19" t="str">
        <f t="shared" si="7"/>
        <v>4D0</v>
      </c>
      <c r="T101" s="19" t="str">
        <f t="shared" si="7"/>
        <v>4D1</v>
      </c>
      <c r="U101" t="str">
        <f t="shared" si="7"/>
        <v>4D2</v>
      </c>
      <c r="V101" t="str">
        <f t="shared" si="7"/>
        <v>4D3</v>
      </c>
      <c r="W101" t="str">
        <f t="shared" si="7"/>
        <v>4D4</v>
      </c>
      <c r="X101" t="str">
        <f t="shared" si="7"/>
        <v>4D5</v>
      </c>
      <c r="Y101" t="str">
        <f t="shared" ref="Y101:BO101" si="15">DEC2HEX(Y172)</f>
        <v>4D6</v>
      </c>
      <c r="Z101" t="str">
        <f t="shared" si="15"/>
        <v>4D7</v>
      </c>
      <c r="AA101" t="str">
        <f t="shared" si="15"/>
        <v>4D8</v>
      </c>
      <c r="AB101" t="str">
        <f t="shared" si="15"/>
        <v>4D9</v>
      </c>
      <c r="AC101" t="str">
        <f t="shared" si="15"/>
        <v>4DA</v>
      </c>
      <c r="AD101" t="str">
        <f t="shared" si="15"/>
        <v>4DB</v>
      </c>
      <c r="AE101" t="str">
        <f t="shared" si="15"/>
        <v>4DC</v>
      </c>
      <c r="AF101" t="str">
        <f t="shared" si="15"/>
        <v>4DD</v>
      </c>
      <c r="AG101" t="str">
        <f t="shared" si="15"/>
        <v>4DE</v>
      </c>
      <c r="AH101" t="str">
        <f t="shared" si="15"/>
        <v>4DF</v>
      </c>
      <c r="AI101" t="str">
        <f t="shared" si="15"/>
        <v>4E0</v>
      </c>
      <c r="AJ101" t="str">
        <f t="shared" si="15"/>
        <v>4E1</v>
      </c>
      <c r="AK101" t="str">
        <f t="shared" si="15"/>
        <v>4E2</v>
      </c>
      <c r="AL101" t="str">
        <f t="shared" si="15"/>
        <v>4E3</v>
      </c>
      <c r="AM101" t="str">
        <f t="shared" si="15"/>
        <v>4E4</v>
      </c>
      <c r="AN101" t="str">
        <f t="shared" si="15"/>
        <v>4E5</v>
      </c>
      <c r="AO101" t="str">
        <f t="shared" si="15"/>
        <v>4E6</v>
      </c>
      <c r="AP101" t="str">
        <f t="shared" si="15"/>
        <v>4E7</v>
      </c>
      <c r="AQ101" t="str">
        <f t="shared" si="15"/>
        <v>4E8</v>
      </c>
      <c r="AR101" t="str">
        <f t="shared" si="15"/>
        <v>4E9</v>
      </c>
      <c r="AS101" t="str">
        <f t="shared" si="15"/>
        <v>4EA</v>
      </c>
      <c r="AT101" t="str">
        <f t="shared" si="15"/>
        <v>4EB</v>
      </c>
      <c r="AU101" t="str">
        <f t="shared" si="15"/>
        <v>4EC</v>
      </c>
      <c r="AV101" t="str">
        <f t="shared" si="15"/>
        <v>4ED</v>
      </c>
      <c r="AW101" t="str">
        <f t="shared" si="15"/>
        <v>4EE</v>
      </c>
      <c r="AX101" t="str">
        <f t="shared" si="15"/>
        <v>4EF</v>
      </c>
      <c r="AY101" t="str">
        <f t="shared" si="15"/>
        <v>4F0</v>
      </c>
      <c r="AZ101" t="str">
        <f t="shared" si="15"/>
        <v>4F1</v>
      </c>
      <c r="BA101" t="str">
        <f t="shared" si="15"/>
        <v>4F2</v>
      </c>
      <c r="BB101" t="str">
        <f t="shared" si="15"/>
        <v>4F3</v>
      </c>
      <c r="BC101" t="str">
        <f t="shared" si="15"/>
        <v>4F4</v>
      </c>
      <c r="BD101" t="str">
        <f t="shared" si="15"/>
        <v>4F5</v>
      </c>
      <c r="BE101" t="str">
        <f t="shared" si="15"/>
        <v>4F6</v>
      </c>
      <c r="BF101" t="str">
        <f t="shared" si="15"/>
        <v>4F7</v>
      </c>
      <c r="BG101" t="str">
        <f t="shared" si="15"/>
        <v>4F8</v>
      </c>
      <c r="BH101" t="str">
        <f t="shared" si="15"/>
        <v>4F9</v>
      </c>
      <c r="BI101" t="str">
        <f t="shared" si="15"/>
        <v>4FA</v>
      </c>
      <c r="BJ101" t="str">
        <f t="shared" si="15"/>
        <v>4FB</v>
      </c>
      <c r="BK101" t="str">
        <f t="shared" si="15"/>
        <v>4FC</v>
      </c>
      <c r="BL101" t="str">
        <f t="shared" si="15"/>
        <v>4FD</v>
      </c>
      <c r="BM101" t="str">
        <f t="shared" si="15"/>
        <v>4FE</v>
      </c>
      <c r="BN101" t="str">
        <f t="shared" si="15"/>
        <v>4FF</v>
      </c>
      <c r="BO101" t="str">
        <f t="shared" si="15"/>
        <v>500</v>
      </c>
      <c r="BQ101" s="7"/>
    </row>
    <row r="102" spans="2:69">
      <c r="B102" s="13" t="str">
        <f t="shared" si="3"/>
        <v>14</v>
      </c>
      <c r="C102" s="9"/>
      <c r="D102" t="str">
        <f t="shared" si="0"/>
        <v>501</v>
      </c>
      <c r="E102" t="str">
        <f t="shared" ref="E102:X102" si="16">DEC2HEX(E173)</f>
        <v>502</v>
      </c>
      <c r="F102" t="str">
        <f t="shared" si="16"/>
        <v>503</v>
      </c>
      <c r="G102" t="str">
        <f t="shared" si="16"/>
        <v>504</v>
      </c>
      <c r="H102" t="str">
        <f t="shared" si="16"/>
        <v>505</v>
      </c>
      <c r="I102" t="str">
        <f t="shared" si="16"/>
        <v>506</v>
      </c>
      <c r="J102" t="str">
        <f t="shared" si="16"/>
        <v>507</v>
      </c>
      <c r="K102" t="str">
        <f t="shared" si="16"/>
        <v>508</v>
      </c>
      <c r="L102" t="str">
        <f t="shared" si="16"/>
        <v>509</v>
      </c>
      <c r="M102" t="str">
        <f t="shared" si="16"/>
        <v>50A</v>
      </c>
      <c r="N102" t="str">
        <f t="shared" si="16"/>
        <v>50B</v>
      </c>
      <c r="O102" t="str">
        <f t="shared" si="16"/>
        <v>50C</v>
      </c>
      <c r="P102" t="str">
        <f t="shared" si="16"/>
        <v>50D</v>
      </c>
      <c r="Q102" t="str">
        <f t="shared" si="16"/>
        <v>50E</v>
      </c>
      <c r="R102" t="str">
        <f t="shared" si="16"/>
        <v>50F</v>
      </c>
      <c r="S102" t="str">
        <f t="shared" si="16"/>
        <v>510</v>
      </c>
      <c r="T102" t="str">
        <f t="shared" si="16"/>
        <v>511</v>
      </c>
      <c r="U102" t="str">
        <f t="shared" si="16"/>
        <v>512</v>
      </c>
      <c r="V102" t="str">
        <f t="shared" si="16"/>
        <v>513</v>
      </c>
      <c r="W102" t="str">
        <f t="shared" si="16"/>
        <v>514</v>
      </c>
      <c r="X102" t="str">
        <f t="shared" si="16"/>
        <v>515</v>
      </c>
      <c r="Y102" t="str">
        <f t="shared" ref="Y102:BO107" si="17">DEC2HEX(Y173)</f>
        <v>516</v>
      </c>
      <c r="Z102" t="str">
        <f t="shared" si="17"/>
        <v>517</v>
      </c>
      <c r="AA102" t="str">
        <f t="shared" si="17"/>
        <v>518</v>
      </c>
      <c r="AB102" t="str">
        <f t="shared" si="17"/>
        <v>519</v>
      </c>
      <c r="AC102" t="str">
        <f t="shared" si="17"/>
        <v>51A</v>
      </c>
      <c r="AD102" t="str">
        <f t="shared" si="17"/>
        <v>51B</v>
      </c>
      <c r="AE102" t="str">
        <f t="shared" si="17"/>
        <v>51C</v>
      </c>
      <c r="AF102" t="str">
        <f t="shared" si="17"/>
        <v>51D</v>
      </c>
      <c r="AG102" t="str">
        <f t="shared" si="17"/>
        <v>51E</v>
      </c>
      <c r="AH102" s="19" t="str">
        <f t="shared" si="17"/>
        <v>51F</v>
      </c>
      <c r="AI102" s="10" t="str">
        <f t="shared" si="17"/>
        <v>520</v>
      </c>
      <c r="AJ102" t="str">
        <f t="shared" si="17"/>
        <v>521</v>
      </c>
      <c r="AK102" t="str">
        <f t="shared" si="17"/>
        <v>522</v>
      </c>
      <c r="AL102" t="str">
        <f t="shared" si="17"/>
        <v>523</v>
      </c>
      <c r="AM102" t="str">
        <f t="shared" si="17"/>
        <v>524</v>
      </c>
      <c r="AN102" t="str">
        <f t="shared" si="17"/>
        <v>525</v>
      </c>
      <c r="AO102" t="str">
        <f t="shared" si="17"/>
        <v>526</v>
      </c>
      <c r="AP102" t="str">
        <f t="shared" si="17"/>
        <v>527</v>
      </c>
      <c r="AQ102" t="str">
        <f t="shared" si="17"/>
        <v>528</v>
      </c>
      <c r="AR102" s="10" t="str">
        <f t="shared" si="17"/>
        <v>529</v>
      </c>
      <c r="AS102" t="str">
        <f t="shared" si="17"/>
        <v>52A</v>
      </c>
      <c r="AT102" t="str">
        <f t="shared" si="17"/>
        <v>52B</v>
      </c>
      <c r="AU102" t="str">
        <f t="shared" si="17"/>
        <v>52C</v>
      </c>
      <c r="AV102" t="str">
        <f t="shared" si="17"/>
        <v>52D</v>
      </c>
      <c r="AW102" t="str">
        <f t="shared" si="17"/>
        <v>52E</v>
      </c>
      <c r="AX102" t="str">
        <f t="shared" si="17"/>
        <v>52F</v>
      </c>
      <c r="AY102" t="str">
        <f t="shared" si="17"/>
        <v>530</v>
      </c>
      <c r="AZ102" t="str">
        <f t="shared" si="17"/>
        <v>531</v>
      </c>
      <c r="BA102" t="str">
        <f t="shared" si="17"/>
        <v>532</v>
      </c>
      <c r="BB102" t="str">
        <f t="shared" si="17"/>
        <v>533</v>
      </c>
      <c r="BC102" t="str">
        <f t="shared" si="17"/>
        <v>534</v>
      </c>
      <c r="BD102" t="str">
        <f t="shared" si="17"/>
        <v>535</v>
      </c>
      <c r="BE102" t="str">
        <f t="shared" si="17"/>
        <v>536</v>
      </c>
      <c r="BF102" t="str">
        <f t="shared" si="17"/>
        <v>537</v>
      </c>
      <c r="BG102" t="str">
        <f t="shared" si="17"/>
        <v>538</v>
      </c>
      <c r="BH102" t="str">
        <f t="shared" si="17"/>
        <v>539</v>
      </c>
      <c r="BI102" t="str">
        <f t="shared" si="17"/>
        <v>53A</v>
      </c>
      <c r="BJ102" t="str">
        <f t="shared" si="17"/>
        <v>53B</v>
      </c>
      <c r="BK102" t="str">
        <f t="shared" si="17"/>
        <v>53C</v>
      </c>
      <c r="BL102" t="str">
        <f t="shared" si="17"/>
        <v>53D</v>
      </c>
      <c r="BM102" t="str">
        <f t="shared" si="17"/>
        <v>53E</v>
      </c>
      <c r="BN102" t="str">
        <f t="shared" si="17"/>
        <v>53F</v>
      </c>
      <c r="BO102" t="str">
        <f t="shared" si="17"/>
        <v>540</v>
      </c>
      <c r="BQ102" s="7"/>
    </row>
    <row r="103" spans="2:69">
      <c r="B103" s="13" t="str">
        <f t="shared" si="3"/>
        <v>15</v>
      </c>
      <c r="C103" s="9"/>
      <c r="D103" t="str">
        <f t="shared" ref="D103:X115" si="18">DEC2HEX(D174)</f>
        <v>541</v>
      </c>
      <c r="E103" t="str">
        <f t="shared" si="18"/>
        <v>542</v>
      </c>
      <c r="F103" t="str">
        <f t="shared" si="18"/>
        <v>543</v>
      </c>
      <c r="G103" t="str">
        <f t="shared" si="18"/>
        <v>544</v>
      </c>
      <c r="H103" t="str">
        <f t="shared" si="18"/>
        <v>545</v>
      </c>
      <c r="I103" t="str">
        <f t="shared" si="18"/>
        <v>546</v>
      </c>
      <c r="J103" t="str">
        <f t="shared" si="18"/>
        <v>547</v>
      </c>
      <c r="K103" t="str">
        <f t="shared" si="18"/>
        <v>548</v>
      </c>
      <c r="L103" t="str">
        <f t="shared" si="18"/>
        <v>549</v>
      </c>
      <c r="M103" t="str">
        <f t="shared" si="18"/>
        <v>54A</v>
      </c>
      <c r="N103" t="str">
        <f t="shared" si="18"/>
        <v>54B</v>
      </c>
      <c r="O103" t="str">
        <f t="shared" si="18"/>
        <v>54C</v>
      </c>
      <c r="P103" t="str">
        <f t="shared" si="18"/>
        <v>54D</v>
      </c>
      <c r="Q103" t="str">
        <f t="shared" si="18"/>
        <v>54E</v>
      </c>
      <c r="R103" t="str">
        <f t="shared" si="18"/>
        <v>54F</v>
      </c>
      <c r="S103" t="str">
        <f t="shared" si="18"/>
        <v>550</v>
      </c>
      <c r="T103" t="str">
        <f t="shared" si="18"/>
        <v>551</v>
      </c>
      <c r="U103" t="str">
        <f t="shared" si="18"/>
        <v>552</v>
      </c>
      <c r="V103" t="str">
        <f t="shared" si="18"/>
        <v>553</v>
      </c>
      <c r="W103" t="str">
        <f t="shared" si="18"/>
        <v>554</v>
      </c>
      <c r="X103" t="str">
        <f t="shared" si="18"/>
        <v>555</v>
      </c>
      <c r="Y103" s="10" t="str">
        <f t="shared" si="17"/>
        <v>556</v>
      </c>
      <c r="Z103" t="str">
        <f t="shared" si="17"/>
        <v>557</v>
      </c>
      <c r="AA103" t="str">
        <f t="shared" si="17"/>
        <v>558</v>
      </c>
      <c r="AB103" t="str">
        <f t="shared" si="17"/>
        <v>559</v>
      </c>
      <c r="AC103" t="str">
        <f t="shared" si="17"/>
        <v>55A</v>
      </c>
      <c r="AD103" t="str">
        <f t="shared" si="17"/>
        <v>55B</v>
      </c>
      <c r="AE103" t="str">
        <f t="shared" si="17"/>
        <v>55C</v>
      </c>
      <c r="AF103" t="str">
        <f t="shared" si="17"/>
        <v>55D</v>
      </c>
      <c r="AG103" t="str">
        <f t="shared" si="17"/>
        <v>55E</v>
      </c>
      <c r="AH103" t="str">
        <f t="shared" si="17"/>
        <v>55F</v>
      </c>
      <c r="AI103" t="str">
        <f t="shared" si="17"/>
        <v>560</v>
      </c>
      <c r="AJ103" t="str">
        <f t="shared" si="17"/>
        <v>561</v>
      </c>
      <c r="AK103" t="str">
        <f t="shared" si="17"/>
        <v>562</v>
      </c>
      <c r="AL103" t="str">
        <f t="shared" si="17"/>
        <v>563</v>
      </c>
      <c r="AM103" t="str">
        <f t="shared" si="17"/>
        <v>564</v>
      </c>
      <c r="AN103" t="str">
        <f t="shared" si="17"/>
        <v>565</v>
      </c>
      <c r="AO103" t="str">
        <f t="shared" si="17"/>
        <v>566</v>
      </c>
      <c r="AP103" t="str">
        <f t="shared" si="17"/>
        <v>567</v>
      </c>
      <c r="AQ103" t="str">
        <f t="shared" si="17"/>
        <v>568</v>
      </c>
      <c r="AR103" t="str">
        <f t="shared" si="17"/>
        <v>569</v>
      </c>
      <c r="AS103" t="str">
        <f t="shared" si="17"/>
        <v>56A</v>
      </c>
      <c r="AT103" t="str">
        <f t="shared" si="17"/>
        <v>56B</v>
      </c>
      <c r="AU103" t="str">
        <f t="shared" si="17"/>
        <v>56C</v>
      </c>
      <c r="AV103" t="str">
        <f t="shared" si="17"/>
        <v>56D</v>
      </c>
      <c r="AW103" t="str">
        <f t="shared" si="17"/>
        <v>56E</v>
      </c>
      <c r="AX103" t="str">
        <f t="shared" si="17"/>
        <v>56F</v>
      </c>
      <c r="AY103" t="str">
        <f t="shared" si="17"/>
        <v>570</v>
      </c>
      <c r="AZ103" t="str">
        <f t="shared" si="17"/>
        <v>571</v>
      </c>
      <c r="BA103" t="str">
        <f t="shared" si="17"/>
        <v>572</v>
      </c>
      <c r="BB103" t="str">
        <f t="shared" si="17"/>
        <v>573</v>
      </c>
      <c r="BC103" t="str">
        <f t="shared" si="17"/>
        <v>574</v>
      </c>
      <c r="BD103" t="str">
        <f t="shared" si="17"/>
        <v>575</v>
      </c>
      <c r="BE103" t="str">
        <f t="shared" si="17"/>
        <v>576</v>
      </c>
      <c r="BF103" t="str">
        <f t="shared" si="17"/>
        <v>577</v>
      </c>
      <c r="BG103" t="str">
        <f t="shared" si="17"/>
        <v>578</v>
      </c>
      <c r="BH103" t="str">
        <f t="shared" si="17"/>
        <v>579</v>
      </c>
      <c r="BI103" t="str">
        <f t="shared" si="17"/>
        <v>57A</v>
      </c>
      <c r="BJ103" t="str">
        <f t="shared" si="17"/>
        <v>57B</v>
      </c>
      <c r="BK103" t="str">
        <f t="shared" si="17"/>
        <v>57C</v>
      </c>
      <c r="BL103" t="str">
        <f t="shared" si="17"/>
        <v>57D</v>
      </c>
      <c r="BM103" t="str">
        <f t="shared" si="17"/>
        <v>57E</v>
      </c>
      <c r="BN103" t="str">
        <f t="shared" si="17"/>
        <v>57F</v>
      </c>
      <c r="BO103" t="str">
        <f t="shared" si="17"/>
        <v>580</v>
      </c>
      <c r="BQ103" s="7"/>
    </row>
    <row r="104" spans="2:69">
      <c r="B104" s="13" t="str">
        <f t="shared" si="3"/>
        <v>16</v>
      </c>
      <c r="C104" s="9"/>
      <c r="D104" t="str">
        <f t="shared" si="18"/>
        <v>581</v>
      </c>
      <c r="E104" t="str">
        <f t="shared" si="18"/>
        <v>582</v>
      </c>
      <c r="F104" t="str">
        <f t="shared" si="18"/>
        <v>583</v>
      </c>
      <c r="G104" t="str">
        <f t="shared" si="18"/>
        <v>584</v>
      </c>
      <c r="H104" t="str">
        <f t="shared" si="18"/>
        <v>585</v>
      </c>
      <c r="I104" t="str">
        <f t="shared" si="18"/>
        <v>586</v>
      </c>
      <c r="J104" t="str">
        <f t="shared" si="18"/>
        <v>587</v>
      </c>
      <c r="K104" t="str">
        <f t="shared" si="18"/>
        <v>588</v>
      </c>
      <c r="L104" t="str">
        <f t="shared" si="18"/>
        <v>589</v>
      </c>
      <c r="M104" t="str">
        <f t="shared" si="18"/>
        <v>58A</v>
      </c>
      <c r="N104" t="str">
        <f t="shared" si="18"/>
        <v>58B</v>
      </c>
      <c r="O104" t="str">
        <f t="shared" si="18"/>
        <v>58C</v>
      </c>
      <c r="P104" t="str">
        <f t="shared" si="18"/>
        <v>58D</v>
      </c>
      <c r="Q104" t="str">
        <f t="shared" si="18"/>
        <v>58E</v>
      </c>
      <c r="R104" t="str">
        <f t="shared" si="18"/>
        <v>58F</v>
      </c>
      <c r="S104" t="str">
        <f t="shared" si="18"/>
        <v>590</v>
      </c>
      <c r="T104" t="str">
        <f t="shared" si="18"/>
        <v>591</v>
      </c>
      <c r="U104" t="str">
        <f t="shared" si="18"/>
        <v>592</v>
      </c>
      <c r="V104" t="str">
        <f t="shared" si="18"/>
        <v>593</v>
      </c>
      <c r="W104" t="str">
        <f t="shared" si="18"/>
        <v>594</v>
      </c>
      <c r="X104" t="str">
        <f t="shared" si="18"/>
        <v>595</v>
      </c>
      <c r="Y104" t="str">
        <f t="shared" si="17"/>
        <v>596</v>
      </c>
      <c r="Z104" t="str">
        <f t="shared" si="17"/>
        <v>597</v>
      </c>
      <c r="AA104" t="str">
        <f t="shared" si="17"/>
        <v>598</v>
      </c>
      <c r="AB104" t="str">
        <f t="shared" si="17"/>
        <v>599</v>
      </c>
      <c r="AC104" t="str">
        <f t="shared" si="17"/>
        <v>59A</v>
      </c>
      <c r="AD104" t="str">
        <f t="shared" si="17"/>
        <v>59B</v>
      </c>
      <c r="AE104" t="str">
        <f t="shared" si="17"/>
        <v>59C</v>
      </c>
      <c r="AF104" t="str">
        <f t="shared" si="17"/>
        <v>59D</v>
      </c>
      <c r="AG104" t="str">
        <f t="shared" si="17"/>
        <v>59E</v>
      </c>
      <c r="AH104" t="str">
        <f t="shared" si="17"/>
        <v>59F</v>
      </c>
      <c r="AI104" t="str">
        <f t="shared" si="17"/>
        <v>5A0</v>
      </c>
      <c r="AJ104" t="str">
        <f t="shared" si="17"/>
        <v>5A1</v>
      </c>
      <c r="AK104" t="str">
        <f t="shared" si="17"/>
        <v>5A2</v>
      </c>
      <c r="AL104" t="str">
        <f t="shared" si="17"/>
        <v>5A3</v>
      </c>
      <c r="AM104" t="str">
        <f t="shared" si="17"/>
        <v>5A4</v>
      </c>
      <c r="AN104" t="str">
        <f t="shared" si="17"/>
        <v>5A5</v>
      </c>
      <c r="AO104" t="str">
        <f t="shared" si="17"/>
        <v>5A6</v>
      </c>
      <c r="AP104" t="str">
        <f t="shared" si="17"/>
        <v>5A7</v>
      </c>
      <c r="AQ104" t="str">
        <f t="shared" si="17"/>
        <v>5A8</v>
      </c>
      <c r="AR104" t="str">
        <f t="shared" si="17"/>
        <v>5A9</v>
      </c>
      <c r="AS104" t="str">
        <f t="shared" si="17"/>
        <v>5AA</v>
      </c>
      <c r="AT104" t="str">
        <f t="shared" si="17"/>
        <v>5AB</v>
      </c>
      <c r="AU104" t="str">
        <f t="shared" si="17"/>
        <v>5AC</v>
      </c>
      <c r="AV104" t="str">
        <f t="shared" si="17"/>
        <v>5AD</v>
      </c>
      <c r="AW104" t="str">
        <f t="shared" si="17"/>
        <v>5AE</v>
      </c>
      <c r="AX104" t="str">
        <f t="shared" si="17"/>
        <v>5AF</v>
      </c>
      <c r="AY104" t="str">
        <f t="shared" si="17"/>
        <v>5B0</v>
      </c>
      <c r="AZ104" t="str">
        <f t="shared" si="17"/>
        <v>5B1</v>
      </c>
      <c r="BA104" t="str">
        <f t="shared" si="17"/>
        <v>5B2</v>
      </c>
      <c r="BB104" t="str">
        <f t="shared" si="17"/>
        <v>5B3</v>
      </c>
      <c r="BC104" t="str">
        <f t="shared" si="17"/>
        <v>5B4</v>
      </c>
      <c r="BD104" t="str">
        <f t="shared" si="17"/>
        <v>5B5</v>
      </c>
      <c r="BE104" t="str">
        <f t="shared" si="17"/>
        <v>5B6</v>
      </c>
      <c r="BF104" t="str">
        <f t="shared" si="17"/>
        <v>5B7</v>
      </c>
      <c r="BG104" t="str">
        <f t="shared" si="17"/>
        <v>5B8</v>
      </c>
      <c r="BH104" t="str">
        <f t="shared" si="17"/>
        <v>5B9</v>
      </c>
      <c r="BI104" t="str">
        <f t="shared" si="17"/>
        <v>5BA</v>
      </c>
      <c r="BJ104" t="str">
        <f t="shared" si="17"/>
        <v>5BB</v>
      </c>
      <c r="BK104" t="str">
        <f t="shared" si="17"/>
        <v>5BC</v>
      </c>
      <c r="BL104" t="str">
        <f t="shared" si="17"/>
        <v>5BD</v>
      </c>
      <c r="BM104" t="str">
        <f t="shared" si="17"/>
        <v>5BE</v>
      </c>
      <c r="BN104" t="str">
        <f t="shared" si="17"/>
        <v>5BF</v>
      </c>
      <c r="BO104" t="str">
        <f t="shared" si="17"/>
        <v>5C0</v>
      </c>
      <c r="BQ104" s="7"/>
    </row>
    <row r="105" spans="2:69">
      <c r="B105" s="13" t="str">
        <f t="shared" si="3"/>
        <v>17</v>
      </c>
      <c r="C105" s="9"/>
      <c r="D105" t="str">
        <f t="shared" si="18"/>
        <v>5C1</v>
      </c>
      <c r="E105" t="str">
        <f t="shared" si="18"/>
        <v>5C2</v>
      </c>
      <c r="F105" t="str">
        <f t="shared" si="18"/>
        <v>5C3</v>
      </c>
      <c r="G105" t="str">
        <f t="shared" si="18"/>
        <v>5C4</v>
      </c>
      <c r="H105" t="str">
        <f t="shared" si="18"/>
        <v>5C5</v>
      </c>
      <c r="I105" t="str">
        <f t="shared" si="18"/>
        <v>5C6</v>
      </c>
      <c r="J105" t="str">
        <f t="shared" si="18"/>
        <v>5C7</v>
      </c>
      <c r="K105" t="str">
        <f t="shared" si="18"/>
        <v>5C8</v>
      </c>
      <c r="L105" t="str">
        <f t="shared" si="18"/>
        <v>5C9</v>
      </c>
      <c r="M105" t="str">
        <f t="shared" si="18"/>
        <v>5CA</v>
      </c>
      <c r="N105" t="str">
        <f t="shared" si="18"/>
        <v>5CB</v>
      </c>
      <c r="O105" t="str">
        <f t="shared" si="18"/>
        <v>5CC</v>
      </c>
      <c r="P105" t="str">
        <f t="shared" si="18"/>
        <v>5CD</v>
      </c>
      <c r="Q105" t="str">
        <f t="shared" si="18"/>
        <v>5CE</v>
      </c>
      <c r="R105" t="str">
        <f t="shared" si="18"/>
        <v>5CF</v>
      </c>
      <c r="S105" t="str">
        <f t="shared" si="18"/>
        <v>5D0</v>
      </c>
      <c r="T105" t="str">
        <f t="shared" si="18"/>
        <v>5D1</v>
      </c>
      <c r="U105" t="str">
        <f t="shared" si="18"/>
        <v>5D2</v>
      </c>
      <c r="V105" t="str">
        <f t="shared" si="18"/>
        <v>5D3</v>
      </c>
      <c r="W105" t="str">
        <f t="shared" si="18"/>
        <v>5D4</v>
      </c>
      <c r="X105" t="str">
        <f t="shared" si="18"/>
        <v>5D5</v>
      </c>
      <c r="Y105" t="str">
        <f t="shared" si="17"/>
        <v>5D6</v>
      </c>
      <c r="Z105" t="str">
        <f t="shared" si="17"/>
        <v>5D7</v>
      </c>
      <c r="AA105" t="str">
        <f t="shared" si="17"/>
        <v>5D8</v>
      </c>
      <c r="AB105" t="str">
        <f t="shared" si="17"/>
        <v>5D9</v>
      </c>
      <c r="AC105" t="str">
        <f t="shared" si="17"/>
        <v>5DA</v>
      </c>
      <c r="AD105" t="str">
        <f t="shared" si="17"/>
        <v>5DB</v>
      </c>
      <c r="AE105" t="str">
        <f t="shared" si="17"/>
        <v>5DC</v>
      </c>
      <c r="AF105" t="str">
        <f t="shared" si="17"/>
        <v>5DD</v>
      </c>
      <c r="AG105" t="str">
        <f t="shared" si="17"/>
        <v>5DE</v>
      </c>
      <c r="AH105" t="str">
        <f t="shared" si="17"/>
        <v>5DF</v>
      </c>
      <c r="AI105" t="str">
        <f t="shared" si="17"/>
        <v>5E0</v>
      </c>
      <c r="AJ105" t="str">
        <f t="shared" si="17"/>
        <v>5E1</v>
      </c>
      <c r="AK105" t="str">
        <f t="shared" si="17"/>
        <v>5E2</v>
      </c>
      <c r="AL105" t="str">
        <f t="shared" si="17"/>
        <v>5E3</v>
      </c>
      <c r="AM105" t="str">
        <f t="shared" si="17"/>
        <v>5E4</v>
      </c>
      <c r="AN105" t="str">
        <f t="shared" si="17"/>
        <v>5E5</v>
      </c>
      <c r="AO105" t="str">
        <f t="shared" si="17"/>
        <v>5E6</v>
      </c>
      <c r="AP105" t="str">
        <f t="shared" si="17"/>
        <v>5E7</v>
      </c>
      <c r="AQ105" t="str">
        <f t="shared" si="17"/>
        <v>5E8</v>
      </c>
      <c r="AR105" t="str">
        <f t="shared" si="17"/>
        <v>5E9</v>
      </c>
      <c r="AS105" t="str">
        <f t="shared" si="17"/>
        <v>5EA</v>
      </c>
      <c r="AT105" t="str">
        <f t="shared" si="17"/>
        <v>5EB</v>
      </c>
      <c r="AU105" t="str">
        <f t="shared" si="17"/>
        <v>5EC</v>
      </c>
      <c r="AV105" t="str">
        <f t="shared" si="17"/>
        <v>5ED</v>
      </c>
      <c r="AW105" t="str">
        <f t="shared" si="17"/>
        <v>5EE</v>
      </c>
      <c r="AX105" t="str">
        <f t="shared" si="17"/>
        <v>5EF</v>
      </c>
      <c r="AY105" t="str">
        <f t="shared" si="17"/>
        <v>5F0</v>
      </c>
      <c r="AZ105" t="str">
        <f t="shared" si="17"/>
        <v>5F1</v>
      </c>
      <c r="BA105" t="str">
        <f t="shared" si="17"/>
        <v>5F2</v>
      </c>
      <c r="BB105" t="str">
        <f t="shared" si="17"/>
        <v>5F3</v>
      </c>
      <c r="BC105" t="str">
        <f t="shared" si="17"/>
        <v>5F4</v>
      </c>
      <c r="BD105" t="str">
        <f t="shared" si="17"/>
        <v>5F5</v>
      </c>
      <c r="BE105" t="str">
        <f t="shared" si="17"/>
        <v>5F6</v>
      </c>
      <c r="BF105" t="str">
        <f t="shared" si="17"/>
        <v>5F7</v>
      </c>
      <c r="BG105" t="str">
        <f t="shared" si="17"/>
        <v>5F8</v>
      </c>
      <c r="BH105" t="str">
        <f t="shared" si="17"/>
        <v>5F9</v>
      </c>
      <c r="BI105" t="str">
        <f t="shared" si="17"/>
        <v>5FA</v>
      </c>
      <c r="BJ105" t="str">
        <f t="shared" si="17"/>
        <v>5FB</v>
      </c>
      <c r="BK105" t="str">
        <f t="shared" si="17"/>
        <v>5FC</v>
      </c>
      <c r="BL105" t="str">
        <f t="shared" si="17"/>
        <v>5FD</v>
      </c>
      <c r="BM105" t="str">
        <f t="shared" si="17"/>
        <v>5FE</v>
      </c>
      <c r="BN105" t="str">
        <f t="shared" si="17"/>
        <v>5FF</v>
      </c>
      <c r="BO105" t="str">
        <f t="shared" si="17"/>
        <v>600</v>
      </c>
      <c r="BQ105" s="7"/>
    </row>
    <row r="106" spans="2:69">
      <c r="B106" s="13" t="str">
        <f t="shared" si="3"/>
        <v>18</v>
      </c>
      <c r="C106" s="9"/>
      <c r="D106" t="str">
        <f t="shared" si="18"/>
        <v>601</v>
      </c>
      <c r="E106" t="str">
        <f t="shared" si="18"/>
        <v>602</v>
      </c>
      <c r="F106" t="str">
        <f t="shared" si="18"/>
        <v>603</v>
      </c>
      <c r="G106" t="str">
        <f t="shared" si="18"/>
        <v>604</v>
      </c>
      <c r="H106" t="str">
        <f t="shared" si="18"/>
        <v>605</v>
      </c>
      <c r="I106" t="str">
        <f t="shared" si="18"/>
        <v>606</v>
      </c>
      <c r="J106" t="str">
        <f t="shared" si="18"/>
        <v>607</v>
      </c>
      <c r="K106" t="str">
        <f t="shared" si="18"/>
        <v>608</v>
      </c>
      <c r="L106" t="str">
        <f t="shared" si="18"/>
        <v>609</v>
      </c>
      <c r="M106" t="str">
        <f t="shared" si="18"/>
        <v>60A</v>
      </c>
      <c r="N106" t="str">
        <f t="shared" si="18"/>
        <v>60B</v>
      </c>
      <c r="O106" t="str">
        <f t="shared" si="18"/>
        <v>60C</v>
      </c>
      <c r="P106" t="str">
        <f t="shared" si="18"/>
        <v>60D</v>
      </c>
      <c r="Q106" t="str">
        <f t="shared" si="18"/>
        <v>60E</v>
      </c>
      <c r="R106" t="str">
        <f t="shared" si="18"/>
        <v>60F</v>
      </c>
      <c r="S106" t="str">
        <f t="shared" si="18"/>
        <v>610</v>
      </c>
      <c r="T106" t="str">
        <f t="shared" si="18"/>
        <v>611</v>
      </c>
      <c r="U106" t="str">
        <f t="shared" si="18"/>
        <v>612</v>
      </c>
      <c r="V106" t="str">
        <f t="shared" si="18"/>
        <v>613</v>
      </c>
      <c r="W106" t="str">
        <f t="shared" si="18"/>
        <v>614</v>
      </c>
      <c r="X106" t="str">
        <f t="shared" si="18"/>
        <v>615</v>
      </c>
      <c r="Y106" t="str">
        <f t="shared" si="17"/>
        <v>616</v>
      </c>
      <c r="Z106" t="str">
        <f t="shared" si="17"/>
        <v>617</v>
      </c>
      <c r="AA106" t="str">
        <f t="shared" si="17"/>
        <v>618</v>
      </c>
      <c r="AB106" t="str">
        <f t="shared" si="17"/>
        <v>619</v>
      </c>
      <c r="AC106" t="str">
        <f t="shared" si="17"/>
        <v>61A</v>
      </c>
      <c r="AD106" t="str">
        <f t="shared" si="17"/>
        <v>61B</v>
      </c>
      <c r="AE106" t="str">
        <f t="shared" si="17"/>
        <v>61C</v>
      </c>
      <c r="AF106" t="str">
        <f t="shared" si="17"/>
        <v>61D</v>
      </c>
      <c r="AG106" t="str">
        <f t="shared" si="17"/>
        <v>61E</v>
      </c>
      <c r="AH106" t="str">
        <f t="shared" si="17"/>
        <v>61F</v>
      </c>
      <c r="AI106" t="str">
        <f t="shared" si="17"/>
        <v>620</v>
      </c>
      <c r="AJ106" t="str">
        <f t="shared" si="17"/>
        <v>621</v>
      </c>
      <c r="AK106" t="str">
        <f t="shared" si="17"/>
        <v>622</v>
      </c>
      <c r="AL106" t="str">
        <f t="shared" si="17"/>
        <v>623</v>
      </c>
      <c r="AM106" t="str">
        <f t="shared" si="17"/>
        <v>624</v>
      </c>
      <c r="AN106" t="str">
        <f t="shared" si="17"/>
        <v>625</v>
      </c>
      <c r="AO106" t="str">
        <f t="shared" si="17"/>
        <v>626</v>
      </c>
      <c r="AP106" t="str">
        <f t="shared" si="17"/>
        <v>627</v>
      </c>
      <c r="AQ106" t="str">
        <f t="shared" si="17"/>
        <v>628</v>
      </c>
      <c r="AR106" t="str">
        <f t="shared" si="17"/>
        <v>629</v>
      </c>
      <c r="AS106" t="str">
        <f t="shared" si="17"/>
        <v>62A</v>
      </c>
      <c r="AT106" t="str">
        <f t="shared" si="17"/>
        <v>62B</v>
      </c>
      <c r="AU106" t="str">
        <f t="shared" si="17"/>
        <v>62C</v>
      </c>
      <c r="AV106" t="str">
        <f t="shared" si="17"/>
        <v>62D</v>
      </c>
      <c r="AW106" t="str">
        <f t="shared" si="17"/>
        <v>62E</v>
      </c>
      <c r="AX106" t="str">
        <f t="shared" si="17"/>
        <v>62F</v>
      </c>
      <c r="AY106" t="str">
        <f t="shared" si="17"/>
        <v>630</v>
      </c>
      <c r="AZ106" t="str">
        <f t="shared" si="17"/>
        <v>631</v>
      </c>
      <c r="BA106" t="str">
        <f t="shared" si="17"/>
        <v>632</v>
      </c>
      <c r="BB106" t="str">
        <f t="shared" si="17"/>
        <v>633</v>
      </c>
      <c r="BC106" t="str">
        <f t="shared" si="17"/>
        <v>634</v>
      </c>
      <c r="BD106" t="str">
        <f t="shared" si="17"/>
        <v>635</v>
      </c>
      <c r="BE106" t="str">
        <f t="shared" si="17"/>
        <v>636</v>
      </c>
      <c r="BF106" t="str">
        <f t="shared" si="17"/>
        <v>637</v>
      </c>
      <c r="BG106" t="str">
        <f t="shared" si="17"/>
        <v>638</v>
      </c>
      <c r="BH106" t="str">
        <f t="shared" si="17"/>
        <v>639</v>
      </c>
      <c r="BI106" t="str">
        <f t="shared" si="17"/>
        <v>63A</v>
      </c>
      <c r="BJ106" t="str">
        <f t="shared" si="17"/>
        <v>63B</v>
      </c>
      <c r="BK106" t="str">
        <f t="shared" si="17"/>
        <v>63C</v>
      </c>
      <c r="BL106" t="str">
        <f t="shared" si="17"/>
        <v>63D</v>
      </c>
      <c r="BM106" t="str">
        <f t="shared" si="17"/>
        <v>63E</v>
      </c>
      <c r="BN106" t="str">
        <f t="shared" si="17"/>
        <v>63F</v>
      </c>
      <c r="BO106" t="str">
        <f t="shared" si="17"/>
        <v>640</v>
      </c>
      <c r="BQ106" s="7"/>
    </row>
    <row r="107" spans="2:69">
      <c r="B107" s="13" t="str">
        <f t="shared" si="3"/>
        <v>19</v>
      </c>
      <c r="C107" s="9"/>
      <c r="D107" t="str">
        <f t="shared" si="18"/>
        <v>641</v>
      </c>
      <c r="E107" t="str">
        <f t="shared" si="18"/>
        <v>642</v>
      </c>
      <c r="F107" t="str">
        <f t="shared" si="18"/>
        <v>643</v>
      </c>
      <c r="G107" t="str">
        <f t="shared" si="18"/>
        <v>644</v>
      </c>
      <c r="H107" t="str">
        <f t="shared" si="18"/>
        <v>645</v>
      </c>
      <c r="I107" t="str">
        <f t="shared" si="18"/>
        <v>646</v>
      </c>
      <c r="J107" t="str">
        <f t="shared" si="18"/>
        <v>647</v>
      </c>
      <c r="K107" t="str">
        <f t="shared" si="18"/>
        <v>648</v>
      </c>
      <c r="L107" t="str">
        <f t="shared" si="18"/>
        <v>649</v>
      </c>
      <c r="M107" t="str">
        <f t="shared" si="18"/>
        <v>64A</v>
      </c>
      <c r="N107" t="str">
        <f t="shared" si="18"/>
        <v>64B</v>
      </c>
      <c r="O107" t="str">
        <f t="shared" si="18"/>
        <v>64C</v>
      </c>
      <c r="P107" t="str">
        <f t="shared" si="18"/>
        <v>64D</v>
      </c>
      <c r="Q107" t="str">
        <f t="shared" si="18"/>
        <v>64E</v>
      </c>
      <c r="R107" t="str">
        <f t="shared" si="18"/>
        <v>64F</v>
      </c>
      <c r="S107" t="str">
        <f t="shared" si="18"/>
        <v>650</v>
      </c>
      <c r="T107" t="str">
        <f t="shared" si="18"/>
        <v>651</v>
      </c>
      <c r="U107" t="str">
        <f t="shared" si="18"/>
        <v>652</v>
      </c>
      <c r="V107" t="str">
        <f t="shared" si="18"/>
        <v>653</v>
      </c>
      <c r="W107" t="str">
        <f t="shared" si="18"/>
        <v>654</v>
      </c>
      <c r="X107" t="str">
        <f t="shared" si="18"/>
        <v>655</v>
      </c>
      <c r="Y107" t="str">
        <f t="shared" si="17"/>
        <v>656</v>
      </c>
      <c r="Z107" t="str">
        <f t="shared" si="17"/>
        <v>657</v>
      </c>
      <c r="AA107" t="str">
        <f t="shared" si="17"/>
        <v>658</v>
      </c>
      <c r="AB107" t="str">
        <f t="shared" si="17"/>
        <v>659</v>
      </c>
      <c r="AC107" t="str">
        <f t="shared" si="17"/>
        <v>65A</v>
      </c>
      <c r="AD107" t="str">
        <f t="shared" si="17"/>
        <v>65B</v>
      </c>
      <c r="AE107" t="str">
        <f t="shared" si="17"/>
        <v>65C</v>
      </c>
      <c r="AF107" t="str">
        <f t="shared" si="17"/>
        <v>65D</v>
      </c>
      <c r="AG107" t="str">
        <f t="shared" si="17"/>
        <v>65E</v>
      </c>
      <c r="AH107" t="str">
        <f t="shared" si="17"/>
        <v>65F</v>
      </c>
      <c r="AI107" t="str">
        <f t="shared" si="17"/>
        <v>660</v>
      </c>
      <c r="AJ107" t="str">
        <f t="shared" si="17"/>
        <v>661</v>
      </c>
      <c r="AK107" t="str">
        <f t="shared" si="17"/>
        <v>662</v>
      </c>
      <c r="AL107" t="str">
        <f t="shared" si="17"/>
        <v>663</v>
      </c>
      <c r="AM107" t="str">
        <f t="shared" si="17"/>
        <v>664</v>
      </c>
      <c r="AN107" t="str">
        <f t="shared" si="17"/>
        <v>665</v>
      </c>
      <c r="AO107" t="str">
        <f t="shared" si="17"/>
        <v>666</v>
      </c>
      <c r="AP107" t="str">
        <f t="shared" si="17"/>
        <v>667</v>
      </c>
      <c r="AQ107" t="str">
        <f t="shared" si="17"/>
        <v>668</v>
      </c>
      <c r="AR107" t="str">
        <f t="shared" si="17"/>
        <v>669</v>
      </c>
      <c r="AS107" t="str">
        <f t="shared" si="17"/>
        <v>66A</v>
      </c>
      <c r="AT107" t="str">
        <f t="shared" si="17"/>
        <v>66B</v>
      </c>
      <c r="AU107" t="str">
        <f t="shared" si="17"/>
        <v>66C</v>
      </c>
      <c r="AV107" t="str">
        <f t="shared" si="17"/>
        <v>66D</v>
      </c>
      <c r="AW107" t="str">
        <f t="shared" si="17"/>
        <v>66E</v>
      </c>
      <c r="AX107" t="str">
        <f t="shared" si="17"/>
        <v>66F</v>
      </c>
      <c r="AY107" t="str">
        <f t="shared" si="17"/>
        <v>670</v>
      </c>
      <c r="AZ107" t="str">
        <f t="shared" si="17"/>
        <v>671</v>
      </c>
      <c r="BA107" t="str">
        <f t="shared" si="17"/>
        <v>672</v>
      </c>
      <c r="BB107" t="str">
        <f t="shared" si="17"/>
        <v>673</v>
      </c>
      <c r="BC107" t="str">
        <f t="shared" si="17"/>
        <v>674</v>
      </c>
      <c r="BD107" t="str">
        <f t="shared" si="17"/>
        <v>675</v>
      </c>
      <c r="BE107" t="str">
        <f t="shared" si="17"/>
        <v>676</v>
      </c>
      <c r="BF107" t="str">
        <f t="shared" si="17"/>
        <v>677</v>
      </c>
      <c r="BG107" t="str">
        <f t="shared" si="17"/>
        <v>678</v>
      </c>
      <c r="BH107" t="str">
        <f t="shared" si="17"/>
        <v>679</v>
      </c>
      <c r="BI107" t="str">
        <f t="shared" si="17"/>
        <v>67A</v>
      </c>
      <c r="BJ107" t="str">
        <f t="shared" si="17"/>
        <v>67B</v>
      </c>
      <c r="BK107" t="str">
        <f t="shared" si="17"/>
        <v>67C</v>
      </c>
      <c r="BL107" t="str">
        <f t="shared" si="17"/>
        <v>67D</v>
      </c>
      <c r="BM107" t="str">
        <f t="shared" ref="Y107:BO113" si="19">DEC2HEX(BM178)</f>
        <v>67E</v>
      </c>
      <c r="BN107" t="str">
        <f t="shared" si="19"/>
        <v>67F</v>
      </c>
      <c r="BO107" t="str">
        <f t="shared" si="19"/>
        <v>680</v>
      </c>
      <c r="BQ107" s="7"/>
    </row>
    <row r="108" spans="2:69">
      <c r="B108" s="13" t="str">
        <f t="shared" si="3"/>
        <v>1A</v>
      </c>
      <c r="C108" s="9"/>
      <c r="D108" t="str">
        <f t="shared" si="18"/>
        <v>681</v>
      </c>
      <c r="E108" t="str">
        <f t="shared" si="18"/>
        <v>682</v>
      </c>
      <c r="F108" t="str">
        <f t="shared" si="18"/>
        <v>683</v>
      </c>
      <c r="G108" t="str">
        <f t="shared" si="18"/>
        <v>684</v>
      </c>
      <c r="H108" t="str">
        <f t="shared" si="18"/>
        <v>685</v>
      </c>
      <c r="I108" t="str">
        <f t="shared" si="18"/>
        <v>686</v>
      </c>
      <c r="J108" t="str">
        <f t="shared" si="18"/>
        <v>687</v>
      </c>
      <c r="K108" t="str">
        <f t="shared" si="18"/>
        <v>688</v>
      </c>
      <c r="L108" t="str">
        <f t="shared" si="18"/>
        <v>689</v>
      </c>
      <c r="M108" t="str">
        <f t="shared" si="18"/>
        <v>68A</v>
      </c>
      <c r="N108" t="str">
        <f t="shared" si="18"/>
        <v>68B</v>
      </c>
      <c r="O108" t="str">
        <f t="shared" si="18"/>
        <v>68C</v>
      </c>
      <c r="P108" t="str">
        <f t="shared" si="18"/>
        <v>68D</v>
      </c>
      <c r="Q108" t="str">
        <f t="shared" si="18"/>
        <v>68E</v>
      </c>
      <c r="R108" t="str">
        <f t="shared" si="18"/>
        <v>68F</v>
      </c>
      <c r="S108" t="str">
        <f t="shared" si="18"/>
        <v>690</v>
      </c>
      <c r="T108" t="str">
        <f t="shared" si="18"/>
        <v>691</v>
      </c>
      <c r="U108" t="str">
        <f t="shared" si="18"/>
        <v>692</v>
      </c>
      <c r="V108" t="str">
        <f t="shared" si="18"/>
        <v>693</v>
      </c>
      <c r="W108" t="str">
        <f t="shared" si="18"/>
        <v>694</v>
      </c>
      <c r="X108" t="str">
        <f t="shared" si="18"/>
        <v>695</v>
      </c>
      <c r="Y108" t="str">
        <f t="shared" si="19"/>
        <v>696</v>
      </c>
      <c r="Z108" t="str">
        <f t="shared" si="19"/>
        <v>697</v>
      </c>
      <c r="AA108" t="str">
        <f t="shared" si="19"/>
        <v>698</v>
      </c>
      <c r="AB108" t="str">
        <f t="shared" si="19"/>
        <v>699</v>
      </c>
      <c r="AC108" t="str">
        <f t="shared" si="19"/>
        <v>69A</v>
      </c>
      <c r="AD108" t="str">
        <f t="shared" si="19"/>
        <v>69B</v>
      </c>
      <c r="AE108" t="str">
        <f t="shared" si="19"/>
        <v>69C</v>
      </c>
      <c r="AF108" t="str">
        <f t="shared" si="19"/>
        <v>69D</v>
      </c>
      <c r="AG108" t="str">
        <f t="shared" si="19"/>
        <v>69E</v>
      </c>
      <c r="AH108" t="str">
        <f t="shared" si="19"/>
        <v>69F</v>
      </c>
      <c r="AI108" t="str">
        <f t="shared" si="19"/>
        <v>6A0</v>
      </c>
      <c r="AJ108" t="str">
        <f t="shared" si="19"/>
        <v>6A1</v>
      </c>
      <c r="AK108" t="str">
        <f t="shared" si="19"/>
        <v>6A2</v>
      </c>
      <c r="AL108" t="str">
        <f t="shared" si="19"/>
        <v>6A3</v>
      </c>
      <c r="AM108" t="str">
        <f t="shared" si="19"/>
        <v>6A4</v>
      </c>
      <c r="AN108" t="str">
        <f t="shared" si="19"/>
        <v>6A5</v>
      </c>
      <c r="AO108" t="str">
        <f t="shared" si="19"/>
        <v>6A6</v>
      </c>
      <c r="AP108" t="str">
        <f t="shared" si="19"/>
        <v>6A7</v>
      </c>
      <c r="AQ108" t="str">
        <f t="shared" si="19"/>
        <v>6A8</v>
      </c>
      <c r="AR108" t="str">
        <f t="shared" si="19"/>
        <v>6A9</v>
      </c>
      <c r="AS108" t="str">
        <f t="shared" si="19"/>
        <v>6AA</v>
      </c>
      <c r="AT108" t="str">
        <f t="shared" si="19"/>
        <v>6AB</v>
      </c>
      <c r="AU108" t="str">
        <f t="shared" si="19"/>
        <v>6AC</v>
      </c>
      <c r="AV108" t="str">
        <f t="shared" si="19"/>
        <v>6AD</v>
      </c>
      <c r="AW108" t="str">
        <f t="shared" si="19"/>
        <v>6AE</v>
      </c>
      <c r="AX108" t="str">
        <f t="shared" si="19"/>
        <v>6AF</v>
      </c>
      <c r="AY108" t="str">
        <f t="shared" si="19"/>
        <v>6B0</v>
      </c>
      <c r="AZ108" t="str">
        <f t="shared" si="19"/>
        <v>6B1</v>
      </c>
      <c r="BA108" t="str">
        <f t="shared" si="19"/>
        <v>6B2</v>
      </c>
      <c r="BB108" t="str">
        <f t="shared" si="19"/>
        <v>6B3</v>
      </c>
      <c r="BC108" t="str">
        <f t="shared" si="19"/>
        <v>6B4</v>
      </c>
      <c r="BD108" t="str">
        <f t="shared" si="19"/>
        <v>6B5</v>
      </c>
      <c r="BE108" t="str">
        <f t="shared" si="19"/>
        <v>6B6</v>
      </c>
      <c r="BF108" t="str">
        <f t="shared" si="19"/>
        <v>6B7</v>
      </c>
      <c r="BG108" t="str">
        <f t="shared" si="19"/>
        <v>6B8</v>
      </c>
      <c r="BH108" t="str">
        <f t="shared" si="19"/>
        <v>6B9</v>
      </c>
      <c r="BI108" t="str">
        <f t="shared" si="19"/>
        <v>6BA</v>
      </c>
      <c r="BJ108" t="str">
        <f t="shared" si="19"/>
        <v>6BB</v>
      </c>
      <c r="BK108" t="str">
        <f t="shared" si="19"/>
        <v>6BC</v>
      </c>
      <c r="BL108" t="str">
        <f t="shared" si="19"/>
        <v>6BD</v>
      </c>
      <c r="BM108" t="str">
        <f t="shared" si="19"/>
        <v>6BE</v>
      </c>
      <c r="BN108" t="str">
        <f t="shared" si="19"/>
        <v>6BF</v>
      </c>
      <c r="BO108" t="str">
        <f t="shared" si="19"/>
        <v>6C0</v>
      </c>
      <c r="BQ108" s="7"/>
    </row>
    <row r="109" spans="2:69">
      <c r="B109" s="13" t="str">
        <f t="shared" si="3"/>
        <v>1B</v>
      </c>
      <c r="C109" s="9"/>
      <c r="D109" t="str">
        <f t="shared" si="18"/>
        <v>6C1</v>
      </c>
      <c r="E109" t="str">
        <f t="shared" si="18"/>
        <v>6C2</v>
      </c>
      <c r="F109" t="str">
        <f t="shared" si="18"/>
        <v>6C3</v>
      </c>
      <c r="G109" t="str">
        <f t="shared" si="18"/>
        <v>6C4</v>
      </c>
      <c r="H109" t="str">
        <f t="shared" si="18"/>
        <v>6C5</v>
      </c>
      <c r="I109" t="str">
        <f t="shared" si="18"/>
        <v>6C6</v>
      </c>
      <c r="J109" t="str">
        <f t="shared" si="18"/>
        <v>6C7</v>
      </c>
      <c r="K109" t="str">
        <f t="shared" si="18"/>
        <v>6C8</v>
      </c>
      <c r="L109" t="str">
        <f t="shared" si="18"/>
        <v>6C9</v>
      </c>
      <c r="M109" t="str">
        <f t="shared" si="18"/>
        <v>6CA</v>
      </c>
      <c r="N109" t="str">
        <f t="shared" si="18"/>
        <v>6CB</v>
      </c>
      <c r="O109" t="str">
        <f t="shared" si="18"/>
        <v>6CC</v>
      </c>
      <c r="P109" t="str">
        <f t="shared" si="18"/>
        <v>6CD</v>
      </c>
      <c r="Q109" t="str">
        <f t="shared" si="18"/>
        <v>6CE</v>
      </c>
      <c r="R109" t="str">
        <f t="shared" si="18"/>
        <v>6CF</v>
      </c>
      <c r="S109" t="str">
        <f t="shared" si="18"/>
        <v>6D0</v>
      </c>
      <c r="T109" t="str">
        <f t="shared" si="18"/>
        <v>6D1</v>
      </c>
      <c r="U109" t="str">
        <f t="shared" si="18"/>
        <v>6D2</v>
      </c>
      <c r="V109" t="str">
        <f t="shared" si="18"/>
        <v>6D3</v>
      </c>
      <c r="W109" t="str">
        <f t="shared" si="18"/>
        <v>6D4</v>
      </c>
      <c r="X109" t="str">
        <f t="shared" si="18"/>
        <v>6D5</v>
      </c>
      <c r="Y109" t="str">
        <f t="shared" si="19"/>
        <v>6D6</v>
      </c>
      <c r="Z109" t="str">
        <f t="shared" si="19"/>
        <v>6D7</v>
      </c>
      <c r="AA109" t="str">
        <f t="shared" si="19"/>
        <v>6D8</v>
      </c>
      <c r="AB109" t="str">
        <f t="shared" si="19"/>
        <v>6D9</v>
      </c>
      <c r="AC109" t="str">
        <f t="shared" si="19"/>
        <v>6DA</v>
      </c>
      <c r="AD109" t="str">
        <f t="shared" si="19"/>
        <v>6DB</v>
      </c>
      <c r="AE109" t="str">
        <f t="shared" si="19"/>
        <v>6DC</v>
      </c>
      <c r="AF109" t="str">
        <f t="shared" si="19"/>
        <v>6DD</v>
      </c>
      <c r="AG109" t="str">
        <f t="shared" si="19"/>
        <v>6DE</v>
      </c>
      <c r="AH109" t="str">
        <f t="shared" si="19"/>
        <v>6DF</v>
      </c>
      <c r="AI109" t="str">
        <f t="shared" si="19"/>
        <v>6E0</v>
      </c>
      <c r="AJ109" t="str">
        <f t="shared" si="19"/>
        <v>6E1</v>
      </c>
      <c r="AK109" t="str">
        <f t="shared" si="19"/>
        <v>6E2</v>
      </c>
      <c r="AL109" t="str">
        <f t="shared" si="19"/>
        <v>6E3</v>
      </c>
      <c r="AM109" t="str">
        <f t="shared" si="19"/>
        <v>6E4</v>
      </c>
      <c r="AN109" t="str">
        <f t="shared" si="19"/>
        <v>6E5</v>
      </c>
      <c r="AO109" t="str">
        <f t="shared" si="19"/>
        <v>6E6</v>
      </c>
      <c r="AP109" t="str">
        <f t="shared" si="19"/>
        <v>6E7</v>
      </c>
      <c r="AQ109" t="str">
        <f t="shared" si="19"/>
        <v>6E8</v>
      </c>
      <c r="AR109" s="19" t="str">
        <f t="shared" si="19"/>
        <v>6E9</v>
      </c>
      <c r="AS109" t="str">
        <f t="shared" si="19"/>
        <v>6EA</v>
      </c>
      <c r="AT109" t="str">
        <f t="shared" si="19"/>
        <v>6EB</v>
      </c>
      <c r="AU109" t="str">
        <f t="shared" si="19"/>
        <v>6EC</v>
      </c>
      <c r="AV109" t="str">
        <f t="shared" si="19"/>
        <v>6ED</v>
      </c>
      <c r="AW109" t="str">
        <f t="shared" si="19"/>
        <v>6EE</v>
      </c>
      <c r="AX109" t="str">
        <f t="shared" si="19"/>
        <v>6EF</v>
      </c>
      <c r="AY109" t="str">
        <f t="shared" si="19"/>
        <v>6F0</v>
      </c>
      <c r="AZ109" t="str">
        <f t="shared" si="19"/>
        <v>6F1</v>
      </c>
      <c r="BA109" t="str">
        <f t="shared" si="19"/>
        <v>6F2</v>
      </c>
      <c r="BB109" t="str">
        <f t="shared" si="19"/>
        <v>6F3</v>
      </c>
      <c r="BC109" t="str">
        <f t="shared" si="19"/>
        <v>6F4</v>
      </c>
      <c r="BD109" t="str">
        <f t="shared" si="19"/>
        <v>6F5</v>
      </c>
      <c r="BE109" t="str">
        <f t="shared" si="19"/>
        <v>6F6</v>
      </c>
      <c r="BF109" t="str">
        <f t="shared" si="19"/>
        <v>6F7</v>
      </c>
      <c r="BG109" t="str">
        <f t="shared" si="19"/>
        <v>6F8</v>
      </c>
      <c r="BH109" t="str">
        <f t="shared" si="19"/>
        <v>6F9</v>
      </c>
      <c r="BI109" t="str">
        <f t="shared" si="19"/>
        <v>6FA</v>
      </c>
      <c r="BJ109" t="str">
        <f t="shared" si="19"/>
        <v>6FB</v>
      </c>
      <c r="BK109" t="str">
        <f t="shared" si="19"/>
        <v>6FC</v>
      </c>
      <c r="BL109" t="str">
        <f t="shared" si="19"/>
        <v>6FD</v>
      </c>
      <c r="BM109" t="str">
        <f t="shared" si="19"/>
        <v>6FE</v>
      </c>
      <c r="BN109" t="str">
        <f t="shared" si="19"/>
        <v>6FF</v>
      </c>
      <c r="BO109" t="str">
        <f t="shared" si="19"/>
        <v>700</v>
      </c>
      <c r="BQ109" s="7"/>
    </row>
    <row r="110" spans="2:69">
      <c r="B110" s="13" t="str">
        <f t="shared" si="3"/>
        <v>1C</v>
      </c>
      <c r="C110" s="9"/>
      <c r="D110" t="str">
        <f t="shared" si="18"/>
        <v>701</v>
      </c>
      <c r="E110" t="str">
        <f t="shared" si="18"/>
        <v>702</v>
      </c>
      <c r="F110" t="str">
        <f t="shared" si="18"/>
        <v>703</v>
      </c>
      <c r="G110" t="str">
        <f t="shared" si="18"/>
        <v>704</v>
      </c>
      <c r="H110" t="str">
        <f t="shared" si="18"/>
        <v>705</v>
      </c>
      <c r="I110" t="str">
        <f t="shared" si="18"/>
        <v>706</v>
      </c>
      <c r="J110" t="str">
        <f t="shared" si="18"/>
        <v>707</v>
      </c>
      <c r="K110" t="str">
        <f t="shared" si="18"/>
        <v>708</v>
      </c>
      <c r="L110" t="str">
        <f t="shared" si="18"/>
        <v>709</v>
      </c>
      <c r="M110" t="str">
        <f t="shared" si="18"/>
        <v>70A</v>
      </c>
      <c r="N110" t="str">
        <f t="shared" si="18"/>
        <v>70B</v>
      </c>
      <c r="O110" t="str">
        <f t="shared" si="18"/>
        <v>70C</v>
      </c>
      <c r="P110" t="str">
        <f t="shared" si="18"/>
        <v>70D</v>
      </c>
      <c r="Q110" t="str">
        <f t="shared" si="18"/>
        <v>70E</v>
      </c>
      <c r="R110" t="str">
        <f t="shared" si="18"/>
        <v>70F</v>
      </c>
      <c r="S110" t="str">
        <f t="shared" si="18"/>
        <v>710</v>
      </c>
      <c r="T110" t="str">
        <f t="shared" si="18"/>
        <v>711</v>
      </c>
      <c r="U110" t="str">
        <f t="shared" si="18"/>
        <v>712</v>
      </c>
      <c r="V110" t="str">
        <f t="shared" si="18"/>
        <v>713</v>
      </c>
      <c r="W110" t="str">
        <f t="shared" si="18"/>
        <v>714</v>
      </c>
      <c r="X110" t="str">
        <f t="shared" si="18"/>
        <v>715</v>
      </c>
      <c r="Y110" t="str">
        <f t="shared" si="19"/>
        <v>716</v>
      </c>
      <c r="Z110" t="str">
        <f t="shared" si="19"/>
        <v>717</v>
      </c>
      <c r="AA110" t="str">
        <f t="shared" si="19"/>
        <v>718</v>
      </c>
      <c r="AB110" t="str">
        <f t="shared" si="19"/>
        <v>719</v>
      </c>
      <c r="AC110" t="str">
        <f t="shared" si="19"/>
        <v>71A</v>
      </c>
      <c r="AD110" t="str">
        <f t="shared" si="19"/>
        <v>71B</v>
      </c>
      <c r="AE110" t="str">
        <f t="shared" si="19"/>
        <v>71C</v>
      </c>
      <c r="AF110" t="str">
        <f t="shared" si="19"/>
        <v>71D</v>
      </c>
      <c r="AG110" t="str">
        <f t="shared" si="19"/>
        <v>71E</v>
      </c>
      <c r="AH110" t="str">
        <f t="shared" si="19"/>
        <v>71F</v>
      </c>
      <c r="AI110" t="str">
        <f t="shared" si="19"/>
        <v>720</v>
      </c>
      <c r="AJ110" t="str">
        <f t="shared" si="19"/>
        <v>721</v>
      </c>
      <c r="AK110" t="str">
        <f t="shared" si="19"/>
        <v>722</v>
      </c>
      <c r="AL110" t="str">
        <f t="shared" si="19"/>
        <v>723</v>
      </c>
      <c r="AM110" t="str">
        <f t="shared" si="19"/>
        <v>724</v>
      </c>
      <c r="AN110" t="str">
        <f t="shared" si="19"/>
        <v>725</v>
      </c>
      <c r="AO110" t="str">
        <f t="shared" si="19"/>
        <v>726</v>
      </c>
      <c r="AP110" t="str">
        <f t="shared" si="19"/>
        <v>727</v>
      </c>
      <c r="AQ110" t="str">
        <f t="shared" si="19"/>
        <v>728</v>
      </c>
      <c r="AR110" t="str">
        <f t="shared" si="19"/>
        <v>729</v>
      </c>
      <c r="AS110" t="str">
        <f t="shared" si="19"/>
        <v>72A</v>
      </c>
      <c r="AT110" t="str">
        <f t="shared" si="19"/>
        <v>72B</v>
      </c>
      <c r="AU110" t="str">
        <f t="shared" si="19"/>
        <v>72C</v>
      </c>
      <c r="AV110" t="str">
        <f t="shared" si="19"/>
        <v>72D</v>
      </c>
      <c r="AW110" t="str">
        <f t="shared" si="19"/>
        <v>72E</v>
      </c>
      <c r="AX110" t="str">
        <f t="shared" si="19"/>
        <v>72F</v>
      </c>
      <c r="AY110" t="str">
        <f t="shared" si="19"/>
        <v>730</v>
      </c>
      <c r="AZ110" t="str">
        <f t="shared" si="19"/>
        <v>731</v>
      </c>
      <c r="BA110" t="str">
        <f t="shared" si="19"/>
        <v>732</v>
      </c>
      <c r="BB110" t="str">
        <f t="shared" si="19"/>
        <v>733</v>
      </c>
      <c r="BC110" t="str">
        <f t="shared" si="19"/>
        <v>734</v>
      </c>
      <c r="BD110" t="str">
        <f t="shared" si="19"/>
        <v>735</v>
      </c>
      <c r="BE110" t="str">
        <f t="shared" si="19"/>
        <v>736</v>
      </c>
      <c r="BF110" t="str">
        <f t="shared" si="19"/>
        <v>737</v>
      </c>
      <c r="BG110" t="str">
        <f t="shared" si="19"/>
        <v>738</v>
      </c>
      <c r="BH110" t="str">
        <f t="shared" si="19"/>
        <v>739</v>
      </c>
      <c r="BI110" t="str">
        <f t="shared" si="19"/>
        <v>73A</v>
      </c>
      <c r="BJ110" t="str">
        <f t="shared" si="19"/>
        <v>73B</v>
      </c>
      <c r="BK110" t="str">
        <f t="shared" si="19"/>
        <v>73C</v>
      </c>
      <c r="BL110" t="str">
        <f t="shared" si="19"/>
        <v>73D</v>
      </c>
      <c r="BM110" t="str">
        <f t="shared" si="19"/>
        <v>73E</v>
      </c>
      <c r="BN110" t="str">
        <f t="shared" si="19"/>
        <v>73F</v>
      </c>
      <c r="BO110" t="str">
        <f t="shared" si="19"/>
        <v>740</v>
      </c>
      <c r="BQ110" s="7"/>
    </row>
    <row r="111" spans="2:69">
      <c r="B111" s="13" t="str">
        <f t="shared" si="3"/>
        <v>1D</v>
      </c>
      <c r="C111" s="9"/>
      <c r="D111" t="str">
        <f t="shared" si="18"/>
        <v>741</v>
      </c>
      <c r="E111" t="str">
        <f t="shared" si="18"/>
        <v>742</v>
      </c>
      <c r="F111" t="str">
        <f t="shared" si="18"/>
        <v>743</v>
      </c>
      <c r="G111" t="str">
        <f t="shared" si="18"/>
        <v>744</v>
      </c>
      <c r="H111" t="str">
        <f t="shared" si="18"/>
        <v>745</v>
      </c>
      <c r="I111" t="str">
        <f t="shared" si="18"/>
        <v>746</v>
      </c>
      <c r="J111" t="str">
        <f t="shared" si="18"/>
        <v>747</v>
      </c>
      <c r="K111" t="str">
        <f t="shared" si="18"/>
        <v>748</v>
      </c>
      <c r="L111" t="str">
        <f t="shared" si="18"/>
        <v>749</v>
      </c>
      <c r="M111" t="str">
        <f t="shared" si="18"/>
        <v>74A</v>
      </c>
      <c r="N111" t="str">
        <f t="shared" si="18"/>
        <v>74B</v>
      </c>
      <c r="O111" t="str">
        <f t="shared" si="18"/>
        <v>74C</v>
      </c>
      <c r="P111" t="str">
        <f t="shared" si="18"/>
        <v>74D</v>
      </c>
      <c r="Q111" t="str">
        <f t="shared" si="18"/>
        <v>74E</v>
      </c>
      <c r="R111" t="str">
        <f t="shared" si="18"/>
        <v>74F</v>
      </c>
      <c r="S111" t="str">
        <f t="shared" si="18"/>
        <v>750</v>
      </c>
      <c r="T111" t="str">
        <f t="shared" si="18"/>
        <v>751</v>
      </c>
      <c r="U111" t="str">
        <f t="shared" si="18"/>
        <v>752</v>
      </c>
      <c r="V111" t="str">
        <f t="shared" si="18"/>
        <v>753</v>
      </c>
      <c r="W111" t="str">
        <f t="shared" si="18"/>
        <v>754</v>
      </c>
      <c r="X111" t="str">
        <f t="shared" si="18"/>
        <v>755</v>
      </c>
      <c r="Y111" t="str">
        <f t="shared" si="19"/>
        <v>756</v>
      </c>
      <c r="Z111" t="str">
        <f t="shared" si="19"/>
        <v>757</v>
      </c>
      <c r="AA111" t="str">
        <f t="shared" si="19"/>
        <v>758</v>
      </c>
      <c r="AB111" t="str">
        <f t="shared" si="19"/>
        <v>759</v>
      </c>
      <c r="AC111" t="str">
        <f t="shared" si="19"/>
        <v>75A</v>
      </c>
      <c r="AD111" t="str">
        <f t="shared" si="19"/>
        <v>75B</v>
      </c>
      <c r="AE111" t="str">
        <f t="shared" si="19"/>
        <v>75C</v>
      </c>
      <c r="AF111" t="str">
        <f t="shared" si="19"/>
        <v>75D</v>
      </c>
      <c r="AG111" t="str">
        <f t="shared" si="19"/>
        <v>75E</v>
      </c>
      <c r="AH111" t="str">
        <f t="shared" si="19"/>
        <v>75F</v>
      </c>
      <c r="AI111" t="str">
        <f t="shared" si="19"/>
        <v>760</v>
      </c>
      <c r="AJ111" t="str">
        <f t="shared" si="19"/>
        <v>761</v>
      </c>
      <c r="AK111" t="str">
        <f t="shared" si="19"/>
        <v>762</v>
      </c>
      <c r="AL111" t="str">
        <f t="shared" si="19"/>
        <v>763</v>
      </c>
      <c r="AM111" t="str">
        <f t="shared" si="19"/>
        <v>764</v>
      </c>
      <c r="AN111" t="str">
        <f t="shared" si="19"/>
        <v>765</v>
      </c>
      <c r="AO111" t="str">
        <f t="shared" si="19"/>
        <v>766</v>
      </c>
      <c r="AP111" t="str">
        <f t="shared" si="19"/>
        <v>767</v>
      </c>
      <c r="AQ111" t="str">
        <f t="shared" si="19"/>
        <v>768</v>
      </c>
      <c r="AR111" t="str">
        <f t="shared" si="19"/>
        <v>769</v>
      </c>
      <c r="AS111" t="str">
        <f t="shared" si="19"/>
        <v>76A</v>
      </c>
      <c r="AT111" t="str">
        <f t="shared" si="19"/>
        <v>76B</v>
      </c>
      <c r="AU111" t="str">
        <f t="shared" si="19"/>
        <v>76C</v>
      </c>
      <c r="AV111" t="str">
        <f t="shared" si="19"/>
        <v>76D</v>
      </c>
      <c r="AW111" t="str">
        <f t="shared" si="19"/>
        <v>76E</v>
      </c>
      <c r="AX111" t="str">
        <f t="shared" si="19"/>
        <v>76F</v>
      </c>
      <c r="AY111" t="str">
        <f t="shared" si="19"/>
        <v>770</v>
      </c>
      <c r="AZ111" t="str">
        <f t="shared" si="19"/>
        <v>771</v>
      </c>
      <c r="BA111" t="str">
        <f t="shared" si="19"/>
        <v>772</v>
      </c>
      <c r="BB111" t="str">
        <f t="shared" si="19"/>
        <v>773</v>
      </c>
      <c r="BC111" t="str">
        <f t="shared" si="19"/>
        <v>774</v>
      </c>
      <c r="BD111" t="str">
        <f t="shared" si="19"/>
        <v>775</v>
      </c>
      <c r="BE111" t="str">
        <f t="shared" si="19"/>
        <v>776</v>
      </c>
      <c r="BF111" t="str">
        <f t="shared" si="19"/>
        <v>777</v>
      </c>
      <c r="BG111" t="str">
        <f t="shared" si="19"/>
        <v>778</v>
      </c>
      <c r="BH111" t="str">
        <f t="shared" si="19"/>
        <v>779</v>
      </c>
      <c r="BI111" t="str">
        <f t="shared" si="19"/>
        <v>77A</v>
      </c>
      <c r="BJ111" t="str">
        <f t="shared" si="19"/>
        <v>77B</v>
      </c>
      <c r="BK111" t="str">
        <f t="shared" si="19"/>
        <v>77C</v>
      </c>
      <c r="BL111" t="str">
        <f t="shared" si="19"/>
        <v>77D</v>
      </c>
      <c r="BM111" t="str">
        <f t="shared" si="19"/>
        <v>77E</v>
      </c>
      <c r="BN111" t="str">
        <f t="shared" si="19"/>
        <v>77F</v>
      </c>
      <c r="BO111" t="str">
        <f t="shared" si="19"/>
        <v>780</v>
      </c>
      <c r="BQ111" s="7"/>
    </row>
    <row r="112" spans="2:69">
      <c r="B112" s="13" t="str">
        <f t="shared" si="3"/>
        <v>1E</v>
      </c>
      <c r="C112" s="9"/>
      <c r="D112" t="str">
        <f t="shared" si="18"/>
        <v>781</v>
      </c>
      <c r="E112" t="str">
        <f t="shared" si="18"/>
        <v>782</v>
      </c>
      <c r="F112" t="str">
        <f t="shared" si="18"/>
        <v>783</v>
      </c>
      <c r="G112" t="str">
        <f t="shared" si="18"/>
        <v>784</v>
      </c>
      <c r="H112" t="str">
        <f t="shared" si="18"/>
        <v>785</v>
      </c>
      <c r="I112" t="str">
        <f t="shared" si="18"/>
        <v>786</v>
      </c>
      <c r="J112" t="str">
        <f t="shared" si="18"/>
        <v>787</v>
      </c>
      <c r="K112" t="str">
        <f t="shared" si="18"/>
        <v>788</v>
      </c>
      <c r="L112" t="str">
        <f t="shared" si="18"/>
        <v>789</v>
      </c>
      <c r="M112" t="str">
        <f t="shared" si="18"/>
        <v>78A</v>
      </c>
      <c r="N112" t="str">
        <f t="shared" si="18"/>
        <v>78B</v>
      </c>
      <c r="O112" t="str">
        <f t="shared" si="18"/>
        <v>78C</v>
      </c>
      <c r="P112" t="str">
        <f t="shared" si="18"/>
        <v>78D</v>
      </c>
      <c r="Q112" t="str">
        <f t="shared" si="18"/>
        <v>78E</v>
      </c>
      <c r="R112" t="str">
        <f t="shared" si="18"/>
        <v>78F</v>
      </c>
      <c r="S112" t="str">
        <f t="shared" si="18"/>
        <v>790</v>
      </c>
      <c r="T112" t="str">
        <f t="shared" si="18"/>
        <v>791</v>
      </c>
      <c r="U112" t="str">
        <f t="shared" si="18"/>
        <v>792</v>
      </c>
      <c r="V112" t="str">
        <f t="shared" si="18"/>
        <v>793</v>
      </c>
      <c r="W112" t="str">
        <f t="shared" si="18"/>
        <v>794</v>
      </c>
      <c r="X112" t="str">
        <f t="shared" si="18"/>
        <v>795</v>
      </c>
      <c r="Y112" t="str">
        <f t="shared" si="19"/>
        <v>796</v>
      </c>
      <c r="Z112" t="str">
        <f t="shared" si="19"/>
        <v>797</v>
      </c>
      <c r="AA112" t="str">
        <f t="shared" si="19"/>
        <v>798</v>
      </c>
      <c r="AB112" t="str">
        <f t="shared" si="19"/>
        <v>799</v>
      </c>
      <c r="AC112" t="str">
        <f t="shared" si="19"/>
        <v>79A</v>
      </c>
      <c r="AD112" t="str">
        <f t="shared" si="19"/>
        <v>79B</v>
      </c>
      <c r="AE112" t="str">
        <f t="shared" si="19"/>
        <v>79C</v>
      </c>
      <c r="AF112" t="str">
        <f t="shared" si="19"/>
        <v>79D</v>
      </c>
      <c r="AG112" t="str">
        <f t="shared" si="19"/>
        <v>79E</v>
      </c>
      <c r="AH112" t="str">
        <f t="shared" si="19"/>
        <v>79F</v>
      </c>
      <c r="AI112" t="str">
        <f t="shared" si="19"/>
        <v>7A0</v>
      </c>
      <c r="AJ112" t="str">
        <f t="shared" si="19"/>
        <v>7A1</v>
      </c>
      <c r="AK112" t="str">
        <f t="shared" si="19"/>
        <v>7A2</v>
      </c>
      <c r="AL112" t="str">
        <f t="shared" si="19"/>
        <v>7A3</v>
      </c>
      <c r="AM112" t="str">
        <f t="shared" si="19"/>
        <v>7A4</v>
      </c>
      <c r="AN112" t="str">
        <f t="shared" si="19"/>
        <v>7A5</v>
      </c>
      <c r="AO112" t="str">
        <f t="shared" si="19"/>
        <v>7A6</v>
      </c>
      <c r="AP112" t="str">
        <f t="shared" si="19"/>
        <v>7A7</v>
      </c>
      <c r="AQ112" t="str">
        <f t="shared" si="19"/>
        <v>7A8</v>
      </c>
      <c r="AR112" t="str">
        <f t="shared" si="19"/>
        <v>7A9</v>
      </c>
      <c r="AS112" t="str">
        <f t="shared" si="19"/>
        <v>7AA</v>
      </c>
      <c r="AT112" t="str">
        <f t="shared" si="19"/>
        <v>7AB</v>
      </c>
      <c r="AU112" t="str">
        <f t="shared" si="19"/>
        <v>7AC</v>
      </c>
      <c r="AV112" t="str">
        <f t="shared" si="19"/>
        <v>7AD</v>
      </c>
      <c r="AW112" t="str">
        <f t="shared" si="19"/>
        <v>7AE</v>
      </c>
      <c r="AX112" t="str">
        <f t="shared" si="19"/>
        <v>7AF</v>
      </c>
      <c r="AY112" t="str">
        <f t="shared" si="19"/>
        <v>7B0</v>
      </c>
      <c r="AZ112" t="str">
        <f t="shared" si="19"/>
        <v>7B1</v>
      </c>
      <c r="BA112" t="str">
        <f t="shared" si="19"/>
        <v>7B2</v>
      </c>
      <c r="BB112" t="str">
        <f t="shared" si="19"/>
        <v>7B3</v>
      </c>
      <c r="BC112" t="str">
        <f t="shared" si="19"/>
        <v>7B4</v>
      </c>
      <c r="BD112" t="str">
        <f t="shared" si="19"/>
        <v>7B5</v>
      </c>
      <c r="BE112" t="str">
        <f t="shared" si="19"/>
        <v>7B6</v>
      </c>
      <c r="BF112" t="str">
        <f t="shared" si="19"/>
        <v>7B7</v>
      </c>
      <c r="BG112" t="str">
        <f t="shared" si="19"/>
        <v>7B8</v>
      </c>
      <c r="BH112" t="str">
        <f t="shared" si="19"/>
        <v>7B9</v>
      </c>
      <c r="BI112" t="str">
        <f t="shared" si="19"/>
        <v>7BA</v>
      </c>
      <c r="BJ112" t="str">
        <f t="shared" si="19"/>
        <v>7BB</v>
      </c>
      <c r="BK112" t="str">
        <f t="shared" si="19"/>
        <v>7BC</v>
      </c>
      <c r="BL112" t="str">
        <f t="shared" si="19"/>
        <v>7BD</v>
      </c>
      <c r="BM112" t="str">
        <f t="shared" si="19"/>
        <v>7BE</v>
      </c>
      <c r="BN112" t="str">
        <f t="shared" si="19"/>
        <v>7BF</v>
      </c>
      <c r="BO112" t="str">
        <f t="shared" si="19"/>
        <v>7C0</v>
      </c>
      <c r="BQ112" s="7"/>
    </row>
    <row r="113" spans="2:69">
      <c r="B113" s="13" t="str">
        <f t="shared" si="3"/>
        <v>1F</v>
      </c>
      <c r="C113" s="9"/>
      <c r="D113" t="str">
        <f t="shared" si="18"/>
        <v>7C1</v>
      </c>
      <c r="E113" t="str">
        <f t="shared" si="18"/>
        <v>7C2</v>
      </c>
      <c r="F113" t="str">
        <f t="shared" si="18"/>
        <v>7C3</v>
      </c>
      <c r="G113" t="str">
        <f t="shared" si="18"/>
        <v>7C4</v>
      </c>
      <c r="H113" t="str">
        <f t="shared" si="18"/>
        <v>7C5</v>
      </c>
      <c r="I113" t="str">
        <f t="shared" si="18"/>
        <v>7C6</v>
      </c>
      <c r="J113" t="str">
        <f t="shared" si="18"/>
        <v>7C7</v>
      </c>
      <c r="K113" t="str">
        <f t="shared" si="18"/>
        <v>7C8</v>
      </c>
      <c r="L113" t="str">
        <f t="shared" si="18"/>
        <v>7C9</v>
      </c>
      <c r="M113" t="str">
        <f t="shared" si="18"/>
        <v>7CA</v>
      </c>
      <c r="N113" t="str">
        <f t="shared" si="18"/>
        <v>7CB</v>
      </c>
      <c r="O113" t="str">
        <f t="shared" si="18"/>
        <v>7CC</v>
      </c>
      <c r="P113" t="str">
        <f t="shared" si="18"/>
        <v>7CD</v>
      </c>
      <c r="Q113" t="str">
        <f t="shared" si="18"/>
        <v>7CE</v>
      </c>
      <c r="R113" t="str">
        <f t="shared" si="18"/>
        <v>7CF</v>
      </c>
      <c r="S113" t="str">
        <f t="shared" si="18"/>
        <v>7D0</v>
      </c>
      <c r="T113" t="str">
        <f t="shared" si="18"/>
        <v>7D1</v>
      </c>
      <c r="U113" t="str">
        <f t="shared" si="18"/>
        <v>7D2</v>
      </c>
      <c r="V113" t="str">
        <f t="shared" si="18"/>
        <v>7D3</v>
      </c>
      <c r="W113" t="str">
        <f t="shared" si="18"/>
        <v>7D4</v>
      </c>
      <c r="X113" t="str">
        <f t="shared" si="18"/>
        <v>7D5</v>
      </c>
      <c r="Y113" t="str">
        <f t="shared" si="19"/>
        <v>7D6</v>
      </c>
      <c r="Z113" t="str">
        <f t="shared" si="19"/>
        <v>7D7</v>
      </c>
      <c r="AA113" t="str">
        <f t="shared" si="19"/>
        <v>7D8</v>
      </c>
      <c r="AB113" t="str">
        <f t="shared" si="19"/>
        <v>7D9</v>
      </c>
      <c r="AC113" t="str">
        <f t="shared" si="19"/>
        <v>7DA</v>
      </c>
      <c r="AD113" t="str">
        <f t="shared" si="19"/>
        <v>7DB</v>
      </c>
      <c r="AE113" t="str">
        <f t="shared" si="19"/>
        <v>7DC</v>
      </c>
      <c r="AF113" t="str">
        <f t="shared" si="19"/>
        <v>7DD</v>
      </c>
      <c r="AG113" t="str">
        <f t="shared" si="19"/>
        <v>7DE</v>
      </c>
      <c r="AH113" t="str">
        <f t="shared" si="19"/>
        <v>7DF</v>
      </c>
      <c r="AI113" t="str">
        <f t="shared" si="19"/>
        <v>7E0</v>
      </c>
      <c r="AJ113" t="str">
        <f t="shared" si="19"/>
        <v>7E1</v>
      </c>
      <c r="AK113" t="str">
        <f t="shared" si="19"/>
        <v>7E2</v>
      </c>
      <c r="AL113" t="str">
        <f t="shared" si="19"/>
        <v>7E3</v>
      </c>
      <c r="AM113" t="str">
        <f t="shared" si="19"/>
        <v>7E4</v>
      </c>
      <c r="AN113" t="str">
        <f t="shared" si="19"/>
        <v>7E5</v>
      </c>
      <c r="AO113" t="str">
        <f t="shared" si="19"/>
        <v>7E6</v>
      </c>
      <c r="AP113" t="str">
        <f t="shared" si="19"/>
        <v>7E7</v>
      </c>
      <c r="AQ113" t="str">
        <f t="shared" si="19"/>
        <v>7E8</v>
      </c>
      <c r="AR113" t="str">
        <f t="shared" si="19"/>
        <v>7E9</v>
      </c>
      <c r="AS113" t="str">
        <f t="shared" si="19"/>
        <v>7EA</v>
      </c>
      <c r="AT113" t="str">
        <f t="shared" si="19"/>
        <v>7EB</v>
      </c>
      <c r="AU113" t="str">
        <f t="shared" si="19"/>
        <v>7EC</v>
      </c>
      <c r="AV113" t="str">
        <f t="shared" si="19"/>
        <v>7ED</v>
      </c>
      <c r="AW113" t="str">
        <f t="shared" si="19"/>
        <v>7EE</v>
      </c>
      <c r="AX113" t="str">
        <f t="shared" si="19"/>
        <v>7EF</v>
      </c>
      <c r="AY113" t="str">
        <f t="shared" si="19"/>
        <v>7F0</v>
      </c>
      <c r="AZ113" t="str">
        <f t="shared" si="19"/>
        <v>7F1</v>
      </c>
      <c r="BA113" t="str">
        <f t="shared" si="19"/>
        <v>7F2</v>
      </c>
      <c r="BB113" t="str">
        <f t="shared" si="19"/>
        <v>7F3</v>
      </c>
      <c r="BC113" t="str">
        <f t="shared" si="19"/>
        <v>7F4</v>
      </c>
      <c r="BD113" t="str">
        <f t="shared" si="19"/>
        <v>7F5</v>
      </c>
      <c r="BE113" t="str">
        <f t="shared" si="19"/>
        <v>7F6</v>
      </c>
      <c r="BF113" t="str">
        <f t="shared" si="19"/>
        <v>7F7</v>
      </c>
      <c r="BG113" t="str">
        <f t="shared" si="19"/>
        <v>7F8</v>
      </c>
      <c r="BH113" t="str">
        <f t="shared" si="19"/>
        <v>7F9</v>
      </c>
      <c r="BI113" t="str">
        <f t="shared" si="19"/>
        <v>7FA</v>
      </c>
      <c r="BJ113" t="str">
        <f t="shared" ref="Y113:BO114" si="20">DEC2HEX(BJ184)</f>
        <v>7FB</v>
      </c>
      <c r="BK113" t="str">
        <f t="shared" si="20"/>
        <v>7FC</v>
      </c>
      <c r="BL113" t="str">
        <f t="shared" si="20"/>
        <v>7FD</v>
      </c>
      <c r="BM113" t="str">
        <f t="shared" si="20"/>
        <v>7FE</v>
      </c>
      <c r="BN113" t="str">
        <f t="shared" si="20"/>
        <v>7FF</v>
      </c>
      <c r="BO113" t="str">
        <f t="shared" si="20"/>
        <v>800</v>
      </c>
      <c r="BQ113" s="7"/>
    </row>
    <row r="114" spans="2:69">
      <c r="B114" s="13" t="str">
        <f t="shared" ref="B114:B145" si="21">DEC2HEX(B185)</f>
        <v>20</v>
      </c>
      <c r="C114" s="9"/>
      <c r="D114" t="str">
        <f t="shared" si="18"/>
        <v>801</v>
      </c>
      <c r="E114" t="str">
        <f t="shared" si="18"/>
        <v>802</v>
      </c>
      <c r="F114" t="str">
        <f t="shared" si="18"/>
        <v>803</v>
      </c>
      <c r="G114" t="str">
        <f t="shared" si="18"/>
        <v>804</v>
      </c>
      <c r="H114" t="str">
        <f t="shared" si="18"/>
        <v>805</v>
      </c>
      <c r="I114" t="str">
        <f t="shared" si="18"/>
        <v>806</v>
      </c>
      <c r="J114" t="str">
        <f t="shared" si="18"/>
        <v>807</v>
      </c>
      <c r="K114" t="str">
        <f t="shared" si="18"/>
        <v>808</v>
      </c>
      <c r="L114" t="str">
        <f t="shared" si="18"/>
        <v>809</v>
      </c>
      <c r="M114" t="str">
        <f t="shared" si="18"/>
        <v>80A</v>
      </c>
      <c r="N114" t="str">
        <f t="shared" si="18"/>
        <v>80B</v>
      </c>
      <c r="O114" t="str">
        <f t="shared" si="18"/>
        <v>80C</v>
      </c>
      <c r="P114" t="str">
        <f t="shared" si="18"/>
        <v>80D</v>
      </c>
      <c r="Q114" t="str">
        <f t="shared" si="18"/>
        <v>80E</v>
      </c>
      <c r="R114" t="str">
        <f t="shared" si="18"/>
        <v>80F</v>
      </c>
      <c r="S114" t="str">
        <f t="shared" si="18"/>
        <v>810</v>
      </c>
      <c r="T114" t="str">
        <f t="shared" si="18"/>
        <v>811</v>
      </c>
      <c r="U114" t="str">
        <f t="shared" si="18"/>
        <v>812</v>
      </c>
      <c r="V114" t="str">
        <f t="shared" si="18"/>
        <v>813</v>
      </c>
      <c r="W114" t="str">
        <f t="shared" si="18"/>
        <v>814</v>
      </c>
      <c r="X114" t="str">
        <f t="shared" si="18"/>
        <v>815</v>
      </c>
      <c r="Y114" t="str">
        <f t="shared" si="20"/>
        <v>816</v>
      </c>
      <c r="Z114" t="str">
        <f t="shared" si="20"/>
        <v>817</v>
      </c>
      <c r="AA114" t="str">
        <f t="shared" si="20"/>
        <v>818</v>
      </c>
      <c r="AB114" t="str">
        <f t="shared" si="20"/>
        <v>819</v>
      </c>
      <c r="AC114" t="str">
        <f t="shared" si="20"/>
        <v>81A</v>
      </c>
      <c r="AD114" t="str">
        <f t="shared" si="20"/>
        <v>81B</v>
      </c>
      <c r="AE114" t="str">
        <f t="shared" si="20"/>
        <v>81C</v>
      </c>
      <c r="AF114" t="str">
        <f t="shared" si="20"/>
        <v>81D</v>
      </c>
      <c r="AG114" t="str">
        <f t="shared" si="20"/>
        <v>81E</v>
      </c>
      <c r="AH114" t="str">
        <f t="shared" si="20"/>
        <v>81F</v>
      </c>
      <c r="AI114" t="str">
        <f t="shared" si="20"/>
        <v>820</v>
      </c>
      <c r="AJ114" t="str">
        <f t="shared" si="20"/>
        <v>821</v>
      </c>
      <c r="AK114" t="str">
        <f t="shared" si="20"/>
        <v>822</v>
      </c>
      <c r="AL114" t="str">
        <f t="shared" si="20"/>
        <v>823</v>
      </c>
      <c r="AM114" t="str">
        <f t="shared" si="20"/>
        <v>824</v>
      </c>
      <c r="AN114" t="str">
        <f t="shared" si="20"/>
        <v>825</v>
      </c>
      <c r="AO114" t="str">
        <f t="shared" si="20"/>
        <v>826</v>
      </c>
      <c r="AP114" t="str">
        <f t="shared" si="20"/>
        <v>827</v>
      </c>
      <c r="AQ114" t="str">
        <f t="shared" si="20"/>
        <v>828</v>
      </c>
      <c r="AR114" t="str">
        <f t="shared" si="20"/>
        <v>829</v>
      </c>
      <c r="AS114" t="str">
        <f t="shared" si="20"/>
        <v>82A</v>
      </c>
      <c r="AT114" t="str">
        <f t="shared" si="20"/>
        <v>82B</v>
      </c>
      <c r="AU114" t="str">
        <f t="shared" si="20"/>
        <v>82C</v>
      </c>
      <c r="AV114" t="str">
        <f t="shared" si="20"/>
        <v>82D</v>
      </c>
      <c r="AW114" t="str">
        <f t="shared" si="20"/>
        <v>82E</v>
      </c>
      <c r="AX114" t="str">
        <f t="shared" si="20"/>
        <v>82F</v>
      </c>
      <c r="AY114" t="str">
        <f t="shared" si="20"/>
        <v>830</v>
      </c>
      <c r="AZ114" t="str">
        <f t="shared" si="20"/>
        <v>831</v>
      </c>
      <c r="BA114" t="str">
        <f t="shared" si="20"/>
        <v>832</v>
      </c>
      <c r="BB114" t="str">
        <f t="shared" si="20"/>
        <v>833</v>
      </c>
      <c r="BC114" t="str">
        <f t="shared" si="20"/>
        <v>834</v>
      </c>
      <c r="BD114" t="str">
        <f t="shared" si="20"/>
        <v>835</v>
      </c>
      <c r="BE114" t="str">
        <f t="shared" si="20"/>
        <v>836</v>
      </c>
      <c r="BF114" t="str">
        <f t="shared" si="20"/>
        <v>837</v>
      </c>
      <c r="BG114" t="str">
        <f t="shared" si="20"/>
        <v>838</v>
      </c>
      <c r="BH114" t="str">
        <f t="shared" si="20"/>
        <v>839</v>
      </c>
      <c r="BI114" t="str">
        <f t="shared" si="20"/>
        <v>83A</v>
      </c>
      <c r="BJ114" t="str">
        <f t="shared" si="20"/>
        <v>83B</v>
      </c>
      <c r="BK114" t="str">
        <f t="shared" si="20"/>
        <v>83C</v>
      </c>
      <c r="BL114" t="str">
        <f t="shared" si="20"/>
        <v>83D</v>
      </c>
      <c r="BM114" t="str">
        <f t="shared" si="20"/>
        <v>83E</v>
      </c>
      <c r="BN114" t="str">
        <f t="shared" si="20"/>
        <v>83F</v>
      </c>
      <c r="BO114" t="str">
        <f t="shared" si="20"/>
        <v>840</v>
      </c>
      <c r="BQ114" s="7"/>
    </row>
    <row r="115" spans="2:69">
      <c r="B115" s="13" t="str">
        <f t="shared" si="21"/>
        <v>21</v>
      </c>
      <c r="C115" s="9"/>
      <c r="D115" t="str">
        <f t="shared" si="18"/>
        <v>841</v>
      </c>
      <c r="E115" t="str">
        <f t="shared" si="18"/>
        <v>842</v>
      </c>
      <c r="F115" t="str">
        <f t="shared" si="18"/>
        <v>843</v>
      </c>
      <c r="G115" t="str">
        <f t="shared" ref="G115:X115" si="22">DEC2HEX(G186)</f>
        <v>844</v>
      </c>
      <c r="H115" t="str">
        <f t="shared" si="22"/>
        <v>845</v>
      </c>
      <c r="I115" t="str">
        <f t="shared" si="22"/>
        <v>846</v>
      </c>
      <c r="J115" t="str">
        <f t="shared" si="22"/>
        <v>847</v>
      </c>
      <c r="K115" t="str">
        <f t="shared" si="22"/>
        <v>848</v>
      </c>
      <c r="L115" t="str">
        <f t="shared" si="22"/>
        <v>849</v>
      </c>
      <c r="M115" s="10" t="str">
        <f t="shared" si="22"/>
        <v>84A</v>
      </c>
      <c r="N115" t="str">
        <f t="shared" si="22"/>
        <v>84B</v>
      </c>
      <c r="O115" t="str">
        <f t="shared" si="22"/>
        <v>84C</v>
      </c>
      <c r="P115" t="str">
        <f t="shared" si="22"/>
        <v>84D</v>
      </c>
      <c r="Q115" t="str">
        <f t="shared" si="22"/>
        <v>84E</v>
      </c>
      <c r="R115" t="str">
        <f t="shared" si="22"/>
        <v>84F</v>
      </c>
      <c r="S115" t="str">
        <f t="shared" si="22"/>
        <v>850</v>
      </c>
      <c r="T115" t="str">
        <f t="shared" si="22"/>
        <v>851</v>
      </c>
      <c r="U115" s="10" t="str">
        <f t="shared" si="22"/>
        <v>852</v>
      </c>
      <c r="V115" t="str">
        <f t="shared" si="22"/>
        <v>853</v>
      </c>
      <c r="W115" t="str">
        <f t="shared" si="22"/>
        <v>854</v>
      </c>
      <c r="X115" t="str">
        <f t="shared" si="22"/>
        <v>855</v>
      </c>
      <c r="Y115" t="str">
        <f t="shared" ref="Y115:BO120" si="23">DEC2HEX(Y186)</f>
        <v>856</v>
      </c>
      <c r="Z115" t="str">
        <f t="shared" si="23"/>
        <v>857</v>
      </c>
      <c r="AA115" t="str">
        <f t="shared" si="23"/>
        <v>858</v>
      </c>
      <c r="AB115" t="str">
        <f t="shared" si="23"/>
        <v>859</v>
      </c>
      <c r="AC115" t="str">
        <f t="shared" si="23"/>
        <v>85A</v>
      </c>
      <c r="AD115" t="str">
        <f t="shared" si="23"/>
        <v>85B</v>
      </c>
      <c r="AE115" t="str">
        <f t="shared" si="23"/>
        <v>85C</v>
      </c>
      <c r="AF115" t="str">
        <f t="shared" si="23"/>
        <v>85D</v>
      </c>
      <c r="AG115" t="str">
        <f t="shared" si="23"/>
        <v>85E</v>
      </c>
      <c r="AH115" t="str">
        <f t="shared" si="23"/>
        <v>85F</v>
      </c>
      <c r="AI115" t="str">
        <f t="shared" si="23"/>
        <v>860</v>
      </c>
      <c r="AJ115" t="str">
        <f t="shared" si="23"/>
        <v>861</v>
      </c>
      <c r="AK115" t="str">
        <f t="shared" si="23"/>
        <v>862</v>
      </c>
      <c r="AL115" t="str">
        <f t="shared" si="23"/>
        <v>863</v>
      </c>
      <c r="AM115" t="str">
        <f t="shared" si="23"/>
        <v>864</v>
      </c>
      <c r="AN115" t="str">
        <f t="shared" si="23"/>
        <v>865</v>
      </c>
      <c r="AO115" t="str">
        <f t="shared" si="23"/>
        <v>866</v>
      </c>
      <c r="AP115" t="str">
        <f t="shared" si="23"/>
        <v>867</v>
      </c>
      <c r="AQ115" t="str">
        <f t="shared" si="23"/>
        <v>868</v>
      </c>
      <c r="AR115" t="str">
        <f t="shared" si="23"/>
        <v>869</v>
      </c>
      <c r="AS115" t="str">
        <f t="shared" si="23"/>
        <v>86A</v>
      </c>
      <c r="AT115" t="str">
        <f t="shared" si="23"/>
        <v>86B</v>
      </c>
      <c r="AU115" t="str">
        <f t="shared" si="23"/>
        <v>86C</v>
      </c>
      <c r="AV115" t="str">
        <f t="shared" si="23"/>
        <v>86D</v>
      </c>
      <c r="AW115" t="str">
        <f t="shared" si="23"/>
        <v>86E</v>
      </c>
      <c r="AX115" t="str">
        <f t="shared" si="23"/>
        <v>86F</v>
      </c>
      <c r="AY115" t="str">
        <f t="shared" si="23"/>
        <v>870</v>
      </c>
      <c r="AZ115" t="str">
        <f t="shared" si="23"/>
        <v>871</v>
      </c>
      <c r="BA115" t="str">
        <f t="shared" si="23"/>
        <v>872</v>
      </c>
      <c r="BB115" t="str">
        <f t="shared" si="23"/>
        <v>873</v>
      </c>
      <c r="BC115" t="str">
        <f t="shared" si="23"/>
        <v>874</v>
      </c>
      <c r="BD115" t="str">
        <f t="shared" si="23"/>
        <v>875</v>
      </c>
      <c r="BE115" t="str">
        <f t="shared" si="23"/>
        <v>876</v>
      </c>
      <c r="BF115" t="str">
        <f t="shared" si="23"/>
        <v>877</v>
      </c>
      <c r="BG115" t="str">
        <f t="shared" si="23"/>
        <v>878</v>
      </c>
      <c r="BH115" t="str">
        <f t="shared" si="23"/>
        <v>879</v>
      </c>
      <c r="BI115" t="str">
        <f t="shared" si="23"/>
        <v>87A</v>
      </c>
      <c r="BJ115" t="str">
        <f t="shared" si="23"/>
        <v>87B</v>
      </c>
      <c r="BK115" t="str">
        <f t="shared" si="23"/>
        <v>87C</v>
      </c>
      <c r="BL115" t="str">
        <f t="shared" si="23"/>
        <v>87D</v>
      </c>
      <c r="BM115" t="str">
        <f t="shared" si="23"/>
        <v>87E</v>
      </c>
      <c r="BN115" t="str">
        <f t="shared" si="23"/>
        <v>87F</v>
      </c>
      <c r="BO115" t="str">
        <f t="shared" si="23"/>
        <v>880</v>
      </c>
      <c r="BQ115" s="7"/>
    </row>
    <row r="116" spans="2:69">
      <c r="B116" s="13" t="str">
        <f t="shared" si="21"/>
        <v>22</v>
      </c>
      <c r="C116" s="9"/>
      <c r="D116" t="str">
        <f t="shared" ref="D116:X128" si="24">DEC2HEX(D187)</f>
        <v>881</v>
      </c>
      <c r="E116" t="str">
        <f t="shared" si="24"/>
        <v>882</v>
      </c>
      <c r="F116" t="str">
        <f t="shared" si="24"/>
        <v>883</v>
      </c>
      <c r="G116" t="str">
        <f t="shared" si="24"/>
        <v>884</v>
      </c>
      <c r="H116" t="str">
        <f t="shared" si="24"/>
        <v>885</v>
      </c>
      <c r="I116" t="str">
        <f t="shared" si="24"/>
        <v>886</v>
      </c>
      <c r="J116" t="str">
        <f t="shared" si="24"/>
        <v>887</v>
      </c>
      <c r="K116" t="str">
        <f t="shared" si="24"/>
        <v>888</v>
      </c>
      <c r="L116" t="str">
        <f t="shared" si="24"/>
        <v>889</v>
      </c>
      <c r="M116" t="str">
        <f t="shared" si="24"/>
        <v>88A</v>
      </c>
      <c r="N116" t="str">
        <f t="shared" si="24"/>
        <v>88B</v>
      </c>
      <c r="O116" t="str">
        <f t="shared" si="24"/>
        <v>88C</v>
      </c>
      <c r="P116" t="str">
        <f t="shared" si="24"/>
        <v>88D</v>
      </c>
      <c r="Q116" t="str">
        <f t="shared" si="24"/>
        <v>88E</v>
      </c>
      <c r="R116" t="str">
        <f t="shared" si="24"/>
        <v>88F</v>
      </c>
      <c r="S116" t="str">
        <f t="shared" si="24"/>
        <v>890</v>
      </c>
      <c r="T116" t="str">
        <f t="shared" si="24"/>
        <v>891</v>
      </c>
      <c r="U116" s="19" t="str">
        <f t="shared" si="24"/>
        <v>892</v>
      </c>
      <c r="V116" t="str">
        <f t="shared" si="24"/>
        <v>893</v>
      </c>
      <c r="W116" t="str">
        <f t="shared" si="24"/>
        <v>894</v>
      </c>
      <c r="X116" t="str">
        <f t="shared" si="24"/>
        <v>895</v>
      </c>
      <c r="Y116" t="str">
        <f t="shared" si="23"/>
        <v>896</v>
      </c>
      <c r="Z116" t="str">
        <f t="shared" si="23"/>
        <v>897</v>
      </c>
      <c r="AA116" t="str">
        <f t="shared" si="23"/>
        <v>898</v>
      </c>
      <c r="AB116" t="str">
        <f t="shared" si="23"/>
        <v>899</v>
      </c>
      <c r="AC116" t="str">
        <f t="shared" si="23"/>
        <v>89A</v>
      </c>
      <c r="AD116" t="str">
        <f t="shared" si="23"/>
        <v>89B</v>
      </c>
      <c r="AE116" t="str">
        <f t="shared" si="23"/>
        <v>89C</v>
      </c>
      <c r="AF116" t="str">
        <f t="shared" si="23"/>
        <v>89D</v>
      </c>
      <c r="AG116" t="str">
        <f t="shared" si="23"/>
        <v>89E</v>
      </c>
      <c r="AH116" t="str">
        <f t="shared" si="23"/>
        <v>89F</v>
      </c>
      <c r="AI116" t="str">
        <f t="shared" si="23"/>
        <v>8A0</v>
      </c>
      <c r="AJ116" t="str">
        <f t="shared" si="23"/>
        <v>8A1</v>
      </c>
      <c r="AK116" t="str">
        <f t="shared" si="23"/>
        <v>8A2</v>
      </c>
      <c r="AL116" t="str">
        <f t="shared" si="23"/>
        <v>8A3</v>
      </c>
      <c r="AM116" t="str">
        <f t="shared" si="23"/>
        <v>8A4</v>
      </c>
      <c r="AN116" t="str">
        <f t="shared" si="23"/>
        <v>8A5</v>
      </c>
      <c r="AO116" t="str">
        <f t="shared" si="23"/>
        <v>8A6</v>
      </c>
      <c r="AP116" t="str">
        <f t="shared" si="23"/>
        <v>8A7</v>
      </c>
      <c r="AQ116" t="str">
        <f t="shared" si="23"/>
        <v>8A8</v>
      </c>
      <c r="AR116" t="str">
        <f t="shared" si="23"/>
        <v>8A9</v>
      </c>
      <c r="AS116" t="str">
        <f t="shared" si="23"/>
        <v>8AA</v>
      </c>
      <c r="AT116" t="str">
        <f t="shared" si="23"/>
        <v>8AB</v>
      </c>
      <c r="AU116" t="str">
        <f t="shared" si="23"/>
        <v>8AC</v>
      </c>
      <c r="AV116" t="str">
        <f t="shared" si="23"/>
        <v>8AD</v>
      </c>
      <c r="AW116" t="str">
        <f t="shared" si="23"/>
        <v>8AE</v>
      </c>
      <c r="AX116" t="str">
        <f t="shared" si="23"/>
        <v>8AF</v>
      </c>
      <c r="AY116" t="str">
        <f t="shared" si="23"/>
        <v>8B0</v>
      </c>
      <c r="AZ116" t="str">
        <f t="shared" si="23"/>
        <v>8B1</v>
      </c>
      <c r="BA116" t="str">
        <f t="shared" si="23"/>
        <v>8B2</v>
      </c>
      <c r="BB116" t="str">
        <f t="shared" si="23"/>
        <v>8B3</v>
      </c>
      <c r="BC116" t="str">
        <f t="shared" si="23"/>
        <v>8B4</v>
      </c>
      <c r="BD116" t="str">
        <f t="shared" si="23"/>
        <v>8B5</v>
      </c>
      <c r="BE116" t="str">
        <f t="shared" si="23"/>
        <v>8B6</v>
      </c>
      <c r="BF116" t="str">
        <f t="shared" si="23"/>
        <v>8B7</v>
      </c>
      <c r="BG116" t="str">
        <f t="shared" si="23"/>
        <v>8B8</v>
      </c>
      <c r="BH116" t="str">
        <f t="shared" si="23"/>
        <v>8B9</v>
      </c>
      <c r="BI116" t="str">
        <f t="shared" si="23"/>
        <v>8BA</v>
      </c>
      <c r="BJ116" t="str">
        <f t="shared" si="23"/>
        <v>8BB</v>
      </c>
      <c r="BK116" t="str">
        <f t="shared" si="23"/>
        <v>8BC</v>
      </c>
      <c r="BL116" t="str">
        <f t="shared" si="23"/>
        <v>8BD</v>
      </c>
      <c r="BM116" t="str">
        <f t="shared" si="23"/>
        <v>8BE</v>
      </c>
      <c r="BN116" t="str">
        <f t="shared" si="23"/>
        <v>8BF</v>
      </c>
      <c r="BO116" t="str">
        <f t="shared" si="23"/>
        <v>8C0</v>
      </c>
      <c r="BQ116" s="7"/>
    </row>
    <row r="117" spans="2:69">
      <c r="B117" s="13" t="str">
        <f t="shared" si="21"/>
        <v>23</v>
      </c>
      <c r="C117" s="9"/>
      <c r="D117" t="str">
        <f t="shared" si="24"/>
        <v>8C1</v>
      </c>
      <c r="E117" t="str">
        <f t="shared" si="24"/>
        <v>8C2</v>
      </c>
      <c r="F117" t="str">
        <f t="shared" si="24"/>
        <v>8C3</v>
      </c>
      <c r="G117" t="str">
        <f t="shared" si="24"/>
        <v>8C4</v>
      </c>
      <c r="H117" t="str">
        <f t="shared" si="24"/>
        <v>8C5</v>
      </c>
      <c r="I117" t="str">
        <f t="shared" si="24"/>
        <v>8C6</v>
      </c>
      <c r="J117" t="str">
        <f t="shared" si="24"/>
        <v>8C7</v>
      </c>
      <c r="K117" t="str">
        <f t="shared" si="24"/>
        <v>8C8</v>
      </c>
      <c r="L117" t="str">
        <f t="shared" si="24"/>
        <v>8C9</v>
      </c>
      <c r="M117" t="str">
        <f t="shared" si="24"/>
        <v>8CA</v>
      </c>
      <c r="N117" t="str">
        <f t="shared" si="24"/>
        <v>8CB</v>
      </c>
      <c r="O117" t="str">
        <f t="shared" si="24"/>
        <v>8CC</v>
      </c>
      <c r="P117" t="str">
        <f t="shared" si="24"/>
        <v>8CD</v>
      </c>
      <c r="Q117" t="str">
        <f t="shared" si="24"/>
        <v>8CE</v>
      </c>
      <c r="R117" t="str">
        <f t="shared" si="24"/>
        <v>8CF</v>
      </c>
      <c r="S117" t="str">
        <f t="shared" si="24"/>
        <v>8D0</v>
      </c>
      <c r="T117" t="str">
        <f t="shared" si="24"/>
        <v>8D1</v>
      </c>
      <c r="U117" t="str">
        <f t="shared" si="24"/>
        <v>8D2</v>
      </c>
      <c r="V117" t="str">
        <f t="shared" si="24"/>
        <v>8D3</v>
      </c>
      <c r="W117" t="str">
        <f t="shared" si="24"/>
        <v>8D4</v>
      </c>
      <c r="X117" t="str">
        <f t="shared" si="24"/>
        <v>8D5</v>
      </c>
      <c r="Y117" t="str">
        <f t="shared" si="23"/>
        <v>8D6</v>
      </c>
      <c r="Z117" t="str">
        <f t="shared" si="23"/>
        <v>8D7</v>
      </c>
      <c r="AA117" t="str">
        <f t="shared" si="23"/>
        <v>8D8</v>
      </c>
      <c r="AB117" t="str">
        <f t="shared" si="23"/>
        <v>8D9</v>
      </c>
      <c r="AC117" t="str">
        <f t="shared" si="23"/>
        <v>8DA</v>
      </c>
      <c r="AD117" t="str">
        <f t="shared" si="23"/>
        <v>8DB</v>
      </c>
      <c r="AE117" t="str">
        <f t="shared" si="23"/>
        <v>8DC</v>
      </c>
      <c r="AF117" t="str">
        <f t="shared" si="23"/>
        <v>8DD</v>
      </c>
      <c r="AG117" t="str">
        <f t="shared" si="23"/>
        <v>8DE</v>
      </c>
      <c r="AH117" t="str">
        <f t="shared" si="23"/>
        <v>8DF</v>
      </c>
      <c r="AI117" t="str">
        <f t="shared" si="23"/>
        <v>8E0</v>
      </c>
      <c r="AJ117" t="str">
        <f t="shared" si="23"/>
        <v>8E1</v>
      </c>
      <c r="AK117" t="str">
        <f t="shared" si="23"/>
        <v>8E2</v>
      </c>
      <c r="AL117" t="str">
        <f t="shared" si="23"/>
        <v>8E3</v>
      </c>
      <c r="AM117" t="str">
        <f t="shared" si="23"/>
        <v>8E4</v>
      </c>
      <c r="AN117" t="str">
        <f t="shared" si="23"/>
        <v>8E5</v>
      </c>
      <c r="AO117" t="str">
        <f t="shared" si="23"/>
        <v>8E6</v>
      </c>
      <c r="AP117" t="str">
        <f t="shared" si="23"/>
        <v>8E7</v>
      </c>
      <c r="AQ117" t="str">
        <f t="shared" si="23"/>
        <v>8E8</v>
      </c>
      <c r="AR117" t="str">
        <f t="shared" si="23"/>
        <v>8E9</v>
      </c>
      <c r="AS117" t="str">
        <f t="shared" si="23"/>
        <v>8EA</v>
      </c>
      <c r="AT117" t="str">
        <f t="shared" si="23"/>
        <v>8EB</v>
      </c>
      <c r="AU117" t="str">
        <f t="shared" si="23"/>
        <v>8EC</v>
      </c>
      <c r="AV117" t="str">
        <f t="shared" si="23"/>
        <v>8ED</v>
      </c>
      <c r="AW117" t="str">
        <f t="shared" si="23"/>
        <v>8EE</v>
      </c>
      <c r="AX117" t="str">
        <f t="shared" si="23"/>
        <v>8EF</v>
      </c>
      <c r="AY117" t="str">
        <f t="shared" si="23"/>
        <v>8F0</v>
      </c>
      <c r="AZ117" t="str">
        <f t="shared" si="23"/>
        <v>8F1</v>
      </c>
      <c r="BA117" t="str">
        <f t="shared" si="23"/>
        <v>8F2</v>
      </c>
      <c r="BB117" t="str">
        <f t="shared" si="23"/>
        <v>8F3</v>
      </c>
      <c r="BC117" t="str">
        <f t="shared" si="23"/>
        <v>8F4</v>
      </c>
      <c r="BD117" t="str">
        <f t="shared" si="23"/>
        <v>8F5</v>
      </c>
      <c r="BE117" t="str">
        <f t="shared" si="23"/>
        <v>8F6</v>
      </c>
      <c r="BF117" t="str">
        <f t="shared" si="23"/>
        <v>8F7</v>
      </c>
      <c r="BG117" t="str">
        <f t="shared" si="23"/>
        <v>8F8</v>
      </c>
      <c r="BH117" t="str">
        <f t="shared" si="23"/>
        <v>8F9</v>
      </c>
      <c r="BI117" t="str">
        <f t="shared" si="23"/>
        <v>8FA</v>
      </c>
      <c r="BJ117" t="str">
        <f t="shared" si="23"/>
        <v>8FB</v>
      </c>
      <c r="BK117" t="str">
        <f t="shared" si="23"/>
        <v>8FC</v>
      </c>
      <c r="BL117" t="str">
        <f t="shared" si="23"/>
        <v>8FD</v>
      </c>
      <c r="BM117" t="str">
        <f t="shared" si="23"/>
        <v>8FE</v>
      </c>
      <c r="BN117" t="str">
        <f t="shared" si="23"/>
        <v>8FF</v>
      </c>
      <c r="BO117" t="str">
        <f t="shared" si="23"/>
        <v>900</v>
      </c>
      <c r="BQ117" s="7"/>
    </row>
    <row r="118" spans="2:69">
      <c r="B118" s="13" t="str">
        <f t="shared" si="21"/>
        <v>24</v>
      </c>
      <c r="C118" s="9"/>
      <c r="D118" t="str">
        <f t="shared" si="24"/>
        <v>901</v>
      </c>
      <c r="E118" t="str">
        <f t="shared" si="24"/>
        <v>902</v>
      </c>
      <c r="F118" t="str">
        <f t="shared" si="24"/>
        <v>903</v>
      </c>
      <c r="G118" t="str">
        <f t="shared" si="24"/>
        <v>904</v>
      </c>
      <c r="H118" t="str">
        <f t="shared" si="24"/>
        <v>905</v>
      </c>
      <c r="I118" t="str">
        <f t="shared" si="24"/>
        <v>906</v>
      </c>
      <c r="J118" t="str">
        <f t="shared" si="24"/>
        <v>907</v>
      </c>
      <c r="K118" t="str">
        <f t="shared" si="24"/>
        <v>908</v>
      </c>
      <c r="L118" t="str">
        <f t="shared" si="24"/>
        <v>909</v>
      </c>
      <c r="M118" t="str">
        <f t="shared" si="24"/>
        <v>90A</v>
      </c>
      <c r="N118" t="str">
        <f t="shared" si="24"/>
        <v>90B</v>
      </c>
      <c r="O118" t="str">
        <f t="shared" si="24"/>
        <v>90C</v>
      </c>
      <c r="P118" t="str">
        <f t="shared" si="24"/>
        <v>90D</v>
      </c>
      <c r="Q118" t="str">
        <f t="shared" si="24"/>
        <v>90E</v>
      </c>
      <c r="R118" t="str">
        <f t="shared" si="24"/>
        <v>90F</v>
      </c>
      <c r="S118" t="str">
        <f t="shared" si="24"/>
        <v>910</v>
      </c>
      <c r="T118" t="str">
        <f t="shared" si="24"/>
        <v>911</v>
      </c>
      <c r="U118" t="str">
        <f t="shared" si="24"/>
        <v>912</v>
      </c>
      <c r="V118" t="str">
        <f t="shared" si="24"/>
        <v>913</v>
      </c>
      <c r="W118" t="str">
        <f t="shared" si="24"/>
        <v>914</v>
      </c>
      <c r="X118" t="str">
        <f t="shared" si="24"/>
        <v>915</v>
      </c>
      <c r="Y118" t="str">
        <f t="shared" si="23"/>
        <v>916</v>
      </c>
      <c r="Z118" t="str">
        <f t="shared" si="23"/>
        <v>917</v>
      </c>
      <c r="AA118" t="str">
        <f t="shared" si="23"/>
        <v>918</v>
      </c>
      <c r="AB118" t="str">
        <f t="shared" si="23"/>
        <v>919</v>
      </c>
      <c r="AC118" t="str">
        <f t="shared" si="23"/>
        <v>91A</v>
      </c>
      <c r="AD118" t="str">
        <f t="shared" si="23"/>
        <v>91B</v>
      </c>
      <c r="AE118" t="str">
        <f t="shared" si="23"/>
        <v>91C</v>
      </c>
      <c r="AF118" t="str">
        <f t="shared" si="23"/>
        <v>91D</v>
      </c>
      <c r="AG118" t="str">
        <f t="shared" si="23"/>
        <v>91E</v>
      </c>
      <c r="AH118" t="str">
        <f t="shared" si="23"/>
        <v>91F</v>
      </c>
      <c r="AI118" t="str">
        <f t="shared" si="23"/>
        <v>920</v>
      </c>
      <c r="AJ118" t="str">
        <f t="shared" si="23"/>
        <v>921</v>
      </c>
      <c r="AK118" t="str">
        <f t="shared" si="23"/>
        <v>922</v>
      </c>
      <c r="AL118" t="str">
        <f t="shared" si="23"/>
        <v>923</v>
      </c>
      <c r="AM118" t="str">
        <f t="shared" si="23"/>
        <v>924</v>
      </c>
      <c r="AN118" t="str">
        <f t="shared" si="23"/>
        <v>925</v>
      </c>
      <c r="AO118" t="str">
        <f t="shared" si="23"/>
        <v>926</v>
      </c>
      <c r="AP118" t="str">
        <f t="shared" si="23"/>
        <v>927</v>
      </c>
      <c r="AQ118" t="str">
        <f t="shared" si="23"/>
        <v>928</v>
      </c>
      <c r="AR118" t="str">
        <f t="shared" si="23"/>
        <v>929</v>
      </c>
      <c r="AS118" t="str">
        <f t="shared" si="23"/>
        <v>92A</v>
      </c>
      <c r="AT118" t="str">
        <f t="shared" si="23"/>
        <v>92B</v>
      </c>
      <c r="AU118" t="str">
        <f t="shared" si="23"/>
        <v>92C</v>
      </c>
      <c r="AV118" t="str">
        <f t="shared" si="23"/>
        <v>92D</v>
      </c>
      <c r="AW118" t="str">
        <f t="shared" si="23"/>
        <v>92E</v>
      </c>
      <c r="AX118" t="str">
        <f t="shared" si="23"/>
        <v>92F</v>
      </c>
      <c r="AY118" t="str">
        <f t="shared" si="23"/>
        <v>930</v>
      </c>
      <c r="AZ118" t="str">
        <f t="shared" si="23"/>
        <v>931</v>
      </c>
      <c r="BA118" t="str">
        <f t="shared" si="23"/>
        <v>932</v>
      </c>
      <c r="BB118" t="str">
        <f t="shared" si="23"/>
        <v>933</v>
      </c>
      <c r="BC118" t="str">
        <f t="shared" si="23"/>
        <v>934</v>
      </c>
      <c r="BD118" t="str">
        <f t="shared" si="23"/>
        <v>935</v>
      </c>
      <c r="BE118" t="str">
        <f t="shared" si="23"/>
        <v>936</v>
      </c>
      <c r="BF118" t="str">
        <f t="shared" si="23"/>
        <v>937</v>
      </c>
      <c r="BG118" t="str">
        <f t="shared" si="23"/>
        <v>938</v>
      </c>
      <c r="BH118" t="str">
        <f t="shared" si="23"/>
        <v>939</v>
      </c>
      <c r="BI118" t="str">
        <f t="shared" si="23"/>
        <v>93A</v>
      </c>
      <c r="BJ118" t="str">
        <f t="shared" si="23"/>
        <v>93B</v>
      </c>
      <c r="BK118" t="str">
        <f t="shared" si="23"/>
        <v>93C</v>
      </c>
      <c r="BL118" t="str">
        <f t="shared" si="23"/>
        <v>93D</v>
      </c>
      <c r="BM118" t="str">
        <f t="shared" si="23"/>
        <v>93E</v>
      </c>
      <c r="BN118" t="str">
        <f t="shared" si="23"/>
        <v>93F</v>
      </c>
      <c r="BO118" t="str">
        <f t="shared" si="23"/>
        <v>940</v>
      </c>
      <c r="BQ118" s="7"/>
    </row>
    <row r="119" spans="2:69">
      <c r="B119" s="13" t="str">
        <f t="shared" si="21"/>
        <v>25</v>
      </c>
      <c r="C119" s="9"/>
      <c r="D119" t="str">
        <f t="shared" si="24"/>
        <v>941</v>
      </c>
      <c r="E119" t="str">
        <f t="shared" si="24"/>
        <v>942</v>
      </c>
      <c r="F119" t="str">
        <f t="shared" si="24"/>
        <v>943</v>
      </c>
      <c r="G119" t="str">
        <f t="shared" si="24"/>
        <v>944</v>
      </c>
      <c r="H119" t="str">
        <f t="shared" si="24"/>
        <v>945</v>
      </c>
      <c r="I119" t="str">
        <f t="shared" si="24"/>
        <v>946</v>
      </c>
      <c r="J119" t="str">
        <f t="shared" si="24"/>
        <v>947</v>
      </c>
      <c r="K119" t="str">
        <f t="shared" si="24"/>
        <v>948</v>
      </c>
      <c r="L119" t="str">
        <f t="shared" si="24"/>
        <v>949</v>
      </c>
      <c r="M119" t="str">
        <f t="shared" si="24"/>
        <v>94A</v>
      </c>
      <c r="N119" t="str">
        <f t="shared" si="24"/>
        <v>94B</v>
      </c>
      <c r="O119" t="str">
        <f t="shared" si="24"/>
        <v>94C</v>
      </c>
      <c r="P119" t="str">
        <f t="shared" si="24"/>
        <v>94D</v>
      </c>
      <c r="Q119" t="str">
        <f t="shared" si="24"/>
        <v>94E</v>
      </c>
      <c r="R119" t="str">
        <f t="shared" si="24"/>
        <v>94F</v>
      </c>
      <c r="S119" t="str">
        <f t="shared" si="24"/>
        <v>950</v>
      </c>
      <c r="T119" t="str">
        <f t="shared" si="24"/>
        <v>951</v>
      </c>
      <c r="U119" t="str">
        <f t="shared" si="24"/>
        <v>952</v>
      </c>
      <c r="V119" t="str">
        <f t="shared" si="24"/>
        <v>953</v>
      </c>
      <c r="W119" t="str">
        <f t="shared" si="24"/>
        <v>954</v>
      </c>
      <c r="X119" t="str">
        <f t="shared" si="24"/>
        <v>955</v>
      </c>
      <c r="Y119" t="str">
        <f t="shared" si="23"/>
        <v>956</v>
      </c>
      <c r="Z119" t="str">
        <f t="shared" si="23"/>
        <v>957</v>
      </c>
      <c r="AA119" t="str">
        <f t="shared" si="23"/>
        <v>958</v>
      </c>
      <c r="AB119" t="str">
        <f t="shared" si="23"/>
        <v>959</v>
      </c>
      <c r="AC119" t="str">
        <f t="shared" si="23"/>
        <v>95A</v>
      </c>
      <c r="AD119" t="str">
        <f t="shared" si="23"/>
        <v>95B</v>
      </c>
      <c r="AE119" t="str">
        <f t="shared" si="23"/>
        <v>95C</v>
      </c>
      <c r="AF119" t="str">
        <f t="shared" si="23"/>
        <v>95D</v>
      </c>
      <c r="AG119" t="str">
        <f t="shared" si="23"/>
        <v>95E</v>
      </c>
      <c r="AH119" t="str">
        <f t="shared" si="23"/>
        <v>95F</v>
      </c>
      <c r="AI119" t="str">
        <f t="shared" si="23"/>
        <v>960</v>
      </c>
      <c r="AJ119" t="str">
        <f t="shared" si="23"/>
        <v>961</v>
      </c>
      <c r="AK119" t="str">
        <f t="shared" si="23"/>
        <v>962</v>
      </c>
      <c r="AL119" t="str">
        <f t="shared" si="23"/>
        <v>963</v>
      </c>
      <c r="AM119" t="str">
        <f t="shared" si="23"/>
        <v>964</v>
      </c>
      <c r="AN119" t="str">
        <f t="shared" si="23"/>
        <v>965</v>
      </c>
      <c r="AO119" t="str">
        <f t="shared" si="23"/>
        <v>966</v>
      </c>
      <c r="AP119" t="str">
        <f t="shared" si="23"/>
        <v>967</v>
      </c>
      <c r="AQ119" t="str">
        <f t="shared" si="23"/>
        <v>968</v>
      </c>
      <c r="AR119" t="str">
        <f t="shared" si="23"/>
        <v>969</v>
      </c>
      <c r="AS119" t="str">
        <f t="shared" si="23"/>
        <v>96A</v>
      </c>
      <c r="AT119" t="str">
        <f t="shared" si="23"/>
        <v>96B</v>
      </c>
      <c r="AU119" t="str">
        <f t="shared" si="23"/>
        <v>96C</v>
      </c>
      <c r="AV119" t="str">
        <f t="shared" si="23"/>
        <v>96D</v>
      </c>
      <c r="AW119" t="str">
        <f t="shared" si="23"/>
        <v>96E</v>
      </c>
      <c r="AX119" t="str">
        <f t="shared" si="23"/>
        <v>96F</v>
      </c>
      <c r="AY119" t="str">
        <f t="shared" si="23"/>
        <v>970</v>
      </c>
      <c r="AZ119" t="str">
        <f t="shared" si="23"/>
        <v>971</v>
      </c>
      <c r="BA119" t="str">
        <f t="shared" si="23"/>
        <v>972</v>
      </c>
      <c r="BB119" t="str">
        <f t="shared" si="23"/>
        <v>973</v>
      </c>
      <c r="BC119" t="str">
        <f t="shared" si="23"/>
        <v>974</v>
      </c>
      <c r="BD119" t="str">
        <f t="shared" si="23"/>
        <v>975</v>
      </c>
      <c r="BE119" t="str">
        <f t="shared" si="23"/>
        <v>976</v>
      </c>
      <c r="BF119" t="str">
        <f t="shared" si="23"/>
        <v>977</v>
      </c>
      <c r="BG119" t="str">
        <f t="shared" si="23"/>
        <v>978</v>
      </c>
      <c r="BH119" t="str">
        <f t="shared" si="23"/>
        <v>979</v>
      </c>
      <c r="BI119" t="str">
        <f t="shared" si="23"/>
        <v>97A</v>
      </c>
      <c r="BJ119" t="str">
        <f t="shared" si="23"/>
        <v>97B</v>
      </c>
      <c r="BK119" t="str">
        <f t="shared" si="23"/>
        <v>97C</v>
      </c>
      <c r="BL119" t="str">
        <f t="shared" si="23"/>
        <v>97D</v>
      </c>
      <c r="BM119" t="str">
        <f t="shared" si="23"/>
        <v>97E</v>
      </c>
      <c r="BN119" t="str">
        <f t="shared" si="23"/>
        <v>97F</v>
      </c>
      <c r="BO119" t="str">
        <f t="shared" si="23"/>
        <v>980</v>
      </c>
      <c r="BQ119" s="7"/>
    </row>
    <row r="120" spans="2:69">
      <c r="B120" s="13" t="str">
        <f t="shared" si="21"/>
        <v>26</v>
      </c>
      <c r="C120" s="9"/>
      <c r="D120" t="str">
        <f t="shared" si="24"/>
        <v>981</v>
      </c>
      <c r="E120" t="str">
        <f t="shared" si="24"/>
        <v>982</v>
      </c>
      <c r="F120" t="str">
        <f t="shared" si="24"/>
        <v>983</v>
      </c>
      <c r="G120" t="str">
        <f t="shared" si="24"/>
        <v>984</v>
      </c>
      <c r="H120" t="str">
        <f t="shared" si="24"/>
        <v>985</v>
      </c>
      <c r="I120" t="str">
        <f t="shared" si="24"/>
        <v>986</v>
      </c>
      <c r="J120" t="str">
        <f t="shared" si="24"/>
        <v>987</v>
      </c>
      <c r="K120" t="str">
        <f t="shared" si="24"/>
        <v>988</v>
      </c>
      <c r="L120" t="str">
        <f t="shared" si="24"/>
        <v>989</v>
      </c>
      <c r="M120" t="str">
        <f t="shared" si="24"/>
        <v>98A</v>
      </c>
      <c r="N120" t="str">
        <f t="shared" si="24"/>
        <v>98B</v>
      </c>
      <c r="O120" t="str">
        <f t="shared" si="24"/>
        <v>98C</v>
      </c>
      <c r="P120" t="str">
        <f t="shared" si="24"/>
        <v>98D</v>
      </c>
      <c r="Q120" t="str">
        <f t="shared" si="24"/>
        <v>98E</v>
      </c>
      <c r="R120" t="str">
        <f t="shared" si="24"/>
        <v>98F</v>
      </c>
      <c r="S120" t="str">
        <f t="shared" si="24"/>
        <v>990</v>
      </c>
      <c r="T120" t="str">
        <f t="shared" si="24"/>
        <v>991</v>
      </c>
      <c r="U120" t="str">
        <f t="shared" si="24"/>
        <v>992</v>
      </c>
      <c r="V120" t="str">
        <f t="shared" si="24"/>
        <v>993</v>
      </c>
      <c r="W120" t="str">
        <f t="shared" si="24"/>
        <v>994</v>
      </c>
      <c r="X120" t="str">
        <f t="shared" si="24"/>
        <v>995</v>
      </c>
      <c r="Y120" t="str">
        <f t="shared" si="23"/>
        <v>996</v>
      </c>
      <c r="Z120" t="str">
        <f t="shared" si="23"/>
        <v>997</v>
      </c>
      <c r="AA120" t="str">
        <f t="shared" si="23"/>
        <v>998</v>
      </c>
      <c r="AB120" t="str">
        <f t="shared" si="23"/>
        <v>999</v>
      </c>
      <c r="AC120" t="str">
        <f t="shared" si="23"/>
        <v>99A</v>
      </c>
      <c r="AD120" t="str">
        <f t="shared" si="23"/>
        <v>99B</v>
      </c>
      <c r="AE120" t="str">
        <f t="shared" si="23"/>
        <v>99C</v>
      </c>
      <c r="AF120" t="str">
        <f t="shared" si="23"/>
        <v>99D</v>
      </c>
      <c r="AG120" t="str">
        <f t="shared" si="23"/>
        <v>99E</v>
      </c>
      <c r="AH120" t="str">
        <f t="shared" si="23"/>
        <v>99F</v>
      </c>
      <c r="AI120" t="str">
        <f t="shared" si="23"/>
        <v>9A0</v>
      </c>
      <c r="AJ120" t="str">
        <f t="shared" si="23"/>
        <v>9A1</v>
      </c>
      <c r="AK120" t="str">
        <f t="shared" si="23"/>
        <v>9A2</v>
      </c>
      <c r="AL120" t="str">
        <f t="shared" si="23"/>
        <v>9A3</v>
      </c>
      <c r="AM120" t="str">
        <f t="shared" si="23"/>
        <v>9A4</v>
      </c>
      <c r="AN120" t="str">
        <f t="shared" si="23"/>
        <v>9A5</v>
      </c>
      <c r="AO120" t="str">
        <f t="shared" si="23"/>
        <v>9A6</v>
      </c>
      <c r="AP120" t="str">
        <f t="shared" si="23"/>
        <v>9A7</v>
      </c>
      <c r="AQ120" t="str">
        <f t="shared" si="23"/>
        <v>9A8</v>
      </c>
      <c r="AR120" t="str">
        <f t="shared" si="23"/>
        <v>9A9</v>
      </c>
      <c r="AS120" t="str">
        <f t="shared" si="23"/>
        <v>9AA</v>
      </c>
      <c r="AT120" t="str">
        <f t="shared" si="23"/>
        <v>9AB</v>
      </c>
      <c r="AU120" t="str">
        <f t="shared" si="23"/>
        <v>9AC</v>
      </c>
      <c r="AV120" t="str">
        <f t="shared" si="23"/>
        <v>9AD</v>
      </c>
      <c r="AW120" t="str">
        <f t="shared" si="23"/>
        <v>9AE</v>
      </c>
      <c r="AX120" t="str">
        <f t="shared" si="23"/>
        <v>9AF</v>
      </c>
      <c r="AY120" t="str">
        <f t="shared" si="23"/>
        <v>9B0</v>
      </c>
      <c r="AZ120" t="str">
        <f t="shared" si="23"/>
        <v>9B1</v>
      </c>
      <c r="BA120" t="str">
        <f t="shared" si="23"/>
        <v>9B2</v>
      </c>
      <c r="BB120" t="str">
        <f t="shared" si="23"/>
        <v>9B3</v>
      </c>
      <c r="BC120" t="str">
        <f t="shared" si="23"/>
        <v>9B4</v>
      </c>
      <c r="BD120" t="str">
        <f t="shared" si="23"/>
        <v>9B5</v>
      </c>
      <c r="BE120" t="str">
        <f t="shared" si="23"/>
        <v>9B6</v>
      </c>
      <c r="BF120" t="str">
        <f t="shared" si="23"/>
        <v>9B7</v>
      </c>
      <c r="BG120" t="str">
        <f t="shared" si="23"/>
        <v>9B8</v>
      </c>
      <c r="BH120" t="str">
        <f t="shared" si="23"/>
        <v>9B9</v>
      </c>
      <c r="BI120" t="str">
        <f t="shared" si="23"/>
        <v>9BA</v>
      </c>
      <c r="BJ120" t="str">
        <f t="shared" si="23"/>
        <v>9BB</v>
      </c>
      <c r="BK120" t="str">
        <f t="shared" si="23"/>
        <v>9BC</v>
      </c>
      <c r="BL120" t="str">
        <f t="shared" si="23"/>
        <v>9BD</v>
      </c>
      <c r="BM120" t="str">
        <f t="shared" ref="Y120:BO126" si="25">DEC2HEX(BM191)</f>
        <v>9BE</v>
      </c>
      <c r="BN120" t="str">
        <f t="shared" si="25"/>
        <v>9BF</v>
      </c>
      <c r="BO120" t="str">
        <f t="shared" si="25"/>
        <v>9C0</v>
      </c>
      <c r="BQ120" s="7"/>
    </row>
    <row r="121" spans="2:69">
      <c r="B121" s="13" t="str">
        <f t="shared" si="21"/>
        <v>27</v>
      </c>
      <c r="C121" s="9"/>
      <c r="D121" t="str">
        <f t="shared" si="24"/>
        <v>9C1</v>
      </c>
      <c r="E121" t="str">
        <f t="shared" si="24"/>
        <v>9C2</v>
      </c>
      <c r="F121" t="str">
        <f t="shared" si="24"/>
        <v>9C3</v>
      </c>
      <c r="G121" t="str">
        <f t="shared" si="24"/>
        <v>9C4</v>
      </c>
      <c r="H121" t="str">
        <f t="shared" si="24"/>
        <v>9C5</v>
      </c>
      <c r="I121" t="str">
        <f t="shared" si="24"/>
        <v>9C6</v>
      </c>
      <c r="J121" t="str">
        <f t="shared" si="24"/>
        <v>9C7</v>
      </c>
      <c r="K121" t="str">
        <f t="shared" si="24"/>
        <v>9C8</v>
      </c>
      <c r="L121" t="str">
        <f t="shared" si="24"/>
        <v>9C9</v>
      </c>
      <c r="M121" t="str">
        <f t="shared" si="24"/>
        <v>9CA</v>
      </c>
      <c r="N121" t="str">
        <f t="shared" si="24"/>
        <v>9CB</v>
      </c>
      <c r="O121" t="str">
        <f t="shared" si="24"/>
        <v>9CC</v>
      </c>
      <c r="P121" t="str">
        <f t="shared" si="24"/>
        <v>9CD</v>
      </c>
      <c r="Q121" t="str">
        <f t="shared" si="24"/>
        <v>9CE</v>
      </c>
      <c r="R121" t="str">
        <f t="shared" si="24"/>
        <v>9CF</v>
      </c>
      <c r="S121" t="str">
        <f t="shared" si="24"/>
        <v>9D0</v>
      </c>
      <c r="T121" t="str">
        <f t="shared" si="24"/>
        <v>9D1</v>
      </c>
      <c r="U121" t="str">
        <f t="shared" si="24"/>
        <v>9D2</v>
      </c>
      <c r="V121" t="str">
        <f t="shared" si="24"/>
        <v>9D3</v>
      </c>
      <c r="W121" t="str">
        <f t="shared" si="24"/>
        <v>9D4</v>
      </c>
      <c r="X121" t="str">
        <f t="shared" si="24"/>
        <v>9D5</v>
      </c>
      <c r="Y121" t="str">
        <f t="shared" si="25"/>
        <v>9D6</v>
      </c>
      <c r="Z121" t="str">
        <f t="shared" si="25"/>
        <v>9D7</v>
      </c>
      <c r="AA121" t="str">
        <f t="shared" si="25"/>
        <v>9D8</v>
      </c>
      <c r="AB121" t="str">
        <f t="shared" si="25"/>
        <v>9D9</v>
      </c>
      <c r="AC121" t="str">
        <f t="shared" si="25"/>
        <v>9DA</v>
      </c>
      <c r="AD121" t="str">
        <f t="shared" si="25"/>
        <v>9DB</v>
      </c>
      <c r="AE121" t="str">
        <f t="shared" si="25"/>
        <v>9DC</v>
      </c>
      <c r="AF121" t="str">
        <f t="shared" si="25"/>
        <v>9DD</v>
      </c>
      <c r="AG121" t="str">
        <f t="shared" si="25"/>
        <v>9DE</v>
      </c>
      <c r="AH121" t="str">
        <f t="shared" si="25"/>
        <v>9DF</v>
      </c>
      <c r="AI121" t="str">
        <f t="shared" si="25"/>
        <v>9E0</v>
      </c>
      <c r="AJ121" t="str">
        <f t="shared" si="25"/>
        <v>9E1</v>
      </c>
      <c r="AK121" t="str">
        <f t="shared" si="25"/>
        <v>9E2</v>
      </c>
      <c r="AL121" t="str">
        <f t="shared" si="25"/>
        <v>9E3</v>
      </c>
      <c r="AM121" t="str">
        <f t="shared" si="25"/>
        <v>9E4</v>
      </c>
      <c r="AN121" t="str">
        <f t="shared" si="25"/>
        <v>9E5</v>
      </c>
      <c r="AO121" t="str">
        <f t="shared" si="25"/>
        <v>9E6</v>
      </c>
      <c r="AP121" t="str">
        <f t="shared" si="25"/>
        <v>9E7</v>
      </c>
      <c r="AQ121" t="str">
        <f t="shared" si="25"/>
        <v>9E8</v>
      </c>
      <c r="AR121" t="str">
        <f t="shared" si="25"/>
        <v>9E9</v>
      </c>
      <c r="AS121" t="str">
        <f t="shared" si="25"/>
        <v>9EA</v>
      </c>
      <c r="AT121" t="str">
        <f t="shared" si="25"/>
        <v>9EB</v>
      </c>
      <c r="AU121" t="str">
        <f t="shared" si="25"/>
        <v>9EC</v>
      </c>
      <c r="AV121" t="str">
        <f t="shared" si="25"/>
        <v>9ED</v>
      </c>
      <c r="AW121" t="str">
        <f t="shared" si="25"/>
        <v>9EE</v>
      </c>
      <c r="AX121" t="str">
        <f t="shared" si="25"/>
        <v>9EF</v>
      </c>
      <c r="AY121" t="str">
        <f t="shared" si="25"/>
        <v>9F0</v>
      </c>
      <c r="AZ121" t="str">
        <f t="shared" si="25"/>
        <v>9F1</v>
      </c>
      <c r="BA121" t="str">
        <f t="shared" si="25"/>
        <v>9F2</v>
      </c>
      <c r="BB121" t="str">
        <f t="shared" si="25"/>
        <v>9F3</v>
      </c>
      <c r="BC121" t="str">
        <f t="shared" si="25"/>
        <v>9F4</v>
      </c>
      <c r="BD121" t="str">
        <f t="shared" si="25"/>
        <v>9F5</v>
      </c>
      <c r="BE121" t="str">
        <f t="shared" si="25"/>
        <v>9F6</v>
      </c>
      <c r="BF121" t="str">
        <f t="shared" si="25"/>
        <v>9F7</v>
      </c>
      <c r="BG121" t="str">
        <f t="shared" si="25"/>
        <v>9F8</v>
      </c>
      <c r="BH121" t="str">
        <f t="shared" si="25"/>
        <v>9F9</v>
      </c>
      <c r="BI121" t="str">
        <f t="shared" si="25"/>
        <v>9FA</v>
      </c>
      <c r="BJ121" t="str">
        <f t="shared" si="25"/>
        <v>9FB</v>
      </c>
      <c r="BK121" t="str">
        <f t="shared" si="25"/>
        <v>9FC</v>
      </c>
      <c r="BL121" t="str">
        <f t="shared" si="25"/>
        <v>9FD</v>
      </c>
      <c r="BM121" t="str">
        <f t="shared" si="25"/>
        <v>9FE</v>
      </c>
      <c r="BN121" t="str">
        <f t="shared" si="25"/>
        <v>9FF</v>
      </c>
      <c r="BO121" t="str">
        <f t="shared" si="25"/>
        <v>A00</v>
      </c>
      <c r="BQ121" s="7"/>
    </row>
    <row r="122" spans="2:69">
      <c r="B122" s="13" t="str">
        <f t="shared" si="21"/>
        <v>28</v>
      </c>
      <c r="C122" s="9"/>
      <c r="D122" t="str">
        <f t="shared" si="24"/>
        <v>A01</v>
      </c>
      <c r="E122" t="str">
        <f t="shared" si="24"/>
        <v>A02</v>
      </c>
      <c r="F122" t="str">
        <f t="shared" si="24"/>
        <v>A03</v>
      </c>
      <c r="G122" t="str">
        <f t="shared" si="24"/>
        <v>A04</v>
      </c>
      <c r="H122" t="str">
        <f t="shared" si="24"/>
        <v>A05</v>
      </c>
      <c r="I122" t="str">
        <f t="shared" si="24"/>
        <v>A06</v>
      </c>
      <c r="J122" t="str">
        <f t="shared" si="24"/>
        <v>A07</v>
      </c>
      <c r="K122" t="str">
        <f t="shared" si="24"/>
        <v>A08</v>
      </c>
      <c r="L122" t="str">
        <f t="shared" si="24"/>
        <v>A09</v>
      </c>
      <c r="M122" t="str">
        <f t="shared" si="24"/>
        <v>A0A</v>
      </c>
      <c r="N122" t="str">
        <f t="shared" si="24"/>
        <v>A0B</v>
      </c>
      <c r="O122" t="str">
        <f t="shared" si="24"/>
        <v>A0C</v>
      </c>
      <c r="P122" t="str">
        <f t="shared" si="24"/>
        <v>A0D</v>
      </c>
      <c r="Q122" t="str">
        <f t="shared" si="24"/>
        <v>A0E</v>
      </c>
      <c r="R122" t="str">
        <f t="shared" si="24"/>
        <v>A0F</v>
      </c>
      <c r="S122" t="str">
        <f t="shared" si="24"/>
        <v>A10</v>
      </c>
      <c r="T122" t="str">
        <f t="shared" si="24"/>
        <v>A11</v>
      </c>
      <c r="U122" t="str">
        <f t="shared" si="24"/>
        <v>A12</v>
      </c>
      <c r="V122" t="str">
        <f t="shared" si="24"/>
        <v>A13</v>
      </c>
      <c r="W122" t="str">
        <f t="shared" si="24"/>
        <v>A14</v>
      </c>
      <c r="X122" t="str">
        <f t="shared" si="24"/>
        <v>A15</v>
      </c>
      <c r="Y122" t="str">
        <f t="shared" si="25"/>
        <v>A16</v>
      </c>
      <c r="Z122" t="str">
        <f t="shared" si="25"/>
        <v>A17</v>
      </c>
      <c r="AA122" t="str">
        <f t="shared" si="25"/>
        <v>A18</v>
      </c>
      <c r="AB122" t="str">
        <f t="shared" si="25"/>
        <v>A19</v>
      </c>
      <c r="AC122" t="str">
        <f t="shared" si="25"/>
        <v>A1A</v>
      </c>
      <c r="AD122" t="str">
        <f t="shared" si="25"/>
        <v>A1B</v>
      </c>
      <c r="AE122" t="str">
        <f t="shared" si="25"/>
        <v>A1C</v>
      </c>
      <c r="AF122" t="str">
        <f t="shared" si="25"/>
        <v>A1D</v>
      </c>
      <c r="AG122" t="str">
        <f t="shared" si="25"/>
        <v>A1E</v>
      </c>
      <c r="AH122" t="str">
        <f t="shared" si="25"/>
        <v>A1F</v>
      </c>
      <c r="AI122" t="str">
        <f t="shared" si="25"/>
        <v>A20</v>
      </c>
      <c r="AJ122" t="str">
        <f t="shared" si="25"/>
        <v>A21</v>
      </c>
      <c r="AK122" t="str">
        <f t="shared" si="25"/>
        <v>A22</v>
      </c>
      <c r="AL122" t="str">
        <f t="shared" si="25"/>
        <v>A23</v>
      </c>
      <c r="AM122" t="str">
        <f t="shared" si="25"/>
        <v>A24</v>
      </c>
      <c r="AN122" t="str">
        <f t="shared" si="25"/>
        <v>A25</v>
      </c>
      <c r="AO122" t="str">
        <f t="shared" si="25"/>
        <v>A26</v>
      </c>
      <c r="AP122" t="str">
        <f t="shared" si="25"/>
        <v>A27</v>
      </c>
      <c r="AQ122" t="str">
        <f t="shared" si="25"/>
        <v>A28</v>
      </c>
      <c r="AR122" t="str">
        <f t="shared" si="25"/>
        <v>A29</v>
      </c>
      <c r="AS122" t="str">
        <f t="shared" si="25"/>
        <v>A2A</v>
      </c>
      <c r="AT122" t="str">
        <f t="shared" si="25"/>
        <v>A2B</v>
      </c>
      <c r="AU122" t="str">
        <f t="shared" si="25"/>
        <v>A2C</v>
      </c>
      <c r="AV122" t="str">
        <f t="shared" si="25"/>
        <v>A2D</v>
      </c>
      <c r="AW122" t="str">
        <f t="shared" si="25"/>
        <v>A2E</v>
      </c>
      <c r="AX122" t="str">
        <f t="shared" si="25"/>
        <v>A2F</v>
      </c>
      <c r="AY122" t="str">
        <f t="shared" si="25"/>
        <v>A30</v>
      </c>
      <c r="AZ122" t="str">
        <f t="shared" si="25"/>
        <v>A31</v>
      </c>
      <c r="BA122" t="str">
        <f t="shared" si="25"/>
        <v>A32</v>
      </c>
      <c r="BB122" t="str">
        <f t="shared" si="25"/>
        <v>A33</v>
      </c>
      <c r="BC122" t="str">
        <f t="shared" si="25"/>
        <v>A34</v>
      </c>
      <c r="BD122" t="str">
        <f t="shared" si="25"/>
        <v>A35</v>
      </c>
      <c r="BE122" t="str">
        <f t="shared" si="25"/>
        <v>A36</v>
      </c>
      <c r="BF122" t="str">
        <f t="shared" si="25"/>
        <v>A37</v>
      </c>
      <c r="BG122" t="str">
        <f t="shared" si="25"/>
        <v>A38</v>
      </c>
      <c r="BH122" t="str">
        <f t="shared" si="25"/>
        <v>A39</v>
      </c>
      <c r="BI122" t="str">
        <f t="shared" si="25"/>
        <v>A3A</v>
      </c>
      <c r="BJ122" t="str">
        <f t="shared" si="25"/>
        <v>A3B</v>
      </c>
      <c r="BK122" t="str">
        <f t="shared" si="25"/>
        <v>A3C</v>
      </c>
      <c r="BL122" t="str">
        <f t="shared" si="25"/>
        <v>A3D</v>
      </c>
      <c r="BM122" t="str">
        <f t="shared" si="25"/>
        <v>A3E</v>
      </c>
      <c r="BN122" t="str">
        <f t="shared" si="25"/>
        <v>A3F</v>
      </c>
      <c r="BO122" t="str">
        <f t="shared" si="25"/>
        <v>A40</v>
      </c>
      <c r="BQ122" s="7"/>
    </row>
    <row r="123" spans="2:69">
      <c r="B123" s="13" t="str">
        <f t="shared" si="21"/>
        <v>29</v>
      </c>
      <c r="C123" s="9"/>
      <c r="D123" t="str">
        <f t="shared" si="24"/>
        <v>A41</v>
      </c>
      <c r="E123" t="str">
        <f t="shared" si="24"/>
        <v>A42</v>
      </c>
      <c r="F123" t="str">
        <f t="shared" si="24"/>
        <v>A43</v>
      </c>
      <c r="G123" t="str">
        <f t="shared" si="24"/>
        <v>A44</v>
      </c>
      <c r="H123" t="str">
        <f t="shared" si="24"/>
        <v>A45</v>
      </c>
      <c r="I123" t="str">
        <f t="shared" si="24"/>
        <v>A46</v>
      </c>
      <c r="J123" t="str">
        <f t="shared" si="24"/>
        <v>A47</v>
      </c>
      <c r="K123" t="str">
        <f t="shared" si="24"/>
        <v>A48</v>
      </c>
      <c r="L123" t="str">
        <f t="shared" si="24"/>
        <v>A49</v>
      </c>
      <c r="M123" t="str">
        <f t="shared" si="24"/>
        <v>A4A</v>
      </c>
      <c r="N123" t="str">
        <f t="shared" si="24"/>
        <v>A4B</v>
      </c>
      <c r="O123" t="str">
        <f t="shared" si="24"/>
        <v>A4C</v>
      </c>
      <c r="P123" t="str">
        <f t="shared" si="24"/>
        <v>A4D</v>
      </c>
      <c r="Q123" t="str">
        <f t="shared" si="24"/>
        <v>A4E</v>
      </c>
      <c r="R123" t="str">
        <f t="shared" si="24"/>
        <v>A4F</v>
      </c>
      <c r="S123" t="str">
        <f t="shared" si="24"/>
        <v>A50</v>
      </c>
      <c r="T123" t="str">
        <f t="shared" si="24"/>
        <v>A51</v>
      </c>
      <c r="U123" t="str">
        <f t="shared" si="24"/>
        <v>A52</v>
      </c>
      <c r="V123" t="str">
        <f t="shared" si="24"/>
        <v>A53</v>
      </c>
      <c r="W123" t="str">
        <f t="shared" si="24"/>
        <v>A54</v>
      </c>
      <c r="X123" t="str">
        <f t="shared" si="24"/>
        <v>A55</v>
      </c>
      <c r="Y123" t="str">
        <f t="shared" si="25"/>
        <v>A56</v>
      </c>
      <c r="Z123" t="str">
        <f t="shared" si="25"/>
        <v>A57</v>
      </c>
      <c r="AA123" t="str">
        <f t="shared" si="25"/>
        <v>A58</v>
      </c>
      <c r="AB123" t="str">
        <f t="shared" si="25"/>
        <v>A59</v>
      </c>
      <c r="AC123" t="str">
        <f t="shared" si="25"/>
        <v>A5A</v>
      </c>
      <c r="AD123" t="str">
        <f t="shared" si="25"/>
        <v>A5B</v>
      </c>
      <c r="AE123" t="str">
        <f t="shared" si="25"/>
        <v>A5C</v>
      </c>
      <c r="AF123" t="str">
        <f t="shared" si="25"/>
        <v>A5D</v>
      </c>
      <c r="AG123" t="str">
        <f t="shared" si="25"/>
        <v>A5E</v>
      </c>
      <c r="AH123" t="str">
        <f t="shared" si="25"/>
        <v>A5F</v>
      </c>
      <c r="AI123" t="str">
        <f t="shared" si="25"/>
        <v>A60</v>
      </c>
      <c r="AJ123" t="str">
        <f t="shared" si="25"/>
        <v>A61</v>
      </c>
      <c r="AK123" t="str">
        <f t="shared" si="25"/>
        <v>A62</v>
      </c>
      <c r="AL123" t="str">
        <f t="shared" si="25"/>
        <v>A63</v>
      </c>
      <c r="AM123" t="str">
        <f t="shared" si="25"/>
        <v>A64</v>
      </c>
      <c r="AN123" t="str">
        <f t="shared" si="25"/>
        <v>A65</v>
      </c>
      <c r="AO123" t="str">
        <f t="shared" si="25"/>
        <v>A66</v>
      </c>
      <c r="AP123" t="str">
        <f t="shared" si="25"/>
        <v>A67</v>
      </c>
      <c r="AQ123" t="str">
        <f t="shared" si="25"/>
        <v>A68</v>
      </c>
      <c r="AR123" t="str">
        <f t="shared" si="25"/>
        <v>A69</v>
      </c>
      <c r="AS123" t="str">
        <f t="shared" si="25"/>
        <v>A6A</v>
      </c>
      <c r="AT123" t="str">
        <f t="shared" si="25"/>
        <v>A6B</v>
      </c>
      <c r="AU123" t="str">
        <f t="shared" si="25"/>
        <v>A6C</v>
      </c>
      <c r="AV123" t="str">
        <f t="shared" si="25"/>
        <v>A6D</v>
      </c>
      <c r="AW123" t="str">
        <f t="shared" si="25"/>
        <v>A6E</v>
      </c>
      <c r="AX123" t="str">
        <f t="shared" si="25"/>
        <v>A6F</v>
      </c>
      <c r="AY123" t="str">
        <f t="shared" si="25"/>
        <v>A70</v>
      </c>
      <c r="AZ123" t="str">
        <f t="shared" si="25"/>
        <v>A71</v>
      </c>
      <c r="BA123" t="str">
        <f t="shared" si="25"/>
        <v>A72</v>
      </c>
      <c r="BB123" t="str">
        <f t="shared" si="25"/>
        <v>A73</v>
      </c>
      <c r="BC123" t="str">
        <f t="shared" si="25"/>
        <v>A74</v>
      </c>
      <c r="BD123" t="str">
        <f t="shared" si="25"/>
        <v>A75</v>
      </c>
      <c r="BE123" t="str">
        <f t="shared" si="25"/>
        <v>A76</v>
      </c>
      <c r="BF123" t="str">
        <f t="shared" si="25"/>
        <v>A77</v>
      </c>
      <c r="BG123" t="str">
        <f t="shared" si="25"/>
        <v>A78</v>
      </c>
      <c r="BH123" t="str">
        <f t="shared" si="25"/>
        <v>A79</v>
      </c>
      <c r="BI123" t="str">
        <f t="shared" si="25"/>
        <v>A7A</v>
      </c>
      <c r="BJ123" t="str">
        <f t="shared" si="25"/>
        <v>A7B</v>
      </c>
      <c r="BK123" t="str">
        <f t="shared" si="25"/>
        <v>A7C</v>
      </c>
      <c r="BL123" t="str">
        <f t="shared" si="25"/>
        <v>A7D</v>
      </c>
      <c r="BM123" t="str">
        <f t="shared" si="25"/>
        <v>A7E</v>
      </c>
      <c r="BN123" t="str">
        <f t="shared" si="25"/>
        <v>A7F</v>
      </c>
      <c r="BO123" t="str">
        <f t="shared" si="25"/>
        <v>A80</v>
      </c>
      <c r="BQ123" s="7"/>
    </row>
    <row r="124" spans="2:69">
      <c r="B124" s="13" t="str">
        <f t="shared" si="21"/>
        <v>2A</v>
      </c>
      <c r="C124" s="9"/>
      <c r="D124" t="str">
        <f t="shared" si="24"/>
        <v>A81</v>
      </c>
      <c r="E124" t="str">
        <f t="shared" si="24"/>
        <v>A82</v>
      </c>
      <c r="F124" t="str">
        <f t="shared" si="24"/>
        <v>A83</v>
      </c>
      <c r="G124" t="str">
        <f t="shared" si="24"/>
        <v>A84</v>
      </c>
      <c r="H124" t="str">
        <f t="shared" si="24"/>
        <v>A85</v>
      </c>
      <c r="I124" t="str">
        <f t="shared" si="24"/>
        <v>A86</v>
      </c>
      <c r="J124" t="str">
        <f t="shared" si="24"/>
        <v>A87</v>
      </c>
      <c r="K124" t="str">
        <f t="shared" si="24"/>
        <v>A88</v>
      </c>
      <c r="L124" t="str">
        <f t="shared" si="24"/>
        <v>A89</v>
      </c>
      <c r="M124" t="str">
        <f t="shared" si="24"/>
        <v>A8A</v>
      </c>
      <c r="N124" t="str">
        <f t="shared" si="24"/>
        <v>A8B</v>
      </c>
      <c r="O124" t="str">
        <f t="shared" si="24"/>
        <v>A8C</v>
      </c>
      <c r="P124" t="str">
        <f t="shared" si="24"/>
        <v>A8D</v>
      </c>
      <c r="Q124" t="str">
        <f t="shared" si="24"/>
        <v>A8E</v>
      </c>
      <c r="R124" t="str">
        <f t="shared" si="24"/>
        <v>A8F</v>
      </c>
      <c r="S124" t="str">
        <f t="shared" si="24"/>
        <v>A90</v>
      </c>
      <c r="T124" t="str">
        <f t="shared" si="24"/>
        <v>A91</v>
      </c>
      <c r="U124" t="str">
        <f t="shared" si="24"/>
        <v>A92</v>
      </c>
      <c r="V124" t="str">
        <f t="shared" si="24"/>
        <v>A93</v>
      </c>
      <c r="W124" t="str">
        <f t="shared" si="24"/>
        <v>A94</v>
      </c>
      <c r="X124" t="str">
        <f t="shared" si="24"/>
        <v>A95</v>
      </c>
      <c r="Y124" t="str">
        <f t="shared" si="25"/>
        <v>A96</v>
      </c>
      <c r="Z124" t="str">
        <f t="shared" si="25"/>
        <v>A97</v>
      </c>
      <c r="AA124" t="str">
        <f t="shared" si="25"/>
        <v>A98</v>
      </c>
      <c r="AB124" t="str">
        <f t="shared" si="25"/>
        <v>A99</v>
      </c>
      <c r="AC124" t="str">
        <f t="shared" si="25"/>
        <v>A9A</v>
      </c>
      <c r="AD124" t="str">
        <f t="shared" si="25"/>
        <v>A9B</v>
      </c>
      <c r="AE124" t="str">
        <f t="shared" si="25"/>
        <v>A9C</v>
      </c>
      <c r="AF124" t="str">
        <f t="shared" si="25"/>
        <v>A9D</v>
      </c>
      <c r="AG124" t="str">
        <f t="shared" si="25"/>
        <v>A9E</v>
      </c>
      <c r="AH124" t="str">
        <f t="shared" si="25"/>
        <v>A9F</v>
      </c>
      <c r="AI124" t="str">
        <f t="shared" si="25"/>
        <v>AA0</v>
      </c>
      <c r="AJ124" t="str">
        <f t="shared" si="25"/>
        <v>AA1</v>
      </c>
      <c r="AK124" t="str">
        <f t="shared" si="25"/>
        <v>AA2</v>
      </c>
      <c r="AL124" t="str">
        <f t="shared" si="25"/>
        <v>AA3</v>
      </c>
      <c r="AM124" t="str">
        <f t="shared" si="25"/>
        <v>AA4</v>
      </c>
      <c r="AN124" t="str">
        <f t="shared" si="25"/>
        <v>AA5</v>
      </c>
      <c r="AO124" t="str">
        <f t="shared" si="25"/>
        <v>AA6</v>
      </c>
      <c r="AP124" t="str">
        <f t="shared" si="25"/>
        <v>AA7</v>
      </c>
      <c r="AQ124" t="str">
        <f t="shared" si="25"/>
        <v>AA8</v>
      </c>
      <c r="AR124" t="str">
        <f t="shared" si="25"/>
        <v>AA9</v>
      </c>
      <c r="AS124" t="str">
        <f t="shared" si="25"/>
        <v>AAA</v>
      </c>
      <c r="AT124" t="str">
        <f t="shared" si="25"/>
        <v>AAB</v>
      </c>
      <c r="AU124" t="str">
        <f t="shared" si="25"/>
        <v>AAC</v>
      </c>
      <c r="AV124" t="str">
        <f t="shared" si="25"/>
        <v>AAD</v>
      </c>
      <c r="AW124" t="str">
        <f t="shared" si="25"/>
        <v>AAE</v>
      </c>
      <c r="AX124" t="str">
        <f t="shared" si="25"/>
        <v>AAF</v>
      </c>
      <c r="AY124" t="str">
        <f t="shared" si="25"/>
        <v>AB0</v>
      </c>
      <c r="AZ124" t="str">
        <f t="shared" si="25"/>
        <v>AB1</v>
      </c>
      <c r="BA124" t="str">
        <f t="shared" si="25"/>
        <v>AB2</v>
      </c>
      <c r="BB124" t="str">
        <f t="shared" si="25"/>
        <v>AB3</v>
      </c>
      <c r="BC124" t="str">
        <f t="shared" si="25"/>
        <v>AB4</v>
      </c>
      <c r="BD124" t="str">
        <f t="shared" si="25"/>
        <v>AB5</v>
      </c>
      <c r="BE124" t="str">
        <f t="shared" si="25"/>
        <v>AB6</v>
      </c>
      <c r="BF124" t="str">
        <f t="shared" si="25"/>
        <v>AB7</v>
      </c>
      <c r="BG124" t="str">
        <f t="shared" si="25"/>
        <v>AB8</v>
      </c>
      <c r="BH124" t="str">
        <f t="shared" si="25"/>
        <v>AB9</v>
      </c>
      <c r="BI124" t="str">
        <f t="shared" si="25"/>
        <v>ABA</v>
      </c>
      <c r="BJ124" t="str">
        <f t="shared" si="25"/>
        <v>ABB</v>
      </c>
      <c r="BK124" t="str">
        <f t="shared" si="25"/>
        <v>ABC</v>
      </c>
      <c r="BL124" t="str">
        <f t="shared" si="25"/>
        <v>ABD</v>
      </c>
      <c r="BM124" t="str">
        <f t="shared" si="25"/>
        <v>ABE</v>
      </c>
      <c r="BN124" t="str">
        <f t="shared" si="25"/>
        <v>ABF</v>
      </c>
      <c r="BO124" t="str">
        <f t="shared" si="25"/>
        <v>AC0</v>
      </c>
      <c r="BQ124" s="7"/>
    </row>
    <row r="125" spans="2:69">
      <c r="B125" s="13" t="str">
        <f t="shared" si="21"/>
        <v>2B</v>
      </c>
      <c r="C125" s="9"/>
      <c r="D125" t="str">
        <f t="shared" si="24"/>
        <v>AC1</v>
      </c>
      <c r="E125" t="str">
        <f t="shared" si="24"/>
        <v>AC2</v>
      </c>
      <c r="F125" t="str">
        <f t="shared" si="24"/>
        <v>AC3</v>
      </c>
      <c r="G125" t="str">
        <f t="shared" si="24"/>
        <v>AC4</v>
      </c>
      <c r="H125" t="str">
        <f t="shared" si="24"/>
        <v>AC5</v>
      </c>
      <c r="I125" t="str">
        <f t="shared" si="24"/>
        <v>AC6</v>
      </c>
      <c r="J125" t="str">
        <f t="shared" si="24"/>
        <v>AC7</v>
      </c>
      <c r="K125" t="str">
        <f t="shared" si="24"/>
        <v>AC8</v>
      </c>
      <c r="L125" t="str">
        <f t="shared" si="24"/>
        <v>AC9</v>
      </c>
      <c r="M125" t="str">
        <f t="shared" si="24"/>
        <v>ACA</v>
      </c>
      <c r="N125" t="str">
        <f t="shared" si="24"/>
        <v>ACB</v>
      </c>
      <c r="O125" t="str">
        <f t="shared" si="24"/>
        <v>ACC</v>
      </c>
      <c r="P125" t="str">
        <f t="shared" si="24"/>
        <v>ACD</v>
      </c>
      <c r="Q125" t="str">
        <f t="shared" si="24"/>
        <v>ACE</v>
      </c>
      <c r="R125" t="str">
        <f t="shared" si="24"/>
        <v>ACF</v>
      </c>
      <c r="S125" t="str">
        <f t="shared" si="24"/>
        <v>AD0</v>
      </c>
      <c r="T125" t="str">
        <f t="shared" si="24"/>
        <v>AD1</v>
      </c>
      <c r="U125" t="str">
        <f t="shared" si="24"/>
        <v>AD2</v>
      </c>
      <c r="V125" t="str">
        <f t="shared" si="24"/>
        <v>AD3</v>
      </c>
      <c r="W125" t="str">
        <f t="shared" si="24"/>
        <v>AD4</v>
      </c>
      <c r="X125" t="str">
        <f t="shared" si="24"/>
        <v>AD5</v>
      </c>
      <c r="Y125" t="str">
        <f t="shared" si="25"/>
        <v>AD6</v>
      </c>
      <c r="Z125" t="str">
        <f t="shared" si="25"/>
        <v>AD7</v>
      </c>
      <c r="AA125" t="str">
        <f t="shared" si="25"/>
        <v>AD8</v>
      </c>
      <c r="AB125" t="str">
        <f t="shared" si="25"/>
        <v>AD9</v>
      </c>
      <c r="AC125" t="str">
        <f t="shared" si="25"/>
        <v>ADA</v>
      </c>
      <c r="AD125" t="str">
        <f t="shared" si="25"/>
        <v>ADB</v>
      </c>
      <c r="AE125" t="str">
        <f t="shared" si="25"/>
        <v>ADC</v>
      </c>
      <c r="AF125" t="str">
        <f t="shared" si="25"/>
        <v>ADD</v>
      </c>
      <c r="AG125" t="str">
        <f t="shared" si="25"/>
        <v>ADE</v>
      </c>
      <c r="AH125" t="str">
        <f t="shared" si="25"/>
        <v>ADF</v>
      </c>
      <c r="AI125" t="str">
        <f t="shared" si="25"/>
        <v>AE0</v>
      </c>
      <c r="AJ125" t="str">
        <f t="shared" si="25"/>
        <v>AE1</v>
      </c>
      <c r="AK125" t="str">
        <f t="shared" si="25"/>
        <v>AE2</v>
      </c>
      <c r="AL125" t="str">
        <f t="shared" si="25"/>
        <v>AE3</v>
      </c>
      <c r="AM125" t="str">
        <f t="shared" si="25"/>
        <v>AE4</v>
      </c>
      <c r="AN125" t="str">
        <f t="shared" si="25"/>
        <v>AE5</v>
      </c>
      <c r="AO125" t="str">
        <f t="shared" si="25"/>
        <v>AE6</v>
      </c>
      <c r="AP125" t="str">
        <f t="shared" si="25"/>
        <v>AE7</v>
      </c>
      <c r="AQ125" t="str">
        <f t="shared" si="25"/>
        <v>AE8</v>
      </c>
      <c r="AR125" t="str">
        <f t="shared" si="25"/>
        <v>AE9</v>
      </c>
      <c r="AS125" t="str">
        <f t="shared" si="25"/>
        <v>AEA</v>
      </c>
      <c r="AT125" t="str">
        <f t="shared" si="25"/>
        <v>AEB</v>
      </c>
      <c r="AU125" t="str">
        <f t="shared" si="25"/>
        <v>AEC</v>
      </c>
      <c r="AV125" t="str">
        <f t="shared" si="25"/>
        <v>AED</v>
      </c>
      <c r="AW125" t="str">
        <f t="shared" si="25"/>
        <v>AEE</v>
      </c>
      <c r="AX125" t="str">
        <f t="shared" si="25"/>
        <v>AEF</v>
      </c>
      <c r="AY125" t="str">
        <f t="shared" si="25"/>
        <v>AF0</v>
      </c>
      <c r="AZ125" t="str">
        <f t="shared" si="25"/>
        <v>AF1</v>
      </c>
      <c r="BA125" t="str">
        <f t="shared" si="25"/>
        <v>AF2</v>
      </c>
      <c r="BB125" t="str">
        <f t="shared" si="25"/>
        <v>AF3</v>
      </c>
      <c r="BC125" t="str">
        <f t="shared" si="25"/>
        <v>AF4</v>
      </c>
      <c r="BD125" t="str">
        <f t="shared" si="25"/>
        <v>AF5</v>
      </c>
      <c r="BE125" t="str">
        <f t="shared" si="25"/>
        <v>AF6</v>
      </c>
      <c r="BF125" t="str">
        <f t="shared" si="25"/>
        <v>AF7</v>
      </c>
      <c r="BG125" t="str">
        <f t="shared" si="25"/>
        <v>AF8</v>
      </c>
      <c r="BH125" t="str">
        <f t="shared" si="25"/>
        <v>AF9</v>
      </c>
      <c r="BI125" t="str">
        <f t="shared" si="25"/>
        <v>AFA</v>
      </c>
      <c r="BJ125" t="str">
        <f t="shared" si="25"/>
        <v>AFB</v>
      </c>
      <c r="BK125" t="str">
        <f t="shared" si="25"/>
        <v>AFC</v>
      </c>
      <c r="BL125" t="str">
        <f t="shared" si="25"/>
        <v>AFD</v>
      </c>
      <c r="BM125" t="str">
        <f t="shared" si="25"/>
        <v>AFE</v>
      </c>
      <c r="BN125" t="str">
        <f t="shared" si="25"/>
        <v>AFF</v>
      </c>
      <c r="BO125" t="str">
        <f t="shared" si="25"/>
        <v>B00</v>
      </c>
      <c r="BQ125" s="7"/>
    </row>
    <row r="126" spans="2:69">
      <c r="B126" s="13" t="str">
        <f t="shared" si="21"/>
        <v>2C</v>
      </c>
      <c r="C126" s="9"/>
      <c r="D126" t="str">
        <f t="shared" si="24"/>
        <v>B01</v>
      </c>
      <c r="E126" t="str">
        <f t="shared" si="24"/>
        <v>B02</v>
      </c>
      <c r="F126" t="str">
        <f t="shared" si="24"/>
        <v>B03</v>
      </c>
      <c r="G126" t="str">
        <f t="shared" si="24"/>
        <v>B04</v>
      </c>
      <c r="H126" t="str">
        <f t="shared" si="24"/>
        <v>B05</v>
      </c>
      <c r="I126" t="str">
        <f t="shared" si="24"/>
        <v>B06</v>
      </c>
      <c r="J126" t="str">
        <f t="shared" si="24"/>
        <v>B07</v>
      </c>
      <c r="K126" t="str">
        <f t="shared" si="24"/>
        <v>B08</v>
      </c>
      <c r="L126" t="str">
        <f t="shared" si="24"/>
        <v>B09</v>
      </c>
      <c r="M126" t="str">
        <f t="shared" si="24"/>
        <v>B0A</v>
      </c>
      <c r="N126" t="str">
        <f t="shared" si="24"/>
        <v>B0B</v>
      </c>
      <c r="O126" t="str">
        <f t="shared" si="24"/>
        <v>B0C</v>
      </c>
      <c r="P126" t="str">
        <f t="shared" si="24"/>
        <v>B0D</v>
      </c>
      <c r="Q126" t="str">
        <f t="shared" si="24"/>
        <v>B0E</v>
      </c>
      <c r="R126" t="str">
        <f t="shared" si="24"/>
        <v>B0F</v>
      </c>
      <c r="S126" t="str">
        <f t="shared" si="24"/>
        <v>B10</v>
      </c>
      <c r="T126" t="str">
        <f t="shared" si="24"/>
        <v>B11</v>
      </c>
      <c r="U126" t="str">
        <f t="shared" si="24"/>
        <v>B12</v>
      </c>
      <c r="V126" t="str">
        <f t="shared" si="24"/>
        <v>B13</v>
      </c>
      <c r="W126" t="str">
        <f t="shared" si="24"/>
        <v>B14</v>
      </c>
      <c r="X126" t="str">
        <f t="shared" si="24"/>
        <v>B15</v>
      </c>
      <c r="Y126" t="str">
        <f t="shared" si="25"/>
        <v>B16</v>
      </c>
      <c r="Z126" t="str">
        <f t="shared" si="25"/>
        <v>B17</v>
      </c>
      <c r="AA126" t="str">
        <f t="shared" si="25"/>
        <v>B18</v>
      </c>
      <c r="AB126" t="str">
        <f t="shared" si="25"/>
        <v>B19</v>
      </c>
      <c r="AC126" t="str">
        <f t="shared" si="25"/>
        <v>B1A</v>
      </c>
      <c r="AD126" t="str">
        <f t="shared" si="25"/>
        <v>B1B</v>
      </c>
      <c r="AE126" t="str">
        <f t="shared" si="25"/>
        <v>B1C</v>
      </c>
      <c r="AF126" t="str">
        <f t="shared" si="25"/>
        <v>B1D</v>
      </c>
      <c r="AG126" t="str">
        <f t="shared" si="25"/>
        <v>B1E</v>
      </c>
      <c r="AH126" t="str">
        <f t="shared" si="25"/>
        <v>B1F</v>
      </c>
      <c r="AI126" t="str">
        <f t="shared" si="25"/>
        <v>B20</v>
      </c>
      <c r="AJ126" t="str">
        <f t="shared" si="25"/>
        <v>B21</v>
      </c>
      <c r="AK126" t="str">
        <f t="shared" si="25"/>
        <v>B22</v>
      </c>
      <c r="AL126" t="str">
        <f t="shared" si="25"/>
        <v>B23</v>
      </c>
      <c r="AM126" t="str">
        <f t="shared" si="25"/>
        <v>B24</v>
      </c>
      <c r="AN126" t="str">
        <f t="shared" si="25"/>
        <v>B25</v>
      </c>
      <c r="AO126" t="str">
        <f t="shared" si="25"/>
        <v>B26</v>
      </c>
      <c r="AP126" t="str">
        <f t="shared" si="25"/>
        <v>B27</v>
      </c>
      <c r="AQ126" t="str">
        <f t="shared" si="25"/>
        <v>B28</v>
      </c>
      <c r="AR126" t="str">
        <f t="shared" si="25"/>
        <v>B29</v>
      </c>
      <c r="AS126" t="str">
        <f t="shared" si="25"/>
        <v>B2A</v>
      </c>
      <c r="AT126" t="str">
        <f t="shared" si="25"/>
        <v>B2B</v>
      </c>
      <c r="AU126" t="str">
        <f t="shared" si="25"/>
        <v>B2C</v>
      </c>
      <c r="AV126" t="str">
        <f t="shared" si="25"/>
        <v>B2D</v>
      </c>
      <c r="AW126" t="str">
        <f t="shared" si="25"/>
        <v>B2E</v>
      </c>
      <c r="AX126" t="str">
        <f t="shared" si="25"/>
        <v>B2F</v>
      </c>
      <c r="AY126" t="str">
        <f t="shared" si="25"/>
        <v>B30</v>
      </c>
      <c r="AZ126" t="str">
        <f t="shared" si="25"/>
        <v>B31</v>
      </c>
      <c r="BA126" t="str">
        <f t="shared" si="25"/>
        <v>B32</v>
      </c>
      <c r="BB126" t="str">
        <f t="shared" si="25"/>
        <v>B33</v>
      </c>
      <c r="BC126" t="str">
        <f t="shared" si="25"/>
        <v>B34</v>
      </c>
      <c r="BD126" t="str">
        <f t="shared" si="25"/>
        <v>B35</v>
      </c>
      <c r="BE126" t="str">
        <f t="shared" si="25"/>
        <v>B36</v>
      </c>
      <c r="BF126" t="str">
        <f t="shared" si="25"/>
        <v>B37</v>
      </c>
      <c r="BG126" t="str">
        <f t="shared" si="25"/>
        <v>B38</v>
      </c>
      <c r="BH126" t="str">
        <f t="shared" si="25"/>
        <v>B39</v>
      </c>
      <c r="BI126" t="str">
        <f t="shared" si="25"/>
        <v>B3A</v>
      </c>
      <c r="BJ126" t="str">
        <f t="shared" ref="Y126:BO127" si="26">DEC2HEX(BJ197)</f>
        <v>B3B</v>
      </c>
      <c r="BK126" t="str">
        <f t="shared" si="26"/>
        <v>B3C</v>
      </c>
      <c r="BL126" t="str">
        <f t="shared" si="26"/>
        <v>B3D</v>
      </c>
      <c r="BM126" t="str">
        <f t="shared" si="26"/>
        <v>B3E</v>
      </c>
      <c r="BN126" t="str">
        <f t="shared" si="26"/>
        <v>B3F</v>
      </c>
      <c r="BO126" t="str">
        <f t="shared" si="26"/>
        <v>B40</v>
      </c>
      <c r="BQ126" s="7"/>
    </row>
    <row r="127" spans="2:69">
      <c r="B127" s="13" t="str">
        <f t="shared" si="21"/>
        <v>2D</v>
      </c>
      <c r="C127" s="9"/>
      <c r="D127" t="str">
        <f t="shared" si="24"/>
        <v>B41</v>
      </c>
      <c r="E127" t="str">
        <f t="shared" si="24"/>
        <v>B42</v>
      </c>
      <c r="F127" t="str">
        <f t="shared" si="24"/>
        <v>B43</v>
      </c>
      <c r="G127" t="str">
        <f t="shared" si="24"/>
        <v>B44</v>
      </c>
      <c r="H127" t="str">
        <f t="shared" si="24"/>
        <v>B45</v>
      </c>
      <c r="I127" t="str">
        <f t="shared" si="24"/>
        <v>B46</v>
      </c>
      <c r="J127" t="str">
        <f t="shared" si="24"/>
        <v>B47</v>
      </c>
      <c r="K127" t="str">
        <f t="shared" si="24"/>
        <v>B48</v>
      </c>
      <c r="L127" t="str">
        <f t="shared" si="24"/>
        <v>B49</v>
      </c>
      <c r="M127" t="str">
        <f t="shared" si="24"/>
        <v>B4A</v>
      </c>
      <c r="N127" t="str">
        <f t="shared" si="24"/>
        <v>B4B</v>
      </c>
      <c r="O127" t="str">
        <f t="shared" si="24"/>
        <v>B4C</v>
      </c>
      <c r="P127" t="str">
        <f t="shared" si="24"/>
        <v>B4D</v>
      </c>
      <c r="Q127" t="str">
        <f t="shared" si="24"/>
        <v>B4E</v>
      </c>
      <c r="R127" t="str">
        <f t="shared" si="24"/>
        <v>B4F</v>
      </c>
      <c r="S127" t="str">
        <f t="shared" si="24"/>
        <v>B50</v>
      </c>
      <c r="T127" t="str">
        <f t="shared" si="24"/>
        <v>B51</v>
      </c>
      <c r="U127" t="str">
        <f t="shared" si="24"/>
        <v>B52</v>
      </c>
      <c r="V127" t="str">
        <f t="shared" si="24"/>
        <v>B53</v>
      </c>
      <c r="W127" t="str">
        <f t="shared" si="24"/>
        <v>B54</v>
      </c>
      <c r="X127" t="str">
        <f t="shared" si="24"/>
        <v>B55</v>
      </c>
      <c r="Y127" t="str">
        <f t="shared" si="26"/>
        <v>B56</v>
      </c>
      <c r="Z127" t="str">
        <f t="shared" si="26"/>
        <v>B57</v>
      </c>
      <c r="AA127" t="str">
        <f t="shared" si="26"/>
        <v>B58</v>
      </c>
      <c r="AB127" t="str">
        <f t="shared" si="26"/>
        <v>B59</v>
      </c>
      <c r="AC127" t="str">
        <f t="shared" si="26"/>
        <v>B5A</v>
      </c>
      <c r="AD127" t="str">
        <f t="shared" si="26"/>
        <v>B5B</v>
      </c>
      <c r="AE127" t="str">
        <f t="shared" si="26"/>
        <v>B5C</v>
      </c>
      <c r="AF127" t="str">
        <f t="shared" si="26"/>
        <v>B5D</v>
      </c>
      <c r="AG127" t="str">
        <f t="shared" si="26"/>
        <v>B5E</v>
      </c>
      <c r="AH127" t="str">
        <f t="shared" si="26"/>
        <v>B5F</v>
      </c>
      <c r="AI127" t="str">
        <f t="shared" si="26"/>
        <v>B60</v>
      </c>
      <c r="AJ127" t="str">
        <f t="shared" si="26"/>
        <v>B61</v>
      </c>
      <c r="AK127" t="str">
        <f t="shared" si="26"/>
        <v>B62</v>
      </c>
      <c r="AL127" t="str">
        <f t="shared" si="26"/>
        <v>B63</v>
      </c>
      <c r="AM127" t="str">
        <f t="shared" si="26"/>
        <v>B64</v>
      </c>
      <c r="AN127" t="str">
        <f t="shared" si="26"/>
        <v>B65</v>
      </c>
      <c r="AO127" t="str">
        <f t="shared" si="26"/>
        <v>B66</v>
      </c>
      <c r="AP127" t="str">
        <f t="shared" si="26"/>
        <v>B67</v>
      </c>
      <c r="AQ127" t="str">
        <f t="shared" si="26"/>
        <v>B68</v>
      </c>
      <c r="AR127" t="str">
        <f t="shared" si="26"/>
        <v>B69</v>
      </c>
      <c r="AS127" t="str">
        <f t="shared" si="26"/>
        <v>B6A</v>
      </c>
      <c r="AT127" t="str">
        <f t="shared" si="26"/>
        <v>B6B</v>
      </c>
      <c r="AU127" t="str">
        <f t="shared" si="26"/>
        <v>B6C</v>
      </c>
      <c r="AV127" t="str">
        <f t="shared" si="26"/>
        <v>B6D</v>
      </c>
      <c r="AW127" t="str">
        <f t="shared" si="26"/>
        <v>B6E</v>
      </c>
      <c r="AX127" t="str">
        <f t="shared" si="26"/>
        <v>B6F</v>
      </c>
      <c r="AY127" t="str">
        <f t="shared" si="26"/>
        <v>B70</v>
      </c>
      <c r="AZ127" t="str">
        <f t="shared" si="26"/>
        <v>B71</v>
      </c>
      <c r="BA127" t="str">
        <f t="shared" si="26"/>
        <v>B72</v>
      </c>
      <c r="BB127" t="str">
        <f t="shared" si="26"/>
        <v>B73</v>
      </c>
      <c r="BC127" t="str">
        <f t="shared" si="26"/>
        <v>B74</v>
      </c>
      <c r="BD127" t="str">
        <f t="shared" si="26"/>
        <v>B75</v>
      </c>
      <c r="BE127" t="str">
        <f t="shared" si="26"/>
        <v>B76</v>
      </c>
      <c r="BF127" t="str">
        <f t="shared" si="26"/>
        <v>B77</v>
      </c>
      <c r="BG127" t="str">
        <f t="shared" si="26"/>
        <v>B78</v>
      </c>
      <c r="BH127" t="str">
        <f t="shared" si="26"/>
        <v>B79</v>
      </c>
      <c r="BI127" t="str">
        <f t="shared" si="26"/>
        <v>B7A</v>
      </c>
      <c r="BJ127" t="str">
        <f t="shared" si="26"/>
        <v>B7B</v>
      </c>
      <c r="BK127" t="str">
        <f t="shared" si="26"/>
        <v>B7C</v>
      </c>
      <c r="BL127" t="str">
        <f t="shared" si="26"/>
        <v>B7D</v>
      </c>
      <c r="BM127" t="str">
        <f t="shared" si="26"/>
        <v>B7E</v>
      </c>
      <c r="BN127" t="str">
        <f t="shared" si="26"/>
        <v>B7F</v>
      </c>
      <c r="BO127" t="str">
        <f t="shared" si="26"/>
        <v>B80</v>
      </c>
      <c r="BQ127" s="7"/>
    </row>
    <row r="128" spans="2:69">
      <c r="B128" s="13" t="str">
        <f t="shared" si="21"/>
        <v>2E</v>
      </c>
      <c r="C128" s="9"/>
      <c r="D128" t="str">
        <f t="shared" si="24"/>
        <v>B81</v>
      </c>
      <c r="E128" t="str">
        <f t="shared" si="24"/>
        <v>B82</v>
      </c>
      <c r="F128" t="str">
        <f t="shared" si="24"/>
        <v>B83</v>
      </c>
      <c r="G128" t="str">
        <f t="shared" ref="G128:X128" si="27">DEC2HEX(G199)</f>
        <v>B84</v>
      </c>
      <c r="H128" t="str">
        <f t="shared" si="27"/>
        <v>B85</v>
      </c>
      <c r="I128" t="str">
        <f t="shared" si="27"/>
        <v>B86</v>
      </c>
      <c r="J128" t="str">
        <f t="shared" si="27"/>
        <v>B87</v>
      </c>
      <c r="K128" t="str">
        <f t="shared" si="27"/>
        <v>B88</v>
      </c>
      <c r="L128" t="str">
        <f t="shared" si="27"/>
        <v>B89</v>
      </c>
      <c r="M128" t="str">
        <f t="shared" si="27"/>
        <v>B8A</v>
      </c>
      <c r="N128" t="str">
        <f t="shared" si="27"/>
        <v>B8B</v>
      </c>
      <c r="O128" t="str">
        <f t="shared" si="27"/>
        <v>B8C</v>
      </c>
      <c r="P128" t="str">
        <f t="shared" si="27"/>
        <v>B8D</v>
      </c>
      <c r="Q128" t="str">
        <f t="shared" si="27"/>
        <v>B8E</v>
      </c>
      <c r="R128" t="str">
        <f t="shared" si="27"/>
        <v>B8F</v>
      </c>
      <c r="S128" t="str">
        <f t="shared" si="27"/>
        <v>B90</v>
      </c>
      <c r="T128" t="str">
        <f t="shared" si="27"/>
        <v>B91</v>
      </c>
      <c r="U128" t="str">
        <f t="shared" si="27"/>
        <v>B92</v>
      </c>
      <c r="V128" t="str">
        <f t="shared" si="27"/>
        <v>B93</v>
      </c>
      <c r="W128" t="str">
        <f t="shared" si="27"/>
        <v>B94</v>
      </c>
      <c r="X128" t="str">
        <f t="shared" si="27"/>
        <v>B95</v>
      </c>
      <c r="Y128" t="str">
        <f t="shared" ref="Y128:BO128" si="28">DEC2HEX(Y199)</f>
        <v>B96</v>
      </c>
      <c r="Z128" t="str">
        <f t="shared" si="28"/>
        <v>B97</v>
      </c>
      <c r="AA128" t="str">
        <f t="shared" si="28"/>
        <v>B98</v>
      </c>
      <c r="AB128" t="str">
        <f t="shared" si="28"/>
        <v>B99</v>
      </c>
      <c r="AC128" t="str">
        <f t="shared" si="28"/>
        <v>B9A</v>
      </c>
      <c r="AD128" t="str">
        <f t="shared" si="28"/>
        <v>B9B</v>
      </c>
      <c r="AE128" t="str">
        <f t="shared" si="28"/>
        <v>B9C</v>
      </c>
      <c r="AF128" t="str">
        <f t="shared" si="28"/>
        <v>B9D</v>
      </c>
      <c r="AG128" t="str">
        <f t="shared" si="28"/>
        <v>B9E</v>
      </c>
      <c r="AH128" t="str">
        <f t="shared" si="28"/>
        <v>B9F</v>
      </c>
      <c r="AI128" t="str">
        <f t="shared" si="28"/>
        <v>BA0</v>
      </c>
      <c r="AJ128" t="str">
        <f t="shared" si="28"/>
        <v>BA1</v>
      </c>
      <c r="AK128" t="str">
        <f t="shared" si="28"/>
        <v>BA2</v>
      </c>
      <c r="AL128" t="str">
        <f t="shared" si="28"/>
        <v>BA3</v>
      </c>
      <c r="AM128" t="str">
        <f t="shared" si="28"/>
        <v>BA4</v>
      </c>
      <c r="AN128" t="str">
        <f t="shared" si="28"/>
        <v>BA5</v>
      </c>
      <c r="AO128" t="str">
        <f t="shared" si="28"/>
        <v>BA6</v>
      </c>
      <c r="AP128" t="str">
        <f t="shared" si="28"/>
        <v>BA7</v>
      </c>
      <c r="AQ128" t="str">
        <f t="shared" si="28"/>
        <v>BA8</v>
      </c>
      <c r="AR128" t="str">
        <f t="shared" si="28"/>
        <v>BA9</v>
      </c>
      <c r="AS128" t="str">
        <f t="shared" si="28"/>
        <v>BAA</v>
      </c>
      <c r="AT128" t="str">
        <f t="shared" si="28"/>
        <v>BAB</v>
      </c>
      <c r="AU128" t="str">
        <f t="shared" si="28"/>
        <v>BAC</v>
      </c>
      <c r="AV128" t="str">
        <f t="shared" si="28"/>
        <v>BAD</v>
      </c>
      <c r="AW128" t="str">
        <f t="shared" si="28"/>
        <v>BAE</v>
      </c>
      <c r="AX128" t="str">
        <f t="shared" si="28"/>
        <v>BAF</v>
      </c>
      <c r="AY128" t="str">
        <f t="shared" si="28"/>
        <v>BB0</v>
      </c>
      <c r="AZ128" t="str">
        <f t="shared" si="28"/>
        <v>BB1</v>
      </c>
      <c r="BA128" t="str">
        <f t="shared" si="28"/>
        <v>BB2</v>
      </c>
      <c r="BB128" t="str">
        <f t="shared" si="28"/>
        <v>BB3</v>
      </c>
      <c r="BC128" t="str">
        <f t="shared" si="28"/>
        <v>BB4</v>
      </c>
      <c r="BD128" t="str">
        <f t="shared" si="28"/>
        <v>BB5</v>
      </c>
      <c r="BE128" t="str">
        <f t="shared" si="28"/>
        <v>BB6</v>
      </c>
      <c r="BF128" t="str">
        <f t="shared" si="28"/>
        <v>BB7</v>
      </c>
      <c r="BG128" t="str">
        <f t="shared" si="28"/>
        <v>BB8</v>
      </c>
      <c r="BH128" t="str">
        <f t="shared" si="28"/>
        <v>BB9</v>
      </c>
      <c r="BI128" t="str">
        <f t="shared" si="28"/>
        <v>BBA</v>
      </c>
      <c r="BJ128" t="str">
        <f t="shared" si="28"/>
        <v>BBB</v>
      </c>
      <c r="BK128" t="str">
        <f t="shared" si="28"/>
        <v>BBC</v>
      </c>
      <c r="BL128" t="str">
        <f t="shared" si="28"/>
        <v>BBD</v>
      </c>
      <c r="BM128" t="str">
        <f t="shared" si="28"/>
        <v>BBE</v>
      </c>
      <c r="BN128" t="str">
        <f t="shared" si="28"/>
        <v>BBF</v>
      </c>
      <c r="BO128" t="str">
        <f t="shared" si="28"/>
        <v>BC0</v>
      </c>
      <c r="BQ128" s="7"/>
    </row>
    <row r="129" spans="2:69">
      <c r="B129" s="13" t="str">
        <f t="shared" si="21"/>
        <v>2F</v>
      </c>
      <c r="C129" s="9"/>
      <c r="D129" t="str">
        <f t="shared" ref="D129:X139" si="29">DEC2HEX(D200)</f>
        <v>BC1</v>
      </c>
      <c r="E129" t="str">
        <f t="shared" si="29"/>
        <v>BC2</v>
      </c>
      <c r="F129" t="str">
        <f t="shared" si="29"/>
        <v>BC3</v>
      </c>
      <c r="G129" t="str">
        <f t="shared" si="29"/>
        <v>BC4</v>
      </c>
      <c r="H129" t="str">
        <f t="shared" si="29"/>
        <v>BC5</v>
      </c>
      <c r="I129" t="str">
        <f t="shared" si="29"/>
        <v>BC6</v>
      </c>
      <c r="J129" t="str">
        <f t="shared" si="29"/>
        <v>BC7</v>
      </c>
      <c r="K129" t="str">
        <f t="shared" si="29"/>
        <v>BC8</v>
      </c>
      <c r="L129" t="str">
        <f t="shared" si="29"/>
        <v>BC9</v>
      </c>
      <c r="M129" t="str">
        <f t="shared" si="29"/>
        <v>BCA</v>
      </c>
      <c r="N129" t="str">
        <f t="shared" si="29"/>
        <v>BCB</v>
      </c>
      <c r="O129" t="str">
        <f t="shared" si="29"/>
        <v>BCC</v>
      </c>
      <c r="P129" t="str">
        <f t="shared" si="29"/>
        <v>BCD</v>
      </c>
      <c r="Q129" t="str">
        <f t="shared" si="29"/>
        <v>BCE</v>
      </c>
      <c r="R129" t="str">
        <f t="shared" si="29"/>
        <v>BCF</v>
      </c>
      <c r="S129" t="str">
        <f t="shared" si="29"/>
        <v>BD0</v>
      </c>
      <c r="T129" t="str">
        <f t="shared" si="29"/>
        <v>BD1</v>
      </c>
      <c r="U129" t="str">
        <f t="shared" si="29"/>
        <v>BD2</v>
      </c>
      <c r="V129" t="str">
        <f t="shared" si="29"/>
        <v>BD3</v>
      </c>
      <c r="W129" t="str">
        <f t="shared" si="29"/>
        <v>BD4</v>
      </c>
      <c r="X129" t="str">
        <f t="shared" si="29"/>
        <v>BD5</v>
      </c>
      <c r="Y129" t="str">
        <f t="shared" ref="Y129:BO129" si="30">DEC2HEX(Y200)</f>
        <v>BD6</v>
      </c>
      <c r="Z129" t="str">
        <f t="shared" si="30"/>
        <v>BD7</v>
      </c>
      <c r="AA129" t="str">
        <f t="shared" si="30"/>
        <v>BD8</v>
      </c>
      <c r="AB129" t="str">
        <f t="shared" si="30"/>
        <v>BD9</v>
      </c>
      <c r="AC129" t="str">
        <f t="shared" si="30"/>
        <v>BDA</v>
      </c>
      <c r="AD129" t="str">
        <f t="shared" si="30"/>
        <v>BDB</v>
      </c>
      <c r="AE129" t="str">
        <f t="shared" si="30"/>
        <v>BDC</v>
      </c>
      <c r="AF129" t="str">
        <f t="shared" si="30"/>
        <v>BDD</v>
      </c>
      <c r="AG129" t="str">
        <f t="shared" si="30"/>
        <v>BDE</v>
      </c>
      <c r="AH129" t="str">
        <f t="shared" si="30"/>
        <v>BDF</v>
      </c>
      <c r="AI129" t="str">
        <f t="shared" si="30"/>
        <v>BE0</v>
      </c>
      <c r="AJ129" t="str">
        <f t="shared" si="30"/>
        <v>BE1</v>
      </c>
      <c r="AK129" t="str">
        <f t="shared" si="30"/>
        <v>BE2</v>
      </c>
      <c r="AL129" t="str">
        <f t="shared" si="30"/>
        <v>BE3</v>
      </c>
      <c r="AM129" t="str">
        <f t="shared" si="30"/>
        <v>BE4</v>
      </c>
      <c r="AN129" t="str">
        <f t="shared" si="30"/>
        <v>BE5</v>
      </c>
      <c r="AO129" t="str">
        <f t="shared" si="30"/>
        <v>BE6</v>
      </c>
      <c r="AP129" t="str">
        <f t="shared" si="30"/>
        <v>BE7</v>
      </c>
      <c r="AQ129" t="str">
        <f t="shared" si="30"/>
        <v>BE8</v>
      </c>
      <c r="AR129" t="str">
        <f t="shared" si="30"/>
        <v>BE9</v>
      </c>
      <c r="AS129" t="str">
        <f t="shared" si="30"/>
        <v>BEA</v>
      </c>
      <c r="AT129" t="str">
        <f t="shared" si="30"/>
        <v>BEB</v>
      </c>
      <c r="AU129" t="str">
        <f t="shared" si="30"/>
        <v>BEC</v>
      </c>
      <c r="AV129" t="str">
        <f t="shared" si="30"/>
        <v>BED</v>
      </c>
      <c r="AW129" t="str">
        <f t="shared" si="30"/>
        <v>BEE</v>
      </c>
      <c r="AX129" t="str">
        <f t="shared" si="30"/>
        <v>BEF</v>
      </c>
      <c r="AY129" t="str">
        <f t="shared" si="30"/>
        <v>BF0</v>
      </c>
      <c r="AZ129" t="str">
        <f t="shared" si="30"/>
        <v>BF1</v>
      </c>
      <c r="BA129" t="str">
        <f t="shared" si="30"/>
        <v>BF2</v>
      </c>
      <c r="BB129" t="str">
        <f t="shared" si="30"/>
        <v>BF3</v>
      </c>
      <c r="BC129" t="str">
        <f t="shared" si="30"/>
        <v>BF4</v>
      </c>
      <c r="BD129" t="str">
        <f t="shared" si="30"/>
        <v>BF5</v>
      </c>
      <c r="BE129" t="str">
        <f t="shared" si="30"/>
        <v>BF6</v>
      </c>
      <c r="BF129" t="str">
        <f t="shared" si="30"/>
        <v>BF7</v>
      </c>
      <c r="BG129" t="str">
        <f t="shared" si="30"/>
        <v>BF8</v>
      </c>
      <c r="BH129" t="str">
        <f t="shared" si="30"/>
        <v>BF9</v>
      </c>
      <c r="BI129" t="str">
        <f t="shared" si="30"/>
        <v>BFA</v>
      </c>
      <c r="BJ129" t="str">
        <f t="shared" si="30"/>
        <v>BFB</v>
      </c>
      <c r="BK129" t="str">
        <f t="shared" si="30"/>
        <v>BFC</v>
      </c>
      <c r="BL129" t="str">
        <f t="shared" si="30"/>
        <v>BFD</v>
      </c>
      <c r="BM129" t="str">
        <f t="shared" si="30"/>
        <v>BFE</v>
      </c>
      <c r="BN129" t="str">
        <f t="shared" si="30"/>
        <v>BFF</v>
      </c>
      <c r="BO129" t="str">
        <f t="shared" si="30"/>
        <v>C00</v>
      </c>
      <c r="BQ129" s="7"/>
    </row>
    <row r="130" spans="2:69">
      <c r="B130" s="13" t="str">
        <f t="shared" si="21"/>
        <v>30</v>
      </c>
      <c r="C130" s="9"/>
      <c r="D130" t="str">
        <f t="shared" si="29"/>
        <v>C01</v>
      </c>
      <c r="E130" t="str">
        <f t="shared" si="29"/>
        <v>C02</v>
      </c>
      <c r="F130" t="str">
        <f t="shared" si="29"/>
        <v>C03</v>
      </c>
      <c r="G130" t="str">
        <f t="shared" si="29"/>
        <v>C04</v>
      </c>
      <c r="H130" t="str">
        <f t="shared" si="29"/>
        <v>C05</v>
      </c>
      <c r="I130" t="str">
        <f t="shared" si="29"/>
        <v>C06</v>
      </c>
      <c r="J130" t="str">
        <f t="shared" si="29"/>
        <v>C07</v>
      </c>
      <c r="K130" t="str">
        <f t="shared" si="29"/>
        <v>C08</v>
      </c>
      <c r="L130" t="str">
        <f t="shared" si="29"/>
        <v>C09</v>
      </c>
      <c r="M130" t="str">
        <f t="shared" si="29"/>
        <v>C0A</v>
      </c>
      <c r="N130" t="str">
        <f t="shared" si="29"/>
        <v>C0B</v>
      </c>
      <c r="O130" t="str">
        <f t="shared" si="29"/>
        <v>C0C</v>
      </c>
      <c r="P130" t="str">
        <f t="shared" si="29"/>
        <v>C0D</v>
      </c>
      <c r="Q130" t="str">
        <f t="shared" si="29"/>
        <v>C0E</v>
      </c>
      <c r="R130" t="str">
        <f t="shared" si="29"/>
        <v>C0F</v>
      </c>
      <c r="S130" t="str">
        <f t="shared" si="29"/>
        <v>C10</v>
      </c>
      <c r="T130" t="str">
        <f t="shared" si="29"/>
        <v>C11</v>
      </c>
      <c r="U130" t="str">
        <f t="shared" si="29"/>
        <v>C12</v>
      </c>
      <c r="V130" t="str">
        <f t="shared" si="29"/>
        <v>C13</v>
      </c>
      <c r="W130" t="str">
        <f t="shared" si="29"/>
        <v>C14</v>
      </c>
      <c r="X130" t="str">
        <f t="shared" si="29"/>
        <v>C15</v>
      </c>
      <c r="Y130" t="str">
        <f t="shared" ref="Y130:BO130" si="31">DEC2HEX(Y201)</f>
        <v>C16</v>
      </c>
      <c r="Z130" t="str">
        <f t="shared" si="31"/>
        <v>C17</v>
      </c>
      <c r="AA130" t="str">
        <f t="shared" si="31"/>
        <v>C18</v>
      </c>
      <c r="AB130" t="str">
        <f t="shared" si="31"/>
        <v>C19</v>
      </c>
      <c r="AC130" t="str">
        <f t="shared" si="31"/>
        <v>C1A</v>
      </c>
      <c r="AD130" t="str">
        <f t="shared" si="31"/>
        <v>C1B</v>
      </c>
      <c r="AE130" t="str">
        <f t="shared" si="31"/>
        <v>C1C</v>
      </c>
      <c r="AF130" t="str">
        <f t="shared" si="31"/>
        <v>C1D</v>
      </c>
      <c r="AG130" t="str">
        <f t="shared" si="31"/>
        <v>C1E</v>
      </c>
      <c r="AH130" t="str">
        <f t="shared" si="31"/>
        <v>C1F</v>
      </c>
      <c r="AI130" t="str">
        <f t="shared" si="31"/>
        <v>C20</v>
      </c>
      <c r="AJ130" t="str">
        <f t="shared" si="31"/>
        <v>C21</v>
      </c>
      <c r="AK130" t="str">
        <f t="shared" si="31"/>
        <v>C22</v>
      </c>
      <c r="AL130" t="str">
        <f t="shared" si="31"/>
        <v>C23</v>
      </c>
      <c r="AM130" t="str">
        <f t="shared" si="31"/>
        <v>C24</v>
      </c>
      <c r="AN130" t="str">
        <f t="shared" si="31"/>
        <v>C25</v>
      </c>
      <c r="AO130" t="str">
        <f t="shared" si="31"/>
        <v>C26</v>
      </c>
      <c r="AP130" t="str">
        <f t="shared" si="31"/>
        <v>C27</v>
      </c>
      <c r="AQ130" t="str">
        <f t="shared" si="31"/>
        <v>C28</v>
      </c>
      <c r="AR130" t="str">
        <f t="shared" si="31"/>
        <v>C29</v>
      </c>
      <c r="AS130" t="str">
        <f t="shared" si="31"/>
        <v>C2A</v>
      </c>
      <c r="AT130" t="str">
        <f t="shared" si="31"/>
        <v>C2B</v>
      </c>
      <c r="AU130" t="str">
        <f t="shared" si="31"/>
        <v>C2C</v>
      </c>
      <c r="AV130" t="str">
        <f t="shared" si="31"/>
        <v>C2D</v>
      </c>
      <c r="AW130" t="str">
        <f t="shared" si="31"/>
        <v>C2E</v>
      </c>
      <c r="AX130" t="str">
        <f t="shared" si="31"/>
        <v>C2F</v>
      </c>
      <c r="AY130" t="str">
        <f t="shared" si="31"/>
        <v>C30</v>
      </c>
      <c r="AZ130" t="str">
        <f t="shared" si="31"/>
        <v>C31</v>
      </c>
      <c r="BA130" t="str">
        <f t="shared" si="31"/>
        <v>C32</v>
      </c>
      <c r="BB130" t="str">
        <f t="shared" si="31"/>
        <v>C33</v>
      </c>
      <c r="BC130" t="str">
        <f t="shared" si="31"/>
        <v>C34</v>
      </c>
      <c r="BD130" t="str">
        <f t="shared" si="31"/>
        <v>C35</v>
      </c>
      <c r="BE130" t="str">
        <f t="shared" si="31"/>
        <v>C36</v>
      </c>
      <c r="BF130" t="str">
        <f t="shared" si="31"/>
        <v>C37</v>
      </c>
      <c r="BG130" t="str">
        <f t="shared" si="31"/>
        <v>C38</v>
      </c>
      <c r="BH130" t="str">
        <f t="shared" si="31"/>
        <v>C39</v>
      </c>
      <c r="BI130" t="str">
        <f t="shared" si="31"/>
        <v>C3A</v>
      </c>
      <c r="BJ130" t="str">
        <f t="shared" si="31"/>
        <v>C3B</v>
      </c>
      <c r="BK130" t="str">
        <f t="shared" si="31"/>
        <v>C3C</v>
      </c>
      <c r="BL130" t="str">
        <f t="shared" si="31"/>
        <v>C3D</v>
      </c>
      <c r="BM130" t="str">
        <f t="shared" si="31"/>
        <v>C3E</v>
      </c>
      <c r="BN130" t="str">
        <f t="shared" si="31"/>
        <v>C3F</v>
      </c>
      <c r="BO130" t="str">
        <f t="shared" si="31"/>
        <v>C40</v>
      </c>
      <c r="BQ130" s="7"/>
    </row>
    <row r="131" spans="2:69">
      <c r="B131" s="13" t="str">
        <f t="shared" si="21"/>
        <v>31</v>
      </c>
      <c r="C131" s="9"/>
      <c r="D131" t="str">
        <f t="shared" si="29"/>
        <v>C41</v>
      </c>
      <c r="E131" t="str">
        <f t="shared" si="29"/>
        <v>C42</v>
      </c>
      <c r="F131" t="str">
        <f t="shared" si="29"/>
        <v>C43</v>
      </c>
      <c r="G131" t="str">
        <f t="shared" si="29"/>
        <v>C44</v>
      </c>
      <c r="H131" t="str">
        <f t="shared" si="29"/>
        <v>C45</v>
      </c>
      <c r="I131" t="str">
        <f t="shared" si="29"/>
        <v>C46</v>
      </c>
      <c r="J131" t="str">
        <f t="shared" si="29"/>
        <v>C47</v>
      </c>
      <c r="K131" t="str">
        <f t="shared" si="29"/>
        <v>C48</v>
      </c>
      <c r="L131" t="str">
        <f t="shared" si="29"/>
        <v>C49</v>
      </c>
      <c r="M131" t="str">
        <f t="shared" si="29"/>
        <v>C4A</v>
      </c>
      <c r="N131" t="str">
        <f t="shared" si="29"/>
        <v>C4B</v>
      </c>
      <c r="O131" t="str">
        <f t="shared" si="29"/>
        <v>C4C</v>
      </c>
      <c r="P131" t="str">
        <f t="shared" si="29"/>
        <v>C4D</v>
      </c>
      <c r="Q131" t="str">
        <f t="shared" si="29"/>
        <v>C4E</v>
      </c>
      <c r="R131" t="str">
        <f t="shared" si="29"/>
        <v>C4F</v>
      </c>
      <c r="S131" t="str">
        <f t="shared" si="29"/>
        <v>C50</v>
      </c>
      <c r="T131" t="str">
        <f t="shared" si="29"/>
        <v>C51</v>
      </c>
      <c r="U131" t="str">
        <f t="shared" si="29"/>
        <v>C52</v>
      </c>
      <c r="V131" t="str">
        <f t="shared" si="29"/>
        <v>C53</v>
      </c>
      <c r="W131" t="str">
        <f t="shared" si="29"/>
        <v>C54</v>
      </c>
      <c r="X131" t="str">
        <f t="shared" si="29"/>
        <v>C55</v>
      </c>
      <c r="Y131" t="str">
        <f t="shared" ref="Y131:BO131" si="32">DEC2HEX(Y202)</f>
        <v>C56</v>
      </c>
      <c r="Z131" t="str">
        <f t="shared" si="32"/>
        <v>C57</v>
      </c>
      <c r="AA131" t="str">
        <f t="shared" si="32"/>
        <v>C58</v>
      </c>
      <c r="AB131" t="str">
        <f t="shared" si="32"/>
        <v>C59</v>
      </c>
      <c r="AC131" t="str">
        <f t="shared" si="32"/>
        <v>C5A</v>
      </c>
      <c r="AD131" t="str">
        <f t="shared" si="32"/>
        <v>C5B</v>
      </c>
      <c r="AE131" t="str">
        <f t="shared" si="32"/>
        <v>C5C</v>
      </c>
      <c r="AF131" t="str">
        <f t="shared" si="32"/>
        <v>C5D</v>
      </c>
      <c r="AG131" t="str">
        <f t="shared" si="32"/>
        <v>C5E</v>
      </c>
      <c r="AH131" t="str">
        <f t="shared" si="32"/>
        <v>C5F</v>
      </c>
      <c r="AI131" t="str">
        <f t="shared" si="32"/>
        <v>C60</v>
      </c>
      <c r="AJ131" t="str">
        <f t="shared" si="32"/>
        <v>C61</v>
      </c>
      <c r="AK131" t="str">
        <f t="shared" si="32"/>
        <v>C62</v>
      </c>
      <c r="AL131" t="str">
        <f t="shared" si="32"/>
        <v>C63</v>
      </c>
      <c r="AM131" t="str">
        <f t="shared" si="32"/>
        <v>C64</v>
      </c>
      <c r="AN131" t="str">
        <f t="shared" si="32"/>
        <v>C65</v>
      </c>
      <c r="AO131" t="str">
        <f t="shared" si="32"/>
        <v>C66</v>
      </c>
      <c r="AP131" t="str">
        <f t="shared" si="32"/>
        <v>C67</v>
      </c>
      <c r="AQ131" t="str">
        <f t="shared" si="32"/>
        <v>C68</v>
      </c>
      <c r="AR131" t="str">
        <f t="shared" si="32"/>
        <v>C69</v>
      </c>
      <c r="AS131" t="str">
        <f t="shared" si="32"/>
        <v>C6A</v>
      </c>
      <c r="AT131" t="str">
        <f t="shared" si="32"/>
        <v>C6B</v>
      </c>
      <c r="AU131" t="str">
        <f t="shared" si="32"/>
        <v>C6C</v>
      </c>
      <c r="AV131" t="str">
        <f t="shared" si="32"/>
        <v>C6D</v>
      </c>
      <c r="AW131" t="str">
        <f t="shared" si="32"/>
        <v>C6E</v>
      </c>
      <c r="AX131" t="str">
        <f t="shared" si="32"/>
        <v>C6F</v>
      </c>
      <c r="AY131" t="str">
        <f t="shared" si="32"/>
        <v>C70</v>
      </c>
      <c r="AZ131" t="str">
        <f t="shared" si="32"/>
        <v>C71</v>
      </c>
      <c r="BA131" t="str">
        <f t="shared" si="32"/>
        <v>C72</v>
      </c>
      <c r="BB131" t="str">
        <f t="shared" si="32"/>
        <v>C73</v>
      </c>
      <c r="BC131" t="str">
        <f t="shared" si="32"/>
        <v>C74</v>
      </c>
      <c r="BD131" t="str">
        <f t="shared" si="32"/>
        <v>C75</v>
      </c>
      <c r="BE131" t="str">
        <f t="shared" si="32"/>
        <v>C76</v>
      </c>
      <c r="BF131" t="str">
        <f t="shared" si="32"/>
        <v>C77</v>
      </c>
      <c r="BG131" t="str">
        <f t="shared" si="32"/>
        <v>C78</v>
      </c>
      <c r="BH131" t="str">
        <f t="shared" si="32"/>
        <v>C79</v>
      </c>
      <c r="BI131" t="str">
        <f t="shared" si="32"/>
        <v>C7A</v>
      </c>
      <c r="BJ131" t="str">
        <f t="shared" si="32"/>
        <v>C7B</v>
      </c>
      <c r="BK131" t="str">
        <f t="shared" si="32"/>
        <v>C7C</v>
      </c>
      <c r="BL131" t="str">
        <f t="shared" si="32"/>
        <v>C7D</v>
      </c>
      <c r="BM131" t="str">
        <f t="shared" si="32"/>
        <v>C7E</v>
      </c>
      <c r="BN131" t="str">
        <f t="shared" si="32"/>
        <v>C7F</v>
      </c>
      <c r="BO131" t="str">
        <f t="shared" si="32"/>
        <v>C80</v>
      </c>
      <c r="BQ131" s="7"/>
    </row>
    <row r="132" spans="2:69">
      <c r="B132" s="13" t="str">
        <f t="shared" si="21"/>
        <v>32</v>
      </c>
      <c r="C132" s="9"/>
      <c r="D132" t="str">
        <f t="shared" si="29"/>
        <v>C81</v>
      </c>
      <c r="E132" t="str">
        <f t="shared" si="29"/>
        <v>C82</v>
      </c>
      <c r="F132" t="str">
        <f t="shared" si="29"/>
        <v>C83</v>
      </c>
      <c r="G132" t="str">
        <f t="shared" si="29"/>
        <v>C84</v>
      </c>
      <c r="H132" t="str">
        <f t="shared" si="29"/>
        <v>C85</v>
      </c>
      <c r="I132" t="str">
        <f t="shared" si="29"/>
        <v>C86</v>
      </c>
      <c r="J132" t="str">
        <f t="shared" si="29"/>
        <v>C87</v>
      </c>
      <c r="K132" t="str">
        <f t="shared" si="29"/>
        <v>C88</v>
      </c>
      <c r="L132" t="str">
        <f t="shared" si="29"/>
        <v>C89</v>
      </c>
      <c r="M132" t="str">
        <f t="shared" si="29"/>
        <v>C8A</v>
      </c>
      <c r="N132" t="str">
        <f t="shared" si="29"/>
        <v>C8B</v>
      </c>
      <c r="O132" t="str">
        <f t="shared" si="29"/>
        <v>C8C</v>
      </c>
      <c r="P132" t="str">
        <f t="shared" si="29"/>
        <v>C8D</v>
      </c>
      <c r="Q132" t="str">
        <f t="shared" si="29"/>
        <v>C8E</v>
      </c>
      <c r="R132" t="str">
        <f t="shared" si="29"/>
        <v>C8F</v>
      </c>
      <c r="S132" t="str">
        <f t="shared" si="29"/>
        <v>C90</v>
      </c>
      <c r="T132" t="str">
        <f t="shared" si="29"/>
        <v>C91</v>
      </c>
      <c r="U132" t="str">
        <f t="shared" si="29"/>
        <v>C92</v>
      </c>
      <c r="V132" t="str">
        <f t="shared" si="29"/>
        <v>C93</v>
      </c>
      <c r="W132" t="str">
        <f t="shared" si="29"/>
        <v>C94</v>
      </c>
      <c r="X132" t="str">
        <f t="shared" si="29"/>
        <v>C95</v>
      </c>
      <c r="Y132" t="str">
        <f t="shared" ref="Y132:BO132" si="33">DEC2HEX(Y203)</f>
        <v>C96</v>
      </c>
      <c r="Z132" t="str">
        <f t="shared" si="33"/>
        <v>C97</v>
      </c>
      <c r="AA132" t="str">
        <f t="shared" si="33"/>
        <v>C98</v>
      </c>
      <c r="AB132" t="str">
        <f t="shared" si="33"/>
        <v>C99</v>
      </c>
      <c r="AC132" t="str">
        <f t="shared" si="33"/>
        <v>C9A</v>
      </c>
      <c r="AD132" t="str">
        <f t="shared" si="33"/>
        <v>C9B</v>
      </c>
      <c r="AE132" t="str">
        <f t="shared" si="33"/>
        <v>C9C</v>
      </c>
      <c r="AF132" t="str">
        <f t="shared" si="33"/>
        <v>C9D</v>
      </c>
      <c r="AG132" t="str">
        <f t="shared" si="33"/>
        <v>C9E</v>
      </c>
      <c r="AH132" t="str">
        <f t="shared" si="33"/>
        <v>C9F</v>
      </c>
      <c r="AI132" t="str">
        <f t="shared" si="33"/>
        <v>CA0</v>
      </c>
      <c r="AJ132" t="str">
        <f t="shared" si="33"/>
        <v>CA1</v>
      </c>
      <c r="AK132" t="str">
        <f t="shared" si="33"/>
        <v>CA2</v>
      </c>
      <c r="AL132" t="str">
        <f t="shared" si="33"/>
        <v>CA3</v>
      </c>
      <c r="AM132" t="str">
        <f t="shared" si="33"/>
        <v>CA4</v>
      </c>
      <c r="AN132" t="str">
        <f t="shared" si="33"/>
        <v>CA5</v>
      </c>
      <c r="AO132" t="str">
        <f t="shared" si="33"/>
        <v>CA6</v>
      </c>
      <c r="AP132" t="str">
        <f t="shared" si="33"/>
        <v>CA7</v>
      </c>
      <c r="AQ132" t="str">
        <f t="shared" si="33"/>
        <v>CA8</v>
      </c>
      <c r="AR132" t="str">
        <f t="shared" si="33"/>
        <v>CA9</v>
      </c>
      <c r="AS132" t="str">
        <f t="shared" si="33"/>
        <v>CAA</v>
      </c>
      <c r="AT132" t="str">
        <f t="shared" si="33"/>
        <v>CAB</v>
      </c>
      <c r="AU132" t="str">
        <f t="shared" si="33"/>
        <v>CAC</v>
      </c>
      <c r="AV132" t="str">
        <f t="shared" si="33"/>
        <v>CAD</v>
      </c>
      <c r="AW132" t="str">
        <f t="shared" si="33"/>
        <v>CAE</v>
      </c>
      <c r="AX132" t="str">
        <f t="shared" si="33"/>
        <v>CAF</v>
      </c>
      <c r="AY132" t="str">
        <f t="shared" si="33"/>
        <v>CB0</v>
      </c>
      <c r="AZ132" t="str">
        <f t="shared" si="33"/>
        <v>CB1</v>
      </c>
      <c r="BA132" t="str">
        <f t="shared" si="33"/>
        <v>CB2</v>
      </c>
      <c r="BB132" t="str">
        <f t="shared" si="33"/>
        <v>CB3</v>
      </c>
      <c r="BC132" t="str">
        <f t="shared" si="33"/>
        <v>CB4</v>
      </c>
      <c r="BD132" t="str">
        <f t="shared" si="33"/>
        <v>CB5</v>
      </c>
      <c r="BE132" t="str">
        <f t="shared" si="33"/>
        <v>CB6</v>
      </c>
      <c r="BF132" t="str">
        <f t="shared" si="33"/>
        <v>CB7</v>
      </c>
      <c r="BG132" t="str">
        <f t="shared" si="33"/>
        <v>CB8</v>
      </c>
      <c r="BH132" t="str">
        <f t="shared" si="33"/>
        <v>CB9</v>
      </c>
      <c r="BI132" t="str">
        <f t="shared" si="33"/>
        <v>CBA</v>
      </c>
      <c r="BJ132" t="str">
        <f t="shared" si="33"/>
        <v>CBB</v>
      </c>
      <c r="BK132" t="str">
        <f t="shared" si="33"/>
        <v>CBC</v>
      </c>
      <c r="BL132" t="str">
        <f t="shared" si="33"/>
        <v>CBD</v>
      </c>
      <c r="BM132" t="str">
        <f t="shared" si="33"/>
        <v>CBE</v>
      </c>
      <c r="BN132" t="str">
        <f t="shared" si="33"/>
        <v>CBF</v>
      </c>
      <c r="BO132" t="str">
        <f t="shared" si="33"/>
        <v>CC0</v>
      </c>
      <c r="BQ132" s="7"/>
    </row>
    <row r="133" spans="2:69">
      <c r="B133" s="13" t="str">
        <f t="shared" si="21"/>
        <v>33</v>
      </c>
      <c r="C133" s="9"/>
      <c r="D133" t="str">
        <f t="shared" si="29"/>
        <v>CC1</v>
      </c>
      <c r="E133" t="str">
        <f t="shared" si="29"/>
        <v>CC2</v>
      </c>
      <c r="F133" t="str">
        <f t="shared" si="29"/>
        <v>CC3</v>
      </c>
      <c r="G133" t="str">
        <f t="shared" si="29"/>
        <v>CC4</v>
      </c>
      <c r="H133" t="str">
        <f t="shared" si="29"/>
        <v>CC5</v>
      </c>
      <c r="I133" t="str">
        <f t="shared" si="29"/>
        <v>CC6</v>
      </c>
      <c r="J133" t="str">
        <f t="shared" si="29"/>
        <v>CC7</v>
      </c>
      <c r="K133" t="str">
        <f t="shared" si="29"/>
        <v>CC8</v>
      </c>
      <c r="L133" t="str">
        <f t="shared" si="29"/>
        <v>CC9</v>
      </c>
      <c r="M133" t="str">
        <f t="shared" si="29"/>
        <v>CCA</v>
      </c>
      <c r="N133" t="str">
        <f t="shared" si="29"/>
        <v>CCB</v>
      </c>
      <c r="O133" t="str">
        <f t="shared" si="29"/>
        <v>CCC</v>
      </c>
      <c r="P133" t="str">
        <f t="shared" si="29"/>
        <v>CCD</v>
      </c>
      <c r="Q133" t="str">
        <f t="shared" si="29"/>
        <v>CCE</v>
      </c>
      <c r="R133" t="str">
        <f t="shared" si="29"/>
        <v>CCF</v>
      </c>
      <c r="S133" t="str">
        <f t="shared" si="29"/>
        <v>CD0</v>
      </c>
      <c r="T133" t="str">
        <f t="shared" si="29"/>
        <v>CD1</v>
      </c>
      <c r="U133" t="str">
        <f t="shared" si="29"/>
        <v>CD2</v>
      </c>
      <c r="V133" t="str">
        <f t="shared" si="29"/>
        <v>CD3</v>
      </c>
      <c r="W133" t="str">
        <f t="shared" si="29"/>
        <v>CD4</v>
      </c>
      <c r="X133" t="str">
        <f t="shared" si="29"/>
        <v>CD5</v>
      </c>
      <c r="Y133" t="str">
        <f t="shared" ref="Y133:BO133" si="34">DEC2HEX(Y204)</f>
        <v>CD6</v>
      </c>
      <c r="Z133" t="str">
        <f t="shared" si="34"/>
        <v>CD7</v>
      </c>
      <c r="AA133" t="str">
        <f t="shared" si="34"/>
        <v>CD8</v>
      </c>
      <c r="AB133" t="str">
        <f t="shared" si="34"/>
        <v>CD9</v>
      </c>
      <c r="AC133" t="str">
        <f t="shared" si="34"/>
        <v>CDA</v>
      </c>
      <c r="AD133" t="str">
        <f t="shared" si="34"/>
        <v>CDB</v>
      </c>
      <c r="AE133" t="str">
        <f t="shared" si="34"/>
        <v>CDC</v>
      </c>
      <c r="AF133" t="str">
        <f t="shared" si="34"/>
        <v>CDD</v>
      </c>
      <c r="AG133" t="str">
        <f t="shared" si="34"/>
        <v>CDE</v>
      </c>
      <c r="AH133" t="str">
        <f t="shared" si="34"/>
        <v>CDF</v>
      </c>
      <c r="AI133" t="str">
        <f t="shared" si="34"/>
        <v>CE0</v>
      </c>
      <c r="AJ133" t="str">
        <f t="shared" si="34"/>
        <v>CE1</v>
      </c>
      <c r="AK133" t="str">
        <f t="shared" si="34"/>
        <v>CE2</v>
      </c>
      <c r="AL133" t="str">
        <f t="shared" si="34"/>
        <v>CE3</v>
      </c>
      <c r="AM133" t="str">
        <f t="shared" si="34"/>
        <v>CE4</v>
      </c>
      <c r="AN133" t="str">
        <f t="shared" si="34"/>
        <v>CE5</v>
      </c>
      <c r="AO133" t="str">
        <f t="shared" si="34"/>
        <v>CE6</v>
      </c>
      <c r="AP133" t="str">
        <f t="shared" si="34"/>
        <v>CE7</v>
      </c>
      <c r="AQ133" t="str">
        <f t="shared" si="34"/>
        <v>CE8</v>
      </c>
      <c r="AR133" t="str">
        <f t="shared" si="34"/>
        <v>CE9</v>
      </c>
      <c r="AS133" t="str">
        <f t="shared" si="34"/>
        <v>CEA</v>
      </c>
      <c r="AT133" t="str">
        <f t="shared" si="34"/>
        <v>CEB</v>
      </c>
      <c r="AU133" t="str">
        <f t="shared" si="34"/>
        <v>CEC</v>
      </c>
      <c r="AV133" t="str">
        <f t="shared" si="34"/>
        <v>CED</v>
      </c>
      <c r="AW133" t="str">
        <f t="shared" si="34"/>
        <v>CEE</v>
      </c>
      <c r="AX133" t="str">
        <f t="shared" si="34"/>
        <v>CEF</v>
      </c>
      <c r="AY133" t="str">
        <f t="shared" si="34"/>
        <v>CF0</v>
      </c>
      <c r="AZ133" t="str">
        <f t="shared" si="34"/>
        <v>CF1</v>
      </c>
      <c r="BA133" t="str">
        <f t="shared" si="34"/>
        <v>CF2</v>
      </c>
      <c r="BB133" t="str">
        <f t="shared" si="34"/>
        <v>CF3</v>
      </c>
      <c r="BC133" t="str">
        <f t="shared" si="34"/>
        <v>CF4</v>
      </c>
      <c r="BD133" t="str">
        <f t="shared" si="34"/>
        <v>CF5</v>
      </c>
      <c r="BE133" t="str">
        <f t="shared" si="34"/>
        <v>CF6</v>
      </c>
      <c r="BF133" t="str">
        <f t="shared" si="34"/>
        <v>CF7</v>
      </c>
      <c r="BG133" t="str">
        <f t="shared" si="34"/>
        <v>CF8</v>
      </c>
      <c r="BH133" t="str">
        <f t="shared" si="34"/>
        <v>CF9</v>
      </c>
      <c r="BI133" t="str">
        <f t="shared" si="34"/>
        <v>CFA</v>
      </c>
      <c r="BJ133" t="str">
        <f t="shared" si="34"/>
        <v>CFB</v>
      </c>
      <c r="BK133" t="str">
        <f t="shared" si="34"/>
        <v>CFC</v>
      </c>
      <c r="BL133" t="str">
        <f t="shared" si="34"/>
        <v>CFD</v>
      </c>
      <c r="BM133" t="str">
        <f t="shared" si="34"/>
        <v>CFE</v>
      </c>
      <c r="BN133" t="str">
        <f t="shared" si="34"/>
        <v>CFF</v>
      </c>
      <c r="BO133" t="str">
        <f t="shared" si="34"/>
        <v>D00</v>
      </c>
      <c r="BQ133" s="7"/>
    </row>
    <row r="134" spans="2:69">
      <c r="B134" s="13" t="str">
        <f t="shared" si="21"/>
        <v>34</v>
      </c>
      <c r="C134" s="9"/>
      <c r="D134" t="str">
        <f t="shared" si="29"/>
        <v>D01</v>
      </c>
      <c r="E134" t="str">
        <f t="shared" si="29"/>
        <v>D02</v>
      </c>
      <c r="F134" t="str">
        <f t="shared" si="29"/>
        <v>D03</v>
      </c>
      <c r="G134" t="str">
        <f t="shared" si="29"/>
        <v>D04</v>
      </c>
      <c r="H134" t="str">
        <f t="shared" si="29"/>
        <v>D05</v>
      </c>
      <c r="I134" t="str">
        <f t="shared" si="29"/>
        <v>D06</v>
      </c>
      <c r="J134" t="str">
        <f t="shared" si="29"/>
        <v>D07</v>
      </c>
      <c r="K134" t="str">
        <f t="shared" si="29"/>
        <v>D08</v>
      </c>
      <c r="L134" t="str">
        <f t="shared" si="29"/>
        <v>D09</v>
      </c>
      <c r="M134" t="str">
        <f t="shared" si="29"/>
        <v>D0A</v>
      </c>
      <c r="N134" t="str">
        <f t="shared" si="29"/>
        <v>D0B</v>
      </c>
      <c r="O134" t="str">
        <f t="shared" si="29"/>
        <v>D0C</v>
      </c>
      <c r="P134" t="str">
        <f t="shared" si="29"/>
        <v>D0D</v>
      </c>
      <c r="Q134" t="str">
        <f t="shared" si="29"/>
        <v>D0E</v>
      </c>
      <c r="R134" t="str">
        <f t="shared" si="29"/>
        <v>D0F</v>
      </c>
      <c r="S134" t="str">
        <f t="shared" si="29"/>
        <v>D10</v>
      </c>
      <c r="T134" t="str">
        <f t="shared" si="29"/>
        <v>D11</v>
      </c>
      <c r="U134" t="str">
        <f t="shared" si="29"/>
        <v>D12</v>
      </c>
      <c r="V134" t="str">
        <f t="shared" si="29"/>
        <v>D13</v>
      </c>
      <c r="W134" t="str">
        <f t="shared" si="29"/>
        <v>D14</v>
      </c>
      <c r="X134" t="str">
        <f t="shared" si="29"/>
        <v>D15</v>
      </c>
      <c r="Y134" t="str">
        <f t="shared" ref="Y134:BO134" si="35">DEC2HEX(Y205)</f>
        <v>D16</v>
      </c>
      <c r="Z134" t="str">
        <f t="shared" si="35"/>
        <v>D17</v>
      </c>
      <c r="AA134" t="str">
        <f t="shared" si="35"/>
        <v>D18</v>
      </c>
      <c r="AB134" t="str">
        <f t="shared" si="35"/>
        <v>D19</v>
      </c>
      <c r="AC134" t="str">
        <f t="shared" si="35"/>
        <v>D1A</v>
      </c>
      <c r="AD134" t="str">
        <f t="shared" si="35"/>
        <v>D1B</v>
      </c>
      <c r="AE134" t="str">
        <f t="shared" si="35"/>
        <v>D1C</v>
      </c>
      <c r="AF134" t="str">
        <f t="shared" si="35"/>
        <v>D1D</v>
      </c>
      <c r="AG134" t="str">
        <f t="shared" si="35"/>
        <v>D1E</v>
      </c>
      <c r="AH134" t="str">
        <f t="shared" si="35"/>
        <v>D1F</v>
      </c>
      <c r="AI134" t="str">
        <f t="shared" si="35"/>
        <v>D20</v>
      </c>
      <c r="AJ134" t="str">
        <f t="shared" si="35"/>
        <v>D21</v>
      </c>
      <c r="AK134" t="str">
        <f t="shared" si="35"/>
        <v>D22</v>
      </c>
      <c r="AL134" t="str">
        <f t="shared" si="35"/>
        <v>D23</v>
      </c>
      <c r="AM134" t="str">
        <f t="shared" si="35"/>
        <v>D24</v>
      </c>
      <c r="AN134" t="str">
        <f t="shared" si="35"/>
        <v>D25</v>
      </c>
      <c r="AO134" t="str">
        <f t="shared" si="35"/>
        <v>D26</v>
      </c>
      <c r="AP134" t="str">
        <f t="shared" si="35"/>
        <v>D27</v>
      </c>
      <c r="AQ134" t="str">
        <f t="shared" si="35"/>
        <v>D28</v>
      </c>
      <c r="AR134" t="str">
        <f t="shared" si="35"/>
        <v>D29</v>
      </c>
      <c r="AS134" t="str">
        <f t="shared" si="35"/>
        <v>D2A</v>
      </c>
      <c r="AT134" t="str">
        <f t="shared" si="35"/>
        <v>D2B</v>
      </c>
      <c r="AU134" t="str">
        <f t="shared" si="35"/>
        <v>D2C</v>
      </c>
      <c r="AV134" t="str">
        <f t="shared" si="35"/>
        <v>D2D</v>
      </c>
      <c r="AW134" t="str">
        <f t="shared" si="35"/>
        <v>D2E</v>
      </c>
      <c r="AX134" t="str">
        <f t="shared" si="35"/>
        <v>D2F</v>
      </c>
      <c r="AY134" t="str">
        <f t="shared" si="35"/>
        <v>D30</v>
      </c>
      <c r="AZ134" t="str">
        <f t="shared" si="35"/>
        <v>D31</v>
      </c>
      <c r="BA134" t="str">
        <f t="shared" si="35"/>
        <v>D32</v>
      </c>
      <c r="BB134" t="str">
        <f t="shared" si="35"/>
        <v>D33</v>
      </c>
      <c r="BC134" t="str">
        <f t="shared" si="35"/>
        <v>D34</v>
      </c>
      <c r="BD134" t="str">
        <f t="shared" si="35"/>
        <v>D35</v>
      </c>
      <c r="BE134" t="str">
        <f t="shared" si="35"/>
        <v>D36</v>
      </c>
      <c r="BF134" t="str">
        <f t="shared" si="35"/>
        <v>D37</v>
      </c>
      <c r="BG134" t="str">
        <f t="shared" si="35"/>
        <v>D38</v>
      </c>
      <c r="BH134" t="str">
        <f t="shared" si="35"/>
        <v>D39</v>
      </c>
      <c r="BI134" t="str">
        <f t="shared" si="35"/>
        <v>D3A</v>
      </c>
      <c r="BJ134" t="str">
        <f t="shared" si="35"/>
        <v>D3B</v>
      </c>
      <c r="BK134" t="str">
        <f t="shared" si="35"/>
        <v>D3C</v>
      </c>
      <c r="BL134" t="str">
        <f t="shared" si="35"/>
        <v>D3D</v>
      </c>
      <c r="BM134" t="str">
        <f t="shared" si="35"/>
        <v>D3E</v>
      </c>
      <c r="BN134" t="str">
        <f t="shared" si="35"/>
        <v>D3F</v>
      </c>
      <c r="BO134" t="str">
        <f t="shared" si="35"/>
        <v>D40</v>
      </c>
      <c r="BQ134" s="7"/>
    </row>
    <row r="135" spans="2:69">
      <c r="B135" s="13" t="str">
        <f t="shared" si="21"/>
        <v>35</v>
      </c>
      <c r="C135" s="9"/>
      <c r="D135" t="str">
        <f t="shared" si="29"/>
        <v>D41</v>
      </c>
      <c r="E135" t="str">
        <f t="shared" si="29"/>
        <v>D42</v>
      </c>
      <c r="F135" t="str">
        <f t="shared" si="29"/>
        <v>D43</v>
      </c>
      <c r="G135" t="str">
        <f t="shared" si="29"/>
        <v>D44</v>
      </c>
      <c r="H135" t="str">
        <f t="shared" si="29"/>
        <v>D45</v>
      </c>
      <c r="I135" t="str">
        <f t="shared" si="29"/>
        <v>D46</v>
      </c>
      <c r="J135" t="str">
        <f t="shared" si="29"/>
        <v>D47</v>
      </c>
      <c r="K135" t="str">
        <f t="shared" si="29"/>
        <v>D48</v>
      </c>
      <c r="L135" t="str">
        <f t="shared" si="29"/>
        <v>D49</v>
      </c>
      <c r="M135" t="str">
        <f t="shared" si="29"/>
        <v>D4A</v>
      </c>
      <c r="N135" t="str">
        <f t="shared" si="29"/>
        <v>D4B</v>
      </c>
      <c r="O135" t="str">
        <f t="shared" si="29"/>
        <v>D4C</v>
      </c>
      <c r="P135" t="str">
        <f t="shared" si="29"/>
        <v>D4D</v>
      </c>
      <c r="Q135" t="str">
        <f t="shared" si="29"/>
        <v>D4E</v>
      </c>
      <c r="R135" t="str">
        <f t="shared" si="29"/>
        <v>D4F</v>
      </c>
      <c r="S135" t="str">
        <f t="shared" si="29"/>
        <v>D50</v>
      </c>
      <c r="T135" t="str">
        <f t="shared" si="29"/>
        <v>D51</v>
      </c>
      <c r="U135" t="str">
        <f t="shared" si="29"/>
        <v>D52</v>
      </c>
      <c r="V135" t="str">
        <f t="shared" si="29"/>
        <v>D53</v>
      </c>
      <c r="W135" t="str">
        <f t="shared" si="29"/>
        <v>D54</v>
      </c>
      <c r="X135" t="str">
        <f t="shared" si="29"/>
        <v>D55</v>
      </c>
      <c r="Y135" t="str">
        <f t="shared" ref="Y135:BO135" si="36">DEC2HEX(Y206)</f>
        <v>D56</v>
      </c>
      <c r="Z135" t="str">
        <f t="shared" si="36"/>
        <v>D57</v>
      </c>
      <c r="AA135" t="str">
        <f t="shared" si="36"/>
        <v>D58</v>
      </c>
      <c r="AB135" t="str">
        <f t="shared" si="36"/>
        <v>D59</v>
      </c>
      <c r="AC135" t="str">
        <f t="shared" si="36"/>
        <v>D5A</v>
      </c>
      <c r="AD135" t="str">
        <f t="shared" si="36"/>
        <v>D5B</v>
      </c>
      <c r="AE135" t="str">
        <f t="shared" si="36"/>
        <v>D5C</v>
      </c>
      <c r="AF135" t="str">
        <f t="shared" si="36"/>
        <v>D5D</v>
      </c>
      <c r="AG135" t="str">
        <f t="shared" si="36"/>
        <v>D5E</v>
      </c>
      <c r="AH135" t="str">
        <f t="shared" si="36"/>
        <v>D5F</v>
      </c>
      <c r="AI135" t="str">
        <f t="shared" si="36"/>
        <v>D60</v>
      </c>
      <c r="AJ135" t="str">
        <f t="shared" si="36"/>
        <v>D61</v>
      </c>
      <c r="AK135" t="str">
        <f t="shared" si="36"/>
        <v>D62</v>
      </c>
      <c r="AL135" t="str">
        <f t="shared" si="36"/>
        <v>D63</v>
      </c>
      <c r="AM135" t="str">
        <f t="shared" si="36"/>
        <v>D64</v>
      </c>
      <c r="AN135" t="str">
        <f t="shared" si="36"/>
        <v>D65</v>
      </c>
      <c r="AO135" t="str">
        <f t="shared" si="36"/>
        <v>D66</v>
      </c>
      <c r="AP135" t="str">
        <f t="shared" si="36"/>
        <v>D67</v>
      </c>
      <c r="AQ135" t="str">
        <f t="shared" si="36"/>
        <v>D68</v>
      </c>
      <c r="AR135" t="str">
        <f t="shared" si="36"/>
        <v>D69</v>
      </c>
      <c r="AS135" t="str">
        <f t="shared" si="36"/>
        <v>D6A</v>
      </c>
      <c r="AT135" t="str">
        <f t="shared" si="36"/>
        <v>D6B</v>
      </c>
      <c r="AU135" t="str">
        <f t="shared" si="36"/>
        <v>D6C</v>
      </c>
      <c r="AV135" t="str">
        <f t="shared" si="36"/>
        <v>D6D</v>
      </c>
      <c r="AW135" t="str">
        <f t="shared" si="36"/>
        <v>D6E</v>
      </c>
      <c r="AX135" t="str">
        <f t="shared" si="36"/>
        <v>D6F</v>
      </c>
      <c r="AY135" t="str">
        <f t="shared" si="36"/>
        <v>D70</v>
      </c>
      <c r="AZ135" t="str">
        <f t="shared" si="36"/>
        <v>D71</v>
      </c>
      <c r="BA135" t="str">
        <f t="shared" si="36"/>
        <v>D72</v>
      </c>
      <c r="BB135" t="str">
        <f t="shared" si="36"/>
        <v>D73</v>
      </c>
      <c r="BC135" t="str">
        <f t="shared" si="36"/>
        <v>D74</v>
      </c>
      <c r="BD135" t="str">
        <f t="shared" si="36"/>
        <v>D75</v>
      </c>
      <c r="BE135" t="str">
        <f t="shared" si="36"/>
        <v>D76</v>
      </c>
      <c r="BF135" t="str">
        <f t="shared" si="36"/>
        <v>D77</v>
      </c>
      <c r="BG135" t="str">
        <f t="shared" si="36"/>
        <v>D78</v>
      </c>
      <c r="BH135" t="str">
        <f t="shared" si="36"/>
        <v>D79</v>
      </c>
      <c r="BI135" t="str">
        <f t="shared" si="36"/>
        <v>D7A</v>
      </c>
      <c r="BJ135" t="str">
        <f t="shared" si="36"/>
        <v>D7B</v>
      </c>
      <c r="BK135" t="str">
        <f t="shared" si="36"/>
        <v>D7C</v>
      </c>
      <c r="BL135" t="str">
        <f t="shared" si="36"/>
        <v>D7D</v>
      </c>
      <c r="BM135" t="str">
        <f t="shared" si="36"/>
        <v>D7E</v>
      </c>
      <c r="BN135" t="str">
        <f t="shared" si="36"/>
        <v>D7F</v>
      </c>
      <c r="BO135" t="str">
        <f t="shared" si="36"/>
        <v>D80</v>
      </c>
      <c r="BQ135" s="7"/>
    </row>
    <row r="136" spans="2:69">
      <c r="B136" s="13" t="str">
        <f t="shared" si="21"/>
        <v>36</v>
      </c>
      <c r="C136" s="9"/>
      <c r="D136" t="str">
        <f t="shared" si="29"/>
        <v>D81</v>
      </c>
      <c r="E136" t="str">
        <f t="shared" si="29"/>
        <v>D82</v>
      </c>
      <c r="F136" t="str">
        <f t="shared" si="29"/>
        <v>D83</v>
      </c>
      <c r="G136" t="str">
        <f t="shared" si="29"/>
        <v>D84</v>
      </c>
      <c r="H136" t="str">
        <f t="shared" si="29"/>
        <v>D85</v>
      </c>
      <c r="I136" t="str">
        <f t="shared" si="29"/>
        <v>D86</v>
      </c>
      <c r="J136" t="str">
        <f t="shared" si="29"/>
        <v>D87</v>
      </c>
      <c r="K136" t="str">
        <f t="shared" si="29"/>
        <v>D88</v>
      </c>
      <c r="L136" t="str">
        <f t="shared" si="29"/>
        <v>D89</v>
      </c>
      <c r="M136" t="str">
        <f t="shared" si="29"/>
        <v>D8A</v>
      </c>
      <c r="N136" t="str">
        <f t="shared" si="29"/>
        <v>D8B</v>
      </c>
      <c r="O136" t="str">
        <f t="shared" si="29"/>
        <v>D8C</v>
      </c>
      <c r="P136" t="str">
        <f t="shared" si="29"/>
        <v>D8D</v>
      </c>
      <c r="Q136" t="str">
        <f t="shared" si="29"/>
        <v>D8E</v>
      </c>
      <c r="R136" t="str">
        <f t="shared" si="29"/>
        <v>D8F</v>
      </c>
      <c r="S136" t="str">
        <f t="shared" si="29"/>
        <v>D90</v>
      </c>
      <c r="T136" t="str">
        <f t="shared" si="29"/>
        <v>D91</v>
      </c>
      <c r="U136" t="str">
        <f t="shared" si="29"/>
        <v>D92</v>
      </c>
      <c r="V136" t="str">
        <f t="shared" si="29"/>
        <v>D93</v>
      </c>
      <c r="W136" t="str">
        <f t="shared" si="29"/>
        <v>D94</v>
      </c>
      <c r="X136" t="str">
        <f t="shared" si="29"/>
        <v>D95</v>
      </c>
      <c r="Y136" t="str">
        <f t="shared" ref="Y136:BO136" si="37">DEC2HEX(Y207)</f>
        <v>D96</v>
      </c>
      <c r="Z136" t="str">
        <f t="shared" si="37"/>
        <v>D97</v>
      </c>
      <c r="AA136" t="str">
        <f t="shared" si="37"/>
        <v>D98</v>
      </c>
      <c r="AB136" t="str">
        <f t="shared" si="37"/>
        <v>D99</v>
      </c>
      <c r="AC136" t="str">
        <f t="shared" si="37"/>
        <v>D9A</v>
      </c>
      <c r="AD136" t="str">
        <f t="shared" si="37"/>
        <v>D9B</v>
      </c>
      <c r="AE136" t="str">
        <f t="shared" si="37"/>
        <v>D9C</v>
      </c>
      <c r="AF136" t="str">
        <f t="shared" si="37"/>
        <v>D9D</v>
      </c>
      <c r="AG136" t="str">
        <f t="shared" si="37"/>
        <v>D9E</v>
      </c>
      <c r="AH136" t="str">
        <f t="shared" si="37"/>
        <v>D9F</v>
      </c>
      <c r="AI136" t="str">
        <f t="shared" si="37"/>
        <v>DA0</v>
      </c>
      <c r="AJ136" t="str">
        <f t="shared" si="37"/>
        <v>DA1</v>
      </c>
      <c r="AK136" t="str">
        <f t="shared" si="37"/>
        <v>DA2</v>
      </c>
      <c r="AL136" t="str">
        <f t="shared" si="37"/>
        <v>DA3</v>
      </c>
      <c r="AM136" t="str">
        <f t="shared" si="37"/>
        <v>DA4</v>
      </c>
      <c r="AN136" t="str">
        <f t="shared" si="37"/>
        <v>DA5</v>
      </c>
      <c r="AO136" t="str">
        <f t="shared" si="37"/>
        <v>DA6</v>
      </c>
      <c r="AP136" t="str">
        <f t="shared" si="37"/>
        <v>DA7</v>
      </c>
      <c r="AQ136" t="str">
        <f t="shared" si="37"/>
        <v>DA8</v>
      </c>
      <c r="AR136" t="str">
        <f t="shared" si="37"/>
        <v>DA9</v>
      </c>
      <c r="AS136" t="str">
        <f t="shared" si="37"/>
        <v>DAA</v>
      </c>
      <c r="AT136" t="str">
        <f t="shared" si="37"/>
        <v>DAB</v>
      </c>
      <c r="AU136" t="str">
        <f t="shared" si="37"/>
        <v>DAC</v>
      </c>
      <c r="AV136" t="str">
        <f t="shared" si="37"/>
        <v>DAD</v>
      </c>
      <c r="AW136" t="str">
        <f t="shared" si="37"/>
        <v>DAE</v>
      </c>
      <c r="AX136" t="str">
        <f t="shared" si="37"/>
        <v>DAF</v>
      </c>
      <c r="AY136" t="str">
        <f t="shared" si="37"/>
        <v>DB0</v>
      </c>
      <c r="AZ136" t="str">
        <f t="shared" si="37"/>
        <v>DB1</v>
      </c>
      <c r="BA136" t="str">
        <f t="shared" si="37"/>
        <v>DB2</v>
      </c>
      <c r="BB136" t="str">
        <f t="shared" si="37"/>
        <v>DB3</v>
      </c>
      <c r="BC136" t="str">
        <f t="shared" si="37"/>
        <v>DB4</v>
      </c>
      <c r="BD136" t="str">
        <f t="shared" si="37"/>
        <v>DB5</v>
      </c>
      <c r="BE136" t="str">
        <f t="shared" si="37"/>
        <v>DB6</v>
      </c>
      <c r="BF136" t="str">
        <f t="shared" si="37"/>
        <v>DB7</v>
      </c>
      <c r="BG136" t="str">
        <f t="shared" si="37"/>
        <v>DB8</v>
      </c>
      <c r="BH136" t="str">
        <f t="shared" si="37"/>
        <v>DB9</v>
      </c>
      <c r="BI136" t="str">
        <f t="shared" si="37"/>
        <v>DBA</v>
      </c>
      <c r="BJ136" t="str">
        <f t="shared" si="37"/>
        <v>DBB</v>
      </c>
      <c r="BK136" t="str">
        <f t="shared" si="37"/>
        <v>DBC</v>
      </c>
      <c r="BL136" t="str">
        <f t="shared" si="37"/>
        <v>DBD</v>
      </c>
      <c r="BM136" t="str">
        <f t="shared" si="37"/>
        <v>DBE</v>
      </c>
      <c r="BN136" t="str">
        <f t="shared" si="37"/>
        <v>DBF</v>
      </c>
      <c r="BO136" t="str">
        <f t="shared" si="37"/>
        <v>DC0</v>
      </c>
      <c r="BQ136" s="7"/>
    </row>
    <row r="137" spans="2:69">
      <c r="B137" s="13" t="str">
        <f t="shared" si="21"/>
        <v>37</v>
      </c>
      <c r="C137" s="9"/>
      <c r="D137" t="str">
        <f t="shared" si="29"/>
        <v>DC1</v>
      </c>
      <c r="E137" t="str">
        <f t="shared" si="29"/>
        <v>DC2</v>
      </c>
      <c r="F137" t="str">
        <f t="shared" si="29"/>
        <v>DC3</v>
      </c>
      <c r="G137" t="str">
        <f t="shared" si="29"/>
        <v>DC4</v>
      </c>
      <c r="H137" t="str">
        <f t="shared" si="29"/>
        <v>DC5</v>
      </c>
      <c r="I137" t="str">
        <f t="shared" si="29"/>
        <v>DC6</v>
      </c>
      <c r="J137" t="str">
        <f t="shared" si="29"/>
        <v>DC7</v>
      </c>
      <c r="K137" t="str">
        <f t="shared" si="29"/>
        <v>DC8</v>
      </c>
      <c r="L137" t="str">
        <f t="shared" si="29"/>
        <v>DC9</v>
      </c>
      <c r="M137" t="str">
        <f t="shared" si="29"/>
        <v>DCA</v>
      </c>
      <c r="N137" t="str">
        <f t="shared" si="29"/>
        <v>DCB</v>
      </c>
      <c r="O137" t="str">
        <f t="shared" si="29"/>
        <v>DCC</v>
      </c>
      <c r="P137" t="str">
        <f t="shared" si="29"/>
        <v>DCD</v>
      </c>
      <c r="Q137" t="str">
        <f t="shared" si="29"/>
        <v>DCE</v>
      </c>
      <c r="R137" t="str">
        <f t="shared" si="29"/>
        <v>DCF</v>
      </c>
      <c r="S137" t="str">
        <f t="shared" si="29"/>
        <v>DD0</v>
      </c>
      <c r="T137" t="str">
        <f t="shared" si="29"/>
        <v>DD1</v>
      </c>
      <c r="U137" t="str">
        <f t="shared" si="29"/>
        <v>DD2</v>
      </c>
      <c r="V137" t="str">
        <f t="shared" si="29"/>
        <v>DD3</v>
      </c>
      <c r="W137" t="str">
        <f t="shared" si="29"/>
        <v>DD4</v>
      </c>
      <c r="X137" t="str">
        <f t="shared" si="29"/>
        <v>DD5</v>
      </c>
      <c r="Y137" t="str">
        <f t="shared" ref="Y137:BO137" si="38">DEC2HEX(Y208)</f>
        <v>DD6</v>
      </c>
      <c r="Z137" t="str">
        <f t="shared" si="38"/>
        <v>DD7</v>
      </c>
      <c r="AA137" t="str">
        <f t="shared" si="38"/>
        <v>DD8</v>
      </c>
      <c r="AB137" t="str">
        <f t="shared" si="38"/>
        <v>DD9</v>
      </c>
      <c r="AC137" t="str">
        <f t="shared" si="38"/>
        <v>DDA</v>
      </c>
      <c r="AD137" t="str">
        <f t="shared" si="38"/>
        <v>DDB</v>
      </c>
      <c r="AE137" t="str">
        <f t="shared" si="38"/>
        <v>DDC</v>
      </c>
      <c r="AF137" t="str">
        <f t="shared" si="38"/>
        <v>DDD</v>
      </c>
      <c r="AG137" t="str">
        <f t="shared" si="38"/>
        <v>DDE</v>
      </c>
      <c r="AH137" t="str">
        <f t="shared" si="38"/>
        <v>DDF</v>
      </c>
      <c r="AI137" t="str">
        <f t="shared" si="38"/>
        <v>DE0</v>
      </c>
      <c r="AJ137" t="str">
        <f t="shared" si="38"/>
        <v>DE1</v>
      </c>
      <c r="AK137" t="str">
        <f t="shared" si="38"/>
        <v>DE2</v>
      </c>
      <c r="AL137" t="str">
        <f t="shared" si="38"/>
        <v>DE3</v>
      </c>
      <c r="AM137" t="str">
        <f t="shared" si="38"/>
        <v>DE4</v>
      </c>
      <c r="AN137" t="str">
        <f t="shared" si="38"/>
        <v>DE5</v>
      </c>
      <c r="AO137" t="str">
        <f t="shared" si="38"/>
        <v>DE6</v>
      </c>
      <c r="AP137" t="str">
        <f t="shared" si="38"/>
        <v>DE7</v>
      </c>
      <c r="AQ137" t="str">
        <f t="shared" si="38"/>
        <v>DE8</v>
      </c>
      <c r="AR137" t="str">
        <f t="shared" si="38"/>
        <v>DE9</v>
      </c>
      <c r="AS137" t="str">
        <f t="shared" si="38"/>
        <v>DEA</v>
      </c>
      <c r="AT137" t="str">
        <f t="shared" si="38"/>
        <v>DEB</v>
      </c>
      <c r="AU137" t="str">
        <f t="shared" si="38"/>
        <v>DEC</v>
      </c>
      <c r="AV137" t="str">
        <f t="shared" si="38"/>
        <v>DED</v>
      </c>
      <c r="AW137" t="str">
        <f t="shared" si="38"/>
        <v>DEE</v>
      </c>
      <c r="AX137" t="str">
        <f t="shared" si="38"/>
        <v>DEF</v>
      </c>
      <c r="AY137" t="str">
        <f t="shared" si="38"/>
        <v>DF0</v>
      </c>
      <c r="AZ137" t="str">
        <f t="shared" si="38"/>
        <v>DF1</v>
      </c>
      <c r="BA137" t="str">
        <f t="shared" si="38"/>
        <v>DF2</v>
      </c>
      <c r="BB137" t="str">
        <f t="shared" si="38"/>
        <v>DF3</v>
      </c>
      <c r="BC137" t="str">
        <f t="shared" si="38"/>
        <v>DF4</v>
      </c>
      <c r="BD137" t="str">
        <f t="shared" si="38"/>
        <v>DF5</v>
      </c>
      <c r="BE137" t="str">
        <f t="shared" si="38"/>
        <v>DF6</v>
      </c>
      <c r="BF137" t="str">
        <f t="shared" si="38"/>
        <v>DF7</v>
      </c>
      <c r="BG137" t="str">
        <f t="shared" si="38"/>
        <v>DF8</v>
      </c>
      <c r="BH137" t="str">
        <f t="shared" si="38"/>
        <v>DF9</v>
      </c>
      <c r="BI137" t="str">
        <f t="shared" si="38"/>
        <v>DFA</v>
      </c>
      <c r="BJ137" t="str">
        <f t="shared" si="38"/>
        <v>DFB</v>
      </c>
      <c r="BK137" t="str">
        <f t="shared" si="38"/>
        <v>DFC</v>
      </c>
      <c r="BL137" t="str">
        <f t="shared" si="38"/>
        <v>DFD</v>
      </c>
      <c r="BM137" t="str">
        <f t="shared" si="38"/>
        <v>DFE</v>
      </c>
      <c r="BN137" t="str">
        <f t="shared" si="38"/>
        <v>DFF</v>
      </c>
      <c r="BO137" t="str">
        <f t="shared" si="38"/>
        <v>E00</v>
      </c>
      <c r="BQ137" s="7"/>
    </row>
    <row r="138" spans="2:69">
      <c r="B138" s="13" t="str">
        <f t="shared" si="21"/>
        <v>38</v>
      </c>
      <c r="C138" s="9"/>
      <c r="D138" t="str">
        <f t="shared" si="29"/>
        <v>E01</v>
      </c>
      <c r="E138" t="str">
        <f t="shared" si="29"/>
        <v>E02</v>
      </c>
      <c r="F138" t="str">
        <f t="shared" si="29"/>
        <v>E03</v>
      </c>
      <c r="G138" t="str">
        <f t="shared" si="29"/>
        <v>E04</v>
      </c>
      <c r="H138" t="str">
        <f t="shared" si="29"/>
        <v>E05</v>
      </c>
      <c r="I138" t="str">
        <f t="shared" si="29"/>
        <v>E06</v>
      </c>
      <c r="J138" t="str">
        <f t="shared" si="29"/>
        <v>E07</v>
      </c>
      <c r="K138" t="str">
        <f t="shared" si="29"/>
        <v>E08</v>
      </c>
      <c r="L138" t="str">
        <f t="shared" si="29"/>
        <v>E09</v>
      </c>
      <c r="M138" t="str">
        <f t="shared" si="29"/>
        <v>E0A</v>
      </c>
      <c r="N138" t="str">
        <f t="shared" si="29"/>
        <v>E0B</v>
      </c>
      <c r="O138" t="str">
        <f t="shared" si="29"/>
        <v>E0C</v>
      </c>
      <c r="P138" t="str">
        <f t="shared" si="29"/>
        <v>E0D</v>
      </c>
      <c r="Q138" t="str">
        <f t="shared" si="29"/>
        <v>E0E</v>
      </c>
      <c r="R138" t="str">
        <f t="shared" si="29"/>
        <v>E0F</v>
      </c>
      <c r="S138" t="str">
        <f t="shared" si="29"/>
        <v>E10</v>
      </c>
      <c r="T138" t="str">
        <f t="shared" si="29"/>
        <v>E11</v>
      </c>
      <c r="U138" t="str">
        <f t="shared" si="29"/>
        <v>E12</v>
      </c>
      <c r="V138" t="str">
        <f t="shared" si="29"/>
        <v>E13</v>
      </c>
      <c r="W138" t="str">
        <f t="shared" si="29"/>
        <v>E14</v>
      </c>
      <c r="X138" t="str">
        <f t="shared" si="29"/>
        <v>E15</v>
      </c>
      <c r="Y138" t="str">
        <f t="shared" ref="Y138:BO138" si="39">DEC2HEX(Y209)</f>
        <v>E16</v>
      </c>
      <c r="Z138" t="str">
        <f t="shared" si="39"/>
        <v>E17</v>
      </c>
      <c r="AA138" t="str">
        <f t="shared" si="39"/>
        <v>E18</v>
      </c>
      <c r="AB138" t="str">
        <f t="shared" si="39"/>
        <v>E19</v>
      </c>
      <c r="AC138" t="str">
        <f t="shared" si="39"/>
        <v>E1A</v>
      </c>
      <c r="AD138" t="str">
        <f t="shared" si="39"/>
        <v>E1B</v>
      </c>
      <c r="AE138" t="str">
        <f t="shared" si="39"/>
        <v>E1C</v>
      </c>
      <c r="AF138" t="str">
        <f t="shared" si="39"/>
        <v>E1D</v>
      </c>
      <c r="AG138" t="str">
        <f t="shared" si="39"/>
        <v>E1E</v>
      </c>
      <c r="AH138" t="str">
        <f t="shared" si="39"/>
        <v>E1F</v>
      </c>
      <c r="AI138" t="str">
        <f t="shared" si="39"/>
        <v>E20</v>
      </c>
      <c r="AJ138" t="str">
        <f t="shared" si="39"/>
        <v>E21</v>
      </c>
      <c r="AK138" t="str">
        <f t="shared" si="39"/>
        <v>E22</v>
      </c>
      <c r="AL138" t="str">
        <f t="shared" si="39"/>
        <v>E23</v>
      </c>
      <c r="AM138" t="str">
        <f t="shared" si="39"/>
        <v>E24</v>
      </c>
      <c r="AN138" t="str">
        <f t="shared" si="39"/>
        <v>E25</v>
      </c>
      <c r="AO138" t="str">
        <f t="shared" si="39"/>
        <v>E26</v>
      </c>
      <c r="AP138" t="str">
        <f t="shared" si="39"/>
        <v>E27</v>
      </c>
      <c r="AQ138" t="str">
        <f t="shared" si="39"/>
        <v>E28</v>
      </c>
      <c r="AR138" t="str">
        <f t="shared" si="39"/>
        <v>E29</v>
      </c>
      <c r="AS138" t="str">
        <f t="shared" si="39"/>
        <v>E2A</v>
      </c>
      <c r="AT138" t="str">
        <f t="shared" si="39"/>
        <v>E2B</v>
      </c>
      <c r="AU138" t="str">
        <f t="shared" si="39"/>
        <v>E2C</v>
      </c>
      <c r="AV138" t="str">
        <f t="shared" si="39"/>
        <v>E2D</v>
      </c>
      <c r="AW138" t="str">
        <f t="shared" si="39"/>
        <v>E2E</v>
      </c>
      <c r="AX138" t="str">
        <f t="shared" si="39"/>
        <v>E2F</v>
      </c>
      <c r="AY138" t="str">
        <f t="shared" si="39"/>
        <v>E30</v>
      </c>
      <c r="AZ138" t="str">
        <f t="shared" si="39"/>
        <v>E31</v>
      </c>
      <c r="BA138" t="str">
        <f t="shared" si="39"/>
        <v>E32</v>
      </c>
      <c r="BB138" t="str">
        <f t="shared" si="39"/>
        <v>E33</v>
      </c>
      <c r="BC138" t="str">
        <f t="shared" si="39"/>
        <v>E34</v>
      </c>
      <c r="BD138" t="str">
        <f t="shared" si="39"/>
        <v>E35</v>
      </c>
      <c r="BE138" t="str">
        <f t="shared" si="39"/>
        <v>E36</v>
      </c>
      <c r="BF138" t="str">
        <f t="shared" si="39"/>
        <v>E37</v>
      </c>
      <c r="BG138" t="str">
        <f t="shared" si="39"/>
        <v>E38</v>
      </c>
      <c r="BH138" t="str">
        <f t="shared" si="39"/>
        <v>E39</v>
      </c>
      <c r="BI138" t="str">
        <f t="shared" si="39"/>
        <v>E3A</v>
      </c>
      <c r="BJ138" t="str">
        <f t="shared" si="39"/>
        <v>E3B</v>
      </c>
      <c r="BK138" t="str">
        <f t="shared" si="39"/>
        <v>E3C</v>
      </c>
      <c r="BL138" t="str">
        <f t="shared" si="39"/>
        <v>E3D</v>
      </c>
      <c r="BM138" t="str">
        <f t="shared" si="39"/>
        <v>E3E</v>
      </c>
      <c r="BN138" t="str">
        <f t="shared" si="39"/>
        <v>E3F</v>
      </c>
      <c r="BO138" t="str">
        <f t="shared" si="39"/>
        <v>E40</v>
      </c>
      <c r="BQ138" s="7"/>
    </row>
    <row r="139" spans="2:69">
      <c r="B139" s="13" t="str">
        <f t="shared" si="21"/>
        <v>39</v>
      </c>
      <c r="C139" s="9"/>
      <c r="D139" t="str">
        <f t="shared" si="29"/>
        <v>E41</v>
      </c>
      <c r="E139" t="str">
        <f t="shared" si="29"/>
        <v>E42</v>
      </c>
      <c r="F139" t="str">
        <f t="shared" si="29"/>
        <v>E43</v>
      </c>
      <c r="G139" t="str">
        <f t="shared" si="29"/>
        <v>E44</v>
      </c>
      <c r="H139" t="str">
        <f t="shared" si="29"/>
        <v>E45</v>
      </c>
      <c r="I139" t="str">
        <f t="shared" si="29"/>
        <v>E46</v>
      </c>
      <c r="J139" t="str">
        <f t="shared" si="29"/>
        <v>E47</v>
      </c>
      <c r="K139" t="str">
        <f t="shared" si="29"/>
        <v>E48</v>
      </c>
      <c r="L139" t="str">
        <f t="shared" si="29"/>
        <v>E49</v>
      </c>
      <c r="M139" t="str">
        <f t="shared" si="29"/>
        <v>E4A</v>
      </c>
      <c r="N139" t="str">
        <f t="shared" si="29"/>
        <v>E4B</v>
      </c>
      <c r="O139" t="str">
        <f t="shared" si="29"/>
        <v>E4C</v>
      </c>
      <c r="P139" t="str">
        <f t="shared" si="29"/>
        <v>E4D</v>
      </c>
      <c r="Q139" t="str">
        <f t="shared" si="29"/>
        <v>E4E</v>
      </c>
      <c r="R139" t="str">
        <f t="shared" si="29"/>
        <v>E4F</v>
      </c>
      <c r="S139" t="str">
        <f t="shared" si="29"/>
        <v>E50</v>
      </c>
      <c r="T139" t="str">
        <f t="shared" si="29"/>
        <v>E51</v>
      </c>
      <c r="U139" t="str">
        <f t="shared" si="29"/>
        <v>E52</v>
      </c>
      <c r="V139" t="str">
        <f t="shared" si="29"/>
        <v>E53</v>
      </c>
      <c r="W139" t="str">
        <f t="shared" si="29"/>
        <v>E54</v>
      </c>
      <c r="X139" t="str">
        <f t="shared" si="29"/>
        <v>E55</v>
      </c>
      <c r="Y139" t="str">
        <f t="shared" ref="Y139:BO139" si="40">DEC2HEX(Y210)</f>
        <v>E56</v>
      </c>
      <c r="Z139" t="str">
        <f t="shared" si="40"/>
        <v>E57</v>
      </c>
      <c r="AA139" t="str">
        <f t="shared" si="40"/>
        <v>E58</v>
      </c>
      <c r="AB139" t="str">
        <f t="shared" si="40"/>
        <v>E59</v>
      </c>
      <c r="AC139" t="str">
        <f t="shared" si="40"/>
        <v>E5A</v>
      </c>
      <c r="AD139" t="str">
        <f t="shared" si="40"/>
        <v>E5B</v>
      </c>
      <c r="AE139" t="str">
        <f t="shared" si="40"/>
        <v>E5C</v>
      </c>
      <c r="AF139" t="str">
        <f t="shared" si="40"/>
        <v>E5D</v>
      </c>
      <c r="AG139" t="str">
        <f t="shared" si="40"/>
        <v>E5E</v>
      </c>
      <c r="AH139" t="str">
        <f t="shared" si="40"/>
        <v>E5F</v>
      </c>
      <c r="AI139" t="str">
        <f t="shared" si="40"/>
        <v>E60</v>
      </c>
      <c r="AJ139" t="str">
        <f t="shared" si="40"/>
        <v>E61</v>
      </c>
      <c r="AK139" t="str">
        <f t="shared" si="40"/>
        <v>E62</v>
      </c>
      <c r="AL139" t="str">
        <f t="shared" si="40"/>
        <v>E63</v>
      </c>
      <c r="AM139" t="str">
        <f t="shared" si="40"/>
        <v>E64</v>
      </c>
      <c r="AN139" t="str">
        <f t="shared" si="40"/>
        <v>E65</v>
      </c>
      <c r="AO139" t="str">
        <f t="shared" si="40"/>
        <v>E66</v>
      </c>
      <c r="AP139" t="str">
        <f t="shared" si="40"/>
        <v>E67</v>
      </c>
      <c r="AQ139" t="str">
        <f t="shared" si="40"/>
        <v>E68</v>
      </c>
      <c r="AR139" t="str">
        <f t="shared" si="40"/>
        <v>E69</v>
      </c>
      <c r="AS139" t="str">
        <f t="shared" si="40"/>
        <v>E6A</v>
      </c>
      <c r="AT139" t="str">
        <f t="shared" si="40"/>
        <v>E6B</v>
      </c>
      <c r="AU139" t="str">
        <f t="shared" si="40"/>
        <v>E6C</v>
      </c>
      <c r="AV139" t="str">
        <f t="shared" si="40"/>
        <v>E6D</v>
      </c>
      <c r="AW139" t="str">
        <f t="shared" si="40"/>
        <v>E6E</v>
      </c>
      <c r="AX139" t="str">
        <f t="shared" si="40"/>
        <v>E6F</v>
      </c>
      <c r="AY139" t="str">
        <f t="shared" si="40"/>
        <v>E70</v>
      </c>
      <c r="AZ139" t="str">
        <f t="shared" si="40"/>
        <v>E71</v>
      </c>
      <c r="BA139" t="str">
        <f t="shared" si="40"/>
        <v>E72</v>
      </c>
      <c r="BB139" t="str">
        <f t="shared" si="40"/>
        <v>E73</v>
      </c>
      <c r="BC139" t="str">
        <f t="shared" si="40"/>
        <v>E74</v>
      </c>
      <c r="BD139" t="str">
        <f t="shared" si="40"/>
        <v>E75</v>
      </c>
      <c r="BE139" t="str">
        <f t="shared" si="40"/>
        <v>E76</v>
      </c>
      <c r="BF139" t="str">
        <f t="shared" si="40"/>
        <v>E77</v>
      </c>
      <c r="BG139" t="str">
        <f t="shared" si="40"/>
        <v>E78</v>
      </c>
      <c r="BH139" t="str">
        <f t="shared" si="40"/>
        <v>E79</v>
      </c>
      <c r="BI139" t="str">
        <f t="shared" si="40"/>
        <v>E7A</v>
      </c>
      <c r="BJ139" t="str">
        <f t="shared" si="40"/>
        <v>E7B</v>
      </c>
      <c r="BK139" t="str">
        <f t="shared" si="40"/>
        <v>E7C</v>
      </c>
      <c r="BL139" t="str">
        <f t="shared" si="40"/>
        <v>E7D</v>
      </c>
      <c r="BM139" t="str">
        <f t="shared" si="40"/>
        <v>E7E</v>
      </c>
      <c r="BN139" t="str">
        <f t="shared" si="40"/>
        <v>E7F</v>
      </c>
      <c r="BO139" t="str">
        <f t="shared" si="40"/>
        <v>E80</v>
      </c>
      <c r="BQ139" s="7"/>
    </row>
    <row r="140" spans="2:69">
      <c r="B140" s="13" t="str">
        <f t="shared" si="21"/>
        <v>3A</v>
      </c>
      <c r="C140" s="9"/>
      <c r="D140" t="str">
        <f t="shared" ref="D140:X140" si="41">DEC2HEX(D211)</f>
        <v>E81</v>
      </c>
      <c r="E140" t="str">
        <f t="shared" si="41"/>
        <v>E82</v>
      </c>
      <c r="F140" t="str">
        <f t="shared" si="41"/>
        <v>E83</v>
      </c>
      <c r="G140" t="str">
        <f t="shared" si="41"/>
        <v>E84</v>
      </c>
      <c r="H140" t="str">
        <f t="shared" si="41"/>
        <v>E85</v>
      </c>
      <c r="I140" t="str">
        <f t="shared" si="41"/>
        <v>E86</v>
      </c>
      <c r="J140" t="str">
        <f t="shared" si="41"/>
        <v>E87</v>
      </c>
      <c r="K140" t="str">
        <f t="shared" si="41"/>
        <v>E88</v>
      </c>
      <c r="L140" t="str">
        <f t="shared" si="41"/>
        <v>E89</v>
      </c>
      <c r="M140" t="str">
        <f t="shared" si="41"/>
        <v>E8A</v>
      </c>
      <c r="N140" t="str">
        <f t="shared" si="41"/>
        <v>E8B</v>
      </c>
      <c r="O140" t="str">
        <f t="shared" si="41"/>
        <v>E8C</v>
      </c>
      <c r="P140" t="str">
        <f t="shared" si="41"/>
        <v>E8D</v>
      </c>
      <c r="Q140" t="str">
        <f t="shared" si="41"/>
        <v>E8E</v>
      </c>
      <c r="R140" t="str">
        <f t="shared" si="41"/>
        <v>E8F</v>
      </c>
      <c r="S140" t="str">
        <f t="shared" si="41"/>
        <v>E90</v>
      </c>
      <c r="T140" t="str">
        <f t="shared" si="41"/>
        <v>E91</v>
      </c>
      <c r="U140" t="str">
        <f t="shared" si="41"/>
        <v>E92</v>
      </c>
      <c r="V140" t="str">
        <f t="shared" si="41"/>
        <v>E93</v>
      </c>
      <c r="W140" t="str">
        <f t="shared" si="41"/>
        <v>E94</v>
      </c>
      <c r="X140" t="str">
        <f t="shared" si="41"/>
        <v>E95</v>
      </c>
      <c r="Y140" t="str">
        <f t="shared" ref="Y140:BO140" si="42">DEC2HEX(Y211)</f>
        <v>E96</v>
      </c>
      <c r="Z140" t="str">
        <f t="shared" si="42"/>
        <v>E97</v>
      </c>
      <c r="AA140" t="str">
        <f t="shared" si="42"/>
        <v>E98</v>
      </c>
      <c r="AB140" t="str">
        <f t="shared" si="42"/>
        <v>E99</v>
      </c>
      <c r="AC140" t="str">
        <f t="shared" si="42"/>
        <v>E9A</v>
      </c>
      <c r="AD140" t="str">
        <f t="shared" si="42"/>
        <v>E9B</v>
      </c>
      <c r="AE140" t="str">
        <f t="shared" si="42"/>
        <v>E9C</v>
      </c>
      <c r="AF140" t="str">
        <f t="shared" si="42"/>
        <v>E9D</v>
      </c>
      <c r="AG140" t="str">
        <f t="shared" si="42"/>
        <v>E9E</v>
      </c>
      <c r="AH140" t="str">
        <f t="shared" si="42"/>
        <v>E9F</v>
      </c>
      <c r="AI140" t="str">
        <f t="shared" si="42"/>
        <v>EA0</v>
      </c>
      <c r="AJ140" t="str">
        <f t="shared" si="42"/>
        <v>EA1</v>
      </c>
      <c r="AK140" t="str">
        <f t="shared" si="42"/>
        <v>EA2</v>
      </c>
      <c r="AL140" t="str">
        <f t="shared" si="42"/>
        <v>EA3</v>
      </c>
      <c r="AM140" t="str">
        <f t="shared" si="42"/>
        <v>EA4</v>
      </c>
      <c r="AN140" t="str">
        <f t="shared" si="42"/>
        <v>EA5</v>
      </c>
      <c r="AO140" t="str">
        <f t="shared" si="42"/>
        <v>EA6</v>
      </c>
      <c r="AP140" t="str">
        <f t="shared" si="42"/>
        <v>EA7</v>
      </c>
      <c r="AQ140" t="str">
        <f t="shared" si="42"/>
        <v>EA8</v>
      </c>
      <c r="AR140" t="str">
        <f t="shared" si="42"/>
        <v>EA9</v>
      </c>
      <c r="AS140" t="str">
        <f t="shared" si="42"/>
        <v>EAA</v>
      </c>
      <c r="AT140" t="str">
        <f t="shared" si="42"/>
        <v>EAB</v>
      </c>
      <c r="AU140" t="str">
        <f t="shared" si="42"/>
        <v>EAC</v>
      </c>
      <c r="AV140" t="str">
        <f t="shared" si="42"/>
        <v>EAD</v>
      </c>
      <c r="AW140" t="str">
        <f t="shared" si="42"/>
        <v>EAE</v>
      </c>
      <c r="AX140" t="str">
        <f t="shared" si="42"/>
        <v>EAF</v>
      </c>
      <c r="AY140" t="str">
        <f t="shared" si="42"/>
        <v>EB0</v>
      </c>
      <c r="AZ140" t="str">
        <f t="shared" si="42"/>
        <v>EB1</v>
      </c>
      <c r="BA140" t="str">
        <f t="shared" si="42"/>
        <v>EB2</v>
      </c>
      <c r="BB140" t="str">
        <f t="shared" si="42"/>
        <v>EB3</v>
      </c>
      <c r="BC140" t="str">
        <f t="shared" si="42"/>
        <v>EB4</v>
      </c>
      <c r="BD140" t="str">
        <f t="shared" si="42"/>
        <v>EB5</v>
      </c>
      <c r="BE140" t="str">
        <f t="shared" si="42"/>
        <v>EB6</v>
      </c>
      <c r="BF140" t="str">
        <f t="shared" si="42"/>
        <v>EB7</v>
      </c>
      <c r="BG140" s="10" t="str">
        <f t="shared" si="42"/>
        <v>EB8</v>
      </c>
      <c r="BH140" t="str">
        <f t="shared" si="42"/>
        <v>EB9</v>
      </c>
      <c r="BI140" t="str">
        <f t="shared" si="42"/>
        <v>EBA</v>
      </c>
      <c r="BJ140" t="str">
        <f t="shared" si="42"/>
        <v>EBB</v>
      </c>
      <c r="BK140" t="str">
        <f t="shared" si="42"/>
        <v>EBC</v>
      </c>
      <c r="BL140" t="str">
        <f t="shared" si="42"/>
        <v>EBD</v>
      </c>
      <c r="BM140" t="str">
        <f t="shared" si="42"/>
        <v>EBE</v>
      </c>
      <c r="BN140" t="str">
        <f t="shared" si="42"/>
        <v>EBF</v>
      </c>
      <c r="BO140" t="str">
        <f t="shared" si="42"/>
        <v>EC0</v>
      </c>
      <c r="BQ140" s="7"/>
    </row>
    <row r="141" spans="2:69">
      <c r="B141" s="13" t="str">
        <f t="shared" si="21"/>
        <v>3B</v>
      </c>
      <c r="C141" s="9"/>
      <c r="D141" t="str">
        <f t="shared" ref="D141:X141" si="43">DEC2HEX(D212)</f>
        <v>EC1</v>
      </c>
      <c r="E141" t="str">
        <f t="shared" si="43"/>
        <v>EC2</v>
      </c>
      <c r="F141" t="str">
        <f t="shared" si="43"/>
        <v>EC3</v>
      </c>
      <c r="G141" t="str">
        <f t="shared" si="43"/>
        <v>EC4</v>
      </c>
      <c r="H141" t="str">
        <f t="shared" si="43"/>
        <v>EC5</v>
      </c>
      <c r="I141" t="str">
        <f t="shared" si="43"/>
        <v>EC6</v>
      </c>
      <c r="J141" t="str">
        <f t="shared" si="43"/>
        <v>EC7</v>
      </c>
      <c r="K141" t="str">
        <f t="shared" si="43"/>
        <v>EC8</v>
      </c>
      <c r="L141" t="str">
        <f t="shared" si="43"/>
        <v>EC9</v>
      </c>
      <c r="M141" t="str">
        <f t="shared" si="43"/>
        <v>ECA</v>
      </c>
      <c r="N141" t="str">
        <f t="shared" si="43"/>
        <v>ECB</v>
      </c>
      <c r="O141" t="str">
        <f t="shared" si="43"/>
        <v>ECC</v>
      </c>
      <c r="P141" t="str">
        <f t="shared" si="43"/>
        <v>ECD</v>
      </c>
      <c r="Q141" t="str">
        <f t="shared" si="43"/>
        <v>ECE</v>
      </c>
      <c r="R141" t="str">
        <f t="shared" si="43"/>
        <v>ECF</v>
      </c>
      <c r="S141" t="str">
        <f t="shared" si="43"/>
        <v>ED0</v>
      </c>
      <c r="T141" t="str">
        <f t="shared" si="43"/>
        <v>ED1</v>
      </c>
      <c r="U141" t="str">
        <f t="shared" si="43"/>
        <v>ED2</v>
      </c>
      <c r="V141" t="str">
        <f t="shared" si="43"/>
        <v>ED3</v>
      </c>
      <c r="W141" t="str">
        <f t="shared" si="43"/>
        <v>ED4</v>
      </c>
      <c r="X141" t="str">
        <f t="shared" si="43"/>
        <v>ED5</v>
      </c>
      <c r="Y141" t="str">
        <f t="shared" ref="Y141:BO141" si="44">DEC2HEX(Y212)</f>
        <v>ED6</v>
      </c>
      <c r="Z141" t="str">
        <f t="shared" si="44"/>
        <v>ED7</v>
      </c>
      <c r="AA141" t="str">
        <f t="shared" si="44"/>
        <v>ED8</v>
      </c>
      <c r="AB141" t="str">
        <f t="shared" si="44"/>
        <v>ED9</v>
      </c>
      <c r="AC141" t="str">
        <f t="shared" si="44"/>
        <v>EDA</v>
      </c>
      <c r="AD141" t="str">
        <f t="shared" si="44"/>
        <v>EDB</v>
      </c>
      <c r="AE141" t="str">
        <f t="shared" si="44"/>
        <v>EDC</v>
      </c>
      <c r="AF141" t="str">
        <f t="shared" si="44"/>
        <v>EDD</v>
      </c>
      <c r="AG141" t="str">
        <f t="shared" si="44"/>
        <v>EDE</v>
      </c>
      <c r="AH141" t="str">
        <f t="shared" si="44"/>
        <v>EDF</v>
      </c>
      <c r="AI141" t="str">
        <f t="shared" si="44"/>
        <v>EE0</v>
      </c>
      <c r="AJ141" t="str">
        <f t="shared" si="44"/>
        <v>EE1</v>
      </c>
      <c r="AK141" t="str">
        <f t="shared" si="44"/>
        <v>EE2</v>
      </c>
      <c r="AL141" t="str">
        <f t="shared" si="44"/>
        <v>EE3</v>
      </c>
      <c r="AM141" t="str">
        <f t="shared" si="44"/>
        <v>EE4</v>
      </c>
      <c r="AN141" t="str">
        <f t="shared" si="44"/>
        <v>EE5</v>
      </c>
      <c r="AO141" t="str">
        <f t="shared" si="44"/>
        <v>EE6</v>
      </c>
      <c r="AP141" t="str">
        <f t="shared" si="44"/>
        <v>EE7</v>
      </c>
      <c r="AQ141" t="str">
        <f t="shared" si="44"/>
        <v>EE8</v>
      </c>
      <c r="AR141" t="str">
        <f t="shared" si="44"/>
        <v>EE9</v>
      </c>
      <c r="AS141" t="str">
        <f t="shared" si="44"/>
        <v>EEA</v>
      </c>
      <c r="AT141" t="str">
        <f t="shared" si="44"/>
        <v>EEB</v>
      </c>
      <c r="AU141" t="str">
        <f t="shared" si="44"/>
        <v>EEC</v>
      </c>
      <c r="AV141" t="str">
        <f t="shared" si="44"/>
        <v>EED</v>
      </c>
      <c r="AW141" t="str">
        <f t="shared" si="44"/>
        <v>EEE</v>
      </c>
      <c r="AX141" t="str">
        <f t="shared" si="44"/>
        <v>EEF</v>
      </c>
      <c r="AY141" t="str">
        <f t="shared" si="44"/>
        <v>EF0</v>
      </c>
      <c r="AZ141" t="str">
        <f t="shared" si="44"/>
        <v>EF1</v>
      </c>
      <c r="BA141" t="str">
        <f t="shared" si="44"/>
        <v>EF2</v>
      </c>
      <c r="BB141" t="str">
        <f t="shared" si="44"/>
        <v>EF3</v>
      </c>
      <c r="BC141" t="str">
        <f t="shared" si="44"/>
        <v>EF4</v>
      </c>
      <c r="BD141" t="str">
        <f t="shared" si="44"/>
        <v>EF5</v>
      </c>
      <c r="BE141" t="str">
        <f t="shared" si="44"/>
        <v>EF6</v>
      </c>
      <c r="BF141" t="str">
        <f t="shared" si="44"/>
        <v>EF7</v>
      </c>
      <c r="BG141" t="str">
        <f t="shared" si="44"/>
        <v>EF8</v>
      </c>
      <c r="BH141" t="str">
        <f t="shared" si="44"/>
        <v>EF9</v>
      </c>
      <c r="BI141" t="str">
        <f t="shared" si="44"/>
        <v>EFA</v>
      </c>
      <c r="BJ141" t="str">
        <f t="shared" si="44"/>
        <v>EFB</v>
      </c>
      <c r="BK141" t="str">
        <f t="shared" si="44"/>
        <v>EFC</v>
      </c>
      <c r="BL141" t="str">
        <f t="shared" si="44"/>
        <v>EFD</v>
      </c>
      <c r="BM141" t="str">
        <f t="shared" si="44"/>
        <v>EFE</v>
      </c>
      <c r="BN141" t="str">
        <f t="shared" si="44"/>
        <v>EFF</v>
      </c>
      <c r="BO141" t="str">
        <f t="shared" si="44"/>
        <v>F00</v>
      </c>
      <c r="BQ141" s="7"/>
    </row>
    <row r="142" spans="2:69">
      <c r="B142" s="13" t="str">
        <f t="shared" si="21"/>
        <v>3C</v>
      </c>
      <c r="C142" s="9"/>
      <c r="D142" t="str">
        <f t="shared" ref="D142:X142" si="45">DEC2HEX(D213)</f>
        <v>F01</v>
      </c>
      <c r="E142" t="str">
        <f t="shared" si="45"/>
        <v>F02</v>
      </c>
      <c r="F142" t="str">
        <f t="shared" si="45"/>
        <v>F03</v>
      </c>
      <c r="G142" t="str">
        <f t="shared" si="45"/>
        <v>F04</v>
      </c>
      <c r="H142" t="str">
        <f t="shared" si="45"/>
        <v>F05</v>
      </c>
      <c r="I142" t="str">
        <f t="shared" si="45"/>
        <v>F06</v>
      </c>
      <c r="J142" t="str">
        <f t="shared" si="45"/>
        <v>F07</v>
      </c>
      <c r="K142" t="str">
        <f t="shared" si="45"/>
        <v>F08</v>
      </c>
      <c r="L142" t="str">
        <f t="shared" si="45"/>
        <v>F09</v>
      </c>
      <c r="M142" t="str">
        <f t="shared" si="45"/>
        <v>F0A</v>
      </c>
      <c r="N142" t="str">
        <f t="shared" si="45"/>
        <v>F0B</v>
      </c>
      <c r="O142" t="str">
        <f t="shared" si="45"/>
        <v>F0C</v>
      </c>
      <c r="P142" t="str">
        <f t="shared" si="45"/>
        <v>F0D</v>
      </c>
      <c r="Q142" t="str">
        <f t="shared" si="45"/>
        <v>F0E</v>
      </c>
      <c r="R142" t="str">
        <f t="shared" si="45"/>
        <v>F0F</v>
      </c>
      <c r="S142" t="str">
        <f t="shared" si="45"/>
        <v>F10</v>
      </c>
      <c r="T142" t="str">
        <f t="shared" si="45"/>
        <v>F11</v>
      </c>
      <c r="U142" t="str">
        <f t="shared" si="45"/>
        <v>F12</v>
      </c>
      <c r="V142" t="str">
        <f t="shared" si="45"/>
        <v>F13</v>
      </c>
      <c r="W142" t="str">
        <f t="shared" si="45"/>
        <v>F14</v>
      </c>
      <c r="X142" t="str">
        <f t="shared" si="45"/>
        <v>F15</v>
      </c>
      <c r="Y142" t="str">
        <f t="shared" ref="Y142:BO142" si="46">DEC2HEX(Y213)</f>
        <v>F16</v>
      </c>
      <c r="Z142" t="str">
        <f t="shared" si="46"/>
        <v>F17</v>
      </c>
      <c r="AA142" t="str">
        <f t="shared" si="46"/>
        <v>F18</v>
      </c>
      <c r="AB142" t="str">
        <f t="shared" si="46"/>
        <v>F19</v>
      </c>
      <c r="AC142" t="str">
        <f t="shared" si="46"/>
        <v>F1A</v>
      </c>
      <c r="AD142" t="str">
        <f t="shared" si="46"/>
        <v>F1B</v>
      </c>
      <c r="AE142" t="str">
        <f t="shared" si="46"/>
        <v>F1C</v>
      </c>
      <c r="AF142" t="str">
        <f t="shared" si="46"/>
        <v>F1D</v>
      </c>
      <c r="AG142" t="str">
        <f t="shared" si="46"/>
        <v>F1E</v>
      </c>
      <c r="AH142" t="str">
        <f t="shared" si="46"/>
        <v>F1F</v>
      </c>
      <c r="AI142" t="str">
        <f t="shared" si="46"/>
        <v>F20</v>
      </c>
      <c r="AJ142" t="str">
        <f t="shared" si="46"/>
        <v>F21</v>
      </c>
      <c r="AK142" t="str">
        <f t="shared" si="46"/>
        <v>F22</v>
      </c>
      <c r="AL142" t="str">
        <f t="shared" si="46"/>
        <v>F23</v>
      </c>
      <c r="AM142" t="str">
        <f t="shared" si="46"/>
        <v>F24</v>
      </c>
      <c r="AN142" t="str">
        <f t="shared" si="46"/>
        <v>F25</v>
      </c>
      <c r="AO142" t="str">
        <f t="shared" si="46"/>
        <v>F26</v>
      </c>
      <c r="AP142" t="str">
        <f t="shared" si="46"/>
        <v>F27</v>
      </c>
      <c r="AQ142" t="str">
        <f t="shared" si="46"/>
        <v>F28</v>
      </c>
      <c r="AR142" t="str">
        <f t="shared" si="46"/>
        <v>F29</v>
      </c>
      <c r="AS142" t="str">
        <f t="shared" si="46"/>
        <v>F2A</v>
      </c>
      <c r="AT142" t="str">
        <f t="shared" si="46"/>
        <v>F2B</v>
      </c>
      <c r="AU142" t="str">
        <f t="shared" si="46"/>
        <v>F2C</v>
      </c>
      <c r="AV142" t="str">
        <f t="shared" si="46"/>
        <v>F2D</v>
      </c>
      <c r="AW142" t="str">
        <f t="shared" si="46"/>
        <v>F2E</v>
      </c>
      <c r="AX142" t="str">
        <f t="shared" si="46"/>
        <v>F2F</v>
      </c>
      <c r="AY142" t="str">
        <f t="shared" si="46"/>
        <v>F30</v>
      </c>
      <c r="AZ142" t="str">
        <f t="shared" si="46"/>
        <v>F31</v>
      </c>
      <c r="BA142" t="str">
        <f t="shared" si="46"/>
        <v>F32</v>
      </c>
      <c r="BB142" t="str">
        <f t="shared" si="46"/>
        <v>F33</v>
      </c>
      <c r="BC142" t="str">
        <f t="shared" si="46"/>
        <v>F34</v>
      </c>
      <c r="BD142" t="str">
        <f t="shared" si="46"/>
        <v>F35</v>
      </c>
      <c r="BE142" t="str">
        <f t="shared" si="46"/>
        <v>F36</v>
      </c>
      <c r="BF142" t="str">
        <f t="shared" si="46"/>
        <v>F37</v>
      </c>
      <c r="BG142" t="str">
        <f t="shared" si="46"/>
        <v>F38</v>
      </c>
      <c r="BH142" t="str">
        <f t="shared" si="46"/>
        <v>F39</v>
      </c>
      <c r="BI142" t="str">
        <f t="shared" si="46"/>
        <v>F3A</v>
      </c>
      <c r="BJ142" t="str">
        <f t="shared" si="46"/>
        <v>F3B</v>
      </c>
      <c r="BK142" t="str">
        <f t="shared" si="46"/>
        <v>F3C</v>
      </c>
      <c r="BL142" t="str">
        <f t="shared" si="46"/>
        <v>F3D</v>
      </c>
      <c r="BM142" t="str">
        <f t="shared" si="46"/>
        <v>F3E</v>
      </c>
      <c r="BN142" t="str">
        <f t="shared" si="46"/>
        <v>F3F</v>
      </c>
      <c r="BO142" t="str">
        <f t="shared" si="46"/>
        <v>F40</v>
      </c>
      <c r="BQ142" s="7"/>
    </row>
    <row r="143" spans="2:69">
      <c r="B143" s="13" t="str">
        <f t="shared" si="21"/>
        <v>3D</v>
      </c>
      <c r="C143" s="9"/>
      <c r="D143" t="str">
        <f t="shared" ref="D143:X143" si="47">DEC2HEX(D214)</f>
        <v>F41</v>
      </c>
      <c r="E143" t="str">
        <f t="shared" si="47"/>
        <v>F42</v>
      </c>
      <c r="F143" t="str">
        <f t="shared" si="47"/>
        <v>F43</v>
      </c>
      <c r="G143" t="str">
        <f t="shared" si="47"/>
        <v>F44</v>
      </c>
      <c r="H143" t="str">
        <f t="shared" si="47"/>
        <v>F45</v>
      </c>
      <c r="I143" t="str">
        <f t="shared" si="47"/>
        <v>F46</v>
      </c>
      <c r="J143" t="str">
        <f t="shared" si="47"/>
        <v>F47</v>
      </c>
      <c r="K143" t="str">
        <f t="shared" si="47"/>
        <v>F48</v>
      </c>
      <c r="L143" t="str">
        <f t="shared" si="47"/>
        <v>F49</v>
      </c>
      <c r="M143" t="str">
        <f t="shared" si="47"/>
        <v>F4A</v>
      </c>
      <c r="N143" t="str">
        <f t="shared" si="47"/>
        <v>F4B</v>
      </c>
      <c r="O143" t="str">
        <f t="shared" si="47"/>
        <v>F4C</v>
      </c>
      <c r="P143" t="str">
        <f t="shared" si="47"/>
        <v>F4D</v>
      </c>
      <c r="Q143" t="str">
        <f t="shared" si="47"/>
        <v>F4E</v>
      </c>
      <c r="R143" t="str">
        <f t="shared" si="47"/>
        <v>F4F</v>
      </c>
      <c r="S143" t="str">
        <f t="shared" si="47"/>
        <v>F50</v>
      </c>
      <c r="T143" t="str">
        <f t="shared" si="47"/>
        <v>F51</v>
      </c>
      <c r="U143" t="str">
        <f t="shared" si="47"/>
        <v>F52</v>
      </c>
      <c r="V143" t="str">
        <f t="shared" si="47"/>
        <v>F53</v>
      </c>
      <c r="W143" t="str">
        <f t="shared" si="47"/>
        <v>F54</v>
      </c>
      <c r="X143" t="str">
        <f t="shared" si="47"/>
        <v>F55</v>
      </c>
      <c r="Y143" t="str">
        <f t="shared" ref="Y143:BO143" si="48">DEC2HEX(Y214)</f>
        <v>F56</v>
      </c>
      <c r="Z143" t="str">
        <f t="shared" si="48"/>
        <v>F57</v>
      </c>
      <c r="AA143" t="str">
        <f t="shared" si="48"/>
        <v>F58</v>
      </c>
      <c r="AB143" t="str">
        <f t="shared" si="48"/>
        <v>F59</v>
      </c>
      <c r="AC143" t="str">
        <f t="shared" si="48"/>
        <v>F5A</v>
      </c>
      <c r="AD143" t="str">
        <f t="shared" si="48"/>
        <v>F5B</v>
      </c>
      <c r="AE143" t="str">
        <f t="shared" si="48"/>
        <v>F5C</v>
      </c>
      <c r="AF143" t="str">
        <f t="shared" si="48"/>
        <v>F5D</v>
      </c>
      <c r="AG143" t="str">
        <f t="shared" si="48"/>
        <v>F5E</v>
      </c>
      <c r="AH143" t="str">
        <f t="shared" si="48"/>
        <v>F5F</v>
      </c>
      <c r="AI143" t="str">
        <f t="shared" si="48"/>
        <v>F60</v>
      </c>
      <c r="AJ143" t="str">
        <f t="shared" si="48"/>
        <v>F61</v>
      </c>
      <c r="AK143" t="str">
        <f t="shared" si="48"/>
        <v>F62</v>
      </c>
      <c r="AL143" t="str">
        <f t="shared" si="48"/>
        <v>F63</v>
      </c>
      <c r="AM143" t="str">
        <f t="shared" si="48"/>
        <v>F64</v>
      </c>
      <c r="AN143" t="str">
        <f t="shared" si="48"/>
        <v>F65</v>
      </c>
      <c r="AO143" t="str">
        <f t="shared" si="48"/>
        <v>F66</v>
      </c>
      <c r="AP143" t="str">
        <f t="shared" si="48"/>
        <v>F67</v>
      </c>
      <c r="AQ143" t="str">
        <f t="shared" si="48"/>
        <v>F68</v>
      </c>
      <c r="AR143" t="str">
        <f t="shared" si="48"/>
        <v>F69</v>
      </c>
      <c r="AS143" t="str">
        <f t="shared" si="48"/>
        <v>F6A</v>
      </c>
      <c r="AT143" t="str">
        <f t="shared" si="48"/>
        <v>F6B</v>
      </c>
      <c r="AU143" t="str">
        <f t="shared" si="48"/>
        <v>F6C</v>
      </c>
      <c r="AV143" t="str">
        <f t="shared" si="48"/>
        <v>F6D</v>
      </c>
      <c r="AW143" t="str">
        <f t="shared" si="48"/>
        <v>F6E</v>
      </c>
      <c r="AX143" t="str">
        <f t="shared" si="48"/>
        <v>F6F</v>
      </c>
      <c r="AY143" t="str">
        <f t="shared" si="48"/>
        <v>F70</v>
      </c>
      <c r="AZ143" t="str">
        <f t="shared" si="48"/>
        <v>F71</v>
      </c>
      <c r="BA143" t="str">
        <f t="shared" si="48"/>
        <v>F72</v>
      </c>
      <c r="BB143" t="str">
        <f t="shared" si="48"/>
        <v>F73</v>
      </c>
      <c r="BC143" t="str">
        <f t="shared" si="48"/>
        <v>F74</v>
      </c>
      <c r="BD143" t="str">
        <f t="shared" si="48"/>
        <v>F75</v>
      </c>
      <c r="BE143" t="str">
        <f t="shared" si="48"/>
        <v>F76</v>
      </c>
      <c r="BF143" t="str">
        <f t="shared" si="48"/>
        <v>F77</v>
      </c>
      <c r="BG143" t="str">
        <f t="shared" si="48"/>
        <v>F78</v>
      </c>
      <c r="BH143" t="str">
        <f t="shared" si="48"/>
        <v>F79</v>
      </c>
      <c r="BI143" t="str">
        <f t="shared" si="48"/>
        <v>F7A</v>
      </c>
      <c r="BJ143" t="str">
        <f t="shared" si="48"/>
        <v>F7B</v>
      </c>
      <c r="BK143" t="str">
        <f t="shared" si="48"/>
        <v>F7C</v>
      </c>
      <c r="BL143" t="str">
        <f t="shared" si="48"/>
        <v>F7D</v>
      </c>
      <c r="BM143" t="str">
        <f t="shared" si="48"/>
        <v>F7E</v>
      </c>
      <c r="BN143" t="str">
        <f t="shared" si="48"/>
        <v>F7F</v>
      </c>
      <c r="BO143" t="str">
        <f t="shared" si="48"/>
        <v>F80</v>
      </c>
      <c r="BQ143" s="7"/>
    </row>
    <row r="144" spans="2:69">
      <c r="B144" s="13" t="str">
        <f t="shared" si="21"/>
        <v>3E</v>
      </c>
      <c r="C144" s="9"/>
      <c r="D144" t="str">
        <f t="shared" ref="D144:X144" si="49">DEC2HEX(D215)</f>
        <v>F81</v>
      </c>
      <c r="E144" t="str">
        <f t="shared" si="49"/>
        <v>F82</v>
      </c>
      <c r="F144" t="str">
        <f t="shared" si="49"/>
        <v>F83</v>
      </c>
      <c r="G144" t="str">
        <f t="shared" si="49"/>
        <v>F84</v>
      </c>
      <c r="H144" t="str">
        <f t="shared" si="49"/>
        <v>F85</v>
      </c>
      <c r="I144" t="str">
        <f t="shared" si="49"/>
        <v>F86</v>
      </c>
      <c r="J144" t="str">
        <f t="shared" si="49"/>
        <v>F87</v>
      </c>
      <c r="K144" t="str">
        <f t="shared" si="49"/>
        <v>F88</v>
      </c>
      <c r="L144" t="str">
        <f t="shared" si="49"/>
        <v>F89</v>
      </c>
      <c r="M144" t="str">
        <f t="shared" si="49"/>
        <v>F8A</v>
      </c>
      <c r="N144" t="str">
        <f t="shared" si="49"/>
        <v>F8B</v>
      </c>
      <c r="O144" t="str">
        <f t="shared" si="49"/>
        <v>F8C</v>
      </c>
      <c r="P144" t="str">
        <f t="shared" si="49"/>
        <v>F8D</v>
      </c>
      <c r="Q144" t="str">
        <f t="shared" si="49"/>
        <v>F8E</v>
      </c>
      <c r="R144" t="str">
        <f t="shared" si="49"/>
        <v>F8F</v>
      </c>
      <c r="S144" t="str">
        <f t="shared" si="49"/>
        <v>F90</v>
      </c>
      <c r="T144" t="str">
        <f t="shared" si="49"/>
        <v>F91</v>
      </c>
      <c r="U144" t="str">
        <f t="shared" si="49"/>
        <v>F92</v>
      </c>
      <c r="V144" t="str">
        <f t="shared" si="49"/>
        <v>F93</v>
      </c>
      <c r="W144" t="str">
        <f t="shared" si="49"/>
        <v>F94</v>
      </c>
      <c r="X144" t="str">
        <f t="shared" si="49"/>
        <v>F95</v>
      </c>
      <c r="Y144" t="str">
        <f t="shared" ref="Y144:BO144" si="50">DEC2HEX(Y215)</f>
        <v>F96</v>
      </c>
      <c r="Z144" t="str">
        <f t="shared" si="50"/>
        <v>F97</v>
      </c>
      <c r="AA144" t="str">
        <f t="shared" si="50"/>
        <v>F98</v>
      </c>
      <c r="AB144" t="str">
        <f t="shared" si="50"/>
        <v>F99</v>
      </c>
      <c r="AC144" t="str">
        <f t="shared" si="50"/>
        <v>F9A</v>
      </c>
      <c r="AD144" t="str">
        <f t="shared" si="50"/>
        <v>F9B</v>
      </c>
      <c r="AE144" t="str">
        <f t="shared" si="50"/>
        <v>F9C</v>
      </c>
      <c r="AF144" t="str">
        <f t="shared" si="50"/>
        <v>F9D</v>
      </c>
      <c r="AG144" t="str">
        <f t="shared" si="50"/>
        <v>F9E</v>
      </c>
      <c r="AH144" t="str">
        <f t="shared" si="50"/>
        <v>F9F</v>
      </c>
      <c r="AI144" t="str">
        <f t="shared" si="50"/>
        <v>FA0</v>
      </c>
      <c r="AJ144" t="str">
        <f t="shared" si="50"/>
        <v>FA1</v>
      </c>
      <c r="AK144" t="str">
        <f t="shared" si="50"/>
        <v>FA2</v>
      </c>
      <c r="AL144" t="str">
        <f t="shared" si="50"/>
        <v>FA3</v>
      </c>
      <c r="AM144" t="str">
        <f t="shared" si="50"/>
        <v>FA4</v>
      </c>
      <c r="AN144" t="str">
        <f t="shared" si="50"/>
        <v>FA5</v>
      </c>
      <c r="AO144" t="str">
        <f t="shared" si="50"/>
        <v>FA6</v>
      </c>
      <c r="AP144" t="str">
        <f t="shared" si="50"/>
        <v>FA7</v>
      </c>
      <c r="AQ144" t="str">
        <f t="shared" si="50"/>
        <v>FA8</v>
      </c>
      <c r="AR144" t="str">
        <f t="shared" si="50"/>
        <v>FA9</v>
      </c>
      <c r="AS144" t="str">
        <f t="shared" si="50"/>
        <v>FAA</v>
      </c>
      <c r="AT144" t="str">
        <f t="shared" si="50"/>
        <v>FAB</v>
      </c>
      <c r="AU144" t="str">
        <f t="shared" si="50"/>
        <v>FAC</v>
      </c>
      <c r="AV144" t="str">
        <f t="shared" si="50"/>
        <v>FAD</v>
      </c>
      <c r="AW144" t="str">
        <f t="shared" si="50"/>
        <v>FAE</v>
      </c>
      <c r="AX144" t="str">
        <f t="shared" si="50"/>
        <v>FAF</v>
      </c>
      <c r="AY144" t="str">
        <f t="shared" si="50"/>
        <v>FB0</v>
      </c>
      <c r="AZ144" t="str">
        <f t="shared" si="50"/>
        <v>FB1</v>
      </c>
      <c r="BA144" t="str">
        <f t="shared" si="50"/>
        <v>FB2</v>
      </c>
      <c r="BB144" t="str">
        <f t="shared" si="50"/>
        <v>FB3</v>
      </c>
      <c r="BC144" t="str">
        <f t="shared" si="50"/>
        <v>FB4</v>
      </c>
      <c r="BD144" t="str">
        <f t="shared" si="50"/>
        <v>FB5</v>
      </c>
      <c r="BE144" t="str">
        <f t="shared" si="50"/>
        <v>FB6</v>
      </c>
      <c r="BF144" t="str">
        <f t="shared" si="50"/>
        <v>FB7</v>
      </c>
      <c r="BG144" t="str">
        <f t="shared" si="50"/>
        <v>FB8</v>
      </c>
      <c r="BH144" t="str">
        <f t="shared" si="50"/>
        <v>FB9</v>
      </c>
      <c r="BI144" t="str">
        <f t="shared" si="50"/>
        <v>FBA</v>
      </c>
      <c r="BJ144" t="str">
        <f t="shared" si="50"/>
        <v>FBB</v>
      </c>
      <c r="BK144" t="str">
        <f t="shared" si="50"/>
        <v>FBC</v>
      </c>
      <c r="BL144" t="str">
        <f t="shared" si="50"/>
        <v>FBD</v>
      </c>
      <c r="BM144" t="str">
        <f t="shared" si="50"/>
        <v>FBE</v>
      </c>
      <c r="BN144" t="str">
        <f t="shared" si="50"/>
        <v>FBF</v>
      </c>
      <c r="BO144" t="str">
        <f t="shared" si="50"/>
        <v>FC0</v>
      </c>
      <c r="BQ144" s="7"/>
    </row>
    <row r="145" spans="1:69">
      <c r="B145" s="13" t="str">
        <f t="shared" si="21"/>
        <v>3F</v>
      </c>
      <c r="C145" s="9"/>
      <c r="D145" t="str">
        <f>DEC2HEX(D216)</f>
        <v>FC1</v>
      </c>
      <c r="E145" t="str">
        <f t="shared" ref="E145:X145" si="51">DEC2HEX(E216)</f>
        <v>FC2</v>
      </c>
      <c r="F145" t="str">
        <f t="shared" si="51"/>
        <v>FC3</v>
      </c>
      <c r="G145" t="str">
        <f t="shared" si="51"/>
        <v>FC4</v>
      </c>
      <c r="H145" t="str">
        <f t="shared" si="51"/>
        <v>FC5</v>
      </c>
      <c r="I145" t="str">
        <f t="shared" si="51"/>
        <v>FC6</v>
      </c>
      <c r="J145" t="str">
        <f t="shared" si="51"/>
        <v>FC7</v>
      </c>
      <c r="K145" t="str">
        <f t="shared" si="51"/>
        <v>FC8</v>
      </c>
      <c r="L145" t="str">
        <f t="shared" si="51"/>
        <v>FC9</v>
      </c>
      <c r="M145" t="str">
        <f t="shared" si="51"/>
        <v>FCA</v>
      </c>
      <c r="N145" t="str">
        <f t="shared" si="51"/>
        <v>FCB</v>
      </c>
      <c r="O145" t="str">
        <f t="shared" si="51"/>
        <v>FCC</v>
      </c>
      <c r="P145" t="str">
        <f t="shared" si="51"/>
        <v>FCD</v>
      </c>
      <c r="Q145" t="str">
        <f t="shared" si="51"/>
        <v>FCE</v>
      </c>
      <c r="R145" t="str">
        <f t="shared" si="51"/>
        <v>FCF</v>
      </c>
      <c r="S145" t="str">
        <f t="shared" si="51"/>
        <v>FD0</v>
      </c>
      <c r="T145" t="str">
        <f t="shared" si="51"/>
        <v>FD1</v>
      </c>
      <c r="U145" t="str">
        <f t="shared" si="51"/>
        <v>FD2</v>
      </c>
      <c r="V145" t="str">
        <f t="shared" si="51"/>
        <v>FD3</v>
      </c>
      <c r="W145" t="str">
        <f t="shared" si="51"/>
        <v>FD4</v>
      </c>
      <c r="X145" t="str">
        <f t="shared" si="51"/>
        <v>FD5</v>
      </c>
      <c r="Y145" t="str">
        <f t="shared" ref="Y145:BN145" si="52">DEC2HEX(Y216)</f>
        <v>FD6</v>
      </c>
      <c r="Z145" t="str">
        <f t="shared" si="52"/>
        <v>FD7</v>
      </c>
      <c r="AA145" t="str">
        <f t="shared" si="52"/>
        <v>FD8</v>
      </c>
      <c r="AB145" t="str">
        <f t="shared" si="52"/>
        <v>FD9</v>
      </c>
      <c r="AC145" t="str">
        <f t="shared" si="52"/>
        <v>FDA</v>
      </c>
      <c r="AD145" t="str">
        <f t="shared" si="52"/>
        <v>FDB</v>
      </c>
      <c r="AE145" t="str">
        <f t="shared" si="52"/>
        <v>FDC</v>
      </c>
      <c r="AF145" t="str">
        <f t="shared" si="52"/>
        <v>FDD</v>
      </c>
      <c r="AG145" t="str">
        <f t="shared" si="52"/>
        <v>FDE</v>
      </c>
      <c r="AH145" t="str">
        <f t="shared" si="52"/>
        <v>FDF</v>
      </c>
      <c r="AI145" t="str">
        <f t="shared" si="52"/>
        <v>FE0</v>
      </c>
      <c r="AJ145" t="str">
        <f t="shared" si="52"/>
        <v>FE1</v>
      </c>
      <c r="AK145" t="str">
        <f t="shared" si="52"/>
        <v>FE2</v>
      </c>
      <c r="AL145" t="str">
        <f t="shared" si="52"/>
        <v>FE3</v>
      </c>
      <c r="AM145" t="str">
        <f t="shared" si="52"/>
        <v>FE4</v>
      </c>
      <c r="AN145" t="str">
        <f t="shared" si="52"/>
        <v>FE5</v>
      </c>
      <c r="AO145" t="str">
        <f t="shared" si="52"/>
        <v>FE6</v>
      </c>
      <c r="AP145" t="str">
        <f t="shared" si="52"/>
        <v>FE7</v>
      </c>
      <c r="AQ145" t="str">
        <f t="shared" si="52"/>
        <v>FE8</v>
      </c>
      <c r="AR145" t="str">
        <f t="shared" si="52"/>
        <v>FE9</v>
      </c>
      <c r="AS145" t="str">
        <f t="shared" si="52"/>
        <v>FEA</v>
      </c>
      <c r="AT145" t="str">
        <f t="shared" si="52"/>
        <v>FEB</v>
      </c>
      <c r="AU145" t="str">
        <f t="shared" si="52"/>
        <v>FEC</v>
      </c>
      <c r="AV145" t="str">
        <f t="shared" si="52"/>
        <v>FED</v>
      </c>
      <c r="AW145" t="str">
        <f t="shared" si="52"/>
        <v>FEE</v>
      </c>
      <c r="AX145" t="str">
        <f t="shared" si="52"/>
        <v>FEF</v>
      </c>
      <c r="AY145" t="str">
        <f t="shared" si="52"/>
        <v>FF0</v>
      </c>
      <c r="AZ145" t="str">
        <f t="shared" si="52"/>
        <v>FF1</v>
      </c>
      <c r="BA145" t="str">
        <f t="shared" si="52"/>
        <v>FF2</v>
      </c>
      <c r="BB145" t="str">
        <f t="shared" si="52"/>
        <v>FF3</v>
      </c>
      <c r="BC145" t="str">
        <f t="shared" si="52"/>
        <v>FF4</v>
      </c>
      <c r="BD145" t="str">
        <f t="shared" si="52"/>
        <v>FF5</v>
      </c>
      <c r="BE145" t="str">
        <f t="shared" si="52"/>
        <v>FF6</v>
      </c>
      <c r="BF145" t="str">
        <f t="shared" si="52"/>
        <v>FF7</v>
      </c>
      <c r="BG145" t="str">
        <f t="shared" si="52"/>
        <v>FF8</v>
      </c>
      <c r="BH145" t="str">
        <f t="shared" si="52"/>
        <v>FF9</v>
      </c>
      <c r="BI145" t="str">
        <f t="shared" si="52"/>
        <v>FFA</v>
      </c>
      <c r="BJ145" t="str">
        <f t="shared" si="52"/>
        <v>FFB</v>
      </c>
      <c r="BK145" t="str">
        <f t="shared" si="52"/>
        <v>FFC</v>
      </c>
      <c r="BL145" t="str">
        <f t="shared" si="52"/>
        <v>FFD</v>
      </c>
      <c r="BM145" t="str">
        <f t="shared" si="52"/>
        <v>FFE</v>
      </c>
      <c r="BN145" t="str">
        <f t="shared" si="52"/>
        <v>FFF</v>
      </c>
      <c r="BO145" t="str">
        <f>DEC2HEX(BO216)</f>
        <v>1000</v>
      </c>
      <c r="BQ145" s="7"/>
    </row>
    <row r="146" spans="1:69" ht="6" customHeight="1">
      <c r="B146" s="12"/>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8"/>
    </row>
    <row r="148" spans="1:69">
      <c r="G148" s="27"/>
      <c r="H148">
        <f>64*5+9</f>
        <v>329</v>
      </c>
      <c r="K148">
        <f>17*11</f>
        <v>187</v>
      </c>
    </row>
    <row r="149" spans="1:69">
      <c r="A149" s="10" t="s">
        <v>306</v>
      </c>
      <c r="N149">
        <f>329+328</f>
        <v>657</v>
      </c>
    </row>
    <row r="150" spans="1:69">
      <c r="A150" s="10"/>
      <c r="D150" t="s">
        <v>15</v>
      </c>
      <c r="H150" s="24" t="s">
        <v>240</v>
      </c>
    </row>
    <row r="151" spans="1:69">
      <c r="A151" s="10"/>
      <c r="D151" t="s">
        <v>16</v>
      </c>
    </row>
    <row r="152" spans="1:69">
      <c r="B152" s="11" t="s">
        <v>1</v>
      </c>
      <c r="C152" s="1"/>
      <c r="D152" s="1">
        <v>0</v>
      </c>
      <c r="E152" s="1">
        <v>1</v>
      </c>
      <c r="F152" s="1">
        <f t="shared" ref="F152:W154" si="53">E152+1</f>
        <v>2</v>
      </c>
      <c r="G152" s="1">
        <f t="shared" si="53"/>
        <v>3</v>
      </c>
      <c r="H152" s="1">
        <f t="shared" si="53"/>
        <v>4</v>
      </c>
      <c r="I152" s="1">
        <f t="shared" si="53"/>
        <v>5</v>
      </c>
      <c r="J152" s="1">
        <f t="shared" si="53"/>
        <v>6</v>
      </c>
      <c r="K152" s="1">
        <f t="shared" si="53"/>
        <v>7</v>
      </c>
      <c r="L152" s="30">
        <f t="shared" si="53"/>
        <v>8</v>
      </c>
      <c r="M152" s="31">
        <f t="shared" si="53"/>
        <v>9</v>
      </c>
      <c r="N152" s="1">
        <f t="shared" si="53"/>
        <v>10</v>
      </c>
      <c r="O152" s="1">
        <f t="shared" si="53"/>
        <v>11</v>
      </c>
      <c r="P152" s="1">
        <f t="shared" si="53"/>
        <v>12</v>
      </c>
      <c r="Q152" s="1">
        <f t="shared" si="53"/>
        <v>13</v>
      </c>
      <c r="R152" s="1">
        <f t="shared" si="53"/>
        <v>14</v>
      </c>
      <c r="S152" s="1">
        <f t="shared" si="53"/>
        <v>15</v>
      </c>
      <c r="T152" s="1">
        <f t="shared" si="53"/>
        <v>16</v>
      </c>
      <c r="U152" s="1">
        <f t="shared" si="53"/>
        <v>17</v>
      </c>
      <c r="V152" s="1">
        <f t="shared" si="53"/>
        <v>18</v>
      </c>
      <c r="W152" s="1">
        <f t="shared" si="53"/>
        <v>19</v>
      </c>
      <c r="X152" s="1">
        <f t="shared" ref="X152:BO152" si="54">W152+1</f>
        <v>20</v>
      </c>
      <c r="Y152" s="1">
        <f t="shared" si="54"/>
        <v>21</v>
      </c>
      <c r="Z152" s="1">
        <f t="shared" si="54"/>
        <v>22</v>
      </c>
      <c r="AA152" s="1">
        <f t="shared" si="54"/>
        <v>23</v>
      </c>
      <c r="AB152" s="1">
        <f t="shared" si="54"/>
        <v>24</v>
      </c>
      <c r="AC152" s="1">
        <f t="shared" si="54"/>
        <v>25</v>
      </c>
      <c r="AD152" s="1">
        <f t="shared" si="54"/>
        <v>26</v>
      </c>
      <c r="AE152" s="1">
        <f t="shared" si="54"/>
        <v>27</v>
      </c>
      <c r="AF152" s="1">
        <f t="shared" si="54"/>
        <v>28</v>
      </c>
      <c r="AG152" s="1">
        <f t="shared" si="54"/>
        <v>29</v>
      </c>
      <c r="AH152" s="1">
        <f t="shared" si="54"/>
        <v>30</v>
      </c>
      <c r="AI152" s="1">
        <f t="shared" si="54"/>
        <v>31</v>
      </c>
      <c r="AJ152" s="1">
        <f t="shared" si="54"/>
        <v>32</v>
      </c>
      <c r="AK152" s="1">
        <f t="shared" si="54"/>
        <v>33</v>
      </c>
      <c r="AL152" s="1">
        <f t="shared" si="54"/>
        <v>34</v>
      </c>
      <c r="AM152" s="1">
        <f t="shared" si="54"/>
        <v>35</v>
      </c>
      <c r="AN152" s="1">
        <f t="shared" si="54"/>
        <v>36</v>
      </c>
      <c r="AO152" s="1">
        <f t="shared" si="54"/>
        <v>37</v>
      </c>
      <c r="AP152" s="1">
        <f t="shared" si="54"/>
        <v>38</v>
      </c>
      <c r="AQ152" s="1">
        <f t="shared" si="54"/>
        <v>39</v>
      </c>
      <c r="AR152" s="1">
        <f t="shared" si="54"/>
        <v>40</v>
      </c>
      <c r="AS152" s="1">
        <f t="shared" si="54"/>
        <v>41</v>
      </c>
      <c r="AT152" s="1">
        <f t="shared" si="54"/>
        <v>42</v>
      </c>
      <c r="AU152" s="1">
        <f t="shared" si="54"/>
        <v>43</v>
      </c>
      <c r="AV152" s="1">
        <f t="shared" si="54"/>
        <v>44</v>
      </c>
      <c r="AW152" s="1">
        <f t="shared" si="54"/>
        <v>45</v>
      </c>
      <c r="AX152" s="1">
        <f t="shared" si="54"/>
        <v>46</v>
      </c>
      <c r="AY152" s="1">
        <f t="shared" si="54"/>
        <v>47</v>
      </c>
      <c r="AZ152" s="1">
        <f t="shared" si="54"/>
        <v>48</v>
      </c>
      <c r="BA152" s="1">
        <f t="shared" si="54"/>
        <v>49</v>
      </c>
      <c r="BB152" s="1">
        <f t="shared" si="54"/>
        <v>50</v>
      </c>
      <c r="BC152" s="1">
        <f t="shared" si="54"/>
        <v>51</v>
      </c>
      <c r="BD152" s="1">
        <f t="shared" si="54"/>
        <v>52</v>
      </c>
      <c r="BE152" s="1">
        <f t="shared" si="54"/>
        <v>53</v>
      </c>
      <c r="BF152" s="1">
        <f t="shared" si="54"/>
        <v>54</v>
      </c>
      <c r="BG152" s="1">
        <f t="shared" si="54"/>
        <v>55</v>
      </c>
      <c r="BH152" s="1">
        <f t="shared" si="54"/>
        <v>56</v>
      </c>
      <c r="BI152" s="1">
        <f t="shared" si="54"/>
        <v>57</v>
      </c>
      <c r="BJ152" s="1">
        <f t="shared" si="54"/>
        <v>58</v>
      </c>
      <c r="BK152" s="1">
        <f t="shared" si="54"/>
        <v>59</v>
      </c>
      <c r="BL152" s="1">
        <f t="shared" si="54"/>
        <v>60</v>
      </c>
      <c r="BM152" s="1">
        <f t="shared" si="54"/>
        <v>61</v>
      </c>
      <c r="BN152" s="1">
        <f t="shared" si="54"/>
        <v>62</v>
      </c>
      <c r="BO152" s="1">
        <f t="shared" si="54"/>
        <v>63</v>
      </c>
      <c r="BP152" s="1"/>
      <c r="BQ152" s="2"/>
    </row>
    <row r="153" spans="1:69">
      <c r="B153" s="3">
        <v>0</v>
      </c>
      <c r="C153" s="9"/>
      <c r="D153" s="15">
        <v>1</v>
      </c>
      <c r="E153" s="15">
        <f t="shared" ref="E153:F172" si="55">D153+1</f>
        <v>2</v>
      </c>
      <c r="F153" s="15">
        <f t="shared" si="55"/>
        <v>3</v>
      </c>
      <c r="G153" s="15">
        <f t="shared" si="53"/>
        <v>4</v>
      </c>
      <c r="H153" s="15">
        <f t="shared" si="53"/>
        <v>5</v>
      </c>
      <c r="I153" s="15">
        <f t="shared" si="53"/>
        <v>6</v>
      </c>
      <c r="J153" s="15">
        <f t="shared" si="53"/>
        <v>7</v>
      </c>
      <c r="K153" s="15">
        <f t="shared" si="53"/>
        <v>8</v>
      </c>
      <c r="L153" s="15">
        <f t="shared" si="53"/>
        <v>9</v>
      </c>
      <c r="M153" s="15">
        <f t="shared" si="53"/>
        <v>10</v>
      </c>
      <c r="N153" s="15">
        <f t="shared" si="53"/>
        <v>11</v>
      </c>
      <c r="O153" s="15">
        <f t="shared" si="53"/>
        <v>12</v>
      </c>
      <c r="P153" s="15">
        <f t="shared" si="53"/>
        <v>13</v>
      </c>
      <c r="Q153" s="15">
        <f t="shared" si="53"/>
        <v>14</v>
      </c>
      <c r="R153" s="15">
        <f t="shared" si="53"/>
        <v>15</v>
      </c>
      <c r="S153" s="15">
        <f t="shared" si="53"/>
        <v>16</v>
      </c>
      <c r="T153" s="15">
        <f t="shared" si="53"/>
        <v>17</v>
      </c>
      <c r="U153" s="18">
        <f t="shared" si="53"/>
        <v>18</v>
      </c>
      <c r="V153" s="18">
        <f t="shared" si="53"/>
        <v>19</v>
      </c>
      <c r="W153">
        <f t="shared" si="53"/>
        <v>20</v>
      </c>
      <c r="X153">
        <f t="shared" ref="X153:BO153" si="56">W153+1</f>
        <v>21</v>
      </c>
      <c r="Y153">
        <f t="shared" si="56"/>
        <v>22</v>
      </c>
      <c r="Z153">
        <f t="shared" si="56"/>
        <v>23</v>
      </c>
      <c r="AA153">
        <f t="shared" si="56"/>
        <v>24</v>
      </c>
      <c r="AB153">
        <f t="shared" si="56"/>
        <v>25</v>
      </c>
      <c r="AC153">
        <f t="shared" si="56"/>
        <v>26</v>
      </c>
      <c r="AD153">
        <f t="shared" si="56"/>
        <v>27</v>
      </c>
      <c r="AE153">
        <f t="shared" si="56"/>
        <v>28</v>
      </c>
      <c r="AF153">
        <f t="shared" si="56"/>
        <v>29</v>
      </c>
      <c r="AG153">
        <f t="shared" si="56"/>
        <v>30</v>
      </c>
      <c r="AH153">
        <f t="shared" si="56"/>
        <v>31</v>
      </c>
      <c r="AI153">
        <f t="shared" si="56"/>
        <v>32</v>
      </c>
      <c r="AJ153">
        <f t="shared" si="56"/>
        <v>33</v>
      </c>
      <c r="AK153">
        <f t="shared" si="56"/>
        <v>34</v>
      </c>
      <c r="AL153">
        <f t="shared" si="56"/>
        <v>35</v>
      </c>
      <c r="AM153">
        <f t="shared" si="56"/>
        <v>36</v>
      </c>
      <c r="AN153">
        <f t="shared" si="56"/>
        <v>37</v>
      </c>
      <c r="AO153">
        <f t="shared" si="56"/>
        <v>38</v>
      </c>
      <c r="AP153">
        <f t="shared" si="56"/>
        <v>39</v>
      </c>
      <c r="AQ153">
        <f t="shared" si="56"/>
        <v>40</v>
      </c>
      <c r="AR153">
        <f t="shared" si="56"/>
        <v>41</v>
      </c>
      <c r="AS153">
        <f t="shared" si="56"/>
        <v>42</v>
      </c>
      <c r="AT153">
        <f t="shared" si="56"/>
        <v>43</v>
      </c>
      <c r="AU153">
        <f t="shared" si="56"/>
        <v>44</v>
      </c>
      <c r="AV153">
        <f t="shared" si="56"/>
        <v>45</v>
      </c>
      <c r="AW153">
        <f t="shared" si="56"/>
        <v>46</v>
      </c>
      <c r="AX153">
        <f t="shared" si="56"/>
        <v>47</v>
      </c>
      <c r="AY153">
        <f t="shared" si="56"/>
        <v>48</v>
      </c>
      <c r="AZ153">
        <f t="shared" si="56"/>
        <v>49</v>
      </c>
      <c r="BA153">
        <f t="shared" si="56"/>
        <v>50</v>
      </c>
      <c r="BB153">
        <f t="shared" si="56"/>
        <v>51</v>
      </c>
      <c r="BC153">
        <f t="shared" si="56"/>
        <v>52</v>
      </c>
      <c r="BD153">
        <f t="shared" si="56"/>
        <v>53</v>
      </c>
      <c r="BE153">
        <f t="shared" si="56"/>
        <v>54</v>
      </c>
      <c r="BF153">
        <f t="shared" si="56"/>
        <v>55</v>
      </c>
      <c r="BG153">
        <f t="shared" si="56"/>
        <v>56</v>
      </c>
      <c r="BH153">
        <f t="shared" si="56"/>
        <v>57</v>
      </c>
      <c r="BI153">
        <f t="shared" si="56"/>
        <v>58</v>
      </c>
      <c r="BJ153">
        <f t="shared" si="56"/>
        <v>59</v>
      </c>
      <c r="BK153">
        <f t="shared" si="56"/>
        <v>60</v>
      </c>
      <c r="BL153">
        <f t="shared" si="56"/>
        <v>61</v>
      </c>
      <c r="BM153">
        <f t="shared" si="56"/>
        <v>62</v>
      </c>
      <c r="BN153">
        <f t="shared" si="56"/>
        <v>63</v>
      </c>
      <c r="BO153">
        <f t="shared" si="56"/>
        <v>64</v>
      </c>
      <c r="BQ153" s="6"/>
    </row>
    <row r="154" spans="1:69">
      <c r="B154" s="3">
        <v>1</v>
      </c>
      <c r="C154" s="9"/>
      <c r="D154" s="15">
        <f t="shared" ref="D154:D172" si="57">BO153+1</f>
        <v>65</v>
      </c>
      <c r="E154" s="15">
        <f t="shared" si="55"/>
        <v>66</v>
      </c>
      <c r="F154" s="15">
        <f t="shared" si="55"/>
        <v>67</v>
      </c>
      <c r="G154" s="15">
        <f t="shared" si="53"/>
        <v>68</v>
      </c>
      <c r="H154" s="15">
        <f t="shared" si="53"/>
        <v>69</v>
      </c>
      <c r="I154" s="15">
        <f t="shared" si="53"/>
        <v>70</v>
      </c>
      <c r="J154" s="15">
        <f t="shared" si="53"/>
        <v>71</v>
      </c>
      <c r="K154" s="15">
        <f t="shared" si="53"/>
        <v>72</v>
      </c>
      <c r="L154" s="15">
        <f t="shared" si="53"/>
        <v>73</v>
      </c>
      <c r="M154" s="15">
        <f t="shared" si="53"/>
        <v>74</v>
      </c>
      <c r="N154" s="15">
        <f t="shared" si="53"/>
        <v>75</v>
      </c>
      <c r="O154" s="15">
        <f t="shared" si="53"/>
        <v>76</v>
      </c>
      <c r="P154" s="15">
        <f t="shared" si="53"/>
        <v>77</v>
      </c>
      <c r="Q154" s="15">
        <f t="shared" si="53"/>
        <v>78</v>
      </c>
      <c r="R154" s="15">
        <f t="shared" si="53"/>
        <v>79</v>
      </c>
      <c r="S154" s="15">
        <f t="shared" si="53"/>
        <v>80</v>
      </c>
      <c r="T154" s="15">
        <f t="shared" si="53"/>
        <v>81</v>
      </c>
      <c r="U154" s="18">
        <f t="shared" si="53"/>
        <v>82</v>
      </c>
      <c r="V154" s="18">
        <f t="shared" si="53"/>
        <v>83</v>
      </c>
      <c r="W154" s="18">
        <f t="shared" si="53"/>
        <v>84</v>
      </c>
      <c r="X154" s="18">
        <f t="shared" ref="X154:BO154" si="58">W154+1</f>
        <v>85</v>
      </c>
      <c r="Y154" s="18">
        <f t="shared" si="58"/>
        <v>86</v>
      </c>
      <c r="Z154" s="18">
        <f t="shared" si="58"/>
        <v>87</v>
      </c>
      <c r="AA154" s="18">
        <f t="shared" si="58"/>
        <v>88</v>
      </c>
      <c r="AB154" s="18">
        <f t="shared" si="58"/>
        <v>89</v>
      </c>
      <c r="AC154" s="18">
        <f t="shared" si="58"/>
        <v>90</v>
      </c>
      <c r="AD154" s="18">
        <f t="shared" si="58"/>
        <v>91</v>
      </c>
      <c r="AE154" s="18">
        <f t="shared" si="58"/>
        <v>92</v>
      </c>
      <c r="AF154" s="18">
        <f t="shared" si="58"/>
        <v>93</v>
      </c>
      <c r="AG154" s="18">
        <f t="shared" si="58"/>
        <v>94</v>
      </c>
      <c r="AH154" s="18">
        <f t="shared" si="58"/>
        <v>95</v>
      </c>
      <c r="AI154" s="18">
        <f t="shared" si="58"/>
        <v>96</v>
      </c>
      <c r="AJ154" s="18">
        <f t="shared" si="58"/>
        <v>97</v>
      </c>
      <c r="AK154" s="18">
        <f t="shared" si="58"/>
        <v>98</v>
      </c>
      <c r="AL154" s="18">
        <f t="shared" si="58"/>
        <v>99</v>
      </c>
      <c r="AM154" s="18">
        <f t="shared" si="58"/>
        <v>100</v>
      </c>
      <c r="AN154" s="18">
        <f t="shared" si="58"/>
        <v>101</v>
      </c>
      <c r="AO154" s="18">
        <f t="shared" si="58"/>
        <v>102</v>
      </c>
      <c r="AP154" s="18">
        <f t="shared" si="58"/>
        <v>103</v>
      </c>
      <c r="AQ154" s="18">
        <f t="shared" si="58"/>
        <v>104</v>
      </c>
      <c r="AR154" s="18">
        <f t="shared" si="58"/>
        <v>105</v>
      </c>
      <c r="AS154" s="18">
        <f t="shared" si="58"/>
        <v>106</v>
      </c>
      <c r="AT154" s="18">
        <f t="shared" si="58"/>
        <v>107</v>
      </c>
      <c r="AU154" s="18">
        <f t="shared" si="58"/>
        <v>108</v>
      </c>
      <c r="AV154" s="18">
        <f t="shared" si="58"/>
        <v>109</v>
      </c>
      <c r="AW154" s="18">
        <f t="shared" si="58"/>
        <v>110</v>
      </c>
      <c r="AX154" s="18">
        <f t="shared" si="58"/>
        <v>111</v>
      </c>
      <c r="AY154" s="18">
        <f t="shared" si="58"/>
        <v>112</v>
      </c>
      <c r="AZ154" s="18">
        <f t="shared" si="58"/>
        <v>113</v>
      </c>
      <c r="BA154" s="18">
        <f t="shared" si="58"/>
        <v>114</v>
      </c>
      <c r="BB154" s="18">
        <f t="shared" si="58"/>
        <v>115</v>
      </c>
      <c r="BC154" s="18">
        <f t="shared" si="58"/>
        <v>116</v>
      </c>
      <c r="BD154" s="18">
        <f t="shared" si="58"/>
        <v>117</v>
      </c>
      <c r="BE154" s="18">
        <f t="shared" si="58"/>
        <v>118</v>
      </c>
      <c r="BF154" s="18">
        <f t="shared" si="58"/>
        <v>119</v>
      </c>
      <c r="BG154" s="18">
        <f t="shared" si="58"/>
        <v>120</v>
      </c>
      <c r="BH154" s="18">
        <f t="shared" si="58"/>
        <v>121</v>
      </c>
      <c r="BI154" s="18">
        <f t="shared" si="58"/>
        <v>122</v>
      </c>
      <c r="BJ154" s="18">
        <f t="shared" si="58"/>
        <v>123</v>
      </c>
      <c r="BK154" s="18">
        <f t="shared" si="58"/>
        <v>124</v>
      </c>
      <c r="BL154" s="18">
        <f t="shared" si="58"/>
        <v>125</v>
      </c>
      <c r="BM154" s="18">
        <f t="shared" si="58"/>
        <v>126</v>
      </c>
      <c r="BN154" s="18">
        <f t="shared" si="58"/>
        <v>127</v>
      </c>
      <c r="BO154" s="18">
        <f t="shared" si="58"/>
        <v>128</v>
      </c>
      <c r="BP154" s="18"/>
      <c r="BQ154" s="7"/>
    </row>
    <row r="155" spans="1:69">
      <c r="B155" s="3">
        <f>B154+1</f>
        <v>2</v>
      </c>
      <c r="C155" s="9"/>
      <c r="D155" s="15">
        <f t="shared" si="57"/>
        <v>129</v>
      </c>
      <c r="E155" s="15">
        <f t="shared" si="55"/>
        <v>130</v>
      </c>
      <c r="F155" s="15">
        <f t="shared" si="55"/>
        <v>131</v>
      </c>
      <c r="G155" s="15">
        <f t="shared" ref="G155:G172" si="59">F155+1</f>
        <v>132</v>
      </c>
      <c r="H155" s="15">
        <f t="shared" ref="H155:H172" si="60">G155+1</f>
        <v>133</v>
      </c>
      <c r="I155" s="15">
        <f t="shared" ref="I155:I172" si="61">H155+1</f>
        <v>134</v>
      </c>
      <c r="J155" s="15">
        <f t="shared" ref="J155:J172" si="62">I155+1</f>
        <v>135</v>
      </c>
      <c r="K155" s="15">
        <f t="shared" ref="K155:K172" si="63">J155+1</f>
        <v>136</v>
      </c>
      <c r="L155" s="15">
        <f t="shared" ref="L155:L172" si="64">K155+1</f>
        <v>137</v>
      </c>
      <c r="M155" s="15">
        <f t="shared" ref="M155:M172" si="65">L155+1</f>
        <v>138</v>
      </c>
      <c r="N155" s="15">
        <f t="shared" ref="N155:N172" si="66">M155+1</f>
        <v>139</v>
      </c>
      <c r="O155" s="15">
        <f t="shared" ref="O155:O172" si="67">N155+1</f>
        <v>140</v>
      </c>
      <c r="P155" s="15">
        <f t="shared" ref="P155:P172" si="68">O155+1</f>
        <v>141</v>
      </c>
      <c r="Q155" s="15">
        <f t="shared" ref="Q155:Q172" si="69">P155+1</f>
        <v>142</v>
      </c>
      <c r="R155" s="15">
        <f t="shared" ref="R155:R172" si="70">Q155+1</f>
        <v>143</v>
      </c>
      <c r="S155" s="15">
        <f t="shared" ref="S155:S172" si="71">R155+1</f>
        <v>144</v>
      </c>
      <c r="T155" s="15">
        <f t="shared" ref="T155:T172" si="72">S155+1</f>
        <v>145</v>
      </c>
      <c r="U155" s="18">
        <f t="shared" ref="U155:U172" si="73">T155+1</f>
        <v>146</v>
      </c>
      <c r="V155" s="18">
        <f t="shared" ref="V155:V172" si="74">U155+1</f>
        <v>147</v>
      </c>
      <c r="W155" s="18">
        <f t="shared" ref="W155:W172" si="75">V155+1</f>
        <v>148</v>
      </c>
      <c r="X155" s="18">
        <f t="shared" ref="X155:X172" si="76">W155+1</f>
        <v>149</v>
      </c>
      <c r="Y155" s="18">
        <f t="shared" ref="Y155:Y172" si="77">X155+1</f>
        <v>150</v>
      </c>
      <c r="Z155" s="18">
        <f t="shared" ref="Z155:Z172" si="78">Y155+1</f>
        <v>151</v>
      </c>
      <c r="AA155" s="18">
        <f t="shared" ref="AA155:AA172" si="79">Z155+1</f>
        <v>152</v>
      </c>
      <c r="AB155" s="18">
        <f t="shared" ref="AB155:AB172" si="80">AA155+1</f>
        <v>153</v>
      </c>
      <c r="AC155" s="18">
        <f t="shared" ref="AC155:AC172" si="81">AB155+1</f>
        <v>154</v>
      </c>
      <c r="AD155" s="18">
        <f t="shared" ref="AD155:AD172" si="82">AC155+1</f>
        <v>155</v>
      </c>
      <c r="AE155" s="18">
        <f t="shared" ref="AE155:AE172" si="83">AD155+1</f>
        <v>156</v>
      </c>
      <c r="AF155" s="18">
        <f t="shared" ref="AF155:AF172" si="84">AE155+1</f>
        <v>157</v>
      </c>
      <c r="AG155" s="18">
        <f t="shared" ref="AG155:AG172" si="85">AF155+1</f>
        <v>158</v>
      </c>
      <c r="AH155" s="18">
        <f t="shared" ref="AH155:AH172" si="86">AG155+1</f>
        <v>159</v>
      </c>
      <c r="AI155" s="18">
        <f t="shared" ref="AI155:AI172" si="87">AH155+1</f>
        <v>160</v>
      </c>
      <c r="AJ155" s="18">
        <f t="shared" ref="AJ155:AJ172" si="88">AI155+1</f>
        <v>161</v>
      </c>
      <c r="AK155" s="18">
        <f t="shared" ref="AK155:AK172" si="89">AJ155+1</f>
        <v>162</v>
      </c>
      <c r="AL155" s="18">
        <f t="shared" ref="AL155:AL172" si="90">AK155+1</f>
        <v>163</v>
      </c>
      <c r="AM155" s="18">
        <f t="shared" ref="AM155:AM172" si="91">AL155+1</f>
        <v>164</v>
      </c>
      <c r="AN155" s="18">
        <f t="shared" ref="AN155:AN172" si="92">AM155+1</f>
        <v>165</v>
      </c>
      <c r="AO155" s="18">
        <f t="shared" ref="AO155:AO172" si="93">AN155+1</f>
        <v>166</v>
      </c>
      <c r="AP155" s="18">
        <f t="shared" ref="AP155:AP172" si="94">AO155+1</f>
        <v>167</v>
      </c>
      <c r="AQ155" s="18">
        <f t="shared" ref="AQ155:AQ172" si="95">AP155+1</f>
        <v>168</v>
      </c>
      <c r="AR155" s="18">
        <f t="shared" ref="AR155:AR172" si="96">AQ155+1</f>
        <v>169</v>
      </c>
      <c r="AS155" s="18">
        <f t="shared" ref="AS155:AS172" si="97">AR155+1</f>
        <v>170</v>
      </c>
      <c r="AT155" s="18">
        <f t="shared" ref="AT155:AT172" si="98">AS155+1</f>
        <v>171</v>
      </c>
      <c r="AU155" s="18">
        <f t="shared" ref="AU155:AU172" si="99">AT155+1</f>
        <v>172</v>
      </c>
      <c r="AV155" s="18">
        <f t="shared" ref="AV155:AV172" si="100">AU155+1</f>
        <v>173</v>
      </c>
      <c r="AW155" s="18">
        <f t="shared" ref="AW155:AW172" si="101">AV155+1</f>
        <v>174</v>
      </c>
      <c r="AX155" s="18">
        <f t="shared" ref="AX155:AX172" si="102">AW155+1</f>
        <v>175</v>
      </c>
      <c r="AY155" s="18">
        <f t="shared" ref="AY155:AY172" si="103">AX155+1</f>
        <v>176</v>
      </c>
      <c r="AZ155" s="18">
        <f t="shared" ref="AZ155:AZ172" si="104">AY155+1</f>
        <v>177</v>
      </c>
      <c r="BA155" s="18">
        <f t="shared" ref="BA155:BA172" si="105">AZ155+1</f>
        <v>178</v>
      </c>
      <c r="BB155" s="18">
        <f t="shared" ref="BB155:BB172" si="106">BA155+1</f>
        <v>179</v>
      </c>
      <c r="BC155" s="18">
        <f t="shared" ref="BC155:BC172" si="107">BB155+1</f>
        <v>180</v>
      </c>
      <c r="BD155" s="18">
        <f t="shared" ref="BD155:BD172" si="108">BC155+1</f>
        <v>181</v>
      </c>
      <c r="BE155" s="18">
        <f t="shared" ref="BE155:BE172" si="109">BD155+1</f>
        <v>182</v>
      </c>
      <c r="BF155" s="18">
        <f t="shared" ref="BF155:BF172" si="110">BE155+1</f>
        <v>183</v>
      </c>
      <c r="BG155" s="18">
        <f t="shared" ref="BG155:BG172" si="111">BF155+1</f>
        <v>184</v>
      </c>
      <c r="BH155" s="18">
        <f t="shared" ref="BH155:BH172" si="112">BG155+1</f>
        <v>185</v>
      </c>
      <c r="BI155" s="18">
        <f t="shared" ref="BI155:BI172" si="113">BH155+1</f>
        <v>186</v>
      </c>
      <c r="BJ155" s="18">
        <f t="shared" ref="BJ155:BJ172" si="114">BI155+1</f>
        <v>187</v>
      </c>
      <c r="BK155" s="18">
        <f t="shared" ref="BK155:BK172" si="115">BJ155+1</f>
        <v>188</v>
      </c>
      <c r="BL155" s="18">
        <f t="shared" ref="BL155:BL172" si="116">BK155+1</f>
        <v>189</v>
      </c>
      <c r="BM155" s="18">
        <f t="shared" ref="BM155:BM172" si="117">BL155+1</f>
        <v>190</v>
      </c>
      <c r="BN155" s="18">
        <f t="shared" ref="BN155:BN172" si="118">BM155+1</f>
        <v>191</v>
      </c>
      <c r="BO155" s="18">
        <f t="shared" ref="BO155:BO172" si="119">BN155+1</f>
        <v>192</v>
      </c>
      <c r="BP155" s="18"/>
      <c r="BQ155" s="7"/>
    </row>
    <row r="156" spans="1:69">
      <c r="B156" s="3">
        <f t="shared" ref="B156:B216" si="120">B155+1</f>
        <v>3</v>
      </c>
      <c r="C156" s="9"/>
      <c r="D156" s="15">
        <f t="shared" si="57"/>
        <v>193</v>
      </c>
      <c r="E156" s="15">
        <f t="shared" si="55"/>
        <v>194</v>
      </c>
      <c r="F156" s="15">
        <f t="shared" si="55"/>
        <v>195</v>
      </c>
      <c r="G156" s="15">
        <f t="shared" si="59"/>
        <v>196</v>
      </c>
      <c r="H156" s="15">
        <f t="shared" si="60"/>
        <v>197</v>
      </c>
      <c r="I156" s="15">
        <f t="shared" si="61"/>
        <v>198</v>
      </c>
      <c r="J156" s="15">
        <f t="shared" si="62"/>
        <v>199</v>
      </c>
      <c r="K156" s="15">
        <f t="shared" si="63"/>
        <v>200</v>
      </c>
      <c r="L156" s="15">
        <f t="shared" si="64"/>
        <v>201</v>
      </c>
      <c r="M156" s="15">
        <f t="shared" si="65"/>
        <v>202</v>
      </c>
      <c r="N156" s="15">
        <f t="shared" si="66"/>
        <v>203</v>
      </c>
      <c r="O156" s="15">
        <f t="shared" si="67"/>
        <v>204</v>
      </c>
      <c r="P156" s="15">
        <f t="shared" si="68"/>
        <v>205</v>
      </c>
      <c r="Q156" s="15">
        <f t="shared" si="69"/>
        <v>206</v>
      </c>
      <c r="R156" s="15">
        <f t="shared" si="70"/>
        <v>207</v>
      </c>
      <c r="S156" s="15">
        <f t="shared" si="71"/>
        <v>208</v>
      </c>
      <c r="T156" s="15">
        <f t="shared" si="72"/>
        <v>209</v>
      </c>
      <c r="U156" s="18">
        <f t="shared" si="73"/>
        <v>210</v>
      </c>
      <c r="V156" s="18">
        <f t="shared" si="74"/>
        <v>211</v>
      </c>
      <c r="W156" s="18">
        <f t="shared" si="75"/>
        <v>212</v>
      </c>
      <c r="X156" s="18">
        <f t="shared" si="76"/>
        <v>213</v>
      </c>
      <c r="Y156" s="18">
        <f t="shared" si="77"/>
        <v>214</v>
      </c>
      <c r="Z156" s="18">
        <f t="shared" si="78"/>
        <v>215</v>
      </c>
      <c r="AA156" s="18">
        <f t="shared" si="79"/>
        <v>216</v>
      </c>
      <c r="AB156" s="18">
        <f t="shared" si="80"/>
        <v>217</v>
      </c>
      <c r="AC156" s="18">
        <f t="shared" si="81"/>
        <v>218</v>
      </c>
      <c r="AD156" s="18">
        <f t="shared" si="82"/>
        <v>219</v>
      </c>
      <c r="AE156" s="18">
        <f t="shared" si="83"/>
        <v>220</v>
      </c>
      <c r="AF156" s="18">
        <f t="shared" si="84"/>
        <v>221</v>
      </c>
      <c r="AG156" s="18">
        <f t="shared" si="85"/>
        <v>222</v>
      </c>
      <c r="AH156" s="18">
        <f t="shared" si="86"/>
        <v>223</v>
      </c>
      <c r="AI156" s="18">
        <f t="shared" si="87"/>
        <v>224</v>
      </c>
      <c r="AJ156" s="18">
        <f t="shared" si="88"/>
        <v>225</v>
      </c>
      <c r="AK156" s="18">
        <f t="shared" si="89"/>
        <v>226</v>
      </c>
      <c r="AL156" s="18">
        <f t="shared" si="90"/>
        <v>227</v>
      </c>
      <c r="AM156" s="18">
        <f t="shared" si="91"/>
        <v>228</v>
      </c>
      <c r="AN156" s="18">
        <f t="shared" si="92"/>
        <v>229</v>
      </c>
      <c r="AO156" s="18">
        <f t="shared" si="93"/>
        <v>230</v>
      </c>
      <c r="AP156" s="18">
        <f t="shared" si="94"/>
        <v>231</v>
      </c>
      <c r="AQ156" s="18">
        <f t="shared" si="95"/>
        <v>232</v>
      </c>
      <c r="AR156" s="18">
        <f t="shared" si="96"/>
        <v>233</v>
      </c>
      <c r="AS156" s="18">
        <f t="shared" si="97"/>
        <v>234</v>
      </c>
      <c r="AT156" s="18">
        <f t="shared" si="98"/>
        <v>235</v>
      </c>
      <c r="AU156" s="18">
        <f t="shared" si="99"/>
        <v>236</v>
      </c>
      <c r="AV156" s="18">
        <f t="shared" si="100"/>
        <v>237</v>
      </c>
      <c r="AW156" s="18">
        <f t="shared" si="101"/>
        <v>238</v>
      </c>
      <c r="AX156" s="18">
        <f t="shared" si="102"/>
        <v>239</v>
      </c>
      <c r="AY156" s="18">
        <f t="shared" si="103"/>
        <v>240</v>
      </c>
      <c r="AZ156" s="18">
        <f t="shared" si="104"/>
        <v>241</v>
      </c>
      <c r="BA156" s="18">
        <f t="shared" si="105"/>
        <v>242</v>
      </c>
      <c r="BB156" s="18">
        <f t="shared" si="106"/>
        <v>243</v>
      </c>
      <c r="BC156" s="18">
        <f t="shared" si="107"/>
        <v>244</v>
      </c>
      <c r="BD156" s="18">
        <f t="shared" si="108"/>
        <v>245</v>
      </c>
      <c r="BE156" s="18">
        <f t="shared" si="109"/>
        <v>246</v>
      </c>
      <c r="BF156" s="18">
        <f t="shared" si="110"/>
        <v>247</v>
      </c>
      <c r="BG156" s="18">
        <f t="shared" si="111"/>
        <v>248</v>
      </c>
      <c r="BH156" s="18">
        <f t="shared" si="112"/>
        <v>249</v>
      </c>
      <c r="BI156" s="18">
        <f t="shared" si="113"/>
        <v>250</v>
      </c>
      <c r="BJ156" s="18">
        <f t="shared" si="114"/>
        <v>251</v>
      </c>
      <c r="BK156" s="18">
        <f t="shared" si="115"/>
        <v>252</v>
      </c>
      <c r="BL156" s="18">
        <f t="shared" si="116"/>
        <v>253</v>
      </c>
      <c r="BM156" s="18">
        <f t="shared" si="117"/>
        <v>254</v>
      </c>
      <c r="BN156" s="18">
        <f t="shared" si="118"/>
        <v>255</v>
      </c>
      <c r="BO156" s="18">
        <f t="shared" si="119"/>
        <v>256</v>
      </c>
      <c r="BP156" s="18"/>
      <c r="BQ156" s="7"/>
    </row>
    <row r="157" spans="1:69">
      <c r="B157" s="3">
        <f t="shared" si="120"/>
        <v>4</v>
      </c>
      <c r="C157" s="9"/>
      <c r="D157" s="15">
        <f t="shared" si="57"/>
        <v>257</v>
      </c>
      <c r="E157" s="15">
        <f t="shared" si="55"/>
        <v>258</v>
      </c>
      <c r="F157" s="15">
        <f t="shared" si="55"/>
        <v>259</v>
      </c>
      <c r="G157" s="15">
        <f t="shared" si="59"/>
        <v>260</v>
      </c>
      <c r="H157" s="15">
        <f t="shared" si="60"/>
        <v>261</v>
      </c>
      <c r="I157" s="15">
        <f t="shared" si="61"/>
        <v>262</v>
      </c>
      <c r="J157" s="15">
        <f t="shared" si="62"/>
        <v>263</v>
      </c>
      <c r="K157" s="15">
        <f t="shared" si="63"/>
        <v>264</v>
      </c>
      <c r="L157" s="15">
        <f t="shared" si="64"/>
        <v>265</v>
      </c>
      <c r="M157" s="15">
        <f t="shared" si="65"/>
        <v>266</v>
      </c>
      <c r="N157" s="15">
        <f t="shared" si="66"/>
        <v>267</v>
      </c>
      <c r="O157" s="15">
        <f t="shared" si="67"/>
        <v>268</v>
      </c>
      <c r="P157" s="15">
        <f t="shared" si="68"/>
        <v>269</v>
      </c>
      <c r="Q157" s="15">
        <f t="shared" si="69"/>
        <v>270</v>
      </c>
      <c r="R157" s="15">
        <f t="shared" si="70"/>
        <v>271</v>
      </c>
      <c r="S157" s="15">
        <f t="shared" si="71"/>
        <v>272</v>
      </c>
      <c r="T157" s="15">
        <f t="shared" si="72"/>
        <v>273</v>
      </c>
      <c r="U157" s="18">
        <f t="shared" si="73"/>
        <v>274</v>
      </c>
      <c r="V157" s="18">
        <f t="shared" si="74"/>
        <v>275</v>
      </c>
      <c r="W157" s="18">
        <f t="shared" si="75"/>
        <v>276</v>
      </c>
      <c r="X157" s="18">
        <f t="shared" si="76"/>
        <v>277</v>
      </c>
      <c r="Y157" s="18">
        <f t="shared" si="77"/>
        <v>278</v>
      </c>
      <c r="Z157" s="18">
        <f t="shared" si="78"/>
        <v>279</v>
      </c>
      <c r="AA157" s="18">
        <f t="shared" si="79"/>
        <v>280</v>
      </c>
      <c r="AB157" s="18">
        <f t="shared" si="80"/>
        <v>281</v>
      </c>
      <c r="AC157" s="18">
        <f t="shared" si="81"/>
        <v>282</v>
      </c>
      <c r="AD157" s="18">
        <f t="shared" si="82"/>
        <v>283</v>
      </c>
      <c r="AE157" s="18">
        <f t="shared" si="83"/>
        <v>284</v>
      </c>
      <c r="AF157" s="18">
        <f t="shared" si="84"/>
        <v>285</v>
      </c>
      <c r="AG157" s="18">
        <f t="shared" si="85"/>
        <v>286</v>
      </c>
      <c r="AH157" s="18">
        <f t="shared" si="86"/>
        <v>287</v>
      </c>
      <c r="AI157" s="18">
        <f t="shared" si="87"/>
        <v>288</v>
      </c>
      <c r="AJ157" s="18">
        <f t="shared" si="88"/>
        <v>289</v>
      </c>
      <c r="AK157" s="18">
        <f t="shared" si="89"/>
        <v>290</v>
      </c>
      <c r="AL157" s="18">
        <f t="shared" si="90"/>
        <v>291</v>
      </c>
      <c r="AM157" s="18">
        <f t="shared" si="91"/>
        <v>292</v>
      </c>
      <c r="AN157" s="18">
        <f t="shared" si="92"/>
        <v>293</v>
      </c>
      <c r="AO157" s="18">
        <f t="shared" si="93"/>
        <v>294</v>
      </c>
      <c r="AP157" s="18">
        <f t="shared" si="94"/>
        <v>295</v>
      </c>
      <c r="AQ157" s="18">
        <f t="shared" si="95"/>
        <v>296</v>
      </c>
      <c r="AR157" s="18">
        <f t="shared" si="96"/>
        <v>297</v>
      </c>
      <c r="AS157" s="18">
        <f t="shared" si="97"/>
        <v>298</v>
      </c>
      <c r="AT157" s="18">
        <f t="shared" si="98"/>
        <v>299</v>
      </c>
      <c r="AU157" s="18">
        <f t="shared" si="99"/>
        <v>300</v>
      </c>
      <c r="AV157" s="18">
        <f t="shared" si="100"/>
        <v>301</v>
      </c>
      <c r="AW157" s="18">
        <f t="shared" si="101"/>
        <v>302</v>
      </c>
      <c r="AX157" s="18">
        <f t="shared" si="102"/>
        <v>303</v>
      </c>
      <c r="AY157" s="18">
        <f t="shared" si="103"/>
        <v>304</v>
      </c>
      <c r="AZ157" s="18">
        <f t="shared" si="104"/>
        <v>305</v>
      </c>
      <c r="BA157" s="18">
        <f t="shared" si="105"/>
        <v>306</v>
      </c>
      <c r="BB157" s="18">
        <f t="shared" si="106"/>
        <v>307</v>
      </c>
      <c r="BC157" s="18">
        <f t="shared" si="107"/>
        <v>308</v>
      </c>
      <c r="BD157" s="18">
        <f t="shared" si="108"/>
        <v>309</v>
      </c>
      <c r="BE157" s="18">
        <f t="shared" si="109"/>
        <v>310</v>
      </c>
      <c r="BF157" s="18">
        <f t="shared" si="110"/>
        <v>311</v>
      </c>
      <c r="BG157" s="18">
        <f t="shared" si="111"/>
        <v>312</v>
      </c>
      <c r="BH157" s="18">
        <f t="shared" si="112"/>
        <v>313</v>
      </c>
      <c r="BI157" s="18">
        <f t="shared" si="113"/>
        <v>314</v>
      </c>
      <c r="BJ157" s="18">
        <f t="shared" si="114"/>
        <v>315</v>
      </c>
      <c r="BK157" s="18">
        <f t="shared" si="115"/>
        <v>316</v>
      </c>
      <c r="BL157" s="18">
        <f t="shared" si="116"/>
        <v>317</v>
      </c>
      <c r="BM157" s="18">
        <f t="shared" si="117"/>
        <v>318</v>
      </c>
      <c r="BN157" s="18">
        <f t="shared" si="118"/>
        <v>319</v>
      </c>
      <c r="BO157" s="18">
        <f t="shared" si="119"/>
        <v>320</v>
      </c>
      <c r="BP157" s="18"/>
      <c r="BQ157" s="7"/>
    </row>
    <row r="158" spans="1:69">
      <c r="B158" s="16">
        <f t="shared" si="120"/>
        <v>5</v>
      </c>
      <c r="C158" s="9"/>
      <c r="D158" s="15">
        <f t="shared" si="57"/>
        <v>321</v>
      </c>
      <c r="E158" s="15">
        <f t="shared" si="55"/>
        <v>322</v>
      </c>
      <c r="F158" s="15">
        <f t="shared" si="55"/>
        <v>323</v>
      </c>
      <c r="G158" s="15">
        <f t="shared" si="59"/>
        <v>324</v>
      </c>
      <c r="H158" s="15">
        <f t="shared" si="60"/>
        <v>325</v>
      </c>
      <c r="I158" s="15">
        <f t="shared" si="61"/>
        <v>326</v>
      </c>
      <c r="J158" s="15">
        <f t="shared" si="62"/>
        <v>327</v>
      </c>
      <c r="K158" s="15">
        <f t="shared" si="63"/>
        <v>328</v>
      </c>
      <c r="L158" s="20">
        <f t="shared" si="64"/>
        <v>329</v>
      </c>
      <c r="M158" s="15">
        <f t="shared" si="65"/>
        <v>330</v>
      </c>
      <c r="N158" s="15">
        <f t="shared" si="66"/>
        <v>331</v>
      </c>
      <c r="O158" s="15">
        <f t="shared" si="67"/>
        <v>332</v>
      </c>
      <c r="P158" s="15">
        <f t="shared" si="68"/>
        <v>333</v>
      </c>
      <c r="Q158" s="15">
        <f t="shared" si="69"/>
        <v>334</v>
      </c>
      <c r="R158" s="15">
        <f t="shared" si="70"/>
        <v>335</v>
      </c>
      <c r="S158" s="15">
        <f t="shared" si="71"/>
        <v>336</v>
      </c>
      <c r="T158" s="15">
        <f t="shared" si="72"/>
        <v>337</v>
      </c>
      <c r="U158" s="18">
        <f t="shared" si="73"/>
        <v>338</v>
      </c>
      <c r="V158" s="18">
        <f t="shared" si="74"/>
        <v>339</v>
      </c>
      <c r="W158" s="18">
        <f t="shared" si="75"/>
        <v>340</v>
      </c>
      <c r="X158" s="18">
        <f t="shared" si="76"/>
        <v>341</v>
      </c>
      <c r="Y158" s="18">
        <f t="shared" si="77"/>
        <v>342</v>
      </c>
      <c r="Z158" s="18">
        <f t="shared" si="78"/>
        <v>343</v>
      </c>
      <c r="AA158" s="18">
        <f t="shared" si="79"/>
        <v>344</v>
      </c>
      <c r="AB158" s="18">
        <f t="shared" si="80"/>
        <v>345</v>
      </c>
      <c r="AC158" s="18">
        <f t="shared" si="81"/>
        <v>346</v>
      </c>
      <c r="AD158" s="18">
        <f t="shared" si="82"/>
        <v>347</v>
      </c>
      <c r="AE158" s="18">
        <f t="shared" si="83"/>
        <v>348</v>
      </c>
      <c r="AF158" s="18">
        <f t="shared" si="84"/>
        <v>349</v>
      </c>
      <c r="AG158" s="18">
        <f t="shared" si="85"/>
        <v>350</v>
      </c>
      <c r="AH158" s="18">
        <f t="shared" si="86"/>
        <v>351</v>
      </c>
      <c r="AI158" s="18">
        <f t="shared" si="87"/>
        <v>352</v>
      </c>
      <c r="AJ158" s="18">
        <f t="shared" si="88"/>
        <v>353</v>
      </c>
      <c r="AK158" s="18">
        <f t="shared" si="89"/>
        <v>354</v>
      </c>
      <c r="AL158" s="18">
        <f t="shared" si="90"/>
        <v>355</v>
      </c>
      <c r="AM158" s="18">
        <f t="shared" si="91"/>
        <v>356</v>
      </c>
      <c r="AN158" s="18">
        <f t="shared" si="92"/>
        <v>357</v>
      </c>
      <c r="AO158" s="18">
        <f t="shared" si="93"/>
        <v>358</v>
      </c>
      <c r="AP158" s="18">
        <f t="shared" si="94"/>
        <v>359</v>
      </c>
      <c r="AQ158" s="18">
        <f t="shared" si="95"/>
        <v>360</v>
      </c>
      <c r="AR158" s="18">
        <f t="shared" si="96"/>
        <v>361</v>
      </c>
      <c r="AS158" s="18">
        <f t="shared" si="97"/>
        <v>362</v>
      </c>
      <c r="AT158" s="18">
        <f t="shared" si="98"/>
        <v>363</v>
      </c>
      <c r="AU158" s="18">
        <f t="shared" si="99"/>
        <v>364</v>
      </c>
      <c r="AV158" s="18">
        <f t="shared" si="100"/>
        <v>365</v>
      </c>
      <c r="AW158" s="18">
        <f t="shared" si="101"/>
        <v>366</v>
      </c>
      <c r="AX158" s="18">
        <f t="shared" si="102"/>
        <v>367</v>
      </c>
      <c r="AY158" s="18">
        <f t="shared" si="103"/>
        <v>368</v>
      </c>
      <c r="AZ158" s="18">
        <f t="shared" si="104"/>
        <v>369</v>
      </c>
      <c r="BA158" s="18">
        <f t="shared" si="105"/>
        <v>370</v>
      </c>
      <c r="BB158" s="18">
        <f t="shared" si="106"/>
        <v>371</v>
      </c>
      <c r="BC158" s="18">
        <f t="shared" si="107"/>
        <v>372</v>
      </c>
      <c r="BD158" s="18">
        <f t="shared" si="108"/>
        <v>373</v>
      </c>
      <c r="BE158" s="18">
        <f t="shared" si="109"/>
        <v>374</v>
      </c>
      <c r="BF158" s="18">
        <f t="shared" si="110"/>
        <v>375</v>
      </c>
      <c r="BG158" s="18">
        <f t="shared" si="111"/>
        <v>376</v>
      </c>
      <c r="BH158" s="18">
        <f t="shared" si="112"/>
        <v>377</v>
      </c>
      <c r="BI158" s="18">
        <f t="shared" si="113"/>
        <v>378</v>
      </c>
      <c r="BJ158" s="18">
        <f t="shared" si="114"/>
        <v>379</v>
      </c>
      <c r="BK158" s="18">
        <f t="shared" si="115"/>
        <v>380</v>
      </c>
      <c r="BL158" s="18">
        <f t="shared" si="116"/>
        <v>381</v>
      </c>
      <c r="BM158" s="18">
        <f t="shared" si="117"/>
        <v>382</v>
      </c>
      <c r="BN158" s="18">
        <f t="shared" si="118"/>
        <v>383</v>
      </c>
      <c r="BO158" s="18">
        <f t="shared" si="119"/>
        <v>384</v>
      </c>
      <c r="BP158" s="18"/>
      <c r="BQ158" s="7"/>
    </row>
    <row r="159" spans="1:69">
      <c r="B159" s="17">
        <f t="shared" si="120"/>
        <v>6</v>
      </c>
      <c r="C159" s="9"/>
      <c r="D159" s="15">
        <f t="shared" si="57"/>
        <v>385</v>
      </c>
      <c r="E159" s="15">
        <f t="shared" si="55"/>
        <v>386</v>
      </c>
      <c r="F159" s="15">
        <f t="shared" si="55"/>
        <v>387</v>
      </c>
      <c r="G159" s="15">
        <f t="shared" si="59"/>
        <v>388</v>
      </c>
      <c r="H159" s="15">
        <f t="shared" si="60"/>
        <v>389</v>
      </c>
      <c r="I159" s="15">
        <f t="shared" si="61"/>
        <v>390</v>
      </c>
      <c r="J159" s="15">
        <f t="shared" si="62"/>
        <v>391</v>
      </c>
      <c r="K159" s="15">
        <f t="shared" si="63"/>
        <v>392</v>
      </c>
      <c r="L159" s="15">
        <f t="shared" si="64"/>
        <v>393</v>
      </c>
      <c r="M159" s="15">
        <f t="shared" si="65"/>
        <v>394</v>
      </c>
      <c r="N159" s="15">
        <f t="shared" si="66"/>
        <v>395</v>
      </c>
      <c r="O159" s="15">
        <f t="shared" si="67"/>
        <v>396</v>
      </c>
      <c r="P159" s="15">
        <f t="shared" si="68"/>
        <v>397</v>
      </c>
      <c r="Q159" s="15">
        <f t="shared" si="69"/>
        <v>398</v>
      </c>
      <c r="R159" s="15">
        <f t="shared" si="70"/>
        <v>399</v>
      </c>
      <c r="S159" s="15">
        <f t="shared" si="71"/>
        <v>400</v>
      </c>
      <c r="T159" s="15">
        <f t="shared" si="72"/>
        <v>401</v>
      </c>
      <c r="U159" s="18">
        <f t="shared" si="73"/>
        <v>402</v>
      </c>
      <c r="V159" s="18">
        <f t="shared" si="74"/>
        <v>403</v>
      </c>
      <c r="W159" s="18">
        <f t="shared" si="75"/>
        <v>404</v>
      </c>
      <c r="X159" s="18">
        <f t="shared" si="76"/>
        <v>405</v>
      </c>
      <c r="Y159" s="18">
        <f t="shared" si="77"/>
        <v>406</v>
      </c>
      <c r="Z159" s="18">
        <f t="shared" si="78"/>
        <v>407</v>
      </c>
      <c r="AA159" s="18">
        <f t="shared" si="79"/>
        <v>408</v>
      </c>
      <c r="AB159" s="18">
        <f t="shared" si="80"/>
        <v>409</v>
      </c>
      <c r="AC159" s="18">
        <f t="shared" si="81"/>
        <v>410</v>
      </c>
      <c r="AD159" s="18">
        <f t="shared" si="82"/>
        <v>411</v>
      </c>
      <c r="AE159" s="18">
        <f t="shared" si="83"/>
        <v>412</v>
      </c>
      <c r="AF159" s="18">
        <f t="shared" si="84"/>
        <v>413</v>
      </c>
      <c r="AG159" s="18">
        <f t="shared" si="85"/>
        <v>414</v>
      </c>
      <c r="AH159" s="18">
        <f t="shared" si="86"/>
        <v>415</v>
      </c>
      <c r="AI159" s="18">
        <f t="shared" si="87"/>
        <v>416</v>
      </c>
      <c r="AJ159" s="18">
        <f t="shared" si="88"/>
        <v>417</v>
      </c>
      <c r="AK159" s="18">
        <f t="shared" si="89"/>
        <v>418</v>
      </c>
      <c r="AL159" s="18">
        <f t="shared" si="90"/>
        <v>419</v>
      </c>
      <c r="AM159" s="18">
        <f t="shared" si="91"/>
        <v>420</v>
      </c>
      <c r="AN159" s="18">
        <f t="shared" si="92"/>
        <v>421</v>
      </c>
      <c r="AO159" s="18">
        <f t="shared" si="93"/>
        <v>422</v>
      </c>
      <c r="AP159" s="18">
        <f t="shared" si="94"/>
        <v>423</v>
      </c>
      <c r="AQ159" s="18">
        <f t="shared" si="95"/>
        <v>424</v>
      </c>
      <c r="AR159" s="18">
        <f t="shared" si="96"/>
        <v>425</v>
      </c>
      <c r="AS159" s="18">
        <f t="shared" si="97"/>
        <v>426</v>
      </c>
      <c r="AT159" s="18">
        <f t="shared" si="98"/>
        <v>427</v>
      </c>
      <c r="AU159" s="18">
        <f t="shared" si="99"/>
        <v>428</v>
      </c>
      <c r="AV159" s="18">
        <f t="shared" si="100"/>
        <v>429</v>
      </c>
      <c r="AW159" s="18">
        <f t="shared" si="101"/>
        <v>430</v>
      </c>
      <c r="AX159" s="18">
        <f t="shared" si="102"/>
        <v>431</v>
      </c>
      <c r="AY159" s="18">
        <f t="shared" si="103"/>
        <v>432</v>
      </c>
      <c r="AZ159" s="18">
        <f t="shared" si="104"/>
        <v>433</v>
      </c>
      <c r="BA159" s="18">
        <f t="shared" si="105"/>
        <v>434</v>
      </c>
      <c r="BB159" s="18">
        <f t="shared" si="106"/>
        <v>435</v>
      </c>
      <c r="BC159" s="18">
        <f t="shared" si="107"/>
        <v>436</v>
      </c>
      <c r="BD159" s="18">
        <f t="shared" si="108"/>
        <v>437</v>
      </c>
      <c r="BE159" s="18">
        <f t="shared" si="109"/>
        <v>438</v>
      </c>
      <c r="BF159" s="18">
        <f t="shared" si="110"/>
        <v>439</v>
      </c>
      <c r="BG159" s="18">
        <f t="shared" si="111"/>
        <v>440</v>
      </c>
      <c r="BH159" s="18">
        <f t="shared" si="112"/>
        <v>441</v>
      </c>
      <c r="BI159" s="18">
        <f t="shared" si="113"/>
        <v>442</v>
      </c>
      <c r="BJ159" s="18">
        <f t="shared" si="114"/>
        <v>443</v>
      </c>
      <c r="BK159" s="18">
        <f t="shared" si="115"/>
        <v>444</v>
      </c>
      <c r="BL159" s="18">
        <f t="shared" si="116"/>
        <v>445</v>
      </c>
      <c r="BM159" s="18">
        <f t="shared" si="117"/>
        <v>446</v>
      </c>
      <c r="BN159" s="18">
        <f t="shared" si="118"/>
        <v>447</v>
      </c>
      <c r="BO159" s="18">
        <f t="shared" si="119"/>
        <v>448</v>
      </c>
      <c r="BP159" s="18"/>
      <c r="BQ159" s="7"/>
    </row>
    <row r="160" spans="1:69">
      <c r="B160" s="3">
        <f t="shared" si="120"/>
        <v>7</v>
      </c>
      <c r="C160" s="9"/>
      <c r="D160" s="15">
        <f t="shared" si="57"/>
        <v>449</v>
      </c>
      <c r="E160" s="15">
        <f t="shared" si="55"/>
        <v>450</v>
      </c>
      <c r="F160" s="15">
        <f t="shared" si="55"/>
        <v>451</v>
      </c>
      <c r="G160" s="15">
        <f t="shared" si="59"/>
        <v>452</v>
      </c>
      <c r="H160" s="15">
        <f t="shared" si="60"/>
        <v>453</v>
      </c>
      <c r="I160" s="15">
        <f t="shared" si="61"/>
        <v>454</v>
      </c>
      <c r="J160" s="15">
        <f t="shared" si="62"/>
        <v>455</v>
      </c>
      <c r="K160" s="15">
        <f t="shared" si="63"/>
        <v>456</v>
      </c>
      <c r="L160" s="15">
        <f t="shared" si="64"/>
        <v>457</v>
      </c>
      <c r="M160" s="15">
        <f t="shared" si="65"/>
        <v>458</v>
      </c>
      <c r="N160" s="15">
        <f t="shared" si="66"/>
        <v>459</v>
      </c>
      <c r="O160" s="15">
        <f t="shared" si="67"/>
        <v>460</v>
      </c>
      <c r="P160" s="15">
        <f t="shared" si="68"/>
        <v>461</v>
      </c>
      <c r="Q160" s="15">
        <f t="shared" si="69"/>
        <v>462</v>
      </c>
      <c r="R160" s="15">
        <f t="shared" si="70"/>
        <v>463</v>
      </c>
      <c r="S160" s="15">
        <f t="shared" si="71"/>
        <v>464</v>
      </c>
      <c r="T160" s="15">
        <f t="shared" si="72"/>
        <v>465</v>
      </c>
      <c r="U160" s="18">
        <f t="shared" si="73"/>
        <v>466</v>
      </c>
      <c r="V160" s="18">
        <f t="shared" si="74"/>
        <v>467</v>
      </c>
      <c r="W160" s="18">
        <f t="shared" si="75"/>
        <v>468</v>
      </c>
      <c r="X160" s="18">
        <f t="shared" si="76"/>
        <v>469</v>
      </c>
      <c r="Y160" s="18">
        <f t="shared" si="77"/>
        <v>470</v>
      </c>
      <c r="Z160" s="18">
        <f t="shared" si="78"/>
        <v>471</v>
      </c>
      <c r="AA160" s="18">
        <f t="shared" si="79"/>
        <v>472</v>
      </c>
      <c r="AB160" s="18">
        <f t="shared" si="80"/>
        <v>473</v>
      </c>
      <c r="AC160" s="18">
        <f t="shared" si="81"/>
        <v>474</v>
      </c>
      <c r="AD160" s="18">
        <f t="shared" si="82"/>
        <v>475</v>
      </c>
      <c r="AE160" s="18">
        <f t="shared" si="83"/>
        <v>476</v>
      </c>
      <c r="AF160" s="18">
        <f t="shared" si="84"/>
        <v>477</v>
      </c>
      <c r="AG160" s="18">
        <f t="shared" si="85"/>
        <v>478</v>
      </c>
      <c r="AH160" s="18">
        <f t="shared" si="86"/>
        <v>479</v>
      </c>
      <c r="AI160" s="18">
        <f t="shared" si="87"/>
        <v>480</v>
      </c>
      <c r="AJ160" s="18">
        <f t="shared" si="88"/>
        <v>481</v>
      </c>
      <c r="AK160" s="18">
        <f t="shared" si="89"/>
        <v>482</v>
      </c>
      <c r="AL160" s="18">
        <f t="shared" si="90"/>
        <v>483</v>
      </c>
      <c r="AM160" s="18">
        <f t="shared" si="91"/>
        <v>484</v>
      </c>
      <c r="AN160" s="18">
        <f t="shared" si="92"/>
        <v>485</v>
      </c>
      <c r="AO160" s="18">
        <f t="shared" si="93"/>
        <v>486</v>
      </c>
      <c r="AP160" s="18">
        <f t="shared" si="94"/>
        <v>487</v>
      </c>
      <c r="AQ160" s="18">
        <f t="shared" si="95"/>
        <v>488</v>
      </c>
      <c r="AR160" s="18">
        <f t="shared" si="96"/>
        <v>489</v>
      </c>
      <c r="AS160" s="18">
        <f t="shared" si="97"/>
        <v>490</v>
      </c>
      <c r="AT160" s="18">
        <f t="shared" si="98"/>
        <v>491</v>
      </c>
      <c r="AU160" s="18">
        <f t="shared" si="99"/>
        <v>492</v>
      </c>
      <c r="AV160" s="18">
        <f t="shared" si="100"/>
        <v>493</v>
      </c>
      <c r="AW160" s="18">
        <f t="shared" si="101"/>
        <v>494</v>
      </c>
      <c r="AX160" s="18">
        <f t="shared" si="102"/>
        <v>495</v>
      </c>
      <c r="AY160" s="18">
        <f t="shared" si="103"/>
        <v>496</v>
      </c>
      <c r="AZ160" s="18">
        <f t="shared" si="104"/>
        <v>497</v>
      </c>
      <c r="BA160" s="18">
        <f t="shared" si="105"/>
        <v>498</v>
      </c>
      <c r="BB160" s="18">
        <f t="shared" si="106"/>
        <v>499</v>
      </c>
      <c r="BC160" s="18">
        <f t="shared" si="107"/>
        <v>500</v>
      </c>
      <c r="BD160" s="18">
        <f t="shared" si="108"/>
        <v>501</v>
      </c>
      <c r="BE160" s="18">
        <f t="shared" si="109"/>
        <v>502</v>
      </c>
      <c r="BF160" s="18">
        <f t="shared" si="110"/>
        <v>503</v>
      </c>
      <c r="BG160" s="18">
        <f t="shared" si="111"/>
        <v>504</v>
      </c>
      <c r="BH160" s="18">
        <f t="shared" si="112"/>
        <v>505</v>
      </c>
      <c r="BI160" s="18">
        <f t="shared" si="113"/>
        <v>506</v>
      </c>
      <c r="BJ160" s="18">
        <f t="shared" si="114"/>
        <v>507</v>
      </c>
      <c r="BK160" s="18">
        <f t="shared" si="115"/>
        <v>508</v>
      </c>
      <c r="BL160" s="18">
        <f t="shared" si="116"/>
        <v>509</v>
      </c>
      <c r="BM160" s="18">
        <f t="shared" si="117"/>
        <v>510</v>
      </c>
      <c r="BN160" s="18">
        <f t="shared" si="118"/>
        <v>511</v>
      </c>
      <c r="BO160" s="18">
        <f t="shared" si="119"/>
        <v>512</v>
      </c>
      <c r="BP160" s="18"/>
      <c r="BQ160" s="7"/>
    </row>
    <row r="161" spans="2:69">
      <c r="B161" s="3">
        <f t="shared" si="120"/>
        <v>8</v>
      </c>
      <c r="C161" s="9"/>
      <c r="D161" s="15">
        <f t="shared" si="57"/>
        <v>513</v>
      </c>
      <c r="E161" s="15">
        <f t="shared" si="55"/>
        <v>514</v>
      </c>
      <c r="F161" s="15">
        <f t="shared" si="55"/>
        <v>515</v>
      </c>
      <c r="G161" s="15">
        <f t="shared" si="59"/>
        <v>516</v>
      </c>
      <c r="H161" s="15">
        <f t="shared" si="60"/>
        <v>517</v>
      </c>
      <c r="I161" s="15">
        <f t="shared" si="61"/>
        <v>518</v>
      </c>
      <c r="J161" s="15">
        <f t="shared" si="62"/>
        <v>519</v>
      </c>
      <c r="K161" s="15">
        <f t="shared" si="63"/>
        <v>520</v>
      </c>
      <c r="L161" s="15">
        <f t="shared" si="64"/>
        <v>521</v>
      </c>
      <c r="M161" s="15">
        <f t="shared" si="65"/>
        <v>522</v>
      </c>
      <c r="N161" s="15">
        <f t="shared" si="66"/>
        <v>523</v>
      </c>
      <c r="O161" s="15">
        <f t="shared" si="67"/>
        <v>524</v>
      </c>
      <c r="P161" s="15">
        <f t="shared" si="68"/>
        <v>525</v>
      </c>
      <c r="Q161" s="15">
        <f t="shared" si="69"/>
        <v>526</v>
      </c>
      <c r="R161" s="15">
        <f t="shared" si="70"/>
        <v>527</v>
      </c>
      <c r="S161" s="15">
        <f t="shared" si="71"/>
        <v>528</v>
      </c>
      <c r="T161" s="15">
        <f t="shared" si="72"/>
        <v>529</v>
      </c>
      <c r="U161" s="18">
        <f t="shared" si="73"/>
        <v>530</v>
      </c>
      <c r="V161" s="18">
        <f t="shared" si="74"/>
        <v>531</v>
      </c>
      <c r="W161" s="18">
        <f t="shared" si="75"/>
        <v>532</v>
      </c>
      <c r="X161" s="18">
        <f t="shared" si="76"/>
        <v>533</v>
      </c>
      <c r="Y161" s="18">
        <f t="shared" si="77"/>
        <v>534</v>
      </c>
      <c r="Z161" s="18">
        <f t="shared" si="78"/>
        <v>535</v>
      </c>
      <c r="AA161" s="18">
        <f t="shared" si="79"/>
        <v>536</v>
      </c>
      <c r="AB161" s="18">
        <f t="shared" si="80"/>
        <v>537</v>
      </c>
      <c r="AC161" s="18">
        <f t="shared" si="81"/>
        <v>538</v>
      </c>
      <c r="AD161" s="18">
        <f t="shared" si="82"/>
        <v>539</v>
      </c>
      <c r="AE161" s="18">
        <f t="shared" si="83"/>
        <v>540</v>
      </c>
      <c r="AF161" s="18">
        <f t="shared" si="84"/>
        <v>541</v>
      </c>
      <c r="AG161" s="18">
        <f t="shared" si="85"/>
        <v>542</v>
      </c>
      <c r="AH161" s="18">
        <f t="shared" si="86"/>
        <v>543</v>
      </c>
      <c r="AI161" s="18">
        <f t="shared" si="87"/>
        <v>544</v>
      </c>
      <c r="AJ161" s="18">
        <f t="shared" si="88"/>
        <v>545</v>
      </c>
      <c r="AK161" s="18">
        <f t="shared" si="89"/>
        <v>546</v>
      </c>
      <c r="AL161" s="18">
        <f t="shared" si="90"/>
        <v>547</v>
      </c>
      <c r="AM161" s="18">
        <f t="shared" si="91"/>
        <v>548</v>
      </c>
      <c r="AN161" s="18">
        <f t="shared" si="92"/>
        <v>549</v>
      </c>
      <c r="AO161" s="18">
        <f t="shared" si="93"/>
        <v>550</v>
      </c>
      <c r="AP161" s="18">
        <f t="shared" si="94"/>
        <v>551</v>
      </c>
      <c r="AQ161" s="18">
        <f t="shared" si="95"/>
        <v>552</v>
      </c>
      <c r="AR161" s="18">
        <f t="shared" si="96"/>
        <v>553</v>
      </c>
      <c r="AS161" s="18">
        <f t="shared" si="97"/>
        <v>554</v>
      </c>
      <c r="AT161" s="18">
        <f t="shared" si="98"/>
        <v>555</v>
      </c>
      <c r="AU161" s="18">
        <f t="shared" si="99"/>
        <v>556</v>
      </c>
      <c r="AV161" s="18">
        <f t="shared" si="100"/>
        <v>557</v>
      </c>
      <c r="AW161" s="18">
        <f t="shared" si="101"/>
        <v>558</v>
      </c>
      <c r="AX161" s="18">
        <f t="shared" si="102"/>
        <v>559</v>
      </c>
      <c r="AY161" s="18">
        <f t="shared" si="103"/>
        <v>560</v>
      </c>
      <c r="AZ161" s="18">
        <f t="shared" si="104"/>
        <v>561</v>
      </c>
      <c r="BA161" s="18">
        <f t="shared" si="105"/>
        <v>562</v>
      </c>
      <c r="BB161" s="18">
        <f t="shared" si="106"/>
        <v>563</v>
      </c>
      <c r="BC161" s="18">
        <f t="shared" si="107"/>
        <v>564</v>
      </c>
      <c r="BD161" s="18">
        <f t="shared" si="108"/>
        <v>565</v>
      </c>
      <c r="BE161" s="18">
        <f t="shared" si="109"/>
        <v>566</v>
      </c>
      <c r="BF161" s="18">
        <f t="shared" si="110"/>
        <v>567</v>
      </c>
      <c r="BG161" s="18">
        <f t="shared" si="111"/>
        <v>568</v>
      </c>
      <c r="BH161" s="18">
        <f t="shared" si="112"/>
        <v>569</v>
      </c>
      <c r="BI161" s="18">
        <f t="shared" si="113"/>
        <v>570</v>
      </c>
      <c r="BJ161" s="18">
        <f t="shared" si="114"/>
        <v>571</v>
      </c>
      <c r="BK161" s="18">
        <f t="shared" si="115"/>
        <v>572</v>
      </c>
      <c r="BL161" s="18">
        <f t="shared" si="116"/>
        <v>573</v>
      </c>
      <c r="BM161" s="18">
        <f t="shared" si="117"/>
        <v>574</v>
      </c>
      <c r="BN161" s="18">
        <f t="shared" si="118"/>
        <v>575</v>
      </c>
      <c r="BO161" s="18">
        <f t="shared" si="119"/>
        <v>576</v>
      </c>
      <c r="BP161" s="18"/>
      <c r="BQ161" s="7"/>
    </row>
    <row r="162" spans="2:69">
      <c r="B162" s="3">
        <f t="shared" si="120"/>
        <v>9</v>
      </c>
      <c r="C162" s="9"/>
      <c r="D162" s="15">
        <f t="shared" si="57"/>
        <v>577</v>
      </c>
      <c r="E162" s="15">
        <f t="shared" si="55"/>
        <v>578</v>
      </c>
      <c r="F162" s="15">
        <f t="shared" si="55"/>
        <v>579</v>
      </c>
      <c r="G162" s="15">
        <f t="shared" si="59"/>
        <v>580</v>
      </c>
      <c r="H162" s="15">
        <f t="shared" si="60"/>
        <v>581</v>
      </c>
      <c r="I162" s="15">
        <f t="shared" si="61"/>
        <v>582</v>
      </c>
      <c r="J162" s="15">
        <f t="shared" si="62"/>
        <v>583</v>
      </c>
      <c r="K162" s="15">
        <f t="shared" si="63"/>
        <v>584</v>
      </c>
      <c r="L162" s="15">
        <f t="shared" si="64"/>
        <v>585</v>
      </c>
      <c r="M162" s="15">
        <f t="shared" si="65"/>
        <v>586</v>
      </c>
      <c r="N162" s="15">
        <f t="shared" si="66"/>
        <v>587</v>
      </c>
      <c r="O162" s="15">
        <f t="shared" si="67"/>
        <v>588</v>
      </c>
      <c r="P162" s="15">
        <f t="shared" si="68"/>
        <v>589</v>
      </c>
      <c r="Q162" s="15">
        <f t="shared" si="69"/>
        <v>590</v>
      </c>
      <c r="R162" s="15">
        <f t="shared" si="70"/>
        <v>591</v>
      </c>
      <c r="S162" s="15">
        <f t="shared" si="71"/>
        <v>592</v>
      </c>
      <c r="T162" s="15">
        <f t="shared" si="72"/>
        <v>593</v>
      </c>
      <c r="U162" s="18">
        <f t="shared" si="73"/>
        <v>594</v>
      </c>
      <c r="V162" s="18">
        <f t="shared" si="74"/>
        <v>595</v>
      </c>
      <c r="W162" s="18">
        <f t="shared" si="75"/>
        <v>596</v>
      </c>
      <c r="X162" s="18">
        <f t="shared" si="76"/>
        <v>597</v>
      </c>
      <c r="Y162" s="18">
        <f t="shared" si="77"/>
        <v>598</v>
      </c>
      <c r="Z162" s="18">
        <f t="shared" si="78"/>
        <v>599</v>
      </c>
      <c r="AA162" s="18">
        <f t="shared" si="79"/>
        <v>600</v>
      </c>
      <c r="AB162" s="18">
        <f t="shared" si="80"/>
        <v>601</v>
      </c>
      <c r="AC162" s="18">
        <f t="shared" si="81"/>
        <v>602</v>
      </c>
      <c r="AD162" s="18">
        <f t="shared" si="82"/>
        <v>603</v>
      </c>
      <c r="AE162" s="18">
        <f t="shared" si="83"/>
        <v>604</v>
      </c>
      <c r="AF162" s="18">
        <f t="shared" si="84"/>
        <v>605</v>
      </c>
      <c r="AG162" s="18">
        <f t="shared" si="85"/>
        <v>606</v>
      </c>
      <c r="AH162" s="18">
        <f t="shared" si="86"/>
        <v>607</v>
      </c>
      <c r="AI162" s="18">
        <f t="shared" si="87"/>
        <v>608</v>
      </c>
      <c r="AJ162" s="18">
        <f t="shared" si="88"/>
        <v>609</v>
      </c>
      <c r="AK162" s="18">
        <f t="shared" si="89"/>
        <v>610</v>
      </c>
      <c r="AL162" s="18">
        <f t="shared" si="90"/>
        <v>611</v>
      </c>
      <c r="AM162" s="18">
        <f t="shared" si="91"/>
        <v>612</v>
      </c>
      <c r="AN162" s="18">
        <f t="shared" si="92"/>
        <v>613</v>
      </c>
      <c r="AO162" s="18">
        <f t="shared" si="93"/>
        <v>614</v>
      </c>
      <c r="AP162" s="18">
        <f t="shared" si="94"/>
        <v>615</v>
      </c>
      <c r="AQ162" s="18">
        <f t="shared" si="95"/>
        <v>616</v>
      </c>
      <c r="AR162" s="18">
        <f t="shared" si="96"/>
        <v>617</v>
      </c>
      <c r="AS162" s="18">
        <f t="shared" si="97"/>
        <v>618</v>
      </c>
      <c r="AT162" s="18">
        <f t="shared" si="98"/>
        <v>619</v>
      </c>
      <c r="AU162" s="18">
        <f t="shared" si="99"/>
        <v>620</v>
      </c>
      <c r="AV162" s="18">
        <f t="shared" si="100"/>
        <v>621</v>
      </c>
      <c r="AW162" s="18">
        <f t="shared" si="101"/>
        <v>622</v>
      </c>
      <c r="AX162" s="18">
        <f t="shared" si="102"/>
        <v>623</v>
      </c>
      <c r="AY162" s="18">
        <f t="shared" si="103"/>
        <v>624</v>
      </c>
      <c r="AZ162" s="18">
        <f t="shared" si="104"/>
        <v>625</v>
      </c>
      <c r="BA162" s="18">
        <f t="shared" si="105"/>
        <v>626</v>
      </c>
      <c r="BB162" s="18">
        <f t="shared" si="106"/>
        <v>627</v>
      </c>
      <c r="BC162" s="18">
        <f t="shared" si="107"/>
        <v>628</v>
      </c>
      <c r="BD162" s="18">
        <f t="shared" si="108"/>
        <v>629</v>
      </c>
      <c r="BE162" s="18">
        <f t="shared" si="109"/>
        <v>630</v>
      </c>
      <c r="BF162" s="18">
        <f t="shared" si="110"/>
        <v>631</v>
      </c>
      <c r="BG162" s="18">
        <f t="shared" si="111"/>
        <v>632</v>
      </c>
      <c r="BH162" s="18">
        <f t="shared" si="112"/>
        <v>633</v>
      </c>
      <c r="BI162" s="18">
        <f t="shared" si="113"/>
        <v>634</v>
      </c>
      <c r="BJ162" s="18">
        <f t="shared" si="114"/>
        <v>635</v>
      </c>
      <c r="BK162" s="18">
        <f t="shared" si="115"/>
        <v>636</v>
      </c>
      <c r="BL162" s="18">
        <f t="shared" si="116"/>
        <v>637</v>
      </c>
      <c r="BM162" s="18">
        <f t="shared" si="117"/>
        <v>638</v>
      </c>
      <c r="BN162" s="18">
        <f t="shared" si="118"/>
        <v>639</v>
      </c>
      <c r="BO162" s="18">
        <f t="shared" si="119"/>
        <v>640</v>
      </c>
      <c r="BP162" s="18"/>
      <c r="BQ162" s="7"/>
    </row>
    <row r="163" spans="2:69">
      <c r="B163" s="3">
        <f t="shared" si="120"/>
        <v>10</v>
      </c>
      <c r="C163" s="9"/>
      <c r="D163" s="15">
        <f t="shared" si="57"/>
        <v>641</v>
      </c>
      <c r="E163" s="15">
        <f t="shared" si="55"/>
        <v>642</v>
      </c>
      <c r="F163" s="15">
        <f t="shared" si="55"/>
        <v>643</v>
      </c>
      <c r="G163" s="15">
        <f t="shared" si="59"/>
        <v>644</v>
      </c>
      <c r="H163" s="15">
        <f t="shared" si="60"/>
        <v>645</v>
      </c>
      <c r="I163" s="15">
        <f t="shared" si="61"/>
        <v>646</v>
      </c>
      <c r="J163" s="15">
        <f t="shared" si="62"/>
        <v>647</v>
      </c>
      <c r="K163" s="15">
        <f t="shared" si="63"/>
        <v>648</v>
      </c>
      <c r="L163" s="15">
        <f t="shared" si="64"/>
        <v>649</v>
      </c>
      <c r="M163" s="15">
        <f t="shared" si="65"/>
        <v>650</v>
      </c>
      <c r="N163" s="15">
        <f t="shared" si="66"/>
        <v>651</v>
      </c>
      <c r="O163" s="15">
        <f t="shared" si="67"/>
        <v>652</v>
      </c>
      <c r="P163" s="15">
        <f t="shared" si="68"/>
        <v>653</v>
      </c>
      <c r="Q163" s="15">
        <f t="shared" si="69"/>
        <v>654</v>
      </c>
      <c r="R163" s="15">
        <f t="shared" si="70"/>
        <v>655</v>
      </c>
      <c r="S163" s="15">
        <f t="shared" si="71"/>
        <v>656</v>
      </c>
      <c r="T163" s="15">
        <f t="shared" si="72"/>
        <v>657</v>
      </c>
      <c r="U163" s="18">
        <f t="shared" si="73"/>
        <v>658</v>
      </c>
      <c r="V163" s="18">
        <f t="shared" si="74"/>
        <v>659</v>
      </c>
      <c r="W163" s="18">
        <f t="shared" si="75"/>
        <v>660</v>
      </c>
      <c r="X163" s="18">
        <f t="shared" si="76"/>
        <v>661</v>
      </c>
      <c r="Y163" s="18">
        <f t="shared" si="77"/>
        <v>662</v>
      </c>
      <c r="Z163" s="18">
        <f t="shared" si="78"/>
        <v>663</v>
      </c>
      <c r="AA163" s="18">
        <f t="shared" si="79"/>
        <v>664</v>
      </c>
      <c r="AB163" s="18">
        <f t="shared" si="80"/>
        <v>665</v>
      </c>
      <c r="AC163" s="18">
        <f t="shared" si="81"/>
        <v>666</v>
      </c>
      <c r="AD163" s="18">
        <f t="shared" si="82"/>
        <v>667</v>
      </c>
      <c r="AE163" s="18">
        <f t="shared" si="83"/>
        <v>668</v>
      </c>
      <c r="AF163" s="18">
        <f t="shared" si="84"/>
        <v>669</v>
      </c>
      <c r="AG163" s="18">
        <f t="shared" si="85"/>
        <v>670</v>
      </c>
      <c r="AH163" s="18">
        <f t="shared" si="86"/>
        <v>671</v>
      </c>
      <c r="AI163" s="18">
        <f t="shared" si="87"/>
        <v>672</v>
      </c>
      <c r="AJ163" s="18">
        <f t="shared" si="88"/>
        <v>673</v>
      </c>
      <c r="AK163" s="18">
        <f t="shared" si="89"/>
        <v>674</v>
      </c>
      <c r="AL163" s="18">
        <f t="shared" si="90"/>
        <v>675</v>
      </c>
      <c r="AM163" s="18">
        <f t="shared" si="91"/>
        <v>676</v>
      </c>
      <c r="AN163" s="18">
        <f t="shared" si="92"/>
        <v>677</v>
      </c>
      <c r="AO163" s="18">
        <f t="shared" si="93"/>
        <v>678</v>
      </c>
      <c r="AP163" s="18">
        <f t="shared" si="94"/>
        <v>679</v>
      </c>
      <c r="AQ163" s="18">
        <f t="shared" si="95"/>
        <v>680</v>
      </c>
      <c r="AR163" s="18">
        <f t="shared" si="96"/>
        <v>681</v>
      </c>
      <c r="AS163" s="18">
        <f t="shared" si="97"/>
        <v>682</v>
      </c>
      <c r="AT163" s="18">
        <f t="shared" si="98"/>
        <v>683</v>
      </c>
      <c r="AU163" s="18">
        <f t="shared" si="99"/>
        <v>684</v>
      </c>
      <c r="AV163" s="18">
        <f t="shared" si="100"/>
        <v>685</v>
      </c>
      <c r="AW163" s="18">
        <f t="shared" si="101"/>
        <v>686</v>
      </c>
      <c r="AX163" s="18">
        <f t="shared" si="102"/>
        <v>687</v>
      </c>
      <c r="AY163" s="18">
        <f t="shared" si="103"/>
        <v>688</v>
      </c>
      <c r="AZ163" s="18">
        <f t="shared" si="104"/>
        <v>689</v>
      </c>
      <c r="BA163" s="18">
        <f t="shared" si="105"/>
        <v>690</v>
      </c>
      <c r="BB163" s="18">
        <f t="shared" si="106"/>
        <v>691</v>
      </c>
      <c r="BC163" s="18">
        <f t="shared" si="107"/>
        <v>692</v>
      </c>
      <c r="BD163" s="18">
        <f t="shared" si="108"/>
        <v>693</v>
      </c>
      <c r="BE163" s="18">
        <f t="shared" si="109"/>
        <v>694</v>
      </c>
      <c r="BF163" s="18">
        <f t="shared" si="110"/>
        <v>695</v>
      </c>
      <c r="BG163" s="18">
        <f t="shared" si="111"/>
        <v>696</v>
      </c>
      <c r="BH163" s="18">
        <f t="shared" si="112"/>
        <v>697</v>
      </c>
      <c r="BI163" s="18">
        <f t="shared" si="113"/>
        <v>698</v>
      </c>
      <c r="BJ163" s="18">
        <f t="shared" si="114"/>
        <v>699</v>
      </c>
      <c r="BK163" s="18">
        <f t="shared" si="115"/>
        <v>700</v>
      </c>
      <c r="BL163" s="18">
        <f t="shared" si="116"/>
        <v>701</v>
      </c>
      <c r="BM163" s="18">
        <f t="shared" si="117"/>
        <v>702</v>
      </c>
      <c r="BN163" s="18">
        <f t="shared" si="118"/>
        <v>703</v>
      </c>
      <c r="BO163" s="18">
        <f t="shared" si="119"/>
        <v>704</v>
      </c>
      <c r="BP163" s="18"/>
      <c r="BQ163" s="7"/>
    </row>
    <row r="164" spans="2:69">
      <c r="B164" s="3">
        <f t="shared" si="120"/>
        <v>11</v>
      </c>
      <c r="C164" s="9"/>
      <c r="D164" s="18">
        <f t="shared" si="57"/>
        <v>705</v>
      </c>
      <c r="E164" s="18">
        <f t="shared" si="55"/>
        <v>706</v>
      </c>
      <c r="F164" s="18">
        <f t="shared" si="55"/>
        <v>707</v>
      </c>
      <c r="G164" s="18">
        <f t="shared" si="59"/>
        <v>708</v>
      </c>
      <c r="H164" s="18">
        <f t="shared" si="60"/>
        <v>709</v>
      </c>
      <c r="I164" s="18">
        <f t="shared" si="61"/>
        <v>710</v>
      </c>
      <c r="J164" s="18">
        <f t="shared" si="62"/>
        <v>711</v>
      </c>
      <c r="K164" s="18">
        <f t="shared" si="63"/>
        <v>712</v>
      </c>
      <c r="L164" s="18">
        <f t="shared" si="64"/>
        <v>713</v>
      </c>
      <c r="M164" s="18">
        <f t="shared" si="65"/>
        <v>714</v>
      </c>
      <c r="N164" s="18">
        <f t="shared" si="66"/>
        <v>715</v>
      </c>
      <c r="O164" s="18">
        <f t="shared" si="67"/>
        <v>716</v>
      </c>
      <c r="P164" s="18">
        <f t="shared" si="68"/>
        <v>717</v>
      </c>
      <c r="Q164" s="18">
        <f t="shared" si="69"/>
        <v>718</v>
      </c>
      <c r="R164" s="18">
        <f t="shared" si="70"/>
        <v>719</v>
      </c>
      <c r="S164" s="18">
        <f t="shared" si="71"/>
        <v>720</v>
      </c>
      <c r="T164" s="18">
        <f t="shared" si="72"/>
        <v>721</v>
      </c>
      <c r="U164" s="18">
        <f t="shared" si="73"/>
        <v>722</v>
      </c>
      <c r="V164" s="18">
        <f t="shared" si="74"/>
        <v>723</v>
      </c>
      <c r="W164" s="18">
        <f t="shared" si="75"/>
        <v>724</v>
      </c>
      <c r="X164" s="18">
        <f t="shared" si="76"/>
        <v>725</v>
      </c>
      <c r="Y164" s="18">
        <f t="shared" si="77"/>
        <v>726</v>
      </c>
      <c r="Z164" s="18">
        <f t="shared" si="78"/>
        <v>727</v>
      </c>
      <c r="AA164" s="18">
        <f t="shared" si="79"/>
        <v>728</v>
      </c>
      <c r="AB164" s="18">
        <f t="shared" si="80"/>
        <v>729</v>
      </c>
      <c r="AC164" s="18">
        <f t="shared" si="81"/>
        <v>730</v>
      </c>
      <c r="AD164" s="18">
        <f t="shared" si="82"/>
        <v>731</v>
      </c>
      <c r="AE164" s="18">
        <f t="shared" si="83"/>
        <v>732</v>
      </c>
      <c r="AF164" s="18">
        <f t="shared" si="84"/>
        <v>733</v>
      </c>
      <c r="AG164" s="18">
        <f t="shared" si="85"/>
        <v>734</v>
      </c>
      <c r="AH164" s="18">
        <f t="shared" si="86"/>
        <v>735</v>
      </c>
      <c r="AI164" s="18">
        <f t="shared" si="87"/>
        <v>736</v>
      </c>
      <c r="AJ164" s="18">
        <f t="shared" si="88"/>
        <v>737</v>
      </c>
      <c r="AK164" s="18">
        <f t="shared" si="89"/>
        <v>738</v>
      </c>
      <c r="AL164" s="18">
        <f t="shared" si="90"/>
        <v>739</v>
      </c>
      <c r="AM164" s="18">
        <f t="shared" si="91"/>
        <v>740</v>
      </c>
      <c r="AN164" s="18">
        <f t="shared" si="92"/>
        <v>741</v>
      </c>
      <c r="AO164" s="18">
        <f t="shared" si="93"/>
        <v>742</v>
      </c>
      <c r="AP164" s="18">
        <f t="shared" si="94"/>
        <v>743</v>
      </c>
      <c r="AQ164" s="18">
        <f t="shared" si="95"/>
        <v>744</v>
      </c>
      <c r="AR164" s="18">
        <f t="shared" si="96"/>
        <v>745</v>
      </c>
      <c r="AS164" s="18">
        <f t="shared" si="97"/>
        <v>746</v>
      </c>
      <c r="AT164" s="18">
        <f t="shared" si="98"/>
        <v>747</v>
      </c>
      <c r="AU164" s="18">
        <f t="shared" si="99"/>
        <v>748</v>
      </c>
      <c r="AV164" s="18">
        <f t="shared" si="100"/>
        <v>749</v>
      </c>
      <c r="AW164" s="18">
        <f t="shared" si="101"/>
        <v>750</v>
      </c>
      <c r="AX164" s="18">
        <f t="shared" si="102"/>
        <v>751</v>
      </c>
      <c r="AY164" s="18">
        <f t="shared" si="103"/>
        <v>752</v>
      </c>
      <c r="AZ164" s="18">
        <f t="shared" si="104"/>
        <v>753</v>
      </c>
      <c r="BA164" s="18">
        <f t="shared" si="105"/>
        <v>754</v>
      </c>
      <c r="BB164" s="18">
        <f t="shared" si="106"/>
        <v>755</v>
      </c>
      <c r="BC164" s="18">
        <f t="shared" si="107"/>
        <v>756</v>
      </c>
      <c r="BD164" s="18">
        <f t="shared" si="108"/>
        <v>757</v>
      </c>
      <c r="BE164" s="18">
        <f t="shared" si="109"/>
        <v>758</v>
      </c>
      <c r="BF164" s="18">
        <f t="shared" si="110"/>
        <v>759</v>
      </c>
      <c r="BG164" s="18">
        <f t="shared" si="111"/>
        <v>760</v>
      </c>
      <c r="BH164" s="18">
        <f t="shared" si="112"/>
        <v>761</v>
      </c>
      <c r="BI164" s="18">
        <f t="shared" si="113"/>
        <v>762</v>
      </c>
      <c r="BJ164" s="18">
        <f t="shared" si="114"/>
        <v>763</v>
      </c>
      <c r="BK164" s="18">
        <f t="shared" si="115"/>
        <v>764</v>
      </c>
      <c r="BL164" s="18">
        <f t="shared" si="116"/>
        <v>765</v>
      </c>
      <c r="BM164" s="18">
        <f t="shared" si="117"/>
        <v>766</v>
      </c>
      <c r="BN164" s="18">
        <f t="shared" si="118"/>
        <v>767</v>
      </c>
      <c r="BO164" s="18">
        <f t="shared" si="119"/>
        <v>768</v>
      </c>
      <c r="BP164" s="18"/>
      <c r="BQ164" s="7"/>
    </row>
    <row r="165" spans="2:69">
      <c r="B165" s="3">
        <f t="shared" si="120"/>
        <v>12</v>
      </c>
      <c r="C165" s="9"/>
      <c r="D165" s="18">
        <f t="shared" si="57"/>
        <v>769</v>
      </c>
      <c r="E165" s="18">
        <f t="shared" si="55"/>
        <v>770</v>
      </c>
      <c r="F165" s="18">
        <f t="shared" si="55"/>
        <v>771</v>
      </c>
      <c r="G165" s="18">
        <f t="shared" si="59"/>
        <v>772</v>
      </c>
      <c r="H165" s="18">
        <f t="shared" si="60"/>
        <v>773</v>
      </c>
      <c r="I165" s="18">
        <f t="shared" si="61"/>
        <v>774</v>
      </c>
      <c r="J165" s="18">
        <f t="shared" si="62"/>
        <v>775</v>
      </c>
      <c r="K165" s="18">
        <f t="shared" si="63"/>
        <v>776</v>
      </c>
      <c r="L165" s="18">
        <f t="shared" si="64"/>
        <v>777</v>
      </c>
      <c r="M165" s="18">
        <f t="shared" si="65"/>
        <v>778</v>
      </c>
      <c r="N165" s="18">
        <f t="shared" si="66"/>
        <v>779</v>
      </c>
      <c r="O165" s="18">
        <f t="shared" si="67"/>
        <v>780</v>
      </c>
      <c r="P165" s="18">
        <f t="shared" si="68"/>
        <v>781</v>
      </c>
      <c r="Q165" s="18">
        <f t="shared" si="69"/>
        <v>782</v>
      </c>
      <c r="R165" s="18">
        <f t="shared" si="70"/>
        <v>783</v>
      </c>
      <c r="S165" s="18">
        <f t="shared" si="71"/>
        <v>784</v>
      </c>
      <c r="T165" s="18">
        <f t="shared" si="72"/>
        <v>785</v>
      </c>
      <c r="U165" s="18">
        <f t="shared" si="73"/>
        <v>786</v>
      </c>
      <c r="V165" s="18">
        <f t="shared" si="74"/>
        <v>787</v>
      </c>
      <c r="W165" s="18">
        <f t="shared" si="75"/>
        <v>788</v>
      </c>
      <c r="X165" s="18">
        <f t="shared" si="76"/>
        <v>789</v>
      </c>
      <c r="Y165" s="18">
        <f t="shared" si="77"/>
        <v>790</v>
      </c>
      <c r="Z165" s="18">
        <f t="shared" si="78"/>
        <v>791</v>
      </c>
      <c r="AA165" s="18">
        <f t="shared" si="79"/>
        <v>792</v>
      </c>
      <c r="AB165" s="18">
        <f t="shared" si="80"/>
        <v>793</v>
      </c>
      <c r="AC165" s="18">
        <f t="shared" si="81"/>
        <v>794</v>
      </c>
      <c r="AD165" s="18">
        <f t="shared" si="82"/>
        <v>795</v>
      </c>
      <c r="AE165" s="18">
        <f t="shared" si="83"/>
        <v>796</v>
      </c>
      <c r="AF165" s="18">
        <f t="shared" si="84"/>
        <v>797</v>
      </c>
      <c r="AG165" s="18">
        <f t="shared" si="85"/>
        <v>798</v>
      </c>
      <c r="AH165" s="18">
        <f t="shared" si="86"/>
        <v>799</v>
      </c>
      <c r="AI165" s="18">
        <f t="shared" si="87"/>
        <v>800</v>
      </c>
      <c r="AJ165" s="18">
        <f t="shared" si="88"/>
        <v>801</v>
      </c>
      <c r="AK165" s="18">
        <f t="shared" si="89"/>
        <v>802</v>
      </c>
      <c r="AL165" s="18">
        <f t="shared" si="90"/>
        <v>803</v>
      </c>
      <c r="AM165" s="18">
        <f t="shared" si="91"/>
        <v>804</v>
      </c>
      <c r="AN165" s="18">
        <f t="shared" si="92"/>
        <v>805</v>
      </c>
      <c r="AO165" s="18">
        <f t="shared" si="93"/>
        <v>806</v>
      </c>
      <c r="AP165" s="18">
        <f t="shared" si="94"/>
        <v>807</v>
      </c>
      <c r="AQ165" s="18">
        <f t="shared" si="95"/>
        <v>808</v>
      </c>
      <c r="AR165" s="18">
        <f t="shared" si="96"/>
        <v>809</v>
      </c>
      <c r="AS165" s="18">
        <f t="shared" si="97"/>
        <v>810</v>
      </c>
      <c r="AT165" s="18">
        <f t="shared" si="98"/>
        <v>811</v>
      </c>
      <c r="AU165" s="18">
        <f t="shared" si="99"/>
        <v>812</v>
      </c>
      <c r="AV165" s="18">
        <f t="shared" si="100"/>
        <v>813</v>
      </c>
      <c r="AW165" s="18">
        <f t="shared" si="101"/>
        <v>814</v>
      </c>
      <c r="AX165" s="18">
        <f t="shared" si="102"/>
        <v>815</v>
      </c>
      <c r="AY165" s="18">
        <f t="shared" si="103"/>
        <v>816</v>
      </c>
      <c r="AZ165" s="18">
        <f t="shared" si="104"/>
        <v>817</v>
      </c>
      <c r="BA165" s="18">
        <f t="shared" si="105"/>
        <v>818</v>
      </c>
      <c r="BB165" s="18">
        <f t="shared" si="106"/>
        <v>819</v>
      </c>
      <c r="BC165" s="18">
        <f t="shared" si="107"/>
        <v>820</v>
      </c>
      <c r="BD165" s="18">
        <f t="shared" si="108"/>
        <v>821</v>
      </c>
      <c r="BE165" s="18">
        <f t="shared" si="109"/>
        <v>822</v>
      </c>
      <c r="BF165" s="18">
        <f t="shared" si="110"/>
        <v>823</v>
      </c>
      <c r="BG165" s="18">
        <f t="shared" si="111"/>
        <v>824</v>
      </c>
      <c r="BH165" s="18">
        <f t="shared" si="112"/>
        <v>825</v>
      </c>
      <c r="BI165" s="18">
        <f t="shared" si="113"/>
        <v>826</v>
      </c>
      <c r="BJ165" s="18">
        <f t="shared" si="114"/>
        <v>827</v>
      </c>
      <c r="BK165" s="18">
        <f t="shared" si="115"/>
        <v>828</v>
      </c>
      <c r="BL165" s="18">
        <f t="shared" si="116"/>
        <v>829</v>
      </c>
      <c r="BM165" s="18">
        <f t="shared" si="117"/>
        <v>830</v>
      </c>
      <c r="BN165" s="18">
        <f t="shared" si="118"/>
        <v>831</v>
      </c>
      <c r="BO165" s="18">
        <f t="shared" si="119"/>
        <v>832</v>
      </c>
      <c r="BP165" s="18"/>
      <c r="BQ165" s="7"/>
    </row>
    <row r="166" spans="2:69">
      <c r="B166" s="3">
        <f t="shared" si="120"/>
        <v>13</v>
      </c>
      <c r="C166" s="9"/>
      <c r="D166" s="18">
        <f t="shared" si="57"/>
        <v>833</v>
      </c>
      <c r="E166" s="18">
        <f t="shared" si="55"/>
        <v>834</v>
      </c>
      <c r="F166" s="18">
        <f t="shared" si="55"/>
        <v>835</v>
      </c>
      <c r="G166" s="18">
        <f t="shared" si="59"/>
        <v>836</v>
      </c>
      <c r="H166" s="18">
        <f t="shared" si="60"/>
        <v>837</v>
      </c>
      <c r="I166" s="18">
        <f t="shared" si="61"/>
        <v>838</v>
      </c>
      <c r="J166" s="18">
        <f t="shared" si="62"/>
        <v>839</v>
      </c>
      <c r="K166" s="18">
        <f t="shared" si="63"/>
        <v>840</v>
      </c>
      <c r="L166" s="18">
        <f t="shared" si="64"/>
        <v>841</v>
      </c>
      <c r="M166" s="18">
        <f t="shared" si="65"/>
        <v>842</v>
      </c>
      <c r="N166" s="18">
        <f t="shared" si="66"/>
        <v>843</v>
      </c>
      <c r="O166" s="18">
        <f t="shared" si="67"/>
        <v>844</v>
      </c>
      <c r="P166" s="18">
        <f t="shared" si="68"/>
        <v>845</v>
      </c>
      <c r="Q166" s="18">
        <f t="shared" si="69"/>
        <v>846</v>
      </c>
      <c r="R166" s="18">
        <f t="shared" si="70"/>
        <v>847</v>
      </c>
      <c r="S166" s="18">
        <f t="shared" si="71"/>
        <v>848</v>
      </c>
      <c r="T166" s="18">
        <f t="shared" si="72"/>
        <v>849</v>
      </c>
      <c r="U166" s="18">
        <f t="shared" si="73"/>
        <v>850</v>
      </c>
      <c r="V166" s="18">
        <f t="shared" si="74"/>
        <v>851</v>
      </c>
      <c r="W166" s="18">
        <f t="shared" si="75"/>
        <v>852</v>
      </c>
      <c r="X166" s="18">
        <f t="shared" si="76"/>
        <v>853</v>
      </c>
      <c r="Y166" s="18">
        <f t="shared" si="77"/>
        <v>854</v>
      </c>
      <c r="Z166" s="18">
        <f t="shared" si="78"/>
        <v>855</v>
      </c>
      <c r="AA166" s="18">
        <f t="shared" si="79"/>
        <v>856</v>
      </c>
      <c r="AB166" s="18">
        <f t="shared" si="80"/>
        <v>857</v>
      </c>
      <c r="AC166" s="18">
        <f t="shared" si="81"/>
        <v>858</v>
      </c>
      <c r="AD166" s="18">
        <f t="shared" si="82"/>
        <v>859</v>
      </c>
      <c r="AE166" s="18">
        <f t="shared" si="83"/>
        <v>860</v>
      </c>
      <c r="AF166" s="18">
        <f t="shared" si="84"/>
        <v>861</v>
      </c>
      <c r="AG166" s="18">
        <f t="shared" si="85"/>
        <v>862</v>
      </c>
      <c r="AH166" s="18">
        <f t="shared" si="86"/>
        <v>863</v>
      </c>
      <c r="AI166" s="18">
        <f t="shared" si="87"/>
        <v>864</v>
      </c>
      <c r="AJ166" s="18">
        <f t="shared" si="88"/>
        <v>865</v>
      </c>
      <c r="AK166" s="18">
        <f t="shared" si="89"/>
        <v>866</v>
      </c>
      <c r="AL166" s="18">
        <f t="shared" si="90"/>
        <v>867</v>
      </c>
      <c r="AM166" s="18">
        <f t="shared" si="91"/>
        <v>868</v>
      </c>
      <c r="AN166" s="18">
        <f t="shared" si="92"/>
        <v>869</v>
      </c>
      <c r="AO166" s="18">
        <f t="shared" si="93"/>
        <v>870</v>
      </c>
      <c r="AP166" s="18">
        <f t="shared" si="94"/>
        <v>871</v>
      </c>
      <c r="AQ166" s="18">
        <f t="shared" si="95"/>
        <v>872</v>
      </c>
      <c r="AR166" s="18">
        <f t="shared" si="96"/>
        <v>873</v>
      </c>
      <c r="AS166" s="18">
        <f t="shared" si="97"/>
        <v>874</v>
      </c>
      <c r="AT166" s="18">
        <f t="shared" si="98"/>
        <v>875</v>
      </c>
      <c r="AU166" s="18">
        <f t="shared" si="99"/>
        <v>876</v>
      </c>
      <c r="AV166" s="18">
        <f t="shared" si="100"/>
        <v>877</v>
      </c>
      <c r="AW166" s="18">
        <f t="shared" si="101"/>
        <v>878</v>
      </c>
      <c r="AX166" s="18">
        <f t="shared" si="102"/>
        <v>879</v>
      </c>
      <c r="AY166" s="18">
        <f t="shared" si="103"/>
        <v>880</v>
      </c>
      <c r="AZ166" s="18">
        <f t="shared" si="104"/>
        <v>881</v>
      </c>
      <c r="BA166" s="18">
        <f t="shared" si="105"/>
        <v>882</v>
      </c>
      <c r="BB166" s="18">
        <f t="shared" si="106"/>
        <v>883</v>
      </c>
      <c r="BC166" s="18">
        <f t="shared" si="107"/>
        <v>884</v>
      </c>
      <c r="BD166" s="18">
        <f t="shared" si="108"/>
        <v>885</v>
      </c>
      <c r="BE166" s="18">
        <f t="shared" si="109"/>
        <v>886</v>
      </c>
      <c r="BF166" s="18">
        <f t="shared" si="110"/>
        <v>887</v>
      </c>
      <c r="BG166" s="18">
        <f t="shared" si="111"/>
        <v>888</v>
      </c>
      <c r="BH166" s="18">
        <f t="shared" si="112"/>
        <v>889</v>
      </c>
      <c r="BI166" s="18">
        <f t="shared" si="113"/>
        <v>890</v>
      </c>
      <c r="BJ166" s="18">
        <f t="shared" si="114"/>
        <v>891</v>
      </c>
      <c r="BK166" s="18">
        <f t="shared" si="115"/>
        <v>892</v>
      </c>
      <c r="BL166" s="18">
        <f t="shared" si="116"/>
        <v>893</v>
      </c>
      <c r="BM166" s="18">
        <f t="shared" si="117"/>
        <v>894</v>
      </c>
      <c r="BN166" s="18">
        <f t="shared" si="118"/>
        <v>895</v>
      </c>
      <c r="BO166" s="18">
        <f t="shared" si="119"/>
        <v>896</v>
      </c>
      <c r="BP166" s="18"/>
      <c r="BQ166" s="7"/>
    </row>
    <row r="167" spans="2:69">
      <c r="B167" s="3">
        <f t="shared" si="120"/>
        <v>14</v>
      </c>
      <c r="C167" s="9"/>
      <c r="D167" s="18">
        <f t="shared" si="57"/>
        <v>897</v>
      </c>
      <c r="E167" s="18">
        <f t="shared" si="55"/>
        <v>898</v>
      </c>
      <c r="F167" s="18">
        <f t="shared" si="55"/>
        <v>899</v>
      </c>
      <c r="G167" s="18">
        <f t="shared" si="59"/>
        <v>900</v>
      </c>
      <c r="H167" s="18">
        <f t="shared" si="60"/>
        <v>901</v>
      </c>
      <c r="I167" s="18">
        <f t="shared" si="61"/>
        <v>902</v>
      </c>
      <c r="J167" s="18">
        <f t="shared" si="62"/>
        <v>903</v>
      </c>
      <c r="K167" s="18">
        <f t="shared" si="63"/>
        <v>904</v>
      </c>
      <c r="L167" s="18">
        <f t="shared" si="64"/>
        <v>905</v>
      </c>
      <c r="M167" s="18">
        <f t="shared" si="65"/>
        <v>906</v>
      </c>
      <c r="N167" s="18">
        <f t="shared" si="66"/>
        <v>907</v>
      </c>
      <c r="O167" s="18">
        <f t="shared" si="67"/>
        <v>908</v>
      </c>
      <c r="P167" s="18">
        <f t="shared" si="68"/>
        <v>909</v>
      </c>
      <c r="Q167" s="18">
        <f t="shared" si="69"/>
        <v>910</v>
      </c>
      <c r="R167" s="18">
        <f t="shared" si="70"/>
        <v>911</v>
      </c>
      <c r="S167" s="18">
        <f t="shared" si="71"/>
        <v>912</v>
      </c>
      <c r="T167" s="18">
        <f t="shared" si="72"/>
        <v>913</v>
      </c>
      <c r="U167" s="18">
        <f t="shared" si="73"/>
        <v>914</v>
      </c>
      <c r="V167" s="18">
        <f t="shared" si="74"/>
        <v>915</v>
      </c>
      <c r="W167" s="18">
        <f t="shared" si="75"/>
        <v>916</v>
      </c>
      <c r="X167" s="18">
        <f t="shared" si="76"/>
        <v>917</v>
      </c>
      <c r="Y167" s="18">
        <f t="shared" si="77"/>
        <v>918</v>
      </c>
      <c r="Z167" s="18">
        <f t="shared" si="78"/>
        <v>919</v>
      </c>
      <c r="AA167" s="18">
        <f t="shared" si="79"/>
        <v>920</v>
      </c>
      <c r="AB167" s="18">
        <f t="shared" si="80"/>
        <v>921</v>
      </c>
      <c r="AC167" s="18">
        <f t="shared" si="81"/>
        <v>922</v>
      </c>
      <c r="AD167" s="18">
        <f t="shared" si="82"/>
        <v>923</v>
      </c>
      <c r="AE167" s="18">
        <f t="shared" si="83"/>
        <v>924</v>
      </c>
      <c r="AF167" s="18">
        <f t="shared" si="84"/>
        <v>925</v>
      </c>
      <c r="AG167" s="18">
        <f t="shared" si="85"/>
        <v>926</v>
      </c>
      <c r="AH167" s="18">
        <f t="shared" si="86"/>
        <v>927</v>
      </c>
      <c r="AI167" s="18">
        <f t="shared" si="87"/>
        <v>928</v>
      </c>
      <c r="AJ167" s="18">
        <f t="shared" si="88"/>
        <v>929</v>
      </c>
      <c r="AK167" s="18">
        <f t="shared" si="89"/>
        <v>930</v>
      </c>
      <c r="AL167" s="18">
        <f t="shared" si="90"/>
        <v>931</v>
      </c>
      <c r="AM167" s="18">
        <f t="shared" si="91"/>
        <v>932</v>
      </c>
      <c r="AN167" s="18">
        <f t="shared" si="92"/>
        <v>933</v>
      </c>
      <c r="AO167" s="18">
        <f t="shared" si="93"/>
        <v>934</v>
      </c>
      <c r="AP167" s="18">
        <f t="shared" si="94"/>
        <v>935</v>
      </c>
      <c r="AQ167" s="18">
        <f t="shared" si="95"/>
        <v>936</v>
      </c>
      <c r="AR167" s="18">
        <f t="shared" si="96"/>
        <v>937</v>
      </c>
      <c r="AS167" s="18">
        <f t="shared" si="97"/>
        <v>938</v>
      </c>
      <c r="AT167" s="18">
        <f t="shared" si="98"/>
        <v>939</v>
      </c>
      <c r="AU167" s="18">
        <f t="shared" si="99"/>
        <v>940</v>
      </c>
      <c r="AV167" s="18">
        <f t="shared" si="100"/>
        <v>941</v>
      </c>
      <c r="AW167" s="18">
        <f t="shared" si="101"/>
        <v>942</v>
      </c>
      <c r="AX167" s="18">
        <f t="shared" si="102"/>
        <v>943</v>
      </c>
      <c r="AY167" s="18">
        <f t="shared" si="103"/>
        <v>944</v>
      </c>
      <c r="AZ167" s="18">
        <f t="shared" si="104"/>
        <v>945</v>
      </c>
      <c r="BA167" s="18">
        <f t="shared" si="105"/>
        <v>946</v>
      </c>
      <c r="BB167" s="18">
        <f t="shared" si="106"/>
        <v>947</v>
      </c>
      <c r="BC167" s="18">
        <f t="shared" si="107"/>
        <v>948</v>
      </c>
      <c r="BD167" s="18">
        <f t="shared" si="108"/>
        <v>949</v>
      </c>
      <c r="BE167" s="18">
        <f t="shared" si="109"/>
        <v>950</v>
      </c>
      <c r="BF167" s="18">
        <f t="shared" si="110"/>
        <v>951</v>
      </c>
      <c r="BG167" s="18">
        <f t="shared" si="111"/>
        <v>952</v>
      </c>
      <c r="BH167" s="18">
        <f t="shared" si="112"/>
        <v>953</v>
      </c>
      <c r="BI167" s="18">
        <f t="shared" si="113"/>
        <v>954</v>
      </c>
      <c r="BJ167" s="18">
        <f t="shared" si="114"/>
        <v>955</v>
      </c>
      <c r="BK167" s="18">
        <f t="shared" si="115"/>
        <v>956</v>
      </c>
      <c r="BL167" s="18">
        <f t="shared" si="116"/>
        <v>957</v>
      </c>
      <c r="BM167" s="18">
        <f t="shared" si="117"/>
        <v>958</v>
      </c>
      <c r="BN167" s="18">
        <f t="shared" si="118"/>
        <v>959</v>
      </c>
      <c r="BO167" s="18">
        <f t="shared" si="119"/>
        <v>960</v>
      </c>
      <c r="BP167" s="18"/>
      <c r="BQ167" s="7"/>
    </row>
    <row r="168" spans="2:69">
      <c r="B168" s="3">
        <f t="shared" si="120"/>
        <v>15</v>
      </c>
      <c r="C168" s="9"/>
      <c r="D168" s="18">
        <f t="shared" si="57"/>
        <v>961</v>
      </c>
      <c r="E168" s="18">
        <f t="shared" si="55"/>
        <v>962</v>
      </c>
      <c r="F168" s="18">
        <f t="shared" si="55"/>
        <v>963</v>
      </c>
      <c r="G168" s="18">
        <f t="shared" si="59"/>
        <v>964</v>
      </c>
      <c r="H168" s="18">
        <f t="shared" si="60"/>
        <v>965</v>
      </c>
      <c r="I168" s="18">
        <f t="shared" si="61"/>
        <v>966</v>
      </c>
      <c r="J168" s="18">
        <f t="shared" si="62"/>
        <v>967</v>
      </c>
      <c r="K168" s="18">
        <f t="shared" si="63"/>
        <v>968</v>
      </c>
      <c r="L168" s="18">
        <f t="shared" si="64"/>
        <v>969</v>
      </c>
      <c r="M168" s="18">
        <f t="shared" si="65"/>
        <v>970</v>
      </c>
      <c r="N168" s="18">
        <f t="shared" si="66"/>
        <v>971</v>
      </c>
      <c r="O168" s="18">
        <f t="shared" si="67"/>
        <v>972</v>
      </c>
      <c r="P168" s="18">
        <f t="shared" si="68"/>
        <v>973</v>
      </c>
      <c r="Q168" s="18">
        <f t="shared" si="69"/>
        <v>974</v>
      </c>
      <c r="R168" s="18">
        <f t="shared" si="70"/>
        <v>975</v>
      </c>
      <c r="S168" s="18">
        <f t="shared" si="71"/>
        <v>976</v>
      </c>
      <c r="T168" s="18">
        <f t="shared" si="72"/>
        <v>977</v>
      </c>
      <c r="U168" s="18">
        <f t="shared" si="73"/>
        <v>978</v>
      </c>
      <c r="V168" s="18">
        <f t="shared" si="74"/>
        <v>979</v>
      </c>
      <c r="W168" s="18">
        <f t="shared" si="75"/>
        <v>980</v>
      </c>
      <c r="X168" s="18">
        <f t="shared" si="76"/>
        <v>981</v>
      </c>
      <c r="Y168" s="18">
        <f t="shared" si="77"/>
        <v>982</v>
      </c>
      <c r="Z168" s="18">
        <f t="shared" si="78"/>
        <v>983</v>
      </c>
      <c r="AA168" s="18">
        <f t="shared" si="79"/>
        <v>984</v>
      </c>
      <c r="AB168" s="18">
        <f t="shared" si="80"/>
        <v>985</v>
      </c>
      <c r="AC168" s="18">
        <f t="shared" si="81"/>
        <v>986</v>
      </c>
      <c r="AD168" s="18">
        <f t="shared" si="82"/>
        <v>987</v>
      </c>
      <c r="AE168" s="18">
        <f t="shared" si="83"/>
        <v>988</v>
      </c>
      <c r="AF168" s="18">
        <f t="shared" si="84"/>
        <v>989</v>
      </c>
      <c r="AG168" s="18">
        <f t="shared" si="85"/>
        <v>990</v>
      </c>
      <c r="AH168" s="18">
        <f t="shared" si="86"/>
        <v>991</v>
      </c>
      <c r="AI168" s="18">
        <f t="shared" si="87"/>
        <v>992</v>
      </c>
      <c r="AJ168" s="18">
        <f t="shared" si="88"/>
        <v>993</v>
      </c>
      <c r="AK168" s="18">
        <f t="shared" si="89"/>
        <v>994</v>
      </c>
      <c r="AL168" s="18">
        <f t="shared" si="90"/>
        <v>995</v>
      </c>
      <c r="AM168" s="18">
        <f t="shared" si="91"/>
        <v>996</v>
      </c>
      <c r="AN168" s="18">
        <f t="shared" si="92"/>
        <v>997</v>
      </c>
      <c r="AO168" s="18">
        <f t="shared" si="93"/>
        <v>998</v>
      </c>
      <c r="AP168" s="18">
        <f t="shared" si="94"/>
        <v>999</v>
      </c>
      <c r="AQ168" s="18">
        <f t="shared" si="95"/>
        <v>1000</v>
      </c>
      <c r="AR168" s="18">
        <f t="shared" si="96"/>
        <v>1001</v>
      </c>
      <c r="AS168" s="18">
        <f t="shared" si="97"/>
        <v>1002</v>
      </c>
      <c r="AT168" s="18">
        <f t="shared" si="98"/>
        <v>1003</v>
      </c>
      <c r="AU168" s="18">
        <f t="shared" si="99"/>
        <v>1004</v>
      </c>
      <c r="AV168" s="18">
        <f t="shared" si="100"/>
        <v>1005</v>
      </c>
      <c r="AW168" s="18">
        <f t="shared" si="101"/>
        <v>1006</v>
      </c>
      <c r="AX168" s="18">
        <f t="shared" si="102"/>
        <v>1007</v>
      </c>
      <c r="AY168" s="18">
        <f t="shared" si="103"/>
        <v>1008</v>
      </c>
      <c r="AZ168" s="18">
        <f t="shared" si="104"/>
        <v>1009</v>
      </c>
      <c r="BA168" s="18">
        <f t="shared" si="105"/>
        <v>1010</v>
      </c>
      <c r="BB168" s="18">
        <f t="shared" si="106"/>
        <v>1011</v>
      </c>
      <c r="BC168" s="18">
        <f t="shared" si="107"/>
        <v>1012</v>
      </c>
      <c r="BD168" s="18">
        <f t="shared" si="108"/>
        <v>1013</v>
      </c>
      <c r="BE168" s="18">
        <f t="shared" si="109"/>
        <v>1014</v>
      </c>
      <c r="BF168" s="18">
        <f t="shared" si="110"/>
        <v>1015</v>
      </c>
      <c r="BG168" s="18">
        <f t="shared" si="111"/>
        <v>1016</v>
      </c>
      <c r="BH168" s="18">
        <f t="shared" si="112"/>
        <v>1017</v>
      </c>
      <c r="BI168" s="18">
        <f t="shared" si="113"/>
        <v>1018</v>
      </c>
      <c r="BJ168" s="18">
        <f t="shared" si="114"/>
        <v>1019</v>
      </c>
      <c r="BK168" s="18">
        <f t="shared" si="115"/>
        <v>1020</v>
      </c>
      <c r="BL168" s="18">
        <f t="shared" si="116"/>
        <v>1021</v>
      </c>
      <c r="BM168" s="18">
        <f t="shared" si="117"/>
        <v>1022</v>
      </c>
      <c r="BN168" s="18">
        <f t="shared" si="118"/>
        <v>1023</v>
      </c>
      <c r="BO168" s="18">
        <f t="shared" si="119"/>
        <v>1024</v>
      </c>
      <c r="BP168" s="18"/>
      <c r="BQ168" s="7"/>
    </row>
    <row r="169" spans="2:69">
      <c r="B169" s="3">
        <f t="shared" si="120"/>
        <v>16</v>
      </c>
      <c r="C169" s="9"/>
      <c r="D169" s="18">
        <f t="shared" si="57"/>
        <v>1025</v>
      </c>
      <c r="E169" s="18">
        <f t="shared" si="55"/>
        <v>1026</v>
      </c>
      <c r="F169" s="18">
        <f t="shared" si="55"/>
        <v>1027</v>
      </c>
      <c r="G169" s="18">
        <f t="shared" si="59"/>
        <v>1028</v>
      </c>
      <c r="H169" s="18">
        <f t="shared" si="60"/>
        <v>1029</v>
      </c>
      <c r="I169" s="18">
        <f t="shared" si="61"/>
        <v>1030</v>
      </c>
      <c r="J169" s="18">
        <f t="shared" si="62"/>
        <v>1031</v>
      </c>
      <c r="K169" s="18">
        <f t="shared" si="63"/>
        <v>1032</v>
      </c>
      <c r="L169" s="18">
        <f t="shared" si="64"/>
        <v>1033</v>
      </c>
      <c r="M169" s="18">
        <f t="shared" si="65"/>
        <v>1034</v>
      </c>
      <c r="N169" s="18">
        <f t="shared" si="66"/>
        <v>1035</v>
      </c>
      <c r="O169" s="18">
        <f t="shared" si="67"/>
        <v>1036</v>
      </c>
      <c r="P169" s="18">
        <f t="shared" si="68"/>
        <v>1037</v>
      </c>
      <c r="Q169" s="18">
        <f t="shared" si="69"/>
        <v>1038</v>
      </c>
      <c r="R169" s="18">
        <f t="shared" si="70"/>
        <v>1039</v>
      </c>
      <c r="S169" s="18">
        <f t="shared" si="71"/>
        <v>1040</v>
      </c>
      <c r="T169" s="18">
        <f t="shared" si="72"/>
        <v>1041</v>
      </c>
      <c r="U169" s="18">
        <f t="shared" si="73"/>
        <v>1042</v>
      </c>
      <c r="V169" s="18">
        <f t="shared" si="74"/>
        <v>1043</v>
      </c>
      <c r="W169" s="18">
        <f t="shared" si="75"/>
        <v>1044</v>
      </c>
      <c r="X169" s="18">
        <f t="shared" si="76"/>
        <v>1045</v>
      </c>
      <c r="Y169" s="18">
        <f t="shared" si="77"/>
        <v>1046</v>
      </c>
      <c r="Z169" s="18">
        <f t="shared" si="78"/>
        <v>1047</v>
      </c>
      <c r="AA169" s="18">
        <f t="shared" si="79"/>
        <v>1048</v>
      </c>
      <c r="AB169" s="18">
        <f t="shared" si="80"/>
        <v>1049</v>
      </c>
      <c r="AC169" s="18">
        <f t="shared" si="81"/>
        <v>1050</v>
      </c>
      <c r="AD169" s="18">
        <f t="shared" si="82"/>
        <v>1051</v>
      </c>
      <c r="AE169" s="18">
        <f t="shared" si="83"/>
        <v>1052</v>
      </c>
      <c r="AF169" s="18">
        <f t="shared" si="84"/>
        <v>1053</v>
      </c>
      <c r="AG169" s="18">
        <f t="shared" si="85"/>
        <v>1054</v>
      </c>
      <c r="AH169" s="18">
        <f t="shared" si="86"/>
        <v>1055</v>
      </c>
      <c r="AI169" s="18">
        <f t="shared" si="87"/>
        <v>1056</v>
      </c>
      <c r="AJ169" s="18">
        <f t="shared" si="88"/>
        <v>1057</v>
      </c>
      <c r="AK169" s="18">
        <f t="shared" si="89"/>
        <v>1058</v>
      </c>
      <c r="AL169" s="18">
        <f t="shared" si="90"/>
        <v>1059</v>
      </c>
      <c r="AM169" s="18">
        <f t="shared" si="91"/>
        <v>1060</v>
      </c>
      <c r="AN169" s="18">
        <f t="shared" si="92"/>
        <v>1061</v>
      </c>
      <c r="AO169" s="18">
        <f t="shared" si="93"/>
        <v>1062</v>
      </c>
      <c r="AP169" s="18">
        <f t="shared" si="94"/>
        <v>1063</v>
      </c>
      <c r="AQ169" s="18">
        <f t="shared" si="95"/>
        <v>1064</v>
      </c>
      <c r="AR169" s="18">
        <f t="shared" si="96"/>
        <v>1065</v>
      </c>
      <c r="AS169" s="18">
        <f t="shared" si="97"/>
        <v>1066</v>
      </c>
      <c r="AT169" s="18">
        <f t="shared" si="98"/>
        <v>1067</v>
      </c>
      <c r="AU169" s="18">
        <f t="shared" si="99"/>
        <v>1068</v>
      </c>
      <c r="AV169" s="18">
        <f t="shared" si="100"/>
        <v>1069</v>
      </c>
      <c r="AW169" s="18">
        <f t="shared" si="101"/>
        <v>1070</v>
      </c>
      <c r="AX169" s="18">
        <f t="shared" si="102"/>
        <v>1071</v>
      </c>
      <c r="AY169" s="18">
        <f t="shared" si="103"/>
        <v>1072</v>
      </c>
      <c r="AZ169" s="18">
        <f t="shared" si="104"/>
        <v>1073</v>
      </c>
      <c r="BA169" s="18">
        <f t="shared" si="105"/>
        <v>1074</v>
      </c>
      <c r="BB169" s="18">
        <f t="shared" si="106"/>
        <v>1075</v>
      </c>
      <c r="BC169" s="18">
        <f t="shared" si="107"/>
        <v>1076</v>
      </c>
      <c r="BD169" s="18">
        <f t="shared" si="108"/>
        <v>1077</v>
      </c>
      <c r="BE169" s="18">
        <f t="shared" si="109"/>
        <v>1078</v>
      </c>
      <c r="BF169" s="18">
        <f t="shared" si="110"/>
        <v>1079</v>
      </c>
      <c r="BG169" s="18">
        <f t="shared" si="111"/>
        <v>1080</v>
      </c>
      <c r="BH169" s="18">
        <f t="shared" si="112"/>
        <v>1081</v>
      </c>
      <c r="BI169" s="18">
        <f t="shared" si="113"/>
        <v>1082</v>
      </c>
      <c r="BJ169" s="18">
        <f t="shared" si="114"/>
        <v>1083</v>
      </c>
      <c r="BK169" s="18">
        <f t="shared" si="115"/>
        <v>1084</v>
      </c>
      <c r="BL169" s="18">
        <f t="shared" si="116"/>
        <v>1085</v>
      </c>
      <c r="BM169" s="18">
        <f t="shared" si="117"/>
        <v>1086</v>
      </c>
      <c r="BN169" s="18">
        <f t="shared" si="118"/>
        <v>1087</v>
      </c>
      <c r="BO169" s="18">
        <f t="shared" si="119"/>
        <v>1088</v>
      </c>
      <c r="BP169" s="18"/>
      <c r="BQ169" s="7"/>
    </row>
    <row r="170" spans="2:69">
      <c r="B170" s="3">
        <f t="shared" si="120"/>
        <v>17</v>
      </c>
      <c r="C170" s="9"/>
      <c r="D170" s="18">
        <f t="shared" si="57"/>
        <v>1089</v>
      </c>
      <c r="E170" s="18">
        <f t="shared" si="55"/>
        <v>1090</v>
      </c>
      <c r="F170" s="18">
        <f t="shared" si="55"/>
        <v>1091</v>
      </c>
      <c r="G170" s="18">
        <f t="shared" si="59"/>
        <v>1092</v>
      </c>
      <c r="H170" s="18">
        <f t="shared" si="60"/>
        <v>1093</v>
      </c>
      <c r="I170" s="18">
        <f t="shared" si="61"/>
        <v>1094</v>
      </c>
      <c r="J170" s="18">
        <f t="shared" si="62"/>
        <v>1095</v>
      </c>
      <c r="K170" s="18">
        <f t="shared" si="63"/>
        <v>1096</v>
      </c>
      <c r="L170" s="18">
        <f t="shared" si="64"/>
        <v>1097</v>
      </c>
      <c r="M170" s="18">
        <f t="shared" si="65"/>
        <v>1098</v>
      </c>
      <c r="N170" s="18">
        <f t="shared" si="66"/>
        <v>1099</v>
      </c>
      <c r="O170" s="18">
        <f t="shared" si="67"/>
        <v>1100</v>
      </c>
      <c r="P170" s="18">
        <f t="shared" si="68"/>
        <v>1101</v>
      </c>
      <c r="Q170" s="18">
        <f t="shared" si="69"/>
        <v>1102</v>
      </c>
      <c r="R170" s="18">
        <f t="shared" si="70"/>
        <v>1103</v>
      </c>
      <c r="S170" s="18">
        <f t="shared" si="71"/>
        <v>1104</v>
      </c>
      <c r="T170" s="18">
        <f t="shared" si="72"/>
        <v>1105</v>
      </c>
      <c r="U170" s="18">
        <f t="shared" si="73"/>
        <v>1106</v>
      </c>
      <c r="V170" s="18">
        <f t="shared" si="74"/>
        <v>1107</v>
      </c>
      <c r="W170" s="18">
        <f t="shared" si="75"/>
        <v>1108</v>
      </c>
      <c r="X170" s="18">
        <f t="shared" si="76"/>
        <v>1109</v>
      </c>
      <c r="Y170" s="18">
        <f t="shared" si="77"/>
        <v>1110</v>
      </c>
      <c r="Z170" s="18">
        <f t="shared" si="78"/>
        <v>1111</v>
      </c>
      <c r="AA170" s="18">
        <f t="shared" si="79"/>
        <v>1112</v>
      </c>
      <c r="AB170" s="18">
        <f t="shared" si="80"/>
        <v>1113</v>
      </c>
      <c r="AC170" s="18">
        <f t="shared" si="81"/>
        <v>1114</v>
      </c>
      <c r="AD170" s="18">
        <f t="shared" si="82"/>
        <v>1115</v>
      </c>
      <c r="AE170" s="18">
        <f t="shared" si="83"/>
        <v>1116</v>
      </c>
      <c r="AF170" s="18">
        <f t="shared" si="84"/>
        <v>1117</v>
      </c>
      <c r="AG170" s="18">
        <f t="shared" si="85"/>
        <v>1118</v>
      </c>
      <c r="AH170" s="18">
        <f t="shared" si="86"/>
        <v>1119</v>
      </c>
      <c r="AI170" s="18">
        <f t="shared" si="87"/>
        <v>1120</v>
      </c>
      <c r="AJ170" s="18">
        <f t="shared" si="88"/>
        <v>1121</v>
      </c>
      <c r="AK170" s="18">
        <f t="shared" si="89"/>
        <v>1122</v>
      </c>
      <c r="AL170" s="18">
        <f t="shared" si="90"/>
        <v>1123</v>
      </c>
      <c r="AM170" s="18">
        <f t="shared" si="91"/>
        <v>1124</v>
      </c>
      <c r="AN170" s="18">
        <f t="shared" si="92"/>
        <v>1125</v>
      </c>
      <c r="AO170" s="18">
        <f t="shared" si="93"/>
        <v>1126</v>
      </c>
      <c r="AP170" s="18">
        <f t="shared" si="94"/>
        <v>1127</v>
      </c>
      <c r="AQ170" s="18">
        <f t="shared" si="95"/>
        <v>1128</v>
      </c>
      <c r="AR170" s="18">
        <f t="shared" si="96"/>
        <v>1129</v>
      </c>
      <c r="AS170" s="18">
        <f t="shared" si="97"/>
        <v>1130</v>
      </c>
      <c r="AT170" s="18">
        <f t="shared" si="98"/>
        <v>1131</v>
      </c>
      <c r="AU170" s="18">
        <f t="shared" si="99"/>
        <v>1132</v>
      </c>
      <c r="AV170" s="18">
        <f t="shared" si="100"/>
        <v>1133</v>
      </c>
      <c r="AW170" s="18">
        <f t="shared" si="101"/>
        <v>1134</v>
      </c>
      <c r="AX170" s="18">
        <f t="shared" si="102"/>
        <v>1135</v>
      </c>
      <c r="AY170" s="18">
        <f t="shared" si="103"/>
        <v>1136</v>
      </c>
      <c r="AZ170" s="18">
        <f t="shared" si="104"/>
        <v>1137</v>
      </c>
      <c r="BA170" s="18">
        <f t="shared" si="105"/>
        <v>1138</v>
      </c>
      <c r="BB170" s="18">
        <f t="shared" si="106"/>
        <v>1139</v>
      </c>
      <c r="BC170" s="18">
        <f t="shared" si="107"/>
        <v>1140</v>
      </c>
      <c r="BD170" s="18">
        <f t="shared" si="108"/>
        <v>1141</v>
      </c>
      <c r="BE170" s="18">
        <f t="shared" si="109"/>
        <v>1142</v>
      </c>
      <c r="BF170" s="18">
        <f t="shared" si="110"/>
        <v>1143</v>
      </c>
      <c r="BG170" s="18">
        <f t="shared" si="111"/>
        <v>1144</v>
      </c>
      <c r="BH170" s="18">
        <f t="shared" si="112"/>
        <v>1145</v>
      </c>
      <c r="BI170" s="18">
        <f t="shared" si="113"/>
        <v>1146</v>
      </c>
      <c r="BJ170" s="18">
        <f t="shared" si="114"/>
        <v>1147</v>
      </c>
      <c r="BK170" s="18">
        <f t="shared" si="115"/>
        <v>1148</v>
      </c>
      <c r="BL170" s="18">
        <f t="shared" si="116"/>
        <v>1149</v>
      </c>
      <c r="BM170" s="18">
        <f t="shared" si="117"/>
        <v>1150</v>
      </c>
      <c r="BN170" s="18">
        <f t="shared" si="118"/>
        <v>1151</v>
      </c>
      <c r="BO170" s="18">
        <f t="shared" si="119"/>
        <v>1152</v>
      </c>
      <c r="BP170" s="18"/>
      <c r="BQ170" s="7"/>
    </row>
    <row r="171" spans="2:69">
      <c r="B171" s="3">
        <f t="shared" si="120"/>
        <v>18</v>
      </c>
      <c r="C171" s="9"/>
      <c r="D171" s="18">
        <f t="shared" si="57"/>
        <v>1153</v>
      </c>
      <c r="E171" s="18">
        <f t="shared" si="55"/>
        <v>1154</v>
      </c>
      <c r="F171" s="18">
        <f t="shared" si="55"/>
        <v>1155</v>
      </c>
      <c r="G171" s="18">
        <f t="shared" si="59"/>
        <v>1156</v>
      </c>
      <c r="H171" s="18">
        <f t="shared" si="60"/>
        <v>1157</v>
      </c>
      <c r="I171" s="18">
        <f t="shared" si="61"/>
        <v>1158</v>
      </c>
      <c r="J171" s="18">
        <f t="shared" si="62"/>
        <v>1159</v>
      </c>
      <c r="K171" s="18">
        <f t="shared" si="63"/>
        <v>1160</v>
      </c>
      <c r="L171" s="18">
        <f t="shared" si="64"/>
        <v>1161</v>
      </c>
      <c r="M171" s="18">
        <f t="shared" si="65"/>
        <v>1162</v>
      </c>
      <c r="N171" s="18">
        <f t="shared" si="66"/>
        <v>1163</v>
      </c>
      <c r="O171" s="18">
        <f t="shared" si="67"/>
        <v>1164</v>
      </c>
      <c r="P171" s="18">
        <f t="shared" si="68"/>
        <v>1165</v>
      </c>
      <c r="Q171" s="18">
        <f t="shared" si="69"/>
        <v>1166</v>
      </c>
      <c r="R171" s="18">
        <f t="shared" si="70"/>
        <v>1167</v>
      </c>
      <c r="S171" s="18">
        <f t="shared" si="71"/>
        <v>1168</v>
      </c>
      <c r="T171" s="18">
        <f t="shared" si="72"/>
        <v>1169</v>
      </c>
      <c r="U171" s="18">
        <f t="shared" si="73"/>
        <v>1170</v>
      </c>
      <c r="V171" s="18">
        <f t="shared" si="74"/>
        <v>1171</v>
      </c>
      <c r="W171" s="18">
        <f t="shared" si="75"/>
        <v>1172</v>
      </c>
      <c r="X171" s="18">
        <f t="shared" si="76"/>
        <v>1173</v>
      </c>
      <c r="Y171" s="18">
        <f t="shared" si="77"/>
        <v>1174</v>
      </c>
      <c r="Z171" s="18">
        <f t="shared" si="78"/>
        <v>1175</v>
      </c>
      <c r="AA171" s="18">
        <f t="shared" si="79"/>
        <v>1176</v>
      </c>
      <c r="AB171" s="18">
        <f t="shared" si="80"/>
        <v>1177</v>
      </c>
      <c r="AC171" s="18">
        <f t="shared" si="81"/>
        <v>1178</v>
      </c>
      <c r="AD171" s="18">
        <f t="shared" si="82"/>
        <v>1179</v>
      </c>
      <c r="AE171" s="18">
        <f t="shared" si="83"/>
        <v>1180</v>
      </c>
      <c r="AF171" s="18">
        <f t="shared" si="84"/>
        <v>1181</v>
      </c>
      <c r="AG171" s="18">
        <f t="shared" si="85"/>
        <v>1182</v>
      </c>
      <c r="AH171" s="18">
        <f t="shared" si="86"/>
        <v>1183</v>
      </c>
      <c r="AI171" s="18">
        <f t="shared" si="87"/>
        <v>1184</v>
      </c>
      <c r="AJ171" s="18">
        <f t="shared" si="88"/>
        <v>1185</v>
      </c>
      <c r="AK171" s="18">
        <f t="shared" si="89"/>
        <v>1186</v>
      </c>
      <c r="AL171" s="18">
        <f t="shared" si="90"/>
        <v>1187</v>
      </c>
      <c r="AM171" s="18">
        <f t="shared" si="91"/>
        <v>1188</v>
      </c>
      <c r="AN171" s="18">
        <f t="shared" si="92"/>
        <v>1189</v>
      </c>
      <c r="AO171" s="18">
        <f t="shared" si="93"/>
        <v>1190</v>
      </c>
      <c r="AP171" s="18">
        <f t="shared" si="94"/>
        <v>1191</v>
      </c>
      <c r="AQ171" s="18">
        <f t="shared" si="95"/>
        <v>1192</v>
      </c>
      <c r="AR171" s="18">
        <f t="shared" si="96"/>
        <v>1193</v>
      </c>
      <c r="AS171" s="18">
        <f t="shared" si="97"/>
        <v>1194</v>
      </c>
      <c r="AT171" s="18">
        <f t="shared" si="98"/>
        <v>1195</v>
      </c>
      <c r="AU171" s="18">
        <f t="shared" si="99"/>
        <v>1196</v>
      </c>
      <c r="AV171" s="18">
        <f t="shared" si="100"/>
        <v>1197</v>
      </c>
      <c r="AW171" s="18">
        <f t="shared" si="101"/>
        <v>1198</v>
      </c>
      <c r="AX171" s="18">
        <f t="shared" si="102"/>
        <v>1199</v>
      </c>
      <c r="AY171" s="18">
        <f t="shared" si="103"/>
        <v>1200</v>
      </c>
      <c r="AZ171" s="18">
        <f t="shared" si="104"/>
        <v>1201</v>
      </c>
      <c r="BA171" s="18">
        <f t="shared" si="105"/>
        <v>1202</v>
      </c>
      <c r="BB171" s="18">
        <f t="shared" si="106"/>
        <v>1203</v>
      </c>
      <c r="BC171" s="18">
        <f t="shared" si="107"/>
        <v>1204</v>
      </c>
      <c r="BD171" s="18">
        <f t="shared" si="108"/>
        <v>1205</v>
      </c>
      <c r="BE171" s="18">
        <f t="shared" si="109"/>
        <v>1206</v>
      </c>
      <c r="BF171" s="18">
        <f t="shared" si="110"/>
        <v>1207</v>
      </c>
      <c r="BG171" s="18">
        <f t="shared" si="111"/>
        <v>1208</v>
      </c>
      <c r="BH171" s="18">
        <f t="shared" si="112"/>
        <v>1209</v>
      </c>
      <c r="BI171" s="18">
        <f t="shared" si="113"/>
        <v>1210</v>
      </c>
      <c r="BJ171" s="18">
        <f t="shared" si="114"/>
        <v>1211</v>
      </c>
      <c r="BK171" s="18">
        <f t="shared" si="115"/>
        <v>1212</v>
      </c>
      <c r="BL171" s="18">
        <f t="shared" si="116"/>
        <v>1213</v>
      </c>
      <c r="BM171" s="18">
        <f t="shared" si="117"/>
        <v>1214</v>
      </c>
      <c r="BN171" s="18">
        <f t="shared" si="118"/>
        <v>1215</v>
      </c>
      <c r="BO171" s="18">
        <f t="shared" si="119"/>
        <v>1216</v>
      </c>
      <c r="BP171" s="18"/>
      <c r="BQ171" s="7"/>
    </row>
    <row r="172" spans="2:69">
      <c r="B172" s="3">
        <f t="shared" si="120"/>
        <v>19</v>
      </c>
      <c r="C172" s="9"/>
      <c r="D172" s="18">
        <f t="shared" si="57"/>
        <v>1217</v>
      </c>
      <c r="E172" s="18">
        <f t="shared" si="55"/>
        <v>1218</v>
      </c>
      <c r="F172" s="18">
        <f t="shared" si="55"/>
        <v>1219</v>
      </c>
      <c r="G172" s="18">
        <f t="shared" si="59"/>
        <v>1220</v>
      </c>
      <c r="H172" s="18">
        <f t="shared" si="60"/>
        <v>1221</v>
      </c>
      <c r="I172" s="18">
        <f t="shared" si="61"/>
        <v>1222</v>
      </c>
      <c r="J172" s="18">
        <f t="shared" si="62"/>
        <v>1223</v>
      </c>
      <c r="K172" s="18">
        <f t="shared" si="63"/>
        <v>1224</v>
      </c>
      <c r="L172" s="18">
        <f t="shared" si="64"/>
        <v>1225</v>
      </c>
      <c r="M172" s="18">
        <f t="shared" si="65"/>
        <v>1226</v>
      </c>
      <c r="N172" s="18">
        <f t="shared" si="66"/>
        <v>1227</v>
      </c>
      <c r="O172" s="18">
        <f t="shared" si="67"/>
        <v>1228</v>
      </c>
      <c r="P172" s="18">
        <f t="shared" si="68"/>
        <v>1229</v>
      </c>
      <c r="Q172" s="18">
        <f t="shared" si="69"/>
        <v>1230</v>
      </c>
      <c r="R172" s="18">
        <f t="shared" si="70"/>
        <v>1231</v>
      </c>
      <c r="S172" s="18">
        <f t="shared" si="71"/>
        <v>1232</v>
      </c>
      <c r="T172" s="18">
        <f t="shared" si="72"/>
        <v>1233</v>
      </c>
      <c r="U172" s="18">
        <f t="shared" si="73"/>
        <v>1234</v>
      </c>
      <c r="V172" s="18">
        <f t="shared" si="74"/>
        <v>1235</v>
      </c>
      <c r="W172" s="18">
        <f t="shared" si="75"/>
        <v>1236</v>
      </c>
      <c r="X172" s="18">
        <f t="shared" si="76"/>
        <v>1237</v>
      </c>
      <c r="Y172" s="18">
        <f t="shared" si="77"/>
        <v>1238</v>
      </c>
      <c r="Z172" s="18">
        <f t="shared" si="78"/>
        <v>1239</v>
      </c>
      <c r="AA172" s="18">
        <f t="shared" si="79"/>
        <v>1240</v>
      </c>
      <c r="AB172" s="18">
        <f t="shared" si="80"/>
        <v>1241</v>
      </c>
      <c r="AC172" s="18">
        <f t="shared" si="81"/>
        <v>1242</v>
      </c>
      <c r="AD172" s="18">
        <f t="shared" si="82"/>
        <v>1243</v>
      </c>
      <c r="AE172" s="18">
        <f t="shared" si="83"/>
        <v>1244</v>
      </c>
      <c r="AF172" s="18">
        <f t="shared" si="84"/>
        <v>1245</v>
      </c>
      <c r="AG172" s="18">
        <f t="shared" si="85"/>
        <v>1246</v>
      </c>
      <c r="AH172" s="18">
        <f t="shared" si="86"/>
        <v>1247</v>
      </c>
      <c r="AI172" s="18">
        <f t="shared" si="87"/>
        <v>1248</v>
      </c>
      <c r="AJ172" s="18">
        <f t="shared" si="88"/>
        <v>1249</v>
      </c>
      <c r="AK172" s="18">
        <f t="shared" si="89"/>
        <v>1250</v>
      </c>
      <c r="AL172" s="18">
        <f t="shared" si="90"/>
        <v>1251</v>
      </c>
      <c r="AM172" s="18">
        <f t="shared" si="91"/>
        <v>1252</v>
      </c>
      <c r="AN172" s="18">
        <f t="shared" si="92"/>
        <v>1253</v>
      </c>
      <c r="AO172" s="18">
        <f t="shared" si="93"/>
        <v>1254</v>
      </c>
      <c r="AP172" s="18">
        <f t="shared" si="94"/>
        <v>1255</v>
      </c>
      <c r="AQ172" s="18">
        <f t="shared" si="95"/>
        <v>1256</v>
      </c>
      <c r="AR172" s="18">
        <f t="shared" si="96"/>
        <v>1257</v>
      </c>
      <c r="AS172" s="18">
        <f t="shared" si="97"/>
        <v>1258</v>
      </c>
      <c r="AT172" s="18">
        <f t="shared" si="98"/>
        <v>1259</v>
      </c>
      <c r="AU172" s="18">
        <f t="shared" si="99"/>
        <v>1260</v>
      </c>
      <c r="AV172" s="18">
        <f t="shared" si="100"/>
        <v>1261</v>
      </c>
      <c r="AW172" s="18">
        <f t="shared" si="101"/>
        <v>1262</v>
      </c>
      <c r="AX172" s="18">
        <f t="shared" si="102"/>
        <v>1263</v>
      </c>
      <c r="AY172" s="18">
        <f t="shared" si="103"/>
        <v>1264</v>
      </c>
      <c r="AZ172" s="18">
        <f t="shared" si="104"/>
        <v>1265</v>
      </c>
      <c r="BA172" s="18">
        <f t="shared" si="105"/>
        <v>1266</v>
      </c>
      <c r="BB172" s="18">
        <f t="shared" si="106"/>
        <v>1267</v>
      </c>
      <c r="BC172" s="18">
        <f t="shared" si="107"/>
        <v>1268</v>
      </c>
      <c r="BD172" s="18">
        <f t="shared" si="108"/>
        <v>1269</v>
      </c>
      <c r="BE172" s="18">
        <f t="shared" si="109"/>
        <v>1270</v>
      </c>
      <c r="BF172" s="18">
        <f t="shared" si="110"/>
        <v>1271</v>
      </c>
      <c r="BG172" s="18">
        <f t="shared" si="111"/>
        <v>1272</v>
      </c>
      <c r="BH172" s="18">
        <f t="shared" si="112"/>
        <v>1273</v>
      </c>
      <c r="BI172" s="18">
        <f t="shared" si="113"/>
        <v>1274</v>
      </c>
      <c r="BJ172" s="18">
        <f t="shared" si="114"/>
        <v>1275</v>
      </c>
      <c r="BK172" s="18">
        <f t="shared" si="115"/>
        <v>1276</v>
      </c>
      <c r="BL172" s="18">
        <f t="shared" si="116"/>
        <v>1277</v>
      </c>
      <c r="BM172" s="18">
        <f t="shared" si="117"/>
        <v>1278</v>
      </c>
      <c r="BN172" s="18">
        <f t="shared" si="118"/>
        <v>1279</v>
      </c>
      <c r="BO172" s="18">
        <f t="shared" si="119"/>
        <v>1280</v>
      </c>
      <c r="BP172" s="18"/>
      <c r="BQ172" s="7"/>
    </row>
    <row r="173" spans="2:69">
      <c r="B173" s="3">
        <f t="shared" si="120"/>
        <v>20</v>
      </c>
      <c r="C173" s="9"/>
      <c r="D173" s="18">
        <f t="shared" ref="D173:D216" si="121">BO172+1</f>
        <v>1281</v>
      </c>
      <c r="E173" s="18">
        <f t="shared" ref="E173:F192" si="122">D173+1</f>
        <v>1282</v>
      </c>
      <c r="F173" s="18">
        <f t="shared" si="122"/>
        <v>1283</v>
      </c>
      <c r="G173" s="18">
        <f t="shared" ref="G173:G216" si="123">F173+1</f>
        <v>1284</v>
      </c>
      <c r="H173" s="18">
        <f t="shared" ref="H173:H216" si="124">G173+1</f>
        <v>1285</v>
      </c>
      <c r="I173" s="18">
        <f t="shared" ref="I173:I216" si="125">H173+1</f>
        <v>1286</v>
      </c>
      <c r="J173" s="18">
        <f t="shared" ref="J173:J216" si="126">I173+1</f>
        <v>1287</v>
      </c>
      <c r="K173" s="18">
        <f t="shared" ref="K173:K216" si="127">J173+1</f>
        <v>1288</v>
      </c>
      <c r="L173" s="18">
        <f t="shared" ref="L173:L216" si="128">K173+1</f>
        <v>1289</v>
      </c>
      <c r="M173" s="18">
        <f t="shared" ref="M173:M216" si="129">L173+1</f>
        <v>1290</v>
      </c>
      <c r="N173" s="18">
        <f t="shared" ref="N173:N216" si="130">M173+1</f>
        <v>1291</v>
      </c>
      <c r="O173" s="18">
        <f t="shared" ref="O173:O216" si="131">N173+1</f>
        <v>1292</v>
      </c>
      <c r="P173" s="18">
        <f t="shared" ref="P173:P216" si="132">O173+1</f>
        <v>1293</v>
      </c>
      <c r="Q173" s="18">
        <f t="shared" ref="Q173:Q216" si="133">P173+1</f>
        <v>1294</v>
      </c>
      <c r="R173" s="18">
        <f t="shared" ref="R173:R216" si="134">Q173+1</f>
        <v>1295</v>
      </c>
      <c r="S173" s="18">
        <f t="shared" ref="S173:S216" si="135">R173+1</f>
        <v>1296</v>
      </c>
      <c r="T173" s="18">
        <f t="shared" ref="T173:T216" si="136">S173+1</f>
        <v>1297</v>
      </c>
      <c r="U173" s="18">
        <f t="shared" ref="U173:U216" si="137">T173+1</f>
        <v>1298</v>
      </c>
      <c r="V173" s="18">
        <f t="shared" ref="V173:V216" si="138">U173+1</f>
        <v>1299</v>
      </c>
      <c r="W173" s="18">
        <f t="shared" ref="W173:W216" si="139">V173+1</f>
        <v>1300</v>
      </c>
      <c r="X173" s="18">
        <f t="shared" ref="X173:X216" si="140">W173+1</f>
        <v>1301</v>
      </c>
      <c r="Y173" s="18">
        <f t="shared" ref="Y173:Y216" si="141">X173+1</f>
        <v>1302</v>
      </c>
      <c r="Z173" s="18">
        <f t="shared" ref="Z173:Z216" si="142">Y173+1</f>
        <v>1303</v>
      </c>
      <c r="AA173" s="18">
        <f t="shared" ref="AA173:AA216" si="143">Z173+1</f>
        <v>1304</v>
      </c>
      <c r="AB173" s="18">
        <f t="shared" ref="AB173:AB216" si="144">AA173+1</f>
        <v>1305</v>
      </c>
      <c r="AC173" s="18">
        <f t="shared" ref="AC173:AC216" si="145">AB173+1</f>
        <v>1306</v>
      </c>
      <c r="AD173" s="18">
        <f t="shared" ref="AD173:AD216" si="146">AC173+1</f>
        <v>1307</v>
      </c>
      <c r="AE173" s="18">
        <f t="shared" ref="AE173:AE216" si="147">AD173+1</f>
        <v>1308</v>
      </c>
      <c r="AF173" s="18">
        <f t="shared" ref="AF173:AF216" si="148">AE173+1</f>
        <v>1309</v>
      </c>
      <c r="AG173" s="18">
        <f t="shared" ref="AG173:AG216" si="149">AF173+1</f>
        <v>1310</v>
      </c>
      <c r="AH173" s="18">
        <f t="shared" ref="AH173:AH216" si="150">AG173+1</f>
        <v>1311</v>
      </c>
      <c r="AI173" s="18">
        <f t="shared" ref="AI173:AI216" si="151">AH173+1</f>
        <v>1312</v>
      </c>
      <c r="AJ173" s="18">
        <f t="shared" ref="AJ173:AJ216" si="152">AI173+1</f>
        <v>1313</v>
      </c>
      <c r="AK173" s="18">
        <f t="shared" ref="AK173:AK216" si="153">AJ173+1</f>
        <v>1314</v>
      </c>
      <c r="AL173" s="18">
        <f t="shared" ref="AL173:AL216" si="154">AK173+1</f>
        <v>1315</v>
      </c>
      <c r="AM173" s="18">
        <f t="shared" ref="AM173:AM216" si="155">AL173+1</f>
        <v>1316</v>
      </c>
      <c r="AN173" s="18">
        <f t="shared" ref="AN173:AN216" si="156">AM173+1</f>
        <v>1317</v>
      </c>
      <c r="AO173" s="18">
        <f t="shared" ref="AO173:AO216" si="157">AN173+1</f>
        <v>1318</v>
      </c>
      <c r="AP173" s="18">
        <f t="shared" ref="AP173:AP216" si="158">AO173+1</f>
        <v>1319</v>
      </c>
      <c r="AQ173" s="18">
        <f t="shared" ref="AQ173:AQ216" si="159">AP173+1</f>
        <v>1320</v>
      </c>
      <c r="AR173" s="18">
        <f t="shared" ref="AR173:AR216" si="160">AQ173+1</f>
        <v>1321</v>
      </c>
      <c r="AS173" s="18">
        <f t="shared" ref="AS173:AS216" si="161">AR173+1</f>
        <v>1322</v>
      </c>
      <c r="AT173" s="18">
        <f t="shared" ref="AT173:AT216" si="162">AS173+1</f>
        <v>1323</v>
      </c>
      <c r="AU173" s="18">
        <f t="shared" ref="AU173:AU216" si="163">AT173+1</f>
        <v>1324</v>
      </c>
      <c r="AV173" s="18">
        <f t="shared" ref="AV173:AV216" si="164">AU173+1</f>
        <v>1325</v>
      </c>
      <c r="AW173" s="18">
        <f t="shared" ref="AW173:AW216" si="165">AV173+1</f>
        <v>1326</v>
      </c>
      <c r="AX173" s="18">
        <f t="shared" ref="AX173:AX216" si="166">AW173+1</f>
        <v>1327</v>
      </c>
      <c r="AY173" s="18">
        <f t="shared" ref="AY173:AY216" si="167">AX173+1</f>
        <v>1328</v>
      </c>
      <c r="AZ173" s="18">
        <f t="shared" ref="AZ173:AZ216" si="168">AY173+1</f>
        <v>1329</v>
      </c>
      <c r="BA173" s="18">
        <f t="shared" ref="BA173:BA216" si="169">AZ173+1</f>
        <v>1330</v>
      </c>
      <c r="BB173" s="18">
        <f t="shared" ref="BB173:BB216" si="170">BA173+1</f>
        <v>1331</v>
      </c>
      <c r="BC173" s="18">
        <f t="shared" ref="BC173:BC216" si="171">BB173+1</f>
        <v>1332</v>
      </c>
      <c r="BD173" s="18">
        <f t="shared" ref="BD173:BD216" si="172">BC173+1</f>
        <v>1333</v>
      </c>
      <c r="BE173" s="18">
        <f t="shared" ref="BE173:BE216" si="173">BD173+1</f>
        <v>1334</v>
      </c>
      <c r="BF173" s="18">
        <f t="shared" ref="BF173:BF216" si="174">BE173+1</f>
        <v>1335</v>
      </c>
      <c r="BG173" s="18">
        <f t="shared" ref="BG173:BG216" si="175">BF173+1</f>
        <v>1336</v>
      </c>
      <c r="BH173" s="18">
        <f t="shared" ref="BH173:BH216" si="176">BG173+1</f>
        <v>1337</v>
      </c>
      <c r="BI173" s="18">
        <f t="shared" ref="BI173:BI216" si="177">BH173+1</f>
        <v>1338</v>
      </c>
      <c r="BJ173" s="18">
        <f t="shared" ref="BJ173:BJ216" si="178">BI173+1</f>
        <v>1339</v>
      </c>
      <c r="BK173" s="18">
        <f t="shared" ref="BK173:BK216" si="179">BJ173+1</f>
        <v>1340</v>
      </c>
      <c r="BL173" s="18">
        <f t="shared" ref="BL173:BL216" si="180">BK173+1</f>
        <v>1341</v>
      </c>
      <c r="BM173" s="18">
        <f t="shared" ref="BM173:BM216" si="181">BL173+1</f>
        <v>1342</v>
      </c>
      <c r="BN173" s="18">
        <f t="shared" ref="BN173:BN216" si="182">BM173+1</f>
        <v>1343</v>
      </c>
      <c r="BO173" s="18">
        <f t="shared" ref="BO173:BO216" si="183">BN173+1</f>
        <v>1344</v>
      </c>
      <c r="BP173" s="18"/>
      <c r="BQ173" s="7"/>
    </row>
    <row r="174" spans="2:69">
      <c r="B174" s="3">
        <f t="shared" si="120"/>
        <v>21</v>
      </c>
      <c r="C174" s="9"/>
      <c r="D174" s="18">
        <f t="shared" si="121"/>
        <v>1345</v>
      </c>
      <c r="E174" s="18">
        <f t="shared" si="122"/>
        <v>1346</v>
      </c>
      <c r="F174" s="18">
        <f t="shared" si="122"/>
        <v>1347</v>
      </c>
      <c r="G174" s="18">
        <f t="shared" si="123"/>
        <v>1348</v>
      </c>
      <c r="H174" s="18">
        <f t="shared" si="124"/>
        <v>1349</v>
      </c>
      <c r="I174" s="18">
        <f t="shared" si="125"/>
        <v>1350</v>
      </c>
      <c r="J174" s="18">
        <f t="shared" si="126"/>
        <v>1351</v>
      </c>
      <c r="K174" s="18">
        <f t="shared" si="127"/>
        <v>1352</v>
      </c>
      <c r="L174" s="18">
        <f t="shared" si="128"/>
        <v>1353</v>
      </c>
      <c r="M174" s="18">
        <f t="shared" si="129"/>
        <v>1354</v>
      </c>
      <c r="N174" s="18">
        <f t="shared" si="130"/>
        <v>1355</v>
      </c>
      <c r="O174" s="18">
        <f t="shared" si="131"/>
        <v>1356</v>
      </c>
      <c r="P174" s="18">
        <f t="shared" si="132"/>
        <v>1357</v>
      </c>
      <c r="Q174" s="18">
        <f t="shared" si="133"/>
        <v>1358</v>
      </c>
      <c r="R174" s="18">
        <f t="shared" si="134"/>
        <v>1359</v>
      </c>
      <c r="S174" s="18">
        <f t="shared" si="135"/>
        <v>1360</v>
      </c>
      <c r="T174" s="18">
        <f t="shared" si="136"/>
        <v>1361</v>
      </c>
      <c r="U174" s="18">
        <f t="shared" si="137"/>
        <v>1362</v>
      </c>
      <c r="V174" s="18">
        <f t="shared" si="138"/>
        <v>1363</v>
      </c>
      <c r="W174" s="18">
        <f t="shared" si="139"/>
        <v>1364</v>
      </c>
      <c r="X174" s="18">
        <f t="shared" si="140"/>
        <v>1365</v>
      </c>
      <c r="Y174" s="18">
        <f t="shared" si="141"/>
        <v>1366</v>
      </c>
      <c r="Z174" s="18">
        <f t="shared" si="142"/>
        <v>1367</v>
      </c>
      <c r="AA174" s="18">
        <f t="shared" si="143"/>
        <v>1368</v>
      </c>
      <c r="AB174" s="18">
        <f t="shared" si="144"/>
        <v>1369</v>
      </c>
      <c r="AC174" s="18">
        <f t="shared" si="145"/>
        <v>1370</v>
      </c>
      <c r="AD174" s="18">
        <f t="shared" si="146"/>
        <v>1371</v>
      </c>
      <c r="AE174" s="18">
        <f t="shared" si="147"/>
        <v>1372</v>
      </c>
      <c r="AF174" s="18">
        <f t="shared" si="148"/>
        <v>1373</v>
      </c>
      <c r="AG174" s="18">
        <f t="shared" si="149"/>
        <v>1374</v>
      </c>
      <c r="AH174" s="18">
        <f t="shared" si="150"/>
        <v>1375</v>
      </c>
      <c r="AI174" s="18">
        <f t="shared" si="151"/>
        <v>1376</v>
      </c>
      <c r="AJ174" s="18">
        <f t="shared" si="152"/>
        <v>1377</v>
      </c>
      <c r="AK174" s="18">
        <f t="shared" si="153"/>
        <v>1378</v>
      </c>
      <c r="AL174" s="18">
        <f t="shared" si="154"/>
        <v>1379</v>
      </c>
      <c r="AM174" s="18">
        <f t="shared" si="155"/>
        <v>1380</v>
      </c>
      <c r="AN174" s="18">
        <f t="shared" si="156"/>
        <v>1381</v>
      </c>
      <c r="AO174" s="18">
        <f t="shared" si="157"/>
        <v>1382</v>
      </c>
      <c r="AP174" s="18">
        <f t="shared" si="158"/>
        <v>1383</v>
      </c>
      <c r="AQ174" s="18">
        <f t="shared" si="159"/>
        <v>1384</v>
      </c>
      <c r="AR174" s="18">
        <f t="shared" si="160"/>
        <v>1385</v>
      </c>
      <c r="AS174" s="18">
        <f t="shared" si="161"/>
        <v>1386</v>
      </c>
      <c r="AT174" s="18">
        <f t="shared" si="162"/>
        <v>1387</v>
      </c>
      <c r="AU174" s="18">
        <f t="shared" si="163"/>
        <v>1388</v>
      </c>
      <c r="AV174" s="18">
        <f t="shared" si="164"/>
        <v>1389</v>
      </c>
      <c r="AW174" s="18">
        <f t="shared" si="165"/>
        <v>1390</v>
      </c>
      <c r="AX174" s="18">
        <f t="shared" si="166"/>
        <v>1391</v>
      </c>
      <c r="AY174" s="18">
        <f t="shared" si="167"/>
        <v>1392</v>
      </c>
      <c r="AZ174" s="18">
        <f t="shared" si="168"/>
        <v>1393</v>
      </c>
      <c r="BA174" s="18">
        <f t="shared" si="169"/>
        <v>1394</v>
      </c>
      <c r="BB174" s="18">
        <f t="shared" si="170"/>
        <v>1395</v>
      </c>
      <c r="BC174" s="18">
        <f t="shared" si="171"/>
        <v>1396</v>
      </c>
      <c r="BD174" s="18">
        <f t="shared" si="172"/>
        <v>1397</v>
      </c>
      <c r="BE174" s="18">
        <f t="shared" si="173"/>
        <v>1398</v>
      </c>
      <c r="BF174" s="18">
        <f t="shared" si="174"/>
        <v>1399</v>
      </c>
      <c r="BG174" s="18">
        <f t="shared" si="175"/>
        <v>1400</v>
      </c>
      <c r="BH174" s="18">
        <f t="shared" si="176"/>
        <v>1401</v>
      </c>
      <c r="BI174" s="18">
        <f t="shared" si="177"/>
        <v>1402</v>
      </c>
      <c r="BJ174" s="18">
        <f t="shared" si="178"/>
        <v>1403</v>
      </c>
      <c r="BK174" s="18">
        <f t="shared" si="179"/>
        <v>1404</v>
      </c>
      <c r="BL174" s="18">
        <f t="shared" si="180"/>
        <v>1405</v>
      </c>
      <c r="BM174" s="18">
        <f t="shared" si="181"/>
        <v>1406</v>
      </c>
      <c r="BN174" s="18">
        <f t="shared" si="182"/>
        <v>1407</v>
      </c>
      <c r="BO174" s="18">
        <f t="shared" si="183"/>
        <v>1408</v>
      </c>
      <c r="BP174" s="18"/>
      <c r="BQ174" s="7"/>
    </row>
    <row r="175" spans="2:69">
      <c r="B175" s="3">
        <f t="shared" si="120"/>
        <v>22</v>
      </c>
      <c r="C175" s="9"/>
      <c r="D175" s="18">
        <f t="shared" si="121"/>
        <v>1409</v>
      </c>
      <c r="E175" s="18">
        <f t="shared" si="122"/>
        <v>1410</v>
      </c>
      <c r="F175" s="18">
        <f t="shared" si="122"/>
        <v>1411</v>
      </c>
      <c r="G175" s="18">
        <f t="shared" si="123"/>
        <v>1412</v>
      </c>
      <c r="H175" s="18">
        <f t="shared" si="124"/>
        <v>1413</v>
      </c>
      <c r="I175" s="18">
        <f t="shared" si="125"/>
        <v>1414</v>
      </c>
      <c r="J175" s="18">
        <f t="shared" si="126"/>
        <v>1415</v>
      </c>
      <c r="K175" s="18">
        <f t="shared" si="127"/>
        <v>1416</v>
      </c>
      <c r="L175" s="18">
        <f t="shared" si="128"/>
        <v>1417</v>
      </c>
      <c r="M175" s="18">
        <f t="shared" si="129"/>
        <v>1418</v>
      </c>
      <c r="N175" s="18">
        <f t="shared" si="130"/>
        <v>1419</v>
      </c>
      <c r="O175" s="18">
        <f t="shared" si="131"/>
        <v>1420</v>
      </c>
      <c r="P175" s="18">
        <f t="shared" si="132"/>
        <v>1421</v>
      </c>
      <c r="Q175" s="18">
        <f t="shared" si="133"/>
        <v>1422</v>
      </c>
      <c r="R175" s="18">
        <f t="shared" si="134"/>
        <v>1423</v>
      </c>
      <c r="S175" s="18">
        <f t="shared" si="135"/>
        <v>1424</v>
      </c>
      <c r="T175" s="18">
        <f t="shared" si="136"/>
        <v>1425</v>
      </c>
      <c r="U175" s="18">
        <f t="shared" si="137"/>
        <v>1426</v>
      </c>
      <c r="V175" s="18">
        <f t="shared" si="138"/>
        <v>1427</v>
      </c>
      <c r="W175" s="18">
        <f t="shared" si="139"/>
        <v>1428</v>
      </c>
      <c r="X175" s="18">
        <f t="shared" si="140"/>
        <v>1429</v>
      </c>
      <c r="Y175" s="18">
        <f t="shared" si="141"/>
        <v>1430</v>
      </c>
      <c r="Z175" s="18">
        <f t="shared" si="142"/>
        <v>1431</v>
      </c>
      <c r="AA175" s="18">
        <f t="shared" si="143"/>
        <v>1432</v>
      </c>
      <c r="AB175" s="18">
        <f t="shared" si="144"/>
        <v>1433</v>
      </c>
      <c r="AC175" s="18">
        <f t="shared" si="145"/>
        <v>1434</v>
      </c>
      <c r="AD175" s="18">
        <f t="shared" si="146"/>
        <v>1435</v>
      </c>
      <c r="AE175" s="18">
        <f t="shared" si="147"/>
        <v>1436</v>
      </c>
      <c r="AF175" s="18">
        <f t="shared" si="148"/>
        <v>1437</v>
      </c>
      <c r="AG175" s="18">
        <f t="shared" si="149"/>
        <v>1438</v>
      </c>
      <c r="AH175" s="18">
        <f t="shared" si="150"/>
        <v>1439</v>
      </c>
      <c r="AI175" s="18">
        <f t="shared" si="151"/>
        <v>1440</v>
      </c>
      <c r="AJ175" s="18">
        <f t="shared" si="152"/>
        <v>1441</v>
      </c>
      <c r="AK175" s="18">
        <f t="shared" si="153"/>
        <v>1442</v>
      </c>
      <c r="AL175" s="18">
        <f t="shared" si="154"/>
        <v>1443</v>
      </c>
      <c r="AM175" s="18">
        <f t="shared" si="155"/>
        <v>1444</v>
      </c>
      <c r="AN175" s="18">
        <f t="shared" si="156"/>
        <v>1445</v>
      </c>
      <c r="AO175" s="18">
        <f t="shared" si="157"/>
        <v>1446</v>
      </c>
      <c r="AP175" s="18">
        <f t="shared" si="158"/>
        <v>1447</v>
      </c>
      <c r="AQ175" s="18">
        <f t="shared" si="159"/>
        <v>1448</v>
      </c>
      <c r="AR175" s="18">
        <f t="shared" si="160"/>
        <v>1449</v>
      </c>
      <c r="AS175" s="18">
        <f t="shared" si="161"/>
        <v>1450</v>
      </c>
      <c r="AT175" s="18">
        <f t="shared" si="162"/>
        <v>1451</v>
      </c>
      <c r="AU175" s="18">
        <f t="shared" si="163"/>
        <v>1452</v>
      </c>
      <c r="AV175" s="18">
        <f t="shared" si="164"/>
        <v>1453</v>
      </c>
      <c r="AW175" s="18">
        <f t="shared" si="165"/>
        <v>1454</v>
      </c>
      <c r="AX175" s="18">
        <f t="shared" si="166"/>
        <v>1455</v>
      </c>
      <c r="AY175" s="18">
        <f t="shared" si="167"/>
        <v>1456</v>
      </c>
      <c r="AZ175" s="18">
        <f t="shared" si="168"/>
        <v>1457</v>
      </c>
      <c r="BA175" s="18">
        <f t="shared" si="169"/>
        <v>1458</v>
      </c>
      <c r="BB175" s="18">
        <f t="shared" si="170"/>
        <v>1459</v>
      </c>
      <c r="BC175" s="18">
        <f t="shared" si="171"/>
        <v>1460</v>
      </c>
      <c r="BD175" s="18">
        <f t="shared" si="172"/>
        <v>1461</v>
      </c>
      <c r="BE175" s="18">
        <f t="shared" si="173"/>
        <v>1462</v>
      </c>
      <c r="BF175" s="18">
        <f t="shared" si="174"/>
        <v>1463</v>
      </c>
      <c r="BG175" s="18">
        <f t="shared" si="175"/>
        <v>1464</v>
      </c>
      <c r="BH175" s="18">
        <f t="shared" si="176"/>
        <v>1465</v>
      </c>
      <c r="BI175" s="18">
        <f t="shared" si="177"/>
        <v>1466</v>
      </c>
      <c r="BJ175" s="18">
        <f t="shared" si="178"/>
        <v>1467</v>
      </c>
      <c r="BK175" s="18">
        <f t="shared" si="179"/>
        <v>1468</v>
      </c>
      <c r="BL175" s="18">
        <f t="shared" si="180"/>
        <v>1469</v>
      </c>
      <c r="BM175" s="18">
        <f t="shared" si="181"/>
        <v>1470</v>
      </c>
      <c r="BN175" s="18">
        <f t="shared" si="182"/>
        <v>1471</v>
      </c>
      <c r="BO175" s="18">
        <f t="shared" si="183"/>
        <v>1472</v>
      </c>
      <c r="BP175" s="18"/>
      <c r="BQ175" s="7"/>
    </row>
    <row r="176" spans="2:69">
      <c r="B176" s="3">
        <f t="shared" si="120"/>
        <v>23</v>
      </c>
      <c r="C176" s="9"/>
      <c r="D176" s="18">
        <f t="shared" si="121"/>
        <v>1473</v>
      </c>
      <c r="E176" s="18">
        <f t="shared" si="122"/>
        <v>1474</v>
      </c>
      <c r="F176" s="18">
        <f t="shared" si="122"/>
        <v>1475</v>
      </c>
      <c r="G176" s="18">
        <f t="shared" si="123"/>
        <v>1476</v>
      </c>
      <c r="H176" s="18">
        <f t="shared" si="124"/>
        <v>1477</v>
      </c>
      <c r="I176" s="18">
        <f t="shared" si="125"/>
        <v>1478</v>
      </c>
      <c r="J176" s="18">
        <f t="shared" si="126"/>
        <v>1479</v>
      </c>
      <c r="K176" s="18">
        <f t="shared" si="127"/>
        <v>1480</v>
      </c>
      <c r="L176" s="18">
        <f t="shared" si="128"/>
        <v>1481</v>
      </c>
      <c r="M176" s="18">
        <f t="shared" si="129"/>
        <v>1482</v>
      </c>
      <c r="N176" s="18">
        <f t="shared" si="130"/>
        <v>1483</v>
      </c>
      <c r="O176" s="18">
        <f t="shared" si="131"/>
        <v>1484</v>
      </c>
      <c r="P176" s="18">
        <f t="shared" si="132"/>
        <v>1485</v>
      </c>
      <c r="Q176" s="18">
        <f t="shared" si="133"/>
        <v>1486</v>
      </c>
      <c r="R176" s="18">
        <f t="shared" si="134"/>
        <v>1487</v>
      </c>
      <c r="S176" s="18">
        <f t="shared" si="135"/>
        <v>1488</v>
      </c>
      <c r="T176" s="18">
        <f t="shared" si="136"/>
        <v>1489</v>
      </c>
      <c r="U176" s="18">
        <f t="shared" si="137"/>
        <v>1490</v>
      </c>
      <c r="V176" s="18">
        <f t="shared" si="138"/>
        <v>1491</v>
      </c>
      <c r="W176" s="18">
        <f t="shared" si="139"/>
        <v>1492</v>
      </c>
      <c r="X176" s="18">
        <f t="shared" si="140"/>
        <v>1493</v>
      </c>
      <c r="Y176" s="18">
        <f t="shared" si="141"/>
        <v>1494</v>
      </c>
      <c r="Z176" s="18">
        <f t="shared" si="142"/>
        <v>1495</v>
      </c>
      <c r="AA176" s="18">
        <f t="shared" si="143"/>
        <v>1496</v>
      </c>
      <c r="AB176" s="18">
        <f t="shared" si="144"/>
        <v>1497</v>
      </c>
      <c r="AC176" s="18">
        <f t="shared" si="145"/>
        <v>1498</v>
      </c>
      <c r="AD176" s="18">
        <f t="shared" si="146"/>
        <v>1499</v>
      </c>
      <c r="AE176" s="18">
        <f t="shared" si="147"/>
        <v>1500</v>
      </c>
      <c r="AF176" s="18">
        <f t="shared" si="148"/>
        <v>1501</v>
      </c>
      <c r="AG176" s="18">
        <f t="shared" si="149"/>
        <v>1502</v>
      </c>
      <c r="AH176" s="18">
        <f t="shared" si="150"/>
        <v>1503</v>
      </c>
      <c r="AI176" s="18">
        <f t="shared" si="151"/>
        <v>1504</v>
      </c>
      <c r="AJ176" s="18">
        <f t="shared" si="152"/>
        <v>1505</v>
      </c>
      <c r="AK176" s="18">
        <f t="shared" si="153"/>
        <v>1506</v>
      </c>
      <c r="AL176" s="18">
        <f t="shared" si="154"/>
        <v>1507</v>
      </c>
      <c r="AM176" s="18">
        <f t="shared" si="155"/>
        <v>1508</v>
      </c>
      <c r="AN176" s="18">
        <f t="shared" si="156"/>
        <v>1509</v>
      </c>
      <c r="AO176" s="18">
        <f t="shared" si="157"/>
        <v>1510</v>
      </c>
      <c r="AP176" s="18">
        <f t="shared" si="158"/>
        <v>1511</v>
      </c>
      <c r="AQ176" s="18">
        <f t="shared" si="159"/>
        <v>1512</v>
      </c>
      <c r="AR176" s="18">
        <f t="shared" si="160"/>
        <v>1513</v>
      </c>
      <c r="AS176" s="18">
        <f t="shared" si="161"/>
        <v>1514</v>
      </c>
      <c r="AT176" s="18">
        <f t="shared" si="162"/>
        <v>1515</v>
      </c>
      <c r="AU176" s="18">
        <f t="shared" si="163"/>
        <v>1516</v>
      </c>
      <c r="AV176" s="18">
        <f t="shared" si="164"/>
        <v>1517</v>
      </c>
      <c r="AW176" s="18">
        <f t="shared" si="165"/>
        <v>1518</v>
      </c>
      <c r="AX176" s="18">
        <f t="shared" si="166"/>
        <v>1519</v>
      </c>
      <c r="AY176" s="18">
        <f t="shared" si="167"/>
        <v>1520</v>
      </c>
      <c r="AZ176" s="18">
        <f t="shared" si="168"/>
        <v>1521</v>
      </c>
      <c r="BA176" s="18">
        <f t="shared" si="169"/>
        <v>1522</v>
      </c>
      <c r="BB176" s="18">
        <f t="shared" si="170"/>
        <v>1523</v>
      </c>
      <c r="BC176" s="18">
        <f t="shared" si="171"/>
        <v>1524</v>
      </c>
      <c r="BD176" s="18">
        <f t="shared" si="172"/>
        <v>1525</v>
      </c>
      <c r="BE176" s="18">
        <f t="shared" si="173"/>
        <v>1526</v>
      </c>
      <c r="BF176" s="18">
        <f t="shared" si="174"/>
        <v>1527</v>
      </c>
      <c r="BG176" s="18">
        <f t="shared" si="175"/>
        <v>1528</v>
      </c>
      <c r="BH176" s="18">
        <f t="shared" si="176"/>
        <v>1529</v>
      </c>
      <c r="BI176" s="18">
        <f t="shared" si="177"/>
        <v>1530</v>
      </c>
      <c r="BJ176" s="18">
        <f t="shared" si="178"/>
        <v>1531</v>
      </c>
      <c r="BK176" s="18">
        <f t="shared" si="179"/>
        <v>1532</v>
      </c>
      <c r="BL176" s="18">
        <f t="shared" si="180"/>
        <v>1533</v>
      </c>
      <c r="BM176" s="18">
        <f t="shared" si="181"/>
        <v>1534</v>
      </c>
      <c r="BN176" s="18">
        <f t="shared" si="182"/>
        <v>1535</v>
      </c>
      <c r="BO176" s="18">
        <f t="shared" si="183"/>
        <v>1536</v>
      </c>
      <c r="BP176" s="18"/>
      <c r="BQ176" s="7"/>
    </row>
    <row r="177" spans="2:69">
      <c r="B177" s="3">
        <f t="shared" si="120"/>
        <v>24</v>
      </c>
      <c r="C177" s="9"/>
      <c r="D177" s="18">
        <f t="shared" si="121"/>
        <v>1537</v>
      </c>
      <c r="E177" s="18">
        <f t="shared" si="122"/>
        <v>1538</v>
      </c>
      <c r="F177" s="18">
        <f t="shared" si="122"/>
        <v>1539</v>
      </c>
      <c r="G177" s="18">
        <f t="shared" si="123"/>
        <v>1540</v>
      </c>
      <c r="H177" s="18">
        <f t="shared" si="124"/>
        <v>1541</v>
      </c>
      <c r="I177" s="18">
        <f t="shared" si="125"/>
        <v>1542</v>
      </c>
      <c r="J177" s="18">
        <f t="shared" si="126"/>
        <v>1543</v>
      </c>
      <c r="K177" s="18">
        <f t="shared" si="127"/>
        <v>1544</v>
      </c>
      <c r="L177" s="18">
        <f t="shared" si="128"/>
        <v>1545</v>
      </c>
      <c r="M177" s="18">
        <f t="shared" si="129"/>
        <v>1546</v>
      </c>
      <c r="N177" s="18">
        <f t="shared" si="130"/>
        <v>1547</v>
      </c>
      <c r="O177" s="18">
        <f t="shared" si="131"/>
        <v>1548</v>
      </c>
      <c r="P177" s="18">
        <f t="shared" si="132"/>
        <v>1549</v>
      </c>
      <c r="Q177" s="18">
        <f t="shared" si="133"/>
        <v>1550</v>
      </c>
      <c r="R177" s="18">
        <f t="shared" si="134"/>
        <v>1551</v>
      </c>
      <c r="S177" s="18">
        <f t="shared" si="135"/>
        <v>1552</v>
      </c>
      <c r="T177" s="18">
        <f t="shared" si="136"/>
        <v>1553</v>
      </c>
      <c r="U177" s="18">
        <f t="shared" si="137"/>
        <v>1554</v>
      </c>
      <c r="V177" s="18">
        <f t="shared" si="138"/>
        <v>1555</v>
      </c>
      <c r="W177" s="18">
        <f t="shared" si="139"/>
        <v>1556</v>
      </c>
      <c r="X177" s="18">
        <f t="shared" si="140"/>
        <v>1557</v>
      </c>
      <c r="Y177" s="18">
        <f t="shared" si="141"/>
        <v>1558</v>
      </c>
      <c r="Z177" s="18">
        <f t="shared" si="142"/>
        <v>1559</v>
      </c>
      <c r="AA177" s="18">
        <f t="shared" si="143"/>
        <v>1560</v>
      </c>
      <c r="AB177" s="18">
        <f t="shared" si="144"/>
        <v>1561</v>
      </c>
      <c r="AC177" s="18">
        <f t="shared" si="145"/>
        <v>1562</v>
      </c>
      <c r="AD177" s="18">
        <f t="shared" si="146"/>
        <v>1563</v>
      </c>
      <c r="AE177" s="18">
        <f t="shared" si="147"/>
        <v>1564</v>
      </c>
      <c r="AF177" s="18">
        <f t="shared" si="148"/>
        <v>1565</v>
      </c>
      <c r="AG177" s="18">
        <f t="shared" si="149"/>
        <v>1566</v>
      </c>
      <c r="AH177" s="18">
        <f t="shared" si="150"/>
        <v>1567</v>
      </c>
      <c r="AI177" s="18">
        <f t="shared" si="151"/>
        <v>1568</v>
      </c>
      <c r="AJ177" s="18">
        <f t="shared" si="152"/>
        <v>1569</v>
      </c>
      <c r="AK177" s="18">
        <f t="shared" si="153"/>
        <v>1570</v>
      </c>
      <c r="AL177" s="18">
        <f t="shared" si="154"/>
        <v>1571</v>
      </c>
      <c r="AM177" s="18">
        <f t="shared" si="155"/>
        <v>1572</v>
      </c>
      <c r="AN177" s="18">
        <f t="shared" si="156"/>
        <v>1573</v>
      </c>
      <c r="AO177" s="18">
        <f t="shared" si="157"/>
        <v>1574</v>
      </c>
      <c r="AP177" s="18">
        <f t="shared" si="158"/>
        <v>1575</v>
      </c>
      <c r="AQ177" s="18">
        <f t="shared" si="159"/>
        <v>1576</v>
      </c>
      <c r="AR177" s="18">
        <f t="shared" si="160"/>
        <v>1577</v>
      </c>
      <c r="AS177" s="18">
        <f t="shared" si="161"/>
        <v>1578</v>
      </c>
      <c r="AT177" s="18">
        <f t="shared" si="162"/>
        <v>1579</v>
      </c>
      <c r="AU177" s="18">
        <f t="shared" si="163"/>
        <v>1580</v>
      </c>
      <c r="AV177" s="18">
        <f t="shared" si="164"/>
        <v>1581</v>
      </c>
      <c r="AW177" s="18">
        <f t="shared" si="165"/>
        <v>1582</v>
      </c>
      <c r="AX177" s="18">
        <f t="shared" si="166"/>
        <v>1583</v>
      </c>
      <c r="AY177" s="18">
        <f t="shared" si="167"/>
        <v>1584</v>
      </c>
      <c r="AZ177" s="18">
        <f t="shared" si="168"/>
        <v>1585</v>
      </c>
      <c r="BA177" s="18">
        <f t="shared" si="169"/>
        <v>1586</v>
      </c>
      <c r="BB177" s="18">
        <f t="shared" si="170"/>
        <v>1587</v>
      </c>
      <c r="BC177" s="18">
        <f t="shared" si="171"/>
        <v>1588</v>
      </c>
      <c r="BD177" s="18">
        <f t="shared" si="172"/>
        <v>1589</v>
      </c>
      <c r="BE177" s="18">
        <f t="shared" si="173"/>
        <v>1590</v>
      </c>
      <c r="BF177" s="18">
        <f t="shared" si="174"/>
        <v>1591</v>
      </c>
      <c r="BG177" s="18">
        <f t="shared" si="175"/>
        <v>1592</v>
      </c>
      <c r="BH177" s="18">
        <f t="shared" si="176"/>
        <v>1593</v>
      </c>
      <c r="BI177" s="18">
        <f t="shared" si="177"/>
        <v>1594</v>
      </c>
      <c r="BJ177" s="18">
        <f t="shared" si="178"/>
        <v>1595</v>
      </c>
      <c r="BK177" s="18">
        <f t="shared" si="179"/>
        <v>1596</v>
      </c>
      <c r="BL177" s="18">
        <f t="shared" si="180"/>
        <v>1597</v>
      </c>
      <c r="BM177" s="18">
        <f t="shared" si="181"/>
        <v>1598</v>
      </c>
      <c r="BN177" s="18">
        <f t="shared" si="182"/>
        <v>1599</v>
      </c>
      <c r="BO177" s="18">
        <f t="shared" si="183"/>
        <v>1600</v>
      </c>
      <c r="BP177" s="18"/>
      <c r="BQ177" s="7"/>
    </row>
    <row r="178" spans="2:69">
      <c r="B178" s="3">
        <f t="shared" si="120"/>
        <v>25</v>
      </c>
      <c r="C178" s="9"/>
      <c r="D178" s="18">
        <f t="shared" si="121"/>
        <v>1601</v>
      </c>
      <c r="E178" s="18">
        <f t="shared" si="122"/>
        <v>1602</v>
      </c>
      <c r="F178" s="18">
        <f t="shared" si="122"/>
        <v>1603</v>
      </c>
      <c r="G178" s="18">
        <f t="shared" si="123"/>
        <v>1604</v>
      </c>
      <c r="H178" s="18">
        <f t="shared" si="124"/>
        <v>1605</v>
      </c>
      <c r="I178" s="18">
        <f t="shared" si="125"/>
        <v>1606</v>
      </c>
      <c r="J178" s="18">
        <f t="shared" si="126"/>
        <v>1607</v>
      </c>
      <c r="K178" s="18">
        <f t="shared" si="127"/>
        <v>1608</v>
      </c>
      <c r="L178" s="18">
        <f t="shared" si="128"/>
        <v>1609</v>
      </c>
      <c r="M178" s="18">
        <f t="shared" si="129"/>
        <v>1610</v>
      </c>
      <c r="N178" s="18">
        <f t="shared" si="130"/>
        <v>1611</v>
      </c>
      <c r="O178" s="18">
        <f t="shared" si="131"/>
        <v>1612</v>
      </c>
      <c r="P178" s="18">
        <f t="shared" si="132"/>
        <v>1613</v>
      </c>
      <c r="Q178" s="18">
        <f t="shared" si="133"/>
        <v>1614</v>
      </c>
      <c r="R178" s="18">
        <f t="shared" si="134"/>
        <v>1615</v>
      </c>
      <c r="S178" s="18">
        <f t="shared" si="135"/>
        <v>1616</v>
      </c>
      <c r="T178" s="18">
        <f t="shared" si="136"/>
        <v>1617</v>
      </c>
      <c r="U178" s="18">
        <f t="shared" si="137"/>
        <v>1618</v>
      </c>
      <c r="V178" s="18">
        <f t="shared" si="138"/>
        <v>1619</v>
      </c>
      <c r="W178" s="18">
        <f t="shared" si="139"/>
        <v>1620</v>
      </c>
      <c r="X178" s="18">
        <f t="shared" si="140"/>
        <v>1621</v>
      </c>
      <c r="Y178" s="18">
        <f t="shared" si="141"/>
        <v>1622</v>
      </c>
      <c r="Z178" s="18">
        <f t="shared" si="142"/>
        <v>1623</v>
      </c>
      <c r="AA178" s="18">
        <f t="shared" si="143"/>
        <v>1624</v>
      </c>
      <c r="AB178" s="18">
        <f t="shared" si="144"/>
        <v>1625</v>
      </c>
      <c r="AC178" s="18">
        <f t="shared" si="145"/>
        <v>1626</v>
      </c>
      <c r="AD178" s="18">
        <f t="shared" si="146"/>
        <v>1627</v>
      </c>
      <c r="AE178" s="18">
        <f t="shared" si="147"/>
        <v>1628</v>
      </c>
      <c r="AF178" s="18">
        <f t="shared" si="148"/>
        <v>1629</v>
      </c>
      <c r="AG178" s="18">
        <f t="shared" si="149"/>
        <v>1630</v>
      </c>
      <c r="AH178" s="18">
        <f t="shared" si="150"/>
        <v>1631</v>
      </c>
      <c r="AI178" s="18">
        <f t="shared" si="151"/>
        <v>1632</v>
      </c>
      <c r="AJ178" s="18">
        <f t="shared" si="152"/>
        <v>1633</v>
      </c>
      <c r="AK178" s="18">
        <f t="shared" si="153"/>
        <v>1634</v>
      </c>
      <c r="AL178" s="18">
        <f t="shared" si="154"/>
        <v>1635</v>
      </c>
      <c r="AM178" s="18">
        <f t="shared" si="155"/>
        <v>1636</v>
      </c>
      <c r="AN178" s="18">
        <f t="shared" si="156"/>
        <v>1637</v>
      </c>
      <c r="AO178" s="18">
        <f t="shared" si="157"/>
        <v>1638</v>
      </c>
      <c r="AP178" s="18">
        <f t="shared" si="158"/>
        <v>1639</v>
      </c>
      <c r="AQ178" s="18">
        <f t="shared" si="159"/>
        <v>1640</v>
      </c>
      <c r="AR178" s="18">
        <f t="shared" si="160"/>
        <v>1641</v>
      </c>
      <c r="AS178" s="18">
        <f t="shared" si="161"/>
        <v>1642</v>
      </c>
      <c r="AT178" s="18">
        <f t="shared" si="162"/>
        <v>1643</v>
      </c>
      <c r="AU178" s="18">
        <f t="shared" si="163"/>
        <v>1644</v>
      </c>
      <c r="AV178" s="18">
        <f t="shared" si="164"/>
        <v>1645</v>
      </c>
      <c r="AW178" s="18">
        <f t="shared" si="165"/>
        <v>1646</v>
      </c>
      <c r="AX178" s="18">
        <f t="shared" si="166"/>
        <v>1647</v>
      </c>
      <c r="AY178" s="18">
        <f t="shared" si="167"/>
        <v>1648</v>
      </c>
      <c r="AZ178" s="18">
        <f t="shared" si="168"/>
        <v>1649</v>
      </c>
      <c r="BA178" s="18">
        <f t="shared" si="169"/>
        <v>1650</v>
      </c>
      <c r="BB178" s="18">
        <f t="shared" si="170"/>
        <v>1651</v>
      </c>
      <c r="BC178" s="18">
        <f t="shared" si="171"/>
        <v>1652</v>
      </c>
      <c r="BD178" s="18">
        <f t="shared" si="172"/>
        <v>1653</v>
      </c>
      <c r="BE178" s="18">
        <f t="shared" si="173"/>
        <v>1654</v>
      </c>
      <c r="BF178" s="18">
        <f t="shared" si="174"/>
        <v>1655</v>
      </c>
      <c r="BG178" s="18">
        <f t="shared" si="175"/>
        <v>1656</v>
      </c>
      <c r="BH178" s="18">
        <f t="shared" si="176"/>
        <v>1657</v>
      </c>
      <c r="BI178" s="18">
        <f t="shared" si="177"/>
        <v>1658</v>
      </c>
      <c r="BJ178" s="18">
        <f t="shared" si="178"/>
        <v>1659</v>
      </c>
      <c r="BK178" s="18">
        <f t="shared" si="179"/>
        <v>1660</v>
      </c>
      <c r="BL178" s="18">
        <f t="shared" si="180"/>
        <v>1661</v>
      </c>
      <c r="BM178" s="18">
        <f t="shared" si="181"/>
        <v>1662</v>
      </c>
      <c r="BN178" s="18">
        <f t="shared" si="182"/>
        <v>1663</v>
      </c>
      <c r="BO178" s="18">
        <f t="shared" si="183"/>
        <v>1664</v>
      </c>
      <c r="BP178" s="18"/>
      <c r="BQ178" s="7"/>
    </row>
    <row r="179" spans="2:69">
      <c r="B179" s="3">
        <f t="shared" si="120"/>
        <v>26</v>
      </c>
      <c r="C179" s="9"/>
      <c r="D179" s="18">
        <f t="shared" si="121"/>
        <v>1665</v>
      </c>
      <c r="E179" s="18">
        <f t="shared" si="122"/>
        <v>1666</v>
      </c>
      <c r="F179" s="18">
        <f t="shared" si="122"/>
        <v>1667</v>
      </c>
      <c r="G179" s="18">
        <f t="shared" si="123"/>
        <v>1668</v>
      </c>
      <c r="H179" s="18">
        <f t="shared" si="124"/>
        <v>1669</v>
      </c>
      <c r="I179" s="18">
        <f t="shared" si="125"/>
        <v>1670</v>
      </c>
      <c r="J179" s="18">
        <f t="shared" si="126"/>
        <v>1671</v>
      </c>
      <c r="K179" s="18">
        <f t="shared" si="127"/>
        <v>1672</v>
      </c>
      <c r="L179" s="18">
        <f t="shared" si="128"/>
        <v>1673</v>
      </c>
      <c r="M179" s="18">
        <f t="shared" si="129"/>
        <v>1674</v>
      </c>
      <c r="N179" s="18">
        <f t="shared" si="130"/>
        <v>1675</v>
      </c>
      <c r="O179" s="18">
        <f t="shared" si="131"/>
        <v>1676</v>
      </c>
      <c r="P179" s="18">
        <f t="shared" si="132"/>
        <v>1677</v>
      </c>
      <c r="Q179" s="18">
        <f t="shared" si="133"/>
        <v>1678</v>
      </c>
      <c r="R179" s="18">
        <f t="shared" si="134"/>
        <v>1679</v>
      </c>
      <c r="S179" s="18">
        <f t="shared" si="135"/>
        <v>1680</v>
      </c>
      <c r="T179" s="18">
        <f t="shared" si="136"/>
        <v>1681</v>
      </c>
      <c r="U179" s="18">
        <f t="shared" si="137"/>
        <v>1682</v>
      </c>
      <c r="V179" s="18">
        <f t="shared" si="138"/>
        <v>1683</v>
      </c>
      <c r="W179" s="18">
        <f t="shared" si="139"/>
        <v>1684</v>
      </c>
      <c r="X179" s="18">
        <f t="shared" si="140"/>
        <v>1685</v>
      </c>
      <c r="Y179" s="18">
        <f t="shared" si="141"/>
        <v>1686</v>
      </c>
      <c r="Z179" s="18">
        <f t="shared" si="142"/>
        <v>1687</v>
      </c>
      <c r="AA179" s="18">
        <f t="shared" si="143"/>
        <v>1688</v>
      </c>
      <c r="AB179" s="18">
        <f t="shared" si="144"/>
        <v>1689</v>
      </c>
      <c r="AC179" s="18">
        <f t="shared" si="145"/>
        <v>1690</v>
      </c>
      <c r="AD179" s="18">
        <f t="shared" si="146"/>
        <v>1691</v>
      </c>
      <c r="AE179" s="18">
        <f t="shared" si="147"/>
        <v>1692</v>
      </c>
      <c r="AF179" s="18">
        <f t="shared" si="148"/>
        <v>1693</v>
      </c>
      <c r="AG179" s="18">
        <f t="shared" si="149"/>
        <v>1694</v>
      </c>
      <c r="AH179" s="18">
        <f t="shared" si="150"/>
        <v>1695</v>
      </c>
      <c r="AI179" s="18">
        <f t="shared" si="151"/>
        <v>1696</v>
      </c>
      <c r="AJ179" s="18">
        <f t="shared" si="152"/>
        <v>1697</v>
      </c>
      <c r="AK179" s="18">
        <f t="shared" si="153"/>
        <v>1698</v>
      </c>
      <c r="AL179" s="18">
        <f t="shared" si="154"/>
        <v>1699</v>
      </c>
      <c r="AM179" s="18">
        <f t="shared" si="155"/>
        <v>1700</v>
      </c>
      <c r="AN179" s="18">
        <f t="shared" si="156"/>
        <v>1701</v>
      </c>
      <c r="AO179" s="18">
        <f t="shared" si="157"/>
        <v>1702</v>
      </c>
      <c r="AP179" s="18">
        <f t="shared" si="158"/>
        <v>1703</v>
      </c>
      <c r="AQ179" s="18">
        <f t="shared" si="159"/>
        <v>1704</v>
      </c>
      <c r="AR179" s="18">
        <f t="shared" si="160"/>
        <v>1705</v>
      </c>
      <c r="AS179" s="18">
        <f t="shared" si="161"/>
        <v>1706</v>
      </c>
      <c r="AT179" s="18">
        <f t="shared" si="162"/>
        <v>1707</v>
      </c>
      <c r="AU179" s="18">
        <f t="shared" si="163"/>
        <v>1708</v>
      </c>
      <c r="AV179" s="18">
        <f t="shared" si="164"/>
        <v>1709</v>
      </c>
      <c r="AW179" s="18">
        <f t="shared" si="165"/>
        <v>1710</v>
      </c>
      <c r="AX179" s="18">
        <f t="shared" si="166"/>
        <v>1711</v>
      </c>
      <c r="AY179" s="18">
        <f t="shared" si="167"/>
        <v>1712</v>
      </c>
      <c r="AZ179" s="18">
        <f t="shared" si="168"/>
        <v>1713</v>
      </c>
      <c r="BA179" s="18">
        <f t="shared" si="169"/>
        <v>1714</v>
      </c>
      <c r="BB179" s="18">
        <f t="shared" si="170"/>
        <v>1715</v>
      </c>
      <c r="BC179" s="18">
        <f t="shared" si="171"/>
        <v>1716</v>
      </c>
      <c r="BD179" s="18">
        <f t="shared" si="172"/>
        <v>1717</v>
      </c>
      <c r="BE179" s="18">
        <f t="shared" si="173"/>
        <v>1718</v>
      </c>
      <c r="BF179" s="18">
        <f t="shared" si="174"/>
        <v>1719</v>
      </c>
      <c r="BG179" s="18">
        <f t="shared" si="175"/>
        <v>1720</v>
      </c>
      <c r="BH179" s="18">
        <f t="shared" si="176"/>
        <v>1721</v>
      </c>
      <c r="BI179" s="18">
        <f t="shared" si="177"/>
        <v>1722</v>
      </c>
      <c r="BJ179" s="18">
        <f t="shared" si="178"/>
        <v>1723</v>
      </c>
      <c r="BK179" s="18">
        <f t="shared" si="179"/>
        <v>1724</v>
      </c>
      <c r="BL179" s="18">
        <f t="shared" si="180"/>
        <v>1725</v>
      </c>
      <c r="BM179" s="18">
        <f t="shared" si="181"/>
        <v>1726</v>
      </c>
      <c r="BN179" s="18">
        <f t="shared" si="182"/>
        <v>1727</v>
      </c>
      <c r="BO179" s="18">
        <f t="shared" si="183"/>
        <v>1728</v>
      </c>
      <c r="BP179" s="18"/>
      <c r="BQ179" s="7"/>
    </row>
    <row r="180" spans="2:69">
      <c r="B180" s="3">
        <f t="shared" si="120"/>
        <v>27</v>
      </c>
      <c r="C180" s="9"/>
      <c r="D180" s="18">
        <f t="shared" si="121"/>
        <v>1729</v>
      </c>
      <c r="E180" s="18">
        <f t="shared" si="122"/>
        <v>1730</v>
      </c>
      <c r="F180" s="18">
        <f t="shared" si="122"/>
        <v>1731</v>
      </c>
      <c r="G180" s="18">
        <f t="shared" si="123"/>
        <v>1732</v>
      </c>
      <c r="H180" s="18">
        <f t="shared" si="124"/>
        <v>1733</v>
      </c>
      <c r="I180" s="18">
        <f t="shared" si="125"/>
        <v>1734</v>
      </c>
      <c r="J180" s="18">
        <f t="shared" si="126"/>
        <v>1735</v>
      </c>
      <c r="K180" s="18">
        <f t="shared" si="127"/>
        <v>1736</v>
      </c>
      <c r="L180" s="18">
        <f t="shared" si="128"/>
        <v>1737</v>
      </c>
      <c r="M180" s="18">
        <f t="shared" si="129"/>
        <v>1738</v>
      </c>
      <c r="N180" s="18">
        <f t="shared" si="130"/>
        <v>1739</v>
      </c>
      <c r="O180" s="18">
        <f t="shared" si="131"/>
        <v>1740</v>
      </c>
      <c r="P180" s="18">
        <f t="shared" si="132"/>
        <v>1741</v>
      </c>
      <c r="Q180" s="18">
        <f t="shared" si="133"/>
        <v>1742</v>
      </c>
      <c r="R180" s="18">
        <f t="shared" si="134"/>
        <v>1743</v>
      </c>
      <c r="S180" s="18">
        <f t="shared" si="135"/>
        <v>1744</v>
      </c>
      <c r="T180" s="18">
        <f t="shared" si="136"/>
        <v>1745</v>
      </c>
      <c r="U180" s="18">
        <f t="shared" si="137"/>
        <v>1746</v>
      </c>
      <c r="V180" s="18">
        <f t="shared" si="138"/>
        <v>1747</v>
      </c>
      <c r="W180" s="18">
        <f t="shared" si="139"/>
        <v>1748</v>
      </c>
      <c r="X180" s="18">
        <f t="shared" si="140"/>
        <v>1749</v>
      </c>
      <c r="Y180" s="18">
        <f t="shared" si="141"/>
        <v>1750</v>
      </c>
      <c r="Z180" s="18">
        <f t="shared" si="142"/>
        <v>1751</v>
      </c>
      <c r="AA180" s="18">
        <f t="shared" si="143"/>
        <v>1752</v>
      </c>
      <c r="AB180" s="18">
        <f t="shared" si="144"/>
        <v>1753</v>
      </c>
      <c r="AC180" s="18">
        <f t="shared" si="145"/>
        <v>1754</v>
      </c>
      <c r="AD180" s="18">
        <f t="shared" si="146"/>
        <v>1755</v>
      </c>
      <c r="AE180" s="18">
        <f t="shared" si="147"/>
        <v>1756</v>
      </c>
      <c r="AF180" s="18">
        <f t="shared" si="148"/>
        <v>1757</v>
      </c>
      <c r="AG180" s="18">
        <f t="shared" si="149"/>
        <v>1758</v>
      </c>
      <c r="AH180" s="18">
        <f t="shared" si="150"/>
        <v>1759</v>
      </c>
      <c r="AI180" s="18">
        <f t="shared" si="151"/>
        <v>1760</v>
      </c>
      <c r="AJ180" s="18">
        <f t="shared" si="152"/>
        <v>1761</v>
      </c>
      <c r="AK180" s="18">
        <f t="shared" si="153"/>
        <v>1762</v>
      </c>
      <c r="AL180" s="18">
        <f t="shared" si="154"/>
        <v>1763</v>
      </c>
      <c r="AM180" s="18">
        <f t="shared" si="155"/>
        <v>1764</v>
      </c>
      <c r="AN180" s="18">
        <f t="shared" si="156"/>
        <v>1765</v>
      </c>
      <c r="AO180" s="18">
        <f t="shared" si="157"/>
        <v>1766</v>
      </c>
      <c r="AP180" s="18">
        <f t="shared" si="158"/>
        <v>1767</v>
      </c>
      <c r="AQ180" s="18">
        <f t="shared" si="159"/>
        <v>1768</v>
      </c>
      <c r="AR180" s="18">
        <f t="shared" si="160"/>
        <v>1769</v>
      </c>
      <c r="AS180" s="18">
        <f t="shared" si="161"/>
        <v>1770</v>
      </c>
      <c r="AT180" s="18">
        <f t="shared" si="162"/>
        <v>1771</v>
      </c>
      <c r="AU180" s="18">
        <f t="shared" si="163"/>
        <v>1772</v>
      </c>
      <c r="AV180" s="18">
        <f t="shared" si="164"/>
        <v>1773</v>
      </c>
      <c r="AW180" s="18">
        <f t="shared" si="165"/>
        <v>1774</v>
      </c>
      <c r="AX180" s="18">
        <f t="shared" si="166"/>
        <v>1775</v>
      </c>
      <c r="AY180" s="18">
        <f t="shared" si="167"/>
        <v>1776</v>
      </c>
      <c r="AZ180" s="18">
        <f t="shared" si="168"/>
        <v>1777</v>
      </c>
      <c r="BA180" s="18">
        <f t="shared" si="169"/>
        <v>1778</v>
      </c>
      <c r="BB180" s="18">
        <f t="shared" si="170"/>
        <v>1779</v>
      </c>
      <c r="BC180" s="18">
        <f t="shared" si="171"/>
        <v>1780</v>
      </c>
      <c r="BD180" s="18">
        <f t="shared" si="172"/>
        <v>1781</v>
      </c>
      <c r="BE180" s="18">
        <f t="shared" si="173"/>
        <v>1782</v>
      </c>
      <c r="BF180" s="18">
        <f t="shared" si="174"/>
        <v>1783</v>
      </c>
      <c r="BG180" s="18">
        <f t="shared" si="175"/>
        <v>1784</v>
      </c>
      <c r="BH180" s="18">
        <f t="shared" si="176"/>
        <v>1785</v>
      </c>
      <c r="BI180" s="18">
        <f t="shared" si="177"/>
        <v>1786</v>
      </c>
      <c r="BJ180" s="18">
        <f t="shared" si="178"/>
        <v>1787</v>
      </c>
      <c r="BK180" s="18">
        <f t="shared" si="179"/>
        <v>1788</v>
      </c>
      <c r="BL180" s="18">
        <f t="shared" si="180"/>
        <v>1789</v>
      </c>
      <c r="BM180" s="18">
        <f t="shared" si="181"/>
        <v>1790</v>
      </c>
      <c r="BN180" s="18">
        <f t="shared" si="182"/>
        <v>1791</v>
      </c>
      <c r="BO180" s="18">
        <f t="shared" si="183"/>
        <v>1792</v>
      </c>
      <c r="BP180" s="18"/>
      <c r="BQ180" s="7"/>
    </row>
    <row r="181" spans="2:69">
      <c r="B181" s="3">
        <f t="shared" si="120"/>
        <v>28</v>
      </c>
      <c r="C181" s="9"/>
      <c r="D181" s="18">
        <f t="shared" si="121"/>
        <v>1793</v>
      </c>
      <c r="E181" s="18">
        <f t="shared" si="122"/>
        <v>1794</v>
      </c>
      <c r="F181" s="18">
        <f t="shared" si="122"/>
        <v>1795</v>
      </c>
      <c r="G181" s="18">
        <f t="shared" si="123"/>
        <v>1796</v>
      </c>
      <c r="H181" s="18">
        <f t="shared" si="124"/>
        <v>1797</v>
      </c>
      <c r="I181" s="18">
        <f t="shared" si="125"/>
        <v>1798</v>
      </c>
      <c r="J181" s="18">
        <f t="shared" si="126"/>
        <v>1799</v>
      </c>
      <c r="K181" s="18">
        <f t="shared" si="127"/>
        <v>1800</v>
      </c>
      <c r="L181" s="18">
        <f t="shared" si="128"/>
        <v>1801</v>
      </c>
      <c r="M181" s="18">
        <f t="shared" si="129"/>
        <v>1802</v>
      </c>
      <c r="N181" s="18">
        <f t="shared" si="130"/>
        <v>1803</v>
      </c>
      <c r="O181" s="18">
        <f t="shared" si="131"/>
        <v>1804</v>
      </c>
      <c r="P181" s="18">
        <f t="shared" si="132"/>
        <v>1805</v>
      </c>
      <c r="Q181" s="18">
        <f t="shared" si="133"/>
        <v>1806</v>
      </c>
      <c r="R181" s="18">
        <f t="shared" si="134"/>
        <v>1807</v>
      </c>
      <c r="S181" s="18">
        <f t="shared" si="135"/>
        <v>1808</v>
      </c>
      <c r="T181" s="18">
        <f t="shared" si="136"/>
        <v>1809</v>
      </c>
      <c r="U181" s="18">
        <f t="shared" si="137"/>
        <v>1810</v>
      </c>
      <c r="V181" s="18">
        <f t="shared" si="138"/>
        <v>1811</v>
      </c>
      <c r="W181" s="18">
        <f t="shared" si="139"/>
        <v>1812</v>
      </c>
      <c r="X181" s="18">
        <f t="shared" si="140"/>
        <v>1813</v>
      </c>
      <c r="Y181" s="18">
        <f t="shared" si="141"/>
        <v>1814</v>
      </c>
      <c r="Z181" s="18">
        <f t="shared" si="142"/>
        <v>1815</v>
      </c>
      <c r="AA181" s="18">
        <f t="shared" si="143"/>
        <v>1816</v>
      </c>
      <c r="AB181" s="18">
        <f t="shared" si="144"/>
        <v>1817</v>
      </c>
      <c r="AC181" s="18">
        <f t="shared" si="145"/>
        <v>1818</v>
      </c>
      <c r="AD181" s="18">
        <f t="shared" si="146"/>
        <v>1819</v>
      </c>
      <c r="AE181" s="18">
        <f t="shared" si="147"/>
        <v>1820</v>
      </c>
      <c r="AF181" s="18">
        <f t="shared" si="148"/>
        <v>1821</v>
      </c>
      <c r="AG181" s="18">
        <f t="shared" si="149"/>
        <v>1822</v>
      </c>
      <c r="AH181" s="18">
        <f t="shared" si="150"/>
        <v>1823</v>
      </c>
      <c r="AI181" s="18">
        <f t="shared" si="151"/>
        <v>1824</v>
      </c>
      <c r="AJ181" s="18">
        <f t="shared" si="152"/>
        <v>1825</v>
      </c>
      <c r="AK181" s="18">
        <f t="shared" si="153"/>
        <v>1826</v>
      </c>
      <c r="AL181" s="18">
        <f t="shared" si="154"/>
        <v>1827</v>
      </c>
      <c r="AM181" s="18">
        <f t="shared" si="155"/>
        <v>1828</v>
      </c>
      <c r="AN181" s="18">
        <f t="shared" si="156"/>
        <v>1829</v>
      </c>
      <c r="AO181" s="18">
        <f t="shared" si="157"/>
        <v>1830</v>
      </c>
      <c r="AP181" s="18">
        <f t="shared" si="158"/>
        <v>1831</v>
      </c>
      <c r="AQ181" s="18">
        <f t="shared" si="159"/>
        <v>1832</v>
      </c>
      <c r="AR181" s="18">
        <f t="shared" si="160"/>
        <v>1833</v>
      </c>
      <c r="AS181" s="18">
        <f t="shared" si="161"/>
        <v>1834</v>
      </c>
      <c r="AT181" s="18">
        <f t="shared" si="162"/>
        <v>1835</v>
      </c>
      <c r="AU181" s="18">
        <f t="shared" si="163"/>
        <v>1836</v>
      </c>
      <c r="AV181" s="18">
        <f t="shared" si="164"/>
        <v>1837</v>
      </c>
      <c r="AW181" s="18">
        <f t="shared" si="165"/>
        <v>1838</v>
      </c>
      <c r="AX181" s="18">
        <f t="shared" si="166"/>
        <v>1839</v>
      </c>
      <c r="AY181" s="18">
        <f t="shared" si="167"/>
        <v>1840</v>
      </c>
      <c r="AZ181" s="18">
        <f t="shared" si="168"/>
        <v>1841</v>
      </c>
      <c r="BA181" s="18">
        <f t="shared" si="169"/>
        <v>1842</v>
      </c>
      <c r="BB181" s="18">
        <f t="shared" si="170"/>
        <v>1843</v>
      </c>
      <c r="BC181" s="18">
        <f t="shared" si="171"/>
        <v>1844</v>
      </c>
      <c r="BD181" s="18">
        <f t="shared" si="172"/>
        <v>1845</v>
      </c>
      <c r="BE181" s="18">
        <f t="shared" si="173"/>
        <v>1846</v>
      </c>
      <c r="BF181" s="18">
        <f t="shared" si="174"/>
        <v>1847</v>
      </c>
      <c r="BG181" s="18">
        <f t="shared" si="175"/>
        <v>1848</v>
      </c>
      <c r="BH181" s="18">
        <f t="shared" si="176"/>
        <v>1849</v>
      </c>
      <c r="BI181" s="18">
        <f t="shared" si="177"/>
        <v>1850</v>
      </c>
      <c r="BJ181" s="18">
        <f t="shared" si="178"/>
        <v>1851</v>
      </c>
      <c r="BK181" s="18">
        <f t="shared" si="179"/>
        <v>1852</v>
      </c>
      <c r="BL181" s="18">
        <f t="shared" si="180"/>
        <v>1853</v>
      </c>
      <c r="BM181" s="18">
        <f t="shared" si="181"/>
        <v>1854</v>
      </c>
      <c r="BN181" s="18">
        <f t="shared" si="182"/>
        <v>1855</v>
      </c>
      <c r="BO181" s="18">
        <f t="shared" si="183"/>
        <v>1856</v>
      </c>
      <c r="BP181" s="18"/>
      <c r="BQ181" s="7"/>
    </row>
    <row r="182" spans="2:69">
      <c r="B182" s="3">
        <f t="shared" si="120"/>
        <v>29</v>
      </c>
      <c r="C182" s="9"/>
      <c r="D182" s="18">
        <f t="shared" si="121"/>
        <v>1857</v>
      </c>
      <c r="E182" s="18">
        <f t="shared" si="122"/>
        <v>1858</v>
      </c>
      <c r="F182" s="18">
        <f t="shared" si="122"/>
        <v>1859</v>
      </c>
      <c r="G182" s="18">
        <f t="shared" si="123"/>
        <v>1860</v>
      </c>
      <c r="H182" s="18">
        <f t="shared" si="124"/>
        <v>1861</v>
      </c>
      <c r="I182" s="18">
        <f t="shared" si="125"/>
        <v>1862</v>
      </c>
      <c r="J182" s="18">
        <f t="shared" si="126"/>
        <v>1863</v>
      </c>
      <c r="K182" s="18">
        <f t="shared" si="127"/>
        <v>1864</v>
      </c>
      <c r="L182" s="18">
        <f t="shared" si="128"/>
        <v>1865</v>
      </c>
      <c r="M182" s="18">
        <f t="shared" si="129"/>
        <v>1866</v>
      </c>
      <c r="N182" s="18">
        <f t="shared" si="130"/>
        <v>1867</v>
      </c>
      <c r="O182" s="18">
        <f t="shared" si="131"/>
        <v>1868</v>
      </c>
      <c r="P182" s="18">
        <f t="shared" si="132"/>
        <v>1869</v>
      </c>
      <c r="Q182" s="18">
        <f t="shared" si="133"/>
        <v>1870</v>
      </c>
      <c r="R182" s="18">
        <f t="shared" si="134"/>
        <v>1871</v>
      </c>
      <c r="S182" s="18">
        <f t="shared" si="135"/>
        <v>1872</v>
      </c>
      <c r="T182" s="18">
        <f t="shared" si="136"/>
        <v>1873</v>
      </c>
      <c r="U182" s="18">
        <f t="shared" si="137"/>
        <v>1874</v>
      </c>
      <c r="V182" s="18">
        <f t="shared" si="138"/>
        <v>1875</v>
      </c>
      <c r="W182" s="18">
        <f t="shared" si="139"/>
        <v>1876</v>
      </c>
      <c r="X182" s="18">
        <f t="shared" si="140"/>
        <v>1877</v>
      </c>
      <c r="Y182" s="18">
        <f t="shared" si="141"/>
        <v>1878</v>
      </c>
      <c r="Z182" s="18">
        <f t="shared" si="142"/>
        <v>1879</v>
      </c>
      <c r="AA182" s="18">
        <f t="shared" si="143"/>
        <v>1880</v>
      </c>
      <c r="AB182" s="18">
        <f t="shared" si="144"/>
        <v>1881</v>
      </c>
      <c r="AC182" s="18">
        <f t="shared" si="145"/>
        <v>1882</v>
      </c>
      <c r="AD182" s="18">
        <f t="shared" si="146"/>
        <v>1883</v>
      </c>
      <c r="AE182" s="18">
        <f t="shared" si="147"/>
        <v>1884</v>
      </c>
      <c r="AF182" s="18">
        <f t="shared" si="148"/>
        <v>1885</v>
      </c>
      <c r="AG182" s="18">
        <f t="shared" si="149"/>
        <v>1886</v>
      </c>
      <c r="AH182" s="18">
        <f t="shared" si="150"/>
        <v>1887</v>
      </c>
      <c r="AI182" s="18">
        <f t="shared" si="151"/>
        <v>1888</v>
      </c>
      <c r="AJ182" s="18">
        <f t="shared" si="152"/>
        <v>1889</v>
      </c>
      <c r="AK182" s="18">
        <f t="shared" si="153"/>
        <v>1890</v>
      </c>
      <c r="AL182" s="18">
        <f t="shared" si="154"/>
        <v>1891</v>
      </c>
      <c r="AM182" s="18">
        <f t="shared" si="155"/>
        <v>1892</v>
      </c>
      <c r="AN182" s="18">
        <f t="shared" si="156"/>
        <v>1893</v>
      </c>
      <c r="AO182" s="18">
        <f t="shared" si="157"/>
        <v>1894</v>
      </c>
      <c r="AP182" s="18">
        <f t="shared" si="158"/>
        <v>1895</v>
      </c>
      <c r="AQ182" s="18">
        <f t="shared" si="159"/>
        <v>1896</v>
      </c>
      <c r="AR182" s="18">
        <f t="shared" si="160"/>
        <v>1897</v>
      </c>
      <c r="AS182" s="18">
        <f t="shared" si="161"/>
        <v>1898</v>
      </c>
      <c r="AT182" s="18">
        <f t="shared" si="162"/>
        <v>1899</v>
      </c>
      <c r="AU182" s="18">
        <f t="shared" si="163"/>
        <v>1900</v>
      </c>
      <c r="AV182" s="18">
        <f t="shared" si="164"/>
        <v>1901</v>
      </c>
      <c r="AW182" s="18">
        <f t="shared" si="165"/>
        <v>1902</v>
      </c>
      <c r="AX182" s="18">
        <f t="shared" si="166"/>
        <v>1903</v>
      </c>
      <c r="AY182" s="18">
        <f t="shared" si="167"/>
        <v>1904</v>
      </c>
      <c r="AZ182" s="18">
        <f t="shared" si="168"/>
        <v>1905</v>
      </c>
      <c r="BA182" s="18">
        <f t="shared" si="169"/>
        <v>1906</v>
      </c>
      <c r="BB182" s="18">
        <f t="shared" si="170"/>
        <v>1907</v>
      </c>
      <c r="BC182" s="18">
        <f t="shared" si="171"/>
        <v>1908</v>
      </c>
      <c r="BD182" s="18">
        <f t="shared" si="172"/>
        <v>1909</v>
      </c>
      <c r="BE182" s="18">
        <f t="shared" si="173"/>
        <v>1910</v>
      </c>
      <c r="BF182" s="18">
        <f t="shared" si="174"/>
        <v>1911</v>
      </c>
      <c r="BG182" s="18">
        <f t="shared" si="175"/>
        <v>1912</v>
      </c>
      <c r="BH182" s="18">
        <f t="shared" si="176"/>
        <v>1913</v>
      </c>
      <c r="BI182" s="18">
        <f t="shared" si="177"/>
        <v>1914</v>
      </c>
      <c r="BJ182" s="18">
        <f t="shared" si="178"/>
        <v>1915</v>
      </c>
      <c r="BK182" s="18">
        <f t="shared" si="179"/>
        <v>1916</v>
      </c>
      <c r="BL182" s="18">
        <f t="shared" si="180"/>
        <v>1917</v>
      </c>
      <c r="BM182" s="18">
        <f t="shared" si="181"/>
        <v>1918</v>
      </c>
      <c r="BN182" s="18">
        <f t="shared" si="182"/>
        <v>1919</v>
      </c>
      <c r="BO182" s="18">
        <f t="shared" si="183"/>
        <v>1920</v>
      </c>
      <c r="BP182" s="18"/>
      <c r="BQ182" s="7"/>
    </row>
    <row r="183" spans="2:69">
      <c r="B183" s="3">
        <f t="shared" si="120"/>
        <v>30</v>
      </c>
      <c r="C183" s="9"/>
      <c r="D183" s="18">
        <f t="shared" si="121"/>
        <v>1921</v>
      </c>
      <c r="E183" s="18">
        <f t="shared" si="122"/>
        <v>1922</v>
      </c>
      <c r="F183" s="18">
        <f t="shared" si="122"/>
        <v>1923</v>
      </c>
      <c r="G183" s="18">
        <f t="shared" si="123"/>
        <v>1924</v>
      </c>
      <c r="H183" s="18">
        <f t="shared" si="124"/>
        <v>1925</v>
      </c>
      <c r="I183" s="18">
        <f t="shared" si="125"/>
        <v>1926</v>
      </c>
      <c r="J183" s="18">
        <f t="shared" si="126"/>
        <v>1927</v>
      </c>
      <c r="K183" s="18">
        <f t="shared" si="127"/>
        <v>1928</v>
      </c>
      <c r="L183" s="18">
        <f t="shared" si="128"/>
        <v>1929</v>
      </c>
      <c r="M183" s="18">
        <f t="shared" si="129"/>
        <v>1930</v>
      </c>
      <c r="N183" s="18">
        <f t="shared" si="130"/>
        <v>1931</v>
      </c>
      <c r="O183" s="18">
        <f t="shared" si="131"/>
        <v>1932</v>
      </c>
      <c r="P183" s="18">
        <f t="shared" si="132"/>
        <v>1933</v>
      </c>
      <c r="Q183" s="18">
        <f t="shared" si="133"/>
        <v>1934</v>
      </c>
      <c r="R183" s="18">
        <f t="shared" si="134"/>
        <v>1935</v>
      </c>
      <c r="S183" s="18">
        <f t="shared" si="135"/>
        <v>1936</v>
      </c>
      <c r="T183" s="18">
        <f t="shared" si="136"/>
        <v>1937</v>
      </c>
      <c r="U183" s="18">
        <f t="shared" si="137"/>
        <v>1938</v>
      </c>
      <c r="V183" s="18">
        <f t="shared" si="138"/>
        <v>1939</v>
      </c>
      <c r="W183" s="18">
        <f t="shared" si="139"/>
        <v>1940</v>
      </c>
      <c r="X183" s="18">
        <f t="shared" si="140"/>
        <v>1941</v>
      </c>
      <c r="Y183" s="18">
        <f t="shared" si="141"/>
        <v>1942</v>
      </c>
      <c r="Z183" s="18">
        <f t="shared" si="142"/>
        <v>1943</v>
      </c>
      <c r="AA183" s="18">
        <f t="shared" si="143"/>
        <v>1944</v>
      </c>
      <c r="AB183" s="18">
        <f t="shared" si="144"/>
        <v>1945</v>
      </c>
      <c r="AC183" s="18">
        <f t="shared" si="145"/>
        <v>1946</v>
      </c>
      <c r="AD183" s="18">
        <f t="shared" si="146"/>
        <v>1947</v>
      </c>
      <c r="AE183" s="18">
        <f t="shared" si="147"/>
        <v>1948</v>
      </c>
      <c r="AF183" s="18">
        <f t="shared" si="148"/>
        <v>1949</v>
      </c>
      <c r="AG183" s="18">
        <f t="shared" si="149"/>
        <v>1950</v>
      </c>
      <c r="AH183" s="18">
        <f t="shared" si="150"/>
        <v>1951</v>
      </c>
      <c r="AI183" s="18">
        <f t="shared" si="151"/>
        <v>1952</v>
      </c>
      <c r="AJ183" s="18">
        <f t="shared" si="152"/>
        <v>1953</v>
      </c>
      <c r="AK183" s="18">
        <f t="shared" si="153"/>
        <v>1954</v>
      </c>
      <c r="AL183" s="18">
        <f t="shared" si="154"/>
        <v>1955</v>
      </c>
      <c r="AM183" s="18">
        <f t="shared" si="155"/>
        <v>1956</v>
      </c>
      <c r="AN183" s="18">
        <f t="shared" si="156"/>
        <v>1957</v>
      </c>
      <c r="AO183" s="18">
        <f t="shared" si="157"/>
        <v>1958</v>
      </c>
      <c r="AP183" s="18">
        <f t="shared" si="158"/>
        <v>1959</v>
      </c>
      <c r="AQ183" s="18">
        <f t="shared" si="159"/>
        <v>1960</v>
      </c>
      <c r="AR183" s="18">
        <f t="shared" si="160"/>
        <v>1961</v>
      </c>
      <c r="AS183" s="18">
        <f t="shared" si="161"/>
        <v>1962</v>
      </c>
      <c r="AT183" s="18">
        <f t="shared" si="162"/>
        <v>1963</v>
      </c>
      <c r="AU183" s="18">
        <f t="shared" si="163"/>
        <v>1964</v>
      </c>
      <c r="AV183" s="18">
        <f t="shared" si="164"/>
        <v>1965</v>
      </c>
      <c r="AW183" s="18">
        <f t="shared" si="165"/>
        <v>1966</v>
      </c>
      <c r="AX183" s="18">
        <f t="shared" si="166"/>
        <v>1967</v>
      </c>
      <c r="AY183" s="18">
        <f t="shared" si="167"/>
        <v>1968</v>
      </c>
      <c r="AZ183" s="18">
        <f t="shared" si="168"/>
        <v>1969</v>
      </c>
      <c r="BA183" s="18">
        <f t="shared" si="169"/>
        <v>1970</v>
      </c>
      <c r="BB183" s="18">
        <f t="shared" si="170"/>
        <v>1971</v>
      </c>
      <c r="BC183" s="18">
        <f t="shared" si="171"/>
        <v>1972</v>
      </c>
      <c r="BD183" s="18">
        <f t="shared" si="172"/>
        <v>1973</v>
      </c>
      <c r="BE183" s="18">
        <f t="shared" si="173"/>
        <v>1974</v>
      </c>
      <c r="BF183" s="18">
        <f t="shared" si="174"/>
        <v>1975</v>
      </c>
      <c r="BG183" s="18">
        <f t="shared" si="175"/>
        <v>1976</v>
      </c>
      <c r="BH183" s="18">
        <f t="shared" si="176"/>
        <v>1977</v>
      </c>
      <c r="BI183" s="18">
        <f t="shared" si="177"/>
        <v>1978</v>
      </c>
      <c r="BJ183" s="18">
        <f t="shared" si="178"/>
        <v>1979</v>
      </c>
      <c r="BK183" s="18">
        <f t="shared" si="179"/>
        <v>1980</v>
      </c>
      <c r="BL183" s="18">
        <f t="shared" si="180"/>
        <v>1981</v>
      </c>
      <c r="BM183" s="18">
        <f t="shared" si="181"/>
        <v>1982</v>
      </c>
      <c r="BN183" s="18">
        <f t="shared" si="182"/>
        <v>1983</v>
      </c>
      <c r="BO183" s="18">
        <f t="shared" si="183"/>
        <v>1984</v>
      </c>
      <c r="BP183" s="18"/>
      <c r="BQ183" s="7"/>
    </row>
    <row r="184" spans="2:69">
      <c r="B184" s="3">
        <f t="shared" si="120"/>
        <v>31</v>
      </c>
      <c r="C184" s="9"/>
      <c r="D184" s="18">
        <f t="shared" si="121"/>
        <v>1985</v>
      </c>
      <c r="E184" s="18">
        <f t="shared" si="122"/>
        <v>1986</v>
      </c>
      <c r="F184" s="18">
        <f t="shared" si="122"/>
        <v>1987</v>
      </c>
      <c r="G184" s="18">
        <f t="shared" si="123"/>
        <v>1988</v>
      </c>
      <c r="H184" s="18">
        <f t="shared" si="124"/>
        <v>1989</v>
      </c>
      <c r="I184" s="18">
        <f t="shared" si="125"/>
        <v>1990</v>
      </c>
      <c r="J184" s="18">
        <f t="shared" si="126"/>
        <v>1991</v>
      </c>
      <c r="K184" s="18">
        <f t="shared" si="127"/>
        <v>1992</v>
      </c>
      <c r="L184" s="18">
        <f t="shared" si="128"/>
        <v>1993</v>
      </c>
      <c r="M184" s="18">
        <f t="shared" si="129"/>
        <v>1994</v>
      </c>
      <c r="N184" s="18">
        <f t="shared" si="130"/>
        <v>1995</v>
      </c>
      <c r="O184" s="18">
        <f t="shared" si="131"/>
        <v>1996</v>
      </c>
      <c r="P184" s="18">
        <f t="shared" si="132"/>
        <v>1997</v>
      </c>
      <c r="Q184" s="18">
        <f t="shared" si="133"/>
        <v>1998</v>
      </c>
      <c r="R184" s="18">
        <f t="shared" si="134"/>
        <v>1999</v>
      </c>
      <c r="S184" s="18">
        <f t="shared" si="135"/>
        <v>2000</v>
      </c>
      <c r="T184" s="18">
        <f t="shared" si="136"/>
        <v>2001</v>
      </c>
      <c r="U184" s="18">
        <f t="shared" si="137"/>
        <v>2002</v>
      </c>
      <c r="V184" s="18">
        <f t="shared" si="138"/>
        <v>2003</v>
      </c>
      <c r="W184" s="18">
        <f t="shared" si="139"/>
        <v>2004</v>
      </c>
      <c r="X184" s="18">
        <f t="shared" si="140"/>
        <v>2005</v>
      </c>
      <c r="Y184" s="18">
        <f t="shared" si="141"/>
        <v>2006</v>
      </c>
      <c r="Z184" s="18">
        <f t="shared" si="142"/>
        <v>2007</v>
      </c>
      <c r="AA184" s="18">
        <f t="shared" si="143"/>
        <v>2008</v>
      </c>
      <c r="AB184" s="18">
        <f t="shared" si="144"/>
        <v>2009</v>
      </c>
      <c r="AC184" s="18">
        <f t="shared" si="145"/>
        <v>2010</v>
      </c>
      <c r="AD184" s="18">
        <f t="shared" si="146"/>
        <v>2011</v>
      </c>
      <c r="AE184" s="18">
        <f t="shared" si="147"/>
        <v>2012</v>
      </c>
      <c r="AF184" s="18">
        <f t="shared" si="148"/>
        <v>2013</v>
      </c>
      <c r="AG184" s="18">
        <f t="shared" si="149"/>
        <v>2014</v>
      </c>
      <c r="AH184" s="18">
        <f t="shared" si="150"/>
        <v>2015</v>
      </c>
      <c r="AI184" s="18">
        <f t="shared" si="151"/>
        <v>2016</v>
      </c>
      <c r="AJ184" s="18">
        <f t="shared" si="152"/>
        <v>2017</v>
      </c>
      <c r="AK184" s="18">
        <f t="shared" si="153"/>
        <v>2018</v>
      </c>
      <c r="AL184" s="18">
        <f t="shared" si="154"/>
        <v>2019</v>
      </c>
      <c r="AM184" s="18">
        <f t="shared" si="155"/>
        <v>2020</v>
      </c>
      <c r="AN184" s="18">
        <f t="shared" si="156"/>
        <v>2021</v>
      </c>
      <c r="AO184" s="18">
        <f t="shared" si="157"/>
        <v>2022</v>
      </c>
      <c r="AP184" s="18">
        <f t="shared" si="158"/>
        <v>2023</v>
      </c>
      <c r="AQ184" s="18">
        <f t="shared" si="159"/>
        <v>2024</v>
      </c>
      <c r="AR184" s="18">
        <f t="shared" si="160"/>
        <v>2025</v>
      </c>
      <c r="AS184" s="18">
        <f t="shared" si="161"/>
        <v>2026</v>
      </c>
      <c r="AT184" s="18">
        <f t="shared" si="162"/>
        <v>2027</v>
      </c>
      <c r="AU184" s="18">
        <f t="shared" si="163"/>
        <v>2028</v>
      </c>
      <c r="AV184" s="18">
        <f t="shared" si="164"/>
        <v>2029</v>
      </c>
      <c r="AW184" s="18">
        <f t="shared" si="165"/>
        <v>2030</v>
      </c>
      <c r="AX184" s="18">
        <f t="shared" si="166"/>
        <v>2031</v>
      </c>
      <c r="AY184" s="18">
        <f t="shared" si="167"/>
        <v>2032</v>
      </c>
      <c r="AZ184" s="18">
        <f t="shared" si="168"/>
        <v>2033</v>
      </c>
      <c r="BA184" s="18">
        <f t="shared" si="169"/>
        <v>2034</v>
      </c>
      <c r="BB184" s="18">
        <f t="shared" si="170"/>
        <v>2035</v>
      </c>
      <c r="BC184" s="18">
        <f t="shared" si="171"/>
        <v>2036</v>
      </c>
      <c r="BD184" s="18">
        <f t="shared" si="172"/>
        <v>2037</v>
      </c>
      <c r="BE184" s="18">
        <f t="shared" si="173"/>
        <v>2038</v>
      </c>
      <c r="BF184" s="18">
        <f t="shared" si="174"/>
        <v>2039</v>
      </c>
      <c r="BG184" s="18">
        <f t="shared" si="175"/>
        <v>2040</v>
      </c>
      <c r="BH184" s="18">
        <f t="shared" si="176"/>
        <v>2041</v>
      </c>
      <c r="BI184" s="18">
        <f t="shared" si="177"/>
        <v>2042</v>
      </c>
      <c r="BJ184" s="18">
        <f t="shared" si="178"/>
        <v>2043</v>
      </c>
      <c r="BK184" s="18">
        <f t="shared" si="179"/>
        <v>2044</v>
      </c>
      <c r="BL184" s="18">
        <f t="shared" si="180"/>
        <v>2045</v>
      </c>
      <c r="BM184" s="18">
        <f t="shared" si="181"/>
        <v>2046</v>
      </c>
      <c r="BN184" s="18">
        <f t="shared" si="182"/>
        <v>2047</v>
      </c>
      <c r="BO184" s="18">
        <f t="shared" si="183"/>
        <v>2048</v>
      </c>
      <c r="BP184" s="18"/>
      <c r="BQ184" s="7"/>
    </row>
    <row r="185" spans="2:69">
      <c r="B185" s="3">
        <f t="shared" si="120"/>
        <v>32</v>
      </c>
      <c r="C185" s="9"/>
      <c r="D185" s="18">
        <f t="shared" si="121"/>
        <v>2049</v>
      </c>
      <c r="E185" s="18">
        <f t="shared" si="122"/>
        <v>2050</v>
      </c>
      <c r="F185" s="18">
        <f t="shared" si="122"/>
        <v>2051</v>
      </c>
      <c r="G185" s="18">
        <f t="shared" si="123"/>
        <v>2052</v>
      </c>
      <c r="H185" s="18">
        <f t="shared" si="124"/>
        <v>2053</v>
      </c>
      <c r="I185" s="18">
        <f t="shared" si="125"/>
        <v>2054</v>
      </c>
      <c r="J185" s="18">
        <f t="shared" si="126"/>
        <v>2055</v>
      </c>
      <c r="K185" s="18">
        <f t="shared" si="127"/>
        <v>2056</v>
      </c>
      <c r="L185" s="18">
        <f t="shared" si="128"/>
        <v>2057</v>
      </c>
      <c r="M185" s="18">
        <f t="shared" si="129"/>
        <v>2058</v>
      </c>
      <c r="N185" s="18">
        <f t="shared" si="130"/>
        <v>2059</v>
      </c>
      <c r="O185" s="18">
        <f t="shared" si="131"/>
        <v>2060</v>
      </c>
      <c r="P185" s="18">
        <f t="shared" si="132"/>
        <v>2061</v>
      </c>
      <c r="Q185" s="18">
        <f t="shared" si="133"/>
        <v>2062</v>
      </c>
      <c r="R185" s="18">
        <f t="shared" si="134"/>
        <v>2063</v>
      </c>
      <c r="S185" s="18">
        <f t="shared" si="135"/>
        <v>2064</v>
      </c>
      <c r="T185" s="18">
        <f t="shared" si="136"/>
        <v>2065</v>
      </c>
      <c r="U185" s="18">
        <f t="shared" si="137"/>
        <v>2066</v>
      </c>
      <c r="V185" s="18">
        <f t="shared" si="138"/>
        <v>2067</v>
      </c>
      <c r="W185" s="18">
        <f t="shared" si="139"/>
        <v>2068</v>
      </c>
      <c r="X185" s="18">
        <f t="shared" si="140"/>
        <v>2069</v>
      </c>
      <c r="Y185" s="18">
        <f t="shared" si="141"/>
        <v>2070</v>
      </c>
      <c r="Z185" s="18">
        <f t="shared" si="142"/>
        <v>2071</v>
      </c>
      <c r="AA185" s="18">
        <f t="shared" si="143"/>
        <v>2072</v>
      </c>
      <c r="AB185" s="18">
        <f t="shared" si="144"/>
        <v>2073</v>
      </c>
      <c r="AC185" s="18">
        <f t="shared" si="145"/>
        <v>2074</v>
      </c>
      <c r="AD185" s="18">
        <f t="shared" si="146"/>
        <v>2075</v>
      </c>
      <c r="AE185" s="18">
        <f t="shared" si="147"/>
        <v>2076</v>
      </c>
      <c r="AF185" s="18">
        <f t="shared" si="148"/>
        <v>2077</v>
      </c>
      <c r="AG185" s="18">
        <f t="shared" si="149"/>
        <v>2078</v>
      </c>
      <c r="AH185" s="18">
        <f t="shared" si="150"/>
        <v>2079</v>
      </c>
      <c r="AI185" s="18">
        <f t="shared" si="151"/>
        <v>2080</v>
      </c>
      <c r="AJ185" s="18">
        <f t="shared" si="152"/>
        <v>2081</v>
      </c>
      <c r="AK185" s="18">
        <f t="shared" si="153"/>
        <v>2082</v>
      </c>
      <c r="AL185" s="18">
        <f t="shared" si="154"/>
        <v>2083</v>
      </c>
      <c r="AM185" s="18">
        <f t="shared" si="155"/>
        <v>2084</v>
      </c>
      <c r="AN185" s="18">
        <f t="shared" si="156"/>
        <v>2085</v>
      </c>
      <c r="AO185" s="18">
        <f t="shared" si="157"/>
        <v>2086</v>
      </c>
      <c r="AP185" s="18">
        <f t="shared" si="158"/>
        <v>2087</v>
      </c>
      <c r="AQ185" s="18">
        <f t="shared" si="159"/>
        <v>2088</v>
      </c>
      <c r="AR185" s="18">
        <f t="shared" si="160"/>
        <v>2089</v>
      </c>
      <c r="AS185" s="18">
        <f t="shared" si="161"/>
        <v>2090</v>
      </c>
      <c r="AT185" s="18">
        <f t="shared" si="162"/>
        <v>2091</v>
      </c>
      <c r="AU185" s="18">
        <f t="shared" si="163"/>
        <v>2092</v>
      </c>
      <c r="AV185" s="18">
        <f t="shared" si="164"/>
        <v>2093</v>
      </c>
      <c r="AW185" s="18">
        <f t="shared" si="165"/>
        <v>2094</v>
      </c>
      <c r="AX185" s="18">
        <f t="shared" si="166"/>
        <v>2095</v>
      </c>
      <c r="AY185" s="18">
        <f t="shared" si="167"/>
        <v>2096</v>
      </c>
      <c r="AZ185" s="18">
        <f t="shared" si="168"/>
        <v>2097</v>
      </c>
      <c r="BA185" s="18">
        <f t="shared" si="169"/>
        <v>2098</v>
      </c>
      <c r="BB185" s="18">
        <f t="shared" si="170"/>
        <v>2099</v>
      </c>
      <c r="BC185" s="18">
        <f t="shared" si="171"/>
        <v>2100</v>
      </c>
      <c r="BD185" s="18">
        <f t="shared" si="172"/>
        <v>2101</v>
      </c>
      <c r="BE185" s="18">
        <f t="shared" si="173"/>
        <v>2102</v>
      </c>
      <c r="BF185" s="18">
        <f t="shared" si="174"/>
        <v>2103</v>
      </c>
      <c r="BG185" s="18">
        <f t="shared" si="175"/>
        <v>2104</v>
      </c>
      <c r="BH185" s="18">
        <f t="shared" si="176"/>
        <v>2105</v>
      </c>
      <c r="BI185" s="18">
        <f t="shared" si="177"/>
        <v>2106</v>
      </c>
      <c r="BJ185" s="18">
        <f t="shared" si="178"/>
        <v>2107</v>
      </c>
      <c r="BK185" s="18">
        <f t="shared" si="179"/>
        <v>2108</v>
      </c>
      <c r="BL185" s="18">
        <f t="shared" si="180"/>
        <v>2109</v>
      </c>
      <c r="BM185" s="18">
        <f t="shared" si="181"/>
        <v>2110</v>
      </c>
      <c r="BN185" s="18">
        <f t="shared" si="182"/>
        <v>2111</v>
      </c>
      <c r="BO185" s="18">
        <f t="shared" si="183"/>
        <v>2112</v>
      </c>
      <c r="BP185" s="18"/>
      <c r="BQ185" s="7"/>
    </row>
    <row r="186" spans="2:69">
      <c r="B186" s="3">
        <f t="shared" si="120"/>
        <v>33</v>
      </c>
      <c r="C186" s="9"/>
      <c r="D186" s="18">
        <f t="shared" si="121"/>
        <v>2113</v>
      </c>
      <c r="E186" s="18">
        <f t="shared" si="122"/>
        <v>2114</v>
      </c>
      <c r="F186" s="18">
        <f t="shared" si="122"/>
        <v>2115</v>
      </c>
      <c r="G186" s="18">
        <f t="shared" si="123"/>
        <v>2116</v>
      </c>
      <c r="H186" s="18">
        <f t="shared" si="124"/>
        <v>2117</v>
      </c>
      <c r="I186" s="18">
        <f t="shared" si="125"/>
        <v>2118</v>
      </c>
      <c r="J186" s="18">
        <f t="shared" si="126"/>
        <v>2119</v>
      </c>
      <c r="K186" s="18">
        <f t="shared" si="127"/>
        <v>2120</v>
      </c>
      <c r="L186" s="18">
        <f t="shared" si="128"/>
        <v>2121</v>
      </c>
      <c r="M186" s="18">
        <f t="shared" si="129"/>
        <v>2122</v>
      </c>
      <c r="N186" s="18">
        <f t="shared" si="130"/>
        <v>2123</v>
      </c>
      <c r="O186" s="18">
        <f t="shared" si="131"/>
        <v>2124</v>
      </c>
      <c r="P186" s="18">
        <f t="shared" si="132"/>
        <v>2125</v>
      </c>
      <c r="Q186" s="18">
        <f t="shared" si="133"/>
        <v>2126</v>
      </c>
      <c r="R186" s="18">
        <f t="shared" si="134"/>
        <v>2127</v>
      </c>
      <c r="S186" s="18">
        <f t="shared" si="135"/>
        <v>2128</v>
      </c>
      <c r="T186" s="18">
        <f t="shared" si="136"/>
        <v>2129</v>
      </c>
      <c r="U186" s="18">
        <f t="shared" si="137"/>
        <v>2130</v>
      </c>
      <c r="V186" s="18">
        <f t="shared" si="138"/>
        <v>2131</v>
      </c>
      <c r="W186" s="18">
        <f t="shared" si="139"/>
        <v>2132</v>
      </c>
      <c r="X186" s="18">
        <f t="shared" si="140"/>
        <v>2133</v>
      </c>
      <c r="Y186" s="18">
        <f t="shared" si="141"/>
        <v>2134</v>
      </c>
      <c r="Z186" s="18">
        <f t="shared" si="142"/>
        <v>2135</v>
      </c>
      <c r="AA186" s="18">
        <f t="shared" si="143"/>
        <v>2136</v>
      </c>
      <c r="AB186" s="18">
        <f t="shared" si="144"/>
        <v>2137</v>
      </c>
      <c r="AC186" s="18">
        <f t="shared" si="145"/>
        <v>2138</v>
      </c>
      <c r="AD186" s="18">
        <f t="shared" si="146"/>
        <v>2139</v>
      </c>
      <c r="AE186" s="18">
        <f t="shared" si="147"/>
        <v>2140</v>
      </c>
      <c r="AF186" s="18">
        <f t="shared" si="148"/>
        <v>2141</v>
      </c>
      <c r="AG186" s="18">
        <f t="shared" si="149"/>
        <v>2142</v>
      </c>
      <c r="AH186" s="18">
        <f t="shared" si="150"/>
        <v>2143</v>
      </c>
      <c r="AI186" s="18">
        <f t="shared" si="151"/>
        <v>2144</v>
      </c>
      <c r="AJ186" s="18">
        <f t="shared" si="152"/>
        <v>2145</v>
      </c>
      <c r="AK186" s="18">
        <f t="shared" si="153"/>
        <v>2146</v>
      </c>
      <c r="AL186" s="18">
        <f t="shared" si="154"/>
        <v>2147</v>
      </c>
      <c r="AM186" s="18">
        <f t="shared" si="155"/>
        <v>2148</v>
      </c>
      <c r="AN186" s="18">
        <f t="shared" si="156"/>
        <v>2149</v>
      </c>
      <c r="AO186" s="18">
        <f t="shared" si="157"/>
        <v>2150</v>
      </c>
      <c r="AP186" s="18">
        <f t="shared" si="158"/>
        <v>2151</v>
      </c>
      <c r="AQ186" s="18">
        <f t="shared" si="159"/>
        <v>2152</v>
      </c>
      <c r="AR186" s="18">
        <f t="shared" si="160"/>
        <v>2153</v>
      </c>
      <c r="AS186" s="18">
        <f t="shared" si="161"/>
        <v>2154</v>
      </c>
      <c r="AT186" s="18">
        <f t="shared" si="162"/>
        <v>2155</v>
      </c>
      <c r="AU186" s="18">
        <f t="shared" si="163"/>
        <v>2156</v>
      </c>
      <c r="AV186" s="18">
        <f t="shared" si="164"/>
        <v>2157</v>
      </c>
      <c r="AW186" s="18">
        <f t="shared" si="165"/>
        <v>2158</v>
      </c>
      <c r="AX186" s="18">
        <f t="shared" si="166"/>
        <v>2159</v>
      </c>
      <c r="AY186" s="18">
        <f t="shared" si="167"/>
        <v>2160</v>
      </c>
      <c r="AZ186" s="18">
        <f t="shared" si="168"/>
        <v>2161</v>
      </c>
      <c r="BA186" s="18">
        <f t="shared" si="169"/>
        <v>2162</v>
      </c>
      <c r="BB186" s="18">
        <f t="shared" si="170"/>
        <v>2163</v>
      </c>
      <c r="BC186" s="18">
        <f t="shared" si="171"/>
        <v>2164</v>
      </c>
      <c r="BD186" s="18">
        <f t="shared" si="172"/>
        <v>2165</v>
      </c>
      <c r="BE186" s="18">
        <f t="shared" si="173"/>
        <v>2166</v>
      </c>
      <c r="BF186" s="18">
        <f t="shared" si="174"/>
        <v>2167</v>
      </c>
      <c r="BG186" s="18">
        <f t="shared" si="175"/>
        <v>2168</v>
      </c>
      <c r="BH186" s="18">
        <f t="shared" si="176"/>
        <v>2169</v>
      </c>
      <c r="BI186" s="18">
        <f t="shared" si="177"/>
        <v>2170</v>
      </c>
      <c r="BJ186" s="18">
        <f t="shared" si="178"/>
        <v>2171</v>
      </c>
      <c r="BK186" s="18">
        <f t="shared" si="179"/>
        <v>2172</v>
      </c>
      <c r="BL186" s="18">
        <f t="shared" si="180"/>
        <v>2173</v>
      </c>
      <c r="BM186" s="18">
        <f t="shared" si="181"/>
        <v>2174</v>
      </c>
      <c r="BN186" s="18">
        <f t="shared" si="182"/>
        <v>2175</v>
      </c>
      <c r="BO186" s="18">
        <f t="shared" si="183"/>
        <v>2176</v>
      </c>
      <c r="BP186" s="18"/>
      <c r="BQ186" s="7"/>
    </row>
    <row r="187" spans="2:69">
      <c r="B187" s="3">
        <f t="shared" si="120"/>
        <v>34</v>
      </c>
      <c r="C187" s="9"/>
      <c r="D187" s="18">
        <f t="shared" si="121"/>
        <v>2177</v>
      </c>
      <c r="E187" s="18">
        <f t="shared" si="122"/>
        <v>2178</v>
      </c>
      <c r="F187" s="18">
        <f t="shared" si="122"/>
        <v>2179</v>
      </c>
      <c r="G187" s="18">
        <f t="shared" si="123"/>
        <v>2180</v>
      </c>
      <c r="H187" s="18">
        <f t="shared" si="124"/>
        <v>2181</v>
      </c>
      <c r="I187" s="18">
        <f t="shared" si="125"/>
        <v>2182</v>
      </c>
      <c r="J187" s="18">
        <f t="shared" si="126"/>
        <v>2183</v>
      </c>
      <c r="K187" s="18">
        <f t="shared" si="127"/>
        <v>2184</v>
      </c>
      <c r="L187" s="18">
        <f t="shared" si="128"/>
        <v>2185</v>
      </c>
      <c r="M187" s="18">
        <f t="shared" si="129"/>
        <v>2186</v>
      </c>
      <c r="N187" s="18">
        <f t="shared" si="130"/>
        <v>2187</v>
      </c>
      <c r="O187" s="18">
        <f t="shared" si="131"/>
        <v>2188</v>
      </c>
      <c r="P187" s="18">
        <f t="shared" si="132"/>
        <v>2189</v>
      </c>
      <c r="Q187" s="18">
        <f t="shared" si="133"/>
        <v>2190</v>
      </c>
      <c r="R187" s="18">
        <f t="shared" si="134"/>
        <v>2191</v>
      </c>
      <c r="S187" s="18">
        <f t="shared" si="135"/>
        <v>2192</v>
      </c>
      <c r="T187" s="18">
        <f t="shared" si="136"/>
        <v>2193</v>
      </c>
      <c r="U187" s="18">
        <f t="shared" si="137"/>
        <v>2194</v>
      </c>
      <c r="V187" s="18">
        <f t="shared" si="138"/>
        <v>2195</v>
      </c>
      <c r="W187" s="18">
        <f t="shared" si="139"/>
        <v>2196</v>
      </c>
      <c r="X187" s="18">
        <f t="shared" si="140"/>
        <v>2197</v>
      </c>
      <c r="Y187" s="18">
        <f t="shared" si="141"/>
        <v>2198</v>
      </c>
      <c r="Z187" s="18">
        <f t="shared" si="142"/>
        <v>2199</v>
      </c>
      <c r="AA187" s="18">
        <f t="shared" si="143"/>
        <v>2200</v>
      </c>
      <c r="AB187" s="18">
        <f t="shared" si="144"/>
        <v>2201</v>
      </c>
      <c r="AC187" s="18">
        <f t="shared" si="145"/>
        <v>2202</v>
      </c>
      <c r="AD187" s="18">
        <f t="shared" si="146"/>
        <v>2203</v>
      </c>
      <c r="AE187" s="18">
        <f t="shared" si="147"/>
        <v>2204</v>
      </c>
      <c r="AF187" s="18">
        <f t="shared" si="148"/>
        <v>2205</v>
      </c>
      <c r="AG187" s="18">
        <f t="shared" si="149"/>
        <v>2206</v>
      </c>
      <c r="AH187" s="18">
        <f t="shared" si="150"/>
        <v>2207</v>
      </c>
      <c r="AI187" s="18">
        <f t="shared" si="151"/>
        <v>2208</v>
      </c>
      <c r="AJ187" s="18">
        <f t="shared" si="152"/>
        <v>2209</v>
      </c>
      <c r="AK187" s="18">
        <f t="shared" si="153"/>
        <v>2210</v>
      </c>
      <c r="AL187" s="18">
        <f t="shared" si="154"/>
        <v>2211</v>
      </c>
      <c r="AM187" s="18">
        <f t="shared" si="155"/>
        <v>2212</v>
      </c>
      <c r="AN187" s="18">
        <f t="shared" si="156"/>
        <v>2213</v>
      </c>
      <c r="AO187" s="18">
        <f t="shared" si="157"/>
        <v>2214</v>
      </c>
      <c r="AP187" s="18">
        <f t="shared" si="158"/>
        <v>2215</v>
      </c>
      <c r="AQ187" s="18">
        <f t="shared" si="159"/>
        <v>2216</v>
      </c>
      <c r="AR187" s="18">
        <f t="shared" si="160"/>
        <v>2217</v>
      </c>
      <c r="AS187" s="18">
        <f t="shared" si="161"/>
        <v>2218</v>
      </c>
      <c r="AT187" s="18">
        <f t="shared" si="162"/>
        <v>2219</v>
      </c>
      <c r="AU187" s="18">
        <f t="shared" si="163"/>
        <v>2220</v>
      </c>
      <c r="AV187" s="18">
        <f t="shared" si="164"/>
        <v>2221</v>
      </c>
      <c r="AW187" s="18">
        <f t="shared" si="165"/>
        <v>2222</v>
      </c>
      <c r="AX187" s="18">
        <f t="shared" si="166"/>
        <v>2223</v>
      </c>
      <c r="AY187" s="18">
        <f t="shared" si="167"/>
        <v>2224</v>
      </c>
      <c r="AZ187" s="18">
        <f t="shared" si="168"/>
        <v>2225</v>
      </c>
      <c r="BA187" s="18">
        <f t="shared" si="169"/>
        <v>2226</v>
      </c>
      <c r="BB187" s="18">
        <f t="shared" si="170"/>
        <v>2227</v>
      </c>
      <c r="BC187" s="18">
        <f t="shared" si="171"/>
        <v>2228</v>
      </c>
      <c r="BD187" s="18">
        <f t="shared" si="172"/>
        <v>2229</v>
      </c>
      <c r="BE187" s="18">
        <f t="shared" si="173"/>
        <v>2230</v>
      </c>
      <c r="BF187" s="18">
        <f t="shared" si="174"/>
        <v>2231</v>
      </c>
      <c r="BG187" s="18">
        <f t="shared" si="175"/>
        <v>2232</v>
      </c>
      <c r="BH187" s="18">
        <f t="shared" si="176"/>
        <v>2233</v>
      </c>
      <c r="BI187" s="18">
        <f t="shared" si="177"/>
        <v>2234</v>
      </c>
      <c r="BJ187" s="18">
        <f t="shared" si="178"/>
        <v>2235</v>
      </c>
      <c r="BK187" s="18">
        <f t="shared" si="179"/>
        <v>2236</v>
      </c>
      <c r="BL187" s="18">
        <f t="shared" si="180"/>
        <v>2237</v>
      </c>
      <c r="BM187" s="18">
        <f t="shared" si="181"/>
        <v>2238</v>
      </c>
      <c r="BN187" s="18">
        <f t="shared" si="182"/>
        <v>2239</v>
      </c>
      <c r="BO187" s="18">
        <f t="shared" si="183"/>
        <v>2240</v>
      </c>
      <c r="BP187" s="18"/>
      <c r="BQ187" s="7"/>
    </row>
    <row r="188" spans="2:69">
      <c r="B188" s="3">
        <f t="shared" si="120"/>
        <v>35</v>
      </c>
      <c r="C188" s="9"/>
      <c r="D188" s="18">
        <f t="shared" si="121"/>
        <v>2241</v>
      </c>
      <c r="E188" s="18">
        <f t="shared" si="122"/>
        <v>2242</v>
      </c>
      <c r="F188" s="18">
        <f t="shared" si="122"/>
        <v>2243</v>
      </c>
      <c r="G188" s="18">
        <f t="shared" si="123"/>
        <v>2244</v>
      </c>
      <c r="H188" s="18">
        <f t="shared" si="124"/>
        <v>2245</v>
      </c>
      <c r="I188" s="18">
        <f t="shared" si="125"/>
        <v>2246</v>
      </c>
      <c r="J188" s="18">
        <f t="shared" si="126"/>
        <v>2247</v>
      </c>
      <c r="K188" s="18">
        <f t="shared" si="127"/>
        <v>2248</v>
      </c>
      <c r="L188" s="18">
        <f t="shared" si="128"/>
        <v>2249</v>
      </c>
      <c r="M188" s="18">
        <f t="shared" si="129"/>
        <v>2250</v>
      </c>
      <c r="N188" s="18">
        <f t="shared" si="130"/>
        <v>2251</v>
      </c>
      <c r="O188" s="18">
        <f t="shared" si="131"/>
        <v>2252</v>
      </c>
      <c r="P188" s="18">
        <f t="shared" si="132"/>
        <v>2253</v>
      </c>
      <c r="Q188" s="18">
        <f t="shared" si="133"/>
        <v>2254</v>
      </c>
      <c r="R188" s="18">
        <f t="shared" si="134"/>
        <v>2255</v>
      </c>
      <c r="S188" s="18">
        <f t="shared" si="135"/>
        <v>2256</v>
      </c>
      <c r="T188" s="18">
        <f t="shared" si="136"/>
        <v>2257</v>
      </c>
      <c r="U188" s="18">
        <f t="shared" si="137"/>
        <v>2258</v>
      </c>
      <c r="V188" s="18">
        <f t="shared" si="138"/>
        <v>2259</v>
      </c>
      <c r="W188" s="18">
        <f t="shared" si="139"/>
        <v>2260</v>
      </c>
      <c r="X188" s="18">
        <f t="shared" si="140"/>
        <v>2261</v>
      </c>
      <c r="Y188" s="18">
        <f t="shared" si="141"/>
        <v>2262</v>
      </c>
      <c r="Z188" s="18">
        <f t="shared" si="142"/>
        <v>2263</v>
      </c>
      <c r="AA188" s="18">
        <f t="shared" si="143"/>
        <v>2264</v>
      </c>
      <c r="AB188" s="18">
        <f t="shared" si="144"/>
        <v>2265</v>
      </c>
      <c r="AC188" s="18">
        <f t="shared" si="145"/>
        <v>2266</v>
      </c>
      <c r="AD188" s="18">
        <f t="shared" si="146"/>
        <v>2267</v>
      </c>
      <c r="AE188" s="18">
        <f t="shared" si="147"/>
        <v>2268</v>
      </c>
      <c r="AF188" s="18">
        <f t="shared" si="148"/>
        <v>2269</v>
      </c>
      <c r="AG188" s="18">
        <f t="shared" si="149"/>
        <v>2270</v>
      </c>
      <c r="AH188" s="18">
        <f t="shared" si="150"/>
        <v>2271</v>
      </c>
      <c r="AI188" s="18">
        <f t="shared" si="151"/>
        <v>2272</v>
      </c>
      <c r="AJ188" s="18">
        <f t="shared" si="152"/>
        <v>2273</v>
      </c>
      <c r="AK188" s="18">
        <f t="shared" si="153"/>
        <v>2274</v>
      </c>
      <c r="AL188" s="18">
        <f t="shared" si="154"/>
        <v>2275</v>
      </c>
      <c r="AM188" s="18">
        <f t="shared" si="155"/>
        <v>2276</v>
      </c>
      <c r="AN188" s="18">
        <f t="shared" si="156"/>
        <v>2277</v>
      </c>
      <c r="AO188" s="18">
        <f t="shared" si="157"/>
        <v>2278</v>
      </c>
      <c r="AP188" s="18">
        <f t="shared" si="158"/>
        <v>2279</v>
      </c>
      <c r="AQ188" s="18">
        <f t="shared" si="159"/>
        <v>2280</v>
      </c>
      <c r="AR188" s="18">
        <f t="shared" si="160"/>
        <v>2281</v>
      </c>
      <c r="AS188" s="18">
        <f t="shared" si="161"/>
        <v>2282</v>
      </c>
      <c r="AT188" s="18">
        <f t="shared" si="162"/>
        <v>2283</v>
      </c>
      <c r="AU188" s="18">
        <f t="shared" si="163"/>
        <v>2284</v>
      </c>
      <c r="AV188" s="18">
        <f t="shared" si="164"/>
        <v>2285</v>
      </c>
      <c r="AW188" s="18">
        <f t="shared" si="165"/>
        <v>2286</v>
      </c>
      <c r="AX188" s="18">
        <f t="shared" si="166"/>
        <v>2287</v>
      </c>
      <c r="AY188" s="18">
        <f t="shared" si="167"/>
        <v>2288</v>
      </c>
      <c r="AZ188" s="18">
        <f t="shared" si="168"/>
        <v>2289</v>
      </c>
      <c r="BA188" s="18">
        <f t="shared" si="169"/>
        <v>2290</v>
      </c>
      <c r="BB188" s="18">
        <f t="shared" si="170"/>
        <v>2291</v>
      </c>
      <c r="BC188" s="18">
        <f t="shared" si="171"/>
        <v>2292</v>
      </c>
      <c r="BD188" s="18">
        <f t="shared" si="172"/>
        <v>2293</v>
      </c>
      <c r="BE188" s="18">
        <f t="shared" si="173"/>
        <v>2294</v>
      </c>
      <c r="BF188" s="18">
        <f t="shared" si="174"/>
        <v>2295</v>
      </c>
      <c r="BG188" s="18">
        <f t="shared" si="175"/>
        <v>2296</v>
      </c>
      <c r="BH188" s="18">
        <f t="shared" si="176"/>
        <v>2297</v>
      </c>
      <c r="BI188" s="18">
        <f t="shared" si="177"/>
        <v>2298</v>
      </c>
      <c r="BJ188" s="18">
        <f t="shared" si="178"/>
        <v>2299</v>
      </c>
      <c r="BK188" s="18">
        <f t="shared" si="179"/>
        <v>2300</v>
      </c>
      <c r="BL188" s="18">
        <f t="shared" si="180"/>
        <v>2301</v>
      </c>
      <c r="BM188" s="18">
        <f t="shared" si="181"/>
        <v>2302</v>
      </c>
      <c r="BN188" s="18">
        <f t="shared" si="182"/>
        <v>2303</v>
      </c>
      <c r="BO188" s="18">
        <f t="shared" si="183"/>
        <v>2304</v>
      </c>
      <c r="BP188" s="18"/>
      <c r="BQ188" s="7"/>
    </row>
    <row r="189" spans="2:69">
      <c r="B189" s="3">
        <f t="shared" si="120"/>
        <v>36</v>
      </c>
      <c r="C189" s="9"/>
      <c r="D189" s="18">
        <f t="shared" si="121"/>
        <v>2305</v>
      </c>
      <c r="E189" s="18">
        <f t="shared" si="122"/>
        <v>2306</v>
      </c>
      <c r="F189" s="18">
        <f t="shared" si="122"/>
        <v>2307</v>
      </c>
      <c r="G189" s="18">
        <f t="shared" si="123"/>
        <v>2308</v>
      </c>
      <c r="H189" s="18">
        <f t="shared" si="124"/>
        <v>2309</v>
      </c>
      <c r="I189" s="18">
        <f t="shared" si="125"/>
        <v>2310</v>
      </c>
      <c r="J189" s="18">
        <f t="shared" si="126"/>
        <v>2311</v>
      </c>
      <c r="K189" s="18">
        <f t="shared" si="127"/>
        <v>2312</v>
      </c>
      <c r="L189" s="18">
        <f t="shared" si="128"/>
        <v>2313</v>
      </c>
      <c r="M189" s="18">
        <f t="shared" si="129"/>
        <v>2314</v>
      </c>
      <c r="N189" s="18">
        <f t="shared" si="130"/>
        <v>2315</v>
      </c>
      <c r="O189" s="18">
        <f t="shared" si="131"/>
        <v>2316</v>
      </c>
      <c r="P189" s="18">
        <f t="shared" si="132"/>
        <v>2317</v>
      </c>
      <c r="Q189" s="18">
        <f t="shared" si="133"/>
        <v>2318</v>
      </c>
      <c r="R189" s="18">
        <f t="shared" si="134"/>
        <v>2319</v>
      </c>
      <c r="S189" s="18">
        <f t="shared" si="135"/>
        <v>2320</v>
      </c>
      <c r="T189" s="18">
        <f t="shared" si="136"/>
        <v>2321</v>
      </c>
      <c r="U189" s="18">
        <f t="shared" si="137"/>
        <v>2322</v>
      </c>
      <c r="V189" s="18">
        <f t="shared" si="138"/>
        <v>2323</v>
      </c>
      <c r="W189" s="18">
        <f t="shared" si="139"/>
        <v>2324</v>
      </c>
      <c r="X189" s="18">
        <f t="shared" si="140"/>
        <v>2325</v>
      </c>
      <c r="Y189" s="18">
        <f t="shared" si="141"/>
        <v>2326</v>
      </c>
      <c r="Z189" s="18">
        <f t="shared" si="142"/>
        <v>2327</v>
      </c>
      <c r="AA189" s="18">
        <f t="shared" si="143"/>
        <v>2328</v>
      </c>
      <c r="AB189" s="18">
        <f t="shared" si="144"/>
        <v>2329</v>
      </c>
      <c r="AC189" s="18">
        <f t="shared" si="145"/>
        <v>2330</v>
      </c>
      <c r="AD189" s="18">
        <f t="shared" si="146"/>
        <v>2331</v>
      </c>
      <c r="AE189" s="18">
        <f t="shared" si="147"/>
        <v>2332</v>
      </c>
      <c r="AF189" s="18">
        <f t="shared" si="148"/>
        <v>2333</v>
      </c>
      <c r="AG189" s="18">
        <f t="shared" si="149"/>
        <v>2334</v>
      </c>
      <c r="AH189" s="18">
        <f t="shared" si="150"/>
        <v>2335</v>
      </c>
      <c r="AI189" s="18">
        <f t="shared" si="151"/>
        <v>2336</v>
      </c>
      <c r="AJ189" s="18">
        <f t="shared" si="152"/>
        <v>2337</v>
      </c>
      <c r="AK189" s="18">
        <f t="shared" si="153"/>
        <v>2338</v>
      </c>
      <c r="AL189" s="18">
        <f t="shared" si="154"/>
        <v>2339</v>
      </c>
      <c r="AM189" s="18">
        <f t="shared" si="155"/>
        <v>2340</v>
      </c>
      <c r="AN189" s="18">
        <f t="shared" si="156"/>
        <v>2341</v>
      </c>
      <c r="AO189" s="18">
        <f t="shared" si="157"/>
        <v>2342</v>
      </c>
      <c r="AP189" s="18">
        <f t="shared" si="158"/>
        <v>2343</v>
      </c>
      <c r="AQ189" s="18">
        <f t="shared" si="159"/>
        <v>2344</v>
      </c>
      <c r="AR189" s="18">
        <f t="shared" si="160"/>
        <v>2345</v>
      </c>
      <c r="AS189" s="18">
        <f t="shared" si="161"/>
        <v>2346</v>
      </c>
      <c r="AT189" s="18">
        <f t="shared" si="162"/>
        <v>2347</v>
      </c>
      <c r="AU189" s="18">
        <f t="shared" si="163"/>
        <v>2348</v>
      </c>
      <c r="AV189" s="18">
        <f t="shared" si="164"/>
        <v>2349</v>
      </c>
      <c r="AW189" s="18">
        <f t="shared" si="165"/>
        <v>2350</v>
      </c>
      <c r="AX189" s="18">
        <f t="shared" si="166"/>
        <v>2351</v>
      </c>
      <c r="AY189" s="18">
        <f t="shared" si="167"/>
        <v>2352</v>
      </c>
      <c r="AZ189" s="18">
        <f t="shared" si="168"/>
        <v>2353</v>
      </c>
      <c r="BA189" s="18">
        <f t="shared" si="169"/>
        <v>2354</v>
      </c>
      <c r="BB189" s="18">
        <f t="shared" si="170"/>
        <v>2355</v>
      </c>
      <c r="BC189" s="18">
        <f t="shared" si="171"/>
        <v>2356</v>
      </c>
      <c r="BD189" s="18">
        <f t="shared" si="172"/>
        <v>2357</v>
      </c>
      <c r="BE189" s="18">
        <f t="shared" si="173"/>
        <v>2358</v>
      </c>
      <c r="BF189" s="18">
        <f t="shared" si="174"/>
        <v>2359</v>
      </c>
      <c r="BG189" s="18">
        <f t="shared" si="175"/>
        <v>2360</v>
      </c>
      <c r="BH189" s="18">
        <f t="shared" si="176"/>
        <v>2361</v>
      </c>
      <c r="BI189" s="18">
        <f t="shared" si="177"/>
        <v>2362</v>
      </c>
      <c r="BJ189" s="18">
        <f t="shared" si="178"/>
        <v>2363</v>
      </c>
      <c r="BK189" s="18">
        <f t="shared" si="179"/>
        <v>2364</v>
      </c>
      <c r="BL189" s="18">
        <f t="shared" si="180"/>
        <v>2365</v>
      </c>
      <c r="BM189" s="18">
        <f t="shared" si="181"/>
        <v>2366</v>
      </c>
      <c r="BN189" s="18">
        <f t="shared" si="182"/>
        <v>2367</v>
      </c>
      <c r="BO189" s="18">
        <f t="shared" si="183"/>
        <v>2368</v>
      </c>
      <c r="BP189" s="18"/>
      <c r="BQ189" s="7"/>
    </row>
    <row r="190" spans="2:69">
      <c r="B190" s="3">
        <f t="shared" si="120"/>
        <v>37</v>
      </c>
      <c r="C190" s="9"/>
      <c r="D190" s="18">
        <f t="shared" si="121"/>
        <v>2369</v>
      </c>
      <c r="E190" s="18">
        <f t="shared" si="122"/>
        <v>2370</v>
      </c>
      <c r="F190" s="18">
        <f t="shared" si="122"/>
        <v>2371</v>
      </c>
      <c r="G190" s="18">
        <f t="shared" si="123"/>
        <v>2372</v>
      </c>
      <c r="H190" s="18">
        <f t="shared" si="124"/>
        <v>2373</v>
      </c>
      <c r="I190" s="18">
        <f t="shared" si="125"/>
        <v>2374</v>
      </c>
      <c r="J190" s="18">
        <f t="shared" si="126"/>
        <v>2375</v>
      </c>
      <c r="K190" s="18">
        <f t="shared" si="127"/>
        <v>2376</v>
      </c>
      <c r="L190" s="18">
        <f t="shared" si="128"/>
        <v>2377</v>
      </c>
      <c r="M190" s="18">
        <f t="shared" si="129"/>
        <v>2378</v>
      </c>
      <c r="N190" s="18">
        <f t="shared" si="130"/>
        <v>2379</v>
      </c>
      <c r="O190" s="18">
        <f t="shared" si="131"/>
        <v>2380</v>
      </c>
      <c r="P190" s="18">
        <f t="shared" si="132"/>
        <v>2381</v>
      </c>
      <c r="Q190" s="18">
        <f t="shared" si="133"/>
        <v>2382</v>
      </c>
      <c r="R190" s="18">
        <f t="shared" si="134"/>
        <v>2383</v>
      </c>
      <c r="S190" s="18">
        <f t="shared" si="135"/>
        <v>2384</v>
      </c>
      <c r="T190" s="18">
        <f t="shared" si="136"/>
        <v>2385</v>
      </c>
      <c r="U190" s="18">
        <f t="shared" si="137"/>
        <v>2386</v>
      </c>
      <c r="V190" s="18">
        <f t="shared" si="138"/>
        <v>2387</v>
      </c>
      <c r="W190" s="18">
        <f t="shared" si="139"/>
        <v>2388</v>
      </c>
      <c r="X190" s="18">
        <f t="shared" si="140"/>
        <v>2389</v>
      </c>
      <c r="Y190" s="18">
        <f t="shared" si="141"/>
        <v>2390</v>
      </c>
      <c r="Z190" s="18">
        <f t="shared" si="142"/>
        <v>2391</v>
      </c>
      <c r="AA190" s="18">
        <f t="shared" si="143"/>
        <v>2392</v>
      </c>
      <c r="AB190" s="18">
        <f t="shared" si="144"/>
        <v>2393</v>
      </c>
      <c r="AC190" s="18">
        <f t="shared" si="145"/>
        <v>2394</v>
      </c>
      <c r="AD190" s="18">
        <f t="shared" si="146"/>
        <v>2395</v>
      </c>
      <c r="AE190" s="18">
        <f t="shared" si="147"/>
        <v>2396</v>
      </c>
      <c r="AF190" s="18">
        <f t="shared" si="148"/>
        <v>2397</v>
      </c>
      <c r="AG190" s="18">
        <f t="shared" si="149"/>
        <v>2398</v>
      </c>
      <c r="AH190" s="18">
        <f t="shared" si="150"/>
        <v>2399</v>
      </c>
      <c r="AI190" s="18">
        <f t="shared" si="151"/>
        <v>2400</v>
      </c>
      <c r="AJ190" s="18">
        <f t="shared" si="152"/>
        <v>2401</v>
      </c>
      <c r="AK190" s="18">
        <f t="shared" si="153"/>
        <v>2402</v>
      </c>
      <c r="AL190" s="18">
        <f t="shared" si="154"/>
        <v>2403</v>
      </c>
      <c r="AM190" s="18">
        <f t="shared" si="155"/>
        <v>2404</v>
      </c>
      <c r="AN190" s="18">
        <f t="shared" si="156"/>
        <v>2405</v>
      </c>
      <c r="AO190" s="18">
        <f t="shared" si="157"/>
        <v>2406</v>
      </c>
      <c r="AP190" s="18">
        <f t="shared" si="158"/>
        <v>2407</v>
      </c>
      <c r="AQ190" s="18">
        <f t="shared" si="159"/>
        <v>2408</v>
      </c>
      <c r="AR190" s="18">
        <f t="shared" si="160"/>
        <v>2409</v>
      </c>
      <c r="AS190" s="18">
        <f t="shared" si="161"/>
        <v>2410</v>
      </c>
      <c r="AT190" s="18">
        <f t="shared" si="162"/>
        <v>2411</v>
      </c>
      <c r="AU190" s="18">
        <f t="shared" si="163"/>
        <v>2412</v>
      </c>
      <c r="AV190" s="18">
        <f t="shared" si="164"/>
        <v>2413</v>
      </c>
      <c r="AW190" s="18">
        <f t="shared" si="165"/>
        <v>2414</v>
      </c>
      <c r="AX190" s="18">
        <f t="shared" si="166"/>
        <v>2415</v>
      </c>
      <c r="AY190" s="18">
        <f t="shared" si="167"/>
        <v>2416</v>
      </c>
      <c r="AZ190" s="18">
        <f t="shared" si="168"/>
        <v>2417</v>
      </c>
      <c r="BA190" s="18">
        <f t="shared" si="169"/>
        <v>2418</v>
      </c>
      <c r="BB190" s="18">
        <f t="shared" si="170"/>
        <v>2419</v>
      </c>
      <c r="BC190" s="18">
        <f t="shared" si="171"/>
        <v>2420</v>
      </c>
      <c r="BD190" s="18">
        <f t="shared" si="172"/>
        <v>2421</v>
      </c>
      <c r="BE190" s="18">
        <f t="shared" si="173"/>
        <v>2422</v>
      </c>
      <c r="BF190" s="18">
        <f t="shared" si="174"/>
        <v>2423</v>
      </c>
      <c r="BG190" s="18">
        <f t="shared" si="175"/>
        <v>2424</v>
      </c>
      <c r="BH190" s="18">
        <f t="shared" si="176"/>
        <v>2425</v>
      </c>
      <c r="BI190" s="18">
        <f t="shared" si="177"/>
        <v>2426</v>
      </c>
      <c r="BJ190" s="18">
        <f t="shared" si="178"/>
        <v>2427</v>
      </c>
      <c r="BK190" s="18">
        <f t="shared" si="179"/>
        <v>2428</v>
      </c>
      <c r="BL190" s="18">
        <f t="shared" si="180"/>
        <v>2429</v>
      </c>
      <c r="BM190" s="18">
        <f t="shared" si="181"/>
        <v>2430</v>
      </c>
      <c r="BN190" s="18">
        <f t="shared" si="182"/>
        <v>2431</v>
      </c>
      <c r="BO190" s="18">
        <f t="shared" si="183"/>
        <v>2432</v>
      </c>
      <c r="BP190" s="18"/>
      <c r="BQ190" s="7"/>
    </row>
    <row r="191" spans="2:69">
      <c r="B191" s="3">
        <f t="shared" si="120"/>
        <v>38</v>
      </c>
      <c r="C191" s="9"/>
      <c r="D191" s="18">
        <f t="shared" si="121"/>
        <v>2433</v>
      </c>
      <c r="E191" s="18">
        <f t="shared" si="122"/>
        <v>2434</v>
      </c>
      <c r="F191" s="18">
        <f t="shared" si="122"/>
        <v>2435</v>
      </c>
      <c r="G191" s="18">
        <f t="shared" si="123"/>
        <v>2436</v>
      </c>
      <c r="H191" s="18">
        <f t="shared" si="124"/>
        <v>2437</v>
      </c>
      <c r="I191" s="18">
        <f t="shared" si="125"/>
        <v>2438</v>
      </c>
      <c r="J191" s="18">
        <f t="shared" si="126"/>
        <v>2439</v>
      </c>
      <c r="K191" s="18">
        <f t="shared" si="127"/>
        <v>2440</v>
      </c>
      <c r="L191" s="18">
        <f t="shared" si="128"/>
        <v>2441</v>
      </c>
      <c r="M191" s="18">
        <f t="shared" si="129"/>
        <v>2442</v>
      </c>
      <c r="N191" s="18">
        <f t="shared" si="130"/>
        <v>2443</v>
      </c>
      <c r="O191" s="18">
        <f t="shared" si="131"/>
        <v>2444</v>
      </c>
      <c r="P191" s="18">
        <f t="shared" si="132"/>
        <v>2445</v>
      </c>
      <c r="Q191" s="18">
        <f t="shared" si="133"/>
        <v>2446</v>
      </c>
      <c r="R191" s="18">
        <f t="shared" si="134"/>
        <v>2447</v>
      </c>
      <c r="S191" s="18">
        <f t="shared" si="135"/>
        <v>2448</v>
      </c>
      <c r="T191" s="18">
        <f t="shared" si="136"/>
        <v>2449</v>
      </c>
      <c r="U191" s="18">
        <f t="shared" si="137"/>
        <v>2450</v>
      </c>
      <c r="V191" s="18">
        <f t="shared" si="138"/>
        <v>2451</v>
      </c>
      <c r="W191" s="18">
        <f t="shared" si="139"/>
        <v>2452</v>
      </c>
      <c r="X191" s="18">
        <f t="shared" si="140"/>
        <v>2453</v>
      </c>
      <c r="Y191" s="18">
        <f t="shared" si="141"/>
        <v>2454</v>
      </c>
      <c r="Z191" s="18">
        <f t="shared" si="142"/>
        <v>2455</v>
      </c>
      <c r="AA191" s="18">
        <f t="shared" si="143"/>
        <v>2456</v>
      </c>
      <c r="AB191" s="18">
        <f t="shared" si="144"/>
        <v>2457</v>
      </c>
      <c r="AC191" s="18">
        <f t="shared" si="145"/>
        <v>2458</v>
      </c>
      <c r="AD191" s="18">
        <f t="shared" si="146"/>
        <v>2459</v>
      </c>
      <c r="AE191" s="18">
        <f t="shared" si="147"/>
        <v>2460</v>
      </c>
      <c r="AF191" s="18">
        <f t="shared" si="148"/>
        <v>2461</v>
      </c>
      <c r="AG191" s="18">
        <f t="shared" si="149"/>
        <v>2462</v>
      </c>
      <c r="AH191" s="18">
        <f t="shared" si="150"/>
        <v>2463</v>
      </c>
      <c r="AI191" s="18">
        <f t="shared" si="151"/>
        <v>2464</v>
      </c>
      <c r="AJ191" s="18">
        <f t="shared" si="152"/>
        <v>2465</v>
      </c>
      <c r="AK191" s="18">
        <f t="shared" si="153"/>
        <v>2466</v>
      </c>
      <c r="AL191" s="18">
        <f t="shared" si="154"/>
        <v>2467</v>
      </c>
      <c r="AM191" s="18">
        <f t="shared" si="155"/>
        <v>2468</v>
      </c>
      <c r="AN191" s="18">
        <f t="shared" si="156"/>
        <v>2469</v>
      </c>
      <c r="AO191" s="18">
        <f t="shared" si="157"/>
        <v>2470</v>
      </c>
      <c r="AP191" s="18">
        <f t="shared" si="158"/>
        <v>2471</v>
      </c>
      <c r="AQ191" s="18">
        <f t="shared" si="159"/>
        <v>2472</v>
      </c>
      <c r="AR191" s="18">
        <f t="shared" si="160"/>
        <v>2473</v>
      </c>
      <c r="AS191" s="18">
        <f t="shared" si="161"/>
        <v>2474</v>
      </c>
      <c r="AT191" s="18">
        <f t="shared" si="162"/>
        <v>2475</v>
      </c>
      <c r="AU191" s="18">
        <f t="shared" si="163"/>
        <v>2476</v>
      </c>
      <c r="AV191" s="18">
        <f t="shared" si="164"/>
        <v>2477</v>
      </c>
      <c r="AW191" s="18">
        <f t="shared" si="165"/>
        <v>2478</v>
      </c>
      <c r="AX191" s="18">
        <f t="shared" si="166"/>
        <v>2479</v>
      </c>
      <c r="AY191" s="18">
        <f t="shared" si="167"/>
        <v>2480</v>
      </c>
      <c r="AZ191" s="18">
        <f t="shared" si="168"/>
        <v>2481</v>
      </c>
      <c r="BA191" s="18">
        <f t="shared" si="169"/>
        <v>2482</v>
      </c>
      <c r="BB191" s="18">
        <f t="shared" si="170"/>
        <v>2483</v>
      </c>
      <c r="BC191" s="18">
        <f t="shared" si="171"/>
        <v>2484</v>
      </c>
      <c r="BD191" s="18">
        <f t="shared" si="172"/>
        <v>2485</v>
      </c>
      <c r="BE191" s="18">
        <f t="shared" si="173"/>
        <v>2486</v>
      </c>
      <c r="BF191" s="18">
        <f t="shared" si="174"/>
        <v>2487</v>
      </c>
      <c r="BG191" s="18">
        <f t="shared" si="175"/>
        <v>2488</v>
      </c>
      <c r="BH191" s="18">
        <f t="shared" si="176"/>
        <v>2489</v>
      </c>
      <c r="BI191" s="18">
        <f t="shared" si="177"/>
        <v>2490</v>
      </c>
      <c r="BJ191" s="18">
        <f t="shared" si="178"/>
        <v>2491</v>
      </c>
      <c r="BK191" s="18">
        <f t="shared" si="179"/>
        <v>2492</v>
      </c>
      <c r="BL191" s="18">
        <f t="shared" si="180"/>
        <v>2493</v>
      </c>
      <c r="BM191" s="18">
        <f t="shared" si="181"/>
        <v>2494</v>
      </c>
      <c r="BN191" s="18">
        <f t="shared" si="182"/>
        <v>2495</v>
      </c>
      <c r="BO191" s="18">
        <f t="shared" si="183"/>
        <v>2496</v>
      </c>
      <c r="BP191" s="18"/>
      <c r="BQ191" s="7"/>
    </row>
    <row r="192" spans="2:69">
      <c r="B192" s="3">
        <f t="shared" si="120"/>
        <v>39</v>
      </c>
      <c r="C192" s="9"/>
      <c r="D192" s="18">
        <f t="shared" si="121"/>
        <v>2497</v>
      </c>
      <c r="E192" s="18">
        <f t="shared" si="122"/>
        <v>2498</v>
      </c>
      <c r="F192" s="18">
        <f t="shared" si="122"/>
        <v>2499</v>
      </c>
      <c r="G192" s="18">
        <f t="shared" si="123"/>
        <v>2500</v>
      </c>
      <c r="H192" s="18">
        <f t="shared" si="124"/>
        <v>2501</v>
      </c>
      <c r="I192" s="18">
        <f t="shared" si="125"/>
        <v>2502</v>
      </c>
      <c r="J192" s="18">
        <f t="shared" si="126"/>
        <v>2503</v>
      </c>
      <c r="K192" s="18">
        <f t="shared" si="127"/>
        <v>2504</v>
      </c>
      <c r="L192" s="18">
        <f t="shared" si="128"/>
        <v>2505</v>
      </c>
      <c r="M192" s="18">
        <f t="shared" si="129"/>
        <v>2506</v>
      </c>
      <c r="N192" s="18">
        <f t="shared" si="130"/>
        <v>2507</v>
      </c>
      <c r="O192" s="18">
        <f t="shared" si="131"/>
        <v>2508</v>
      </c>
      <c r="P192" s="18">
        <f t="shared" si="132"/>
        <v>2509</v>
      </c>
      <c r="Q192" s="18">
        <f t="shared" si="133"/>
        <v>2510</v>
      </c>
      <c r="R192" s="18">
        <f t="shared" si="134"/>
        <v>2511</v>
      </c>
      <c r="S192" s="18">
        <f t="shared" si="135"/>
        <v>2512</v>
      </c>
      <c r="T192" s="18">
        <f t="shared" si="136"/>
        <v>2513</v>
      </c>
      <c r="U192" s="18">
        <f t="shared" si="137"/>
        <v>2514</v>
      </c>
      <c r="V192" s="18">
        <f t="shared" si="138"/>
        <v>2515</v>
      </c>
      <c r="W192" s="18">
        <f t="shared" si="139"/>
        <v>2516</v>
      </c>
      <c r="X192" s="18">
        <f t="shared" si="140"/>
        <v>2517</v>
      </c>
      <c r="Y192" s="18">
        <f t="shared" si="141"/>
        <v>2518</v>
      </c>
      <c r="Z192" s="18">
        <f t="shared" si="142"/>
        <v>2519</v>
      </c>
      <c r="AA192" s="18">
        <f t="shared" si="143"/>
        <v>2520</v>
      </c>
      <c r="AB192" s="18">
        <f t="shared" si="144"/>
        <v>2521</v>
      </c>
      <c r="AC192" s="18">
        <f t="shared" si="145"/>
        <v>2522</v>
      </c>
      <c r="AD192" s="18">
        <f t="shared" si="146"/>
        <v>2523</v>
      </c>
      <c r="AE192" s="18">
        <f t="shared" si="147"/>
        <v>2524</v>
      </c>
      <c r="AF192" s="18">
        <f t="shared" si="148"/>
        <v>2525</v>
      </c>
      <c r="AG192" s="18">
        <f t="shared" si="149"/>
        <v>2526</v>
      </c>
      <c r="AH192" s="18">
        <f t="shared" si="150"/>
        <v>2527</v>
      </c>
      <c r="AI192" s="18">
        <f t="shared" si="151"/>
        <v>2528</v>
      </c>
      <c r="AJ192" s="18">
        <f t="shared" si="152"/>
        <v>2529</v>
      </c>
      <c r="AK192" s="18">
        <f t="shared" si="153"/>
        <v>2530</v>
      </c>
      <c r="AL192" s="18">
        <f t="shared" si="154"/>
        <v>2531</v>
      </c>
      <c r="AM192" s="18">
        <f t="shared" si="155"/>
        <v>2532</v>
      </c>
      <c r="AN192" s="18">
        <f t="shared" si="156"/>
        <v>2533</v>
      </c>
      <c r="AO192" s="18">
        <f t="shared" si="157"/>
        <v>2534</v>
      </c>
      <c r="AP192" s="18">
        <f t="shared" si="158"/>
        <v>2535</v>
      </c>
      <c r="AQ192" s="18">
        <f t="shared" si="159"/>
        <v>2536</v>
      </c>
      <c r="AR192" s="18">
        <f t="shared" si="160"/>
        <v>2537</v>
      </c>
      <c r="AS192" s="18">
        <f t="shared" si="161"/>
        <v>2538</v>
      </c>
      <c r="AT192" s="18">
        <f t="shared" si="162"/>
        <v>2539</v>
      </c>
      <c r="AU192" s="18">
        <f t="shared" si="163"/>
        <v>2540</v>
      </c>
      <c r="AV192" s="18">
        <f t="shared" si="164"/>
        <v>2541</v>
      </c>
      <c r="AW192" s="18">
        <f t="shared" si="165"/>
        <v>2542</v>
      </c>
      <c r="AX192" s="18">
        <f t="shared" si="166"/>
        <v>2543</v>
      </c>
      <c r="AY192" s="18">
        <f t="shared" si="167"/>
        <v>2544</v>
      </c>
      <c r="AZ192" s="18">
        <f t="shared" si="168"/>
        <v>2545</v>
      </c>
      <c r="BA192" s="18">
        <f t="shared" si="169"/>
        <v>2546</v>
      </c>
      <c r="BB192" s="18">
        <f t="shared" si="170"/>
        <v>2547</v>
      </c>
      <c r="BC192" s="18">
        <f t="shared" si="171"/>
        <v>2548</v>
      </c>
      <c r="BD192" s="18">
        <f t="shared" si="172"/>
        <v>2549</v>
      </c>
      <c r="BE192" s="18">
        <f t="shared" si="173"/>
        <v>2550</v>
      </c>
      <c r="BF192" s="18">
        <f t="shared" si="174"/>
        <v>2551</v>
      </c>
      <c r="BG192" s="18">
        <f t="shared" si="175"/>
        <v>2552</v>
      </c>
      <c r="BH192" s="18">
        <f t="shared" si="176"/>
        <v>2553</v>
      </c>
      <c r="BI192" s="18">
        <f t="shared" si="177"/>
        <v>2554</v>
      </c>
      <c r="BJ192" s="18">
        <f t="shared" si="178"/>
        <v>2555</v>
      </c>
      <c r="BK192" s="18">
        <f t="shared" si="179"/>
        <v>2556</v>
      </c>
      <c r="BL192" s="18">
        <f t="shared" si="180"/>
        <v>2557</v>
      </c>
      <c r="BM192" s="18">
        <f t="shared" si="181"/>
        <v>2558</v>
      </c>
      <c r="BN192" s="18">
        <f t="shared" si="182"/>
        <v>2559</v>
      </c>
      <c r="BO192" s="18">
        <f t="shared" si="183"/>
        <v>2560</v>
      </c>
      <c r="BP192" s="18"/>
      <c r="BQ192" s="7"/>
    </row>
    <row r="193" spans="2:69">
      <c r="B193" s="3">
        <f t="shared" si="120"/>
        <v>40</v>
      </c>
      <c r="C193" s="9"/>
      <c r="D193" s="18">
        <f t="shared" si="121"/>
        <v>2561</v>
      </c>
      <c r="E193" s="18">
        <f t="shared" ref="E193:F212" si="184">D193+1</f>
        <v>2562</v>
      </c>
      <c r="F193" s="18">
        <f t="shared" si="184"/>
        <v>2563</v>
      </c>
      <c r="G193" s="18">
        <f t="shared" si="123"/>
        <v>2564</v>
      </c>
      <c r="H193" s="18">
        <f t="shared" si="124"/>
        <v>2565</v>
      </c>
      <c r="I193" s="18">
        <f t="shared" si="125"/>
        <v>2566</v>
      </c>
      <c r="J193" s="18">
        <f t="shared" si="126"/>
        <v>2567</v>
      </c>
      <c r="K193" s="18">
        <f t="shared" si="127"/>
        <v>2568</v>
      </c>
      <c r="L193" s="18">
        <f t="shared" si="128"/>
        <v>2569</v>
      </c>
      <c r="M193" s="18">
        <f t="shared" si="129"/>
        <v>2570</v>
      </c>
      <c r="N193" s="18">
        <f t="shared" si="130"/>
        <v>2571</v>
      </c>
      <c r="O193" s="18">
        <f t="shared" si="131"/>
        <v>2572</v>
      </c>
      <c r="P193" s="18">
        <f t="shared" si="132"/>
        <v>2573</v>
      </c>
      <c r="Q193" s="18">
        <f t="shared" si="133"/>
        <v>2574</v>
      </c>
      <c r="R193" s="18">
        <f t="shared" si="134"/>
        <v>2575</v>
      </c>
      <c r="S193" s="18">
        <f t="shared" si="135"/>
        <v>2576</v>
      </c>
      <c r="T193" s="18">
        <f t="shared" si="136"/>
        <v>2577</v>
      </c>
      <c r="U193" s="18">
        <f t="shared" si="137"/>
        <v>2578</v>
      </c>
      <c r="V193" s="18">
        <f t="shared" si="138"/>
        <v>2579</v>
      </c>
      <c r="W193" s="18">
        <f t="shared" si="139"/>
        <v>2580</v>
      </c>
      <c r="X193" s="18">
        <f t="shared" si="140"/>
        <v>2581</v>
      </c>
      <c r="Y193" s="18">
        <f t="shared" si="141"/>
        <v>2582</v>
      </c>
      <c r="Z193" s="18">
        <f t="shared" si="142"/>
        <v>2583</v>
      </c>
      <c r="AA193" s="18">
        <f t="shared" si="143"/>
        <v>2584</v>
      </c>
      <c r="AB193" s="18">
        <f t="shared" si="144"/>
        <v>2585</v>
      </c>
      <c r="AC193" s="18">
        <f t="shared" si="145"/>
        <v>2586</v>
      </c>
      <c r="AD193" s="18">
        <f t="shared" si="146"/>
        <v>2587</v>
      </c>
      <c r="AE193" s="18">
        <f t="shared" si="147"/>
        <v>2588</v>
      </c>
      <c r="AF193" s="18">
        <f t="shared" si="148"/>
        <v>2589</v>
      </c>
      <c r="AG193" s="18">
        <f t="shared" si="149"/>
        <v>2590</v>
      </c>
      <c r="AH193" s="18">
        <f t="shared" si="150"/>
        <v>2591</v>
      </c>
      <c r="AI193" s="18">
        <f t="shared" si="151"/>
        <v>2592</v>
      </c>
      <c r="AJ193" s="18">
        <f t="shared" si="152"/>
        <v>2593</v>
      </c>
      <c r="AK193" s="18">
        <f t="shared" si="153"/>
        <v>2594</v>
      </c>
      <c r="AL193" s="18">
        <f t="shared" si="154"/>
        <v>2595</v>
      </c>
      <c r="AM193" s="18">
        <f t="shared" si="155"/>
        <v>2596</v>
      </c>
      <c r="AN193" s="18">
        <f t="shared" si="156"/>
        <v>2597</v>
      </c>
      <c r="AO193" s="18">
        <f t="shared" si="157"/>
        <v>2598</v>
      </c>
      <c r="AP193" s="18">
        <f t="shared" si="158"/>
        <v>2599</v>
      </c>
      <c r="AQ193" s="18">
        <f t="shared" si="159"/>
        <v>2600</v>
      </c>
      <c r="AR193" s="18">
        <f t="shared" si="160"/>
        <v>2601</v>
      </c>
      <c r="AS193" s="18">
        <f t="shared" si="161"/>
        <v>2602</v>
      </c>
      <c r="AT193" s="18">
        <f t="shared" si="162"/>
        <v>2603</v>
      </c>
      <c r="AU193" s="18">
        <f t="shared" si="163"/>
        <v>2604</v>
      </c>
      <c r="AV193" s="18">
        <f t="shared" si="164"/>
        <v>2605</v>
      </c>
      <c r="AW193" s="18">
        <f t="shared" si="165"/>
        <v>2606</v>
      </c>
      <c r="AX193" s="18">
        <f t="shared" si="166"/>
        <v>2607</v>
      </c>
      <c r="AY193" s="18">
        <f t="shared" si="167"/>
        <v>2608</v>
      </c>
      <c r="AZ193" s="18">
        <f t="shared" si="168"/>
        <v>2609</v>
      </c>
      <c r="BA193" s="18">
        <f t="shared" si="169"/>
        <v>2610</v>
      </c>
      <c r="BB193" s="18">
        <f t="shared" si="170"/>
        <v>2611</v>
      </c>
      <c r="BC193" s="18">
        <f t="shared" si="171"/>
        <v>2612</v>
      </c>
      <c r="BD193" s="18">
        <f t="shared" si="172"/>
        <v>2613</v>
      </c>
      <c r="BE193" s="18">
        <f t="shared" si="173"/>
        <v>2614</v>
      </c>
      <c r="BF193" s="18">
        <f t="shared" si="174"/>
        <v>2615</v>
      </c>
      <c r="BG193" s="18">
        <f t="shared" si="175"/>
        <v>2616</v>
      </c>
      <c r="BH193" s="18">
        <f t="shared" si="176"/>
        <v>2617</v>
      </c>
      <c r="BI193" s="18">
        <f t="shared" si="177"/>
        <v>2618</v>
      </c>
      <c r="BJ193" s="18">
        <f t="shared" si="178"/>
        <v>2619</v>
      </c>
      <c r="BK193" s="18">
        <f t="shared" si="179"/>
        <v>2620</v>
      </c>
      <c r="BL193" s="18">
        <f t="shared" si="180"/>
        <v>2621</v>
      </c>
      <c r="BM193" s="18">
        <f t="shared" si="181"/>
        <v>2622</v>
      </c>
      <c r="BN193" s="18">
        <f t="shared" si="182"/>
        <v>2623</v>
      </c>
      <c r="BO193" s="18">
        <f t="shared" si="183"/>
        <v>2624</v>
      </c>
      <c r="BP193" s="18"/>
      <c r="BQ193" s="7"/>
    </row>
    <row r="194" spans="2:69">
      <c r="B194" s="3">
        <f t="shared" si="120"/>
        <v>41</v>
      </c>
      <c r="C194" s="9"/>
      <c r="D194" s="18">
        <f t="shared" si="121"/>
        <v>2625</v>
      </c>
      <c r="E194" s="18">
        <f t="shared" si="184"/>
        <v>2626</v>
      </c>
      <c r="F194" s="18">
        <f t="shared" si="184"/>
        <v>2627</v>
      </c>
      <c r="G194" s="18">
        <f t="shared" si="123"/>
        <v>2628</v>
      </c>
      <c r="H194" s="18">
        <f t="shared" si="124"/>
        <v>2629</v>
      </c>
      <c r="I194" s="18">
        <f t="shared" si="125"/>
        <v>2630</v>
      </c>
      <c r="J194" s="18">
        <f t="shared" si="126"/>
        <v>2631</v>
      </c>
      <c r="K194" s="18">
        <f t="shared" si="127"/>
        <v>2632</v>
      </c>
      <c r="L194" s="18">
        <f t="shared" si="128"/>
        <v>2633</v>
      </c>
      <c r="M194" s="18">
        <f t="shared" si="129"/>
        <v>2634</v>
      </c>
      <c r="N194" s="18">
        <f t="shared" si="130"/>
        <v>2635</v>
      </c>
      <c r="O194" s="42">
        <f t="shared" si="131"/>
        <v>2636</v>
      </c>
      <c r="P194" s="18">
        <f t="shared" si="132"/>
        <v>2637</v>
      </c>
      <c r="Q194" s="18">
        <f t="shared" si="133"/>
        <v>2638</v>
      </c>
      <c r="R194" s="18">
        <f t="shared" si="134"/>
        <v>2639</v>
      </c>
      <c r="S194" s="18">
        <f t="shared" si="135"/>
        <v>2640</v>
      </c>
      <c r="T194" s="18">
        <f t="shared" si="136"/>
        <v>2641</v>
      </c>
      <c r="U194" s="18">
        <f t="shared" si="137"/>
        <v>2642</v>
      </c>
      <c r="V194" s="18">
        <f t="shared" si="138"/>
        <v>2643</v>
      </c>
      <c r="W194" s="18">
        <f t="shared" si="139"/>
        <v>2644</v>
      </c>
      <c r="X194" s="18">
        <f t="shared" si="140"/>
        <v>2645</v>
      </c>
      <c r="Y194" s="18">
        <f t="shared" si="141"/>
        <v>2646</v>
      </c>
      <c r="Z194" s="18">
        <f t="shared" si="142"/>
        <v>2647</v>
      </c>
      <c r="AA194" s="18">
        <f t="shared" si="143"/>
        <v>2648</v>
      </c>
      <c r="AB194" s="18">
        <f t="shared" si="144"/>
        <v>2649</v>
      </c>
      <c r="AC194" s="18">
        <f t="shared" si="145"/>
        <v>2650</v>
      </c>
      <c r="AD194" s="18">
        <f t="shared" si="146"/>
        <v>2651</v>
      </c>
      <c r="AE194" s="18">
        <f t="shared" si="147"/>
        <v>2652</v>
      </c>
      <c r="AF194" s="18">
        <f t="shared" si="148"/>
        <v>2653</v>
      </c>
      <c r="AG194" s="18">
        <f t="shared" si="149"/>
        <v>2654</v>
      </c>
      <c r="AH194" s="18">
        <f t="shared" si="150"/>
        <v>2655</v>
      </c>
      <c r="AI194" s="18">
        <f t="shared" si="151"/>
        <v>2656</v>
      </c>
      <c r="AJ194" s="18">
        <f t="shared" si="152"/>
        <v>2657</v>
      </c>
      <c r="AK194" s="18">
        <f t="shared" si="153"/>
        <v>2658</v>
      </c>
      <c r="AL194" s="18">
        <f t="shared" si="154"/>
        <v>2659</v>
      </c>
      <c r="AM194" s="18">
        <f t="shared" si="155"/>
        <v>2660</v>
      </c>
      <c r="AN194" s="18">
        <f t="shared" si="156"/>
        <v>2661</v>
      </c>
      <c r="AO194" s="18">
        <f t="shared" si="157"/>
        <v>2662</v>
      </c>
      <c r="AP194" s="18">
        <f t="shared" si="158"/>
        <v>2663</v>
      </c>
      <c r="AQ194" s="18">
        <f t="shared" si="159"/>
        <v>2664</v>
      </c>
      <c r="AR194" s="18">
        <f t="shared" si="160"/>
        <v>2665</v>
      </c>
      <c r="AS194" s="18">
        <f t="shared" si="161"/>
        <v>2666</v>
      </c>
      <c r="AT194" s="18">
        <f t="shared" si="162"/>
        <v>2667</v>
      </c>
      <c r="AU194" s="18">
        <f t="shared" si="163"/>
        <v>2668</v>
      </c>
      <c r="AV194" s="18">
        <f t="shared" si="164"/>
        <v>2669</v>
      </c>
      <c r="AW194" s="18">
        <f t="shared" si="165"/>
        <v>2670</v>
      </c>
      <c r="AX194" s="18">
        <f t="shared" si="166"/>
        <v>2671</v>
      </c>
      <c r="AY194" s="18">
        <f t="shared" si="167"/>
        <v>2672</v>
      </c>
      <c r="AZ194" s="18">
        <f t="shared" si="168"/>
        <v>2673</v>
      </c>
      <c r="BA194" s="18">
        <f t="shared" si="169"/>
        <v>2674</v>
      </c>
      <c r="BB194" s="18">
        <f t="shared" si="170"/>
        <v>2675</v>
      </c>
      <c r="BC194" s="18">
        <f t="shared" si="171"/>
        <v>2676</v>
      </c>
      <c r="BD194" s="18">
        <f t="shared" si="172"/>
        <v>2677</v>
      </c>
      <c r="BE194" s="18">
        <f t="shared" si="173"/>
        <v>2678</v>
      </c>
      <c r="BF194" s="18">
        <f t="shared" si="174"/>
        <v>2679</v>
      </c>
      <c r="BG194" s="18">
        <f t="shared" si="175"/>
        <v>2680</v>
      </c>
      <c r="BH194" s="18">
        <f t="shared" si="176"/>
        <v>2681</v>
      </c>
      <c r="BI194" s="18">
        <f t="shared" si="177"/>
        <v>2682</v>
      </c>
      <c r="BJ194" s="18">
        <f t="shared" si="178"/>
        <v>2683</v>
      </c>
      <c r="BK194" s="18">
        <f t="shared" si="179"/>
        <v>2684</v>
      </c>
      <c r="BL194" s="18">
        <f t="shared" si="180"/>
        <v>2685</v>
      </c>
      <c r="BM194" s="18">
        <f t="shared" si="181"/>
        <v>2686</v>
      </c>
      <c r="BN194" s="18">
        <f t="shared" si="182"/>
        <v>2687</v>
      </c>
      <c r="BO194" s="18">
        <f t="shared" si="183"/>
        <v>2688</v>
      </c>
      <c r="BP194" s="18"/>
      <c r="BQ194" s="7"/>
    </row>
    <row r="195" spans="2:69">
      <c r="B195" s="3">
        <f t="shared" si="120"/>
        <v>42</v>
      </c>
      <c r="C195" s="9"/>
      <c r="D195" s="18">
        <f t="shared" si="121"/>
        <v>2689</v>
      </c>
      <c r="E195" s="18">
        <f t="shared" si="184"/>
        <v>2690</v>
      </c>
      <c r="F195" s="18">
        <f t="shared" si="184"/>
        <v>2691</v>
      </c>
      <c r="G195" s="18">
        <f t="shared" si="123"/>
        <v>2692</v>
      </c>
      <c r="H195" s="18">
        <f t="shared" si="124"/>
        <v>2693</v>
      </c>
      <c r="I195" s="18">
        <f t="shared" si="125"/>
        <v>2694</v>
      </c>
      <c r="J195" s="18">
        <f t="shared" si="126"/>
        <v>2695</v>
      </c>
      <c r="K195" s="18">
        <f t="shared" si="127"/>
        <v>2696</v>
      </c>
      <c r="L195" s="18">
        <f t="shared" si="128"/>
        <v>2697</v>
      </c>
      <c r="M195" s="18">
        <f t="shared" si="129"/>
        <v>2698</v>
      </c>
      <c r="N195" s="18">
        <f t="shared" si="130"/>
        <v>2699</v>
      </c>
      <c r="O195" s="18">
        <f t="shared" si="131"/>
        <v>2700</v>
      </c>
      <c r="P195" s="18">
        <f t="shared" si="132"/>
        <v>2701</v>
      </c>
      <c r="Q195" s="18">
        <f t="shared" si="133"/>
        <v>2702</v>
      </c>
      <c r="R195" s="18">
        <f t="shared" si="134"/>
        <v>2703</v>
      </c>
      <c r="S195" s="18">
        <f t="shared" si="135"/>
        <v>2704</v>
      </c>
      <c r="T195" s="18">
        <f t="shared" si="136"/>
        <v>2705</v>
      </c>
      <c r="U195" s="18">
        <f t="shared" si="137"/>
        <v>2706</v>
      </c>
      <c r="V195" s="18">
        <f t="shared" si="138"/>
        <v>2707</v>
      </c>
      <c r="W195" s="18">
        <f t="shared" si="139"/>
        <v>2708</v>
      </c>
      <c r="X195" s="18">
        <f t="shared" si="140"/>
        <v>2709</v>
      </c>
      <c r="Y195" s="18">
        <f t="shared" si="141"/>
        <v>2710</v>
      </c>
      <c r="Z195" s="18">
        <f t="shared" si="142"/>
        <v>2711</v>
      </c>
      <c r="AA195" s="18">
        <f t="shared" si="143"/>
        <v>2712</v>
      </c>
      <c r="AB195" s="18">
        <f t="shared" si="144"/>
        <v>2713</v>
      </c>
      <c r="AC195" s="18">
        <f t="shared" si="145"/>
        <v>2714</v>
      </c>
      <c r="AD195" s="18">
        <f t="shared" si="146"/>
        <v>2715</v>
      </c>
      <c r="AE195" s="18">
        <f t="shared" si="147"/>
        <v>2716</v>
      </c>
      <c r="AF195" s="18">
        <f t="shared" si="148"/>
        <v>2717</v>
      </c>
      <c r="AG195" s="18">
        <f t="shared" si="149"/>
        <v>2718</v>
      </c>
      <c r="AH195" s="18">
        <f t="shared" si="150"/>
        <v>2719</v>
      </c>
      <c r="AI195" s="18">
        <f t="shared" si="151"/>
        <v>2720</v>
      </c>
      <c r="AJ195" s="18">
        <f t="shared" si="152"/>
        <v>2721</v>
      </c>
      <c r="AK195" s="18">
        <f t="shared" si="153"/>
        <v>2722</v>
      </c>
      <c r="AL195" s="18">
        <f t="shared" si="154"/>
        <v>2723</v>
      </c>
      <c r="AM195" s="18">
        <f t="shared" si="155"/>
        <v>2724</v>
      </c>
      <c r="AN195" s="18">
        <f t="shared" si="156"/>
        <v>2725</v>
      </c>
      <c r="AO195" s="18">
        <f t="shared" si="157"/>
        <v>2726</v>
      </c>
      <c r="AP195" s="18">
        <f t="shared" si="158"/>
        <v>2727</v>
      </c>
      <c r="AQ195" s="18">
        <f t="shared" si="159"/>
        <v>2728</v>
      </c>
      <c r="AR195" s="18">
        <f t="shared" si="160"/>
        <v>2729</v>
      </c>
      <c r="AS195" s="18">
        <f t="shared" si="161"/>
        <v>2730</v>
      </c>
      <c r="AT195" s="18">
        <f t="shared" si="162"/>
        <v>2731</v>
      </c>
      <c r="AU195" s="18">
        <f t="shared" si="163"/>
        <v>2732</v>
      </c>
      <c r="AV195" s="18">
        <f t="shared" si="164"/>
        <v>2733</v>
      </c>
      <c r="AW195" s="18">
        <f t="shared" si="165"/>
        <v>2734</v>
      </c>
      <c r="AX195" s="18">
        <f t="shared" si="166"/>
        <v>2735</v>
      </c>
      <c r="AY195" s="18">
        <f t="shared" si="167"/>
        <v>2736</v>
      </c>
      <c r="AZ195" s="18">
        <f t="shared" si="168"/>
        <v>2737</v>
      </c>
      <c r="BA195" s="18">
        <f t="shared" si="169"/>
        <v>2738</v>
      </c>
      <c r="BB195" s="18">
        <f t="shared" si="170"/>
        <v>2739</v>
      </c>
      <c r="BC195" s="18">
        <f t="shared" si="171"/>
        <v>2740</v>
      </c>
      <c r="BD195" s="18">
        <f t="shared" si="172"/>
        <v>2741</v>
      </c>
      <c r="BE195" s="18">
        <f t="shared" si="173"/>
        <v>2742</v>
      </c>
      <c r="BF195" s="18">
        <f t="shared" si="174"/>
        <v>2743</v>
      </c>
      <c r="BG195" s="18">
        <f t="shared" si="175"/>
        <v>2744</v>
      </c>
      <c r="BH195" s="18">
        <f t="shared" si="176"/>
        <v>2745</v>
      </c>
      <c r="BI195" s="18">
        <f t="shared" si="177"/>
        <v>2746</v>
      </c>
      <c r="BJ195" s="18">
        <f t="shared" si="178"/>
        <v>2747</v>
      </c>
      <c r="BK195" s="18">
        <f t="shared" si="179"/>
        <v>2748</v>
      </c>
      <c r="BL195" s="18">
        <f t="shared" si="180"/>
        <v>2749</v>
      </c>
      <c r="BM195" s="18">
        <f t="shared" si="181"/>
        <v>2750</v>
      </c>
      <c r="BN195" s="18">
        <f t="shared" si="182"/>
        <v>2751</v>
      </c>
      <c r="BO195" s="18">
        <f t="shared" si="183"/>
        <v>2752</v>
      </c>
      <c r="BP195" s="18"/>
      <c r="BQ195" s="7"/>
    </row>
    <row r="196" spans="2:69">
      <c r="B196" s="3">
        <f t="shared" si="120"/>
        <v>43</v>
      </c>
      <c r="C196" s="9"/>
      <c r="D196" s="18">
        <f t="shared" si="121"/>
        <v>2753</v>
      </c>
      <c r="E196" s="18">
        <f t="shared" si="184"/>
        <v>2754</v>
      </c>
      <c r="F196" s="18">
        <f t="shared" si="184"/>
        <v>2755</v>
      </c>
      <c r="G196" s="18">
        <f t="shared" si="123"/>
        <v>2756</v>
      </c>
      <c r="H196" s="18">
        <f t="shared" si="124"/>
        <v>2757</v>
      </c>
      <c r="I196" s="18">
        <f t="shared" si="125"/>
        <v>2758</v>
      </c>
      <c r="J196" s="18">
        <f t="shared" si="126"/>
        <v>2759</v>
      </c>
      <c r="K196" s="18">
        <f t="shared" si="127"/>
        <v>2760</v>
      </c>
      <c r="L196" s="18">
        <f t="shared" si="128"/>
        <v>2761</v>
      </c>
      <c r="M196" s="18">
        <f t="shared" si="129"/>
        <v>2762</v>
      </c>
      <c r="N196" s="18">
        <f t="shared" si="130"/>
        <v>2763</v>
      </c>
      <c r="O196" s="18">
        <f t="shared" si="131"/>
        <v>2764</v>
      </c>
      <c r="P196" s="18">
        <f t="shared" si="132"/>
        <v>2765</v>
      </c>
      <c r="Q196" s="18">
        <f t="shared" si="133"/>
        <v>2766</v>
      </c>
      <c r="R196" s="18">
        <f t="shared" si="134"/>
        <v>2767</v>
      </c>
      <c r="S196" s="18">
        <f t="shared" si="135"/>
        <v>2768</v>
      </c>
      <c r="T196" s="18">
        <f t="shared" si="136"/>
        <v>2769</v>
      </c>
      <c r="U196" s="18">
        <f t="shared" si="137"/>
        <v>2770</v>
      </c>
      <c r="V196" s="18">
        <f t="shared" si="138"/>
        <v>2771</v>
      </c>
      <c r="W196" s="18">
        <f t="shared" si="139"/>
        <v>2772</v>
      </c>
      <c r="X196" s="18">
        <f t="shared" si="140"/>
        <v>2773</v>
      </c>
      <c r="Y196" s="18">
        <f t="shared" si="141"/>
        <v>2774</v>
      </c>
      <c r="Z196" s="18">
        <f t="shared" si="142"/>
        <v>2775</v>
      </c>
      <c r="AA196" s="18">
        <f t="shared" si="143"/>
        <v>2776</v>
      </c>
      <c r="AB196" s="18">
        <f t="shared" si="144"/>
        <v>2777</v>
      </c>
      <c r="AC196" s="18">
        <f t="shared" si="145"/>
        <v>2778</v>
      </c>
      <c r="AD196" s="18">
        <f t="shared" si="146"/>
        <v>2779</v>
      </c>
      <c r="AE196" s="18">
        <f t="shared" si="147"/>
        <v>2780</v>
      </c>
      <c r="AF196" s="18">
        <f t="shared" si="148"/>
        <v>2781</v>
      </c>
      <c r="AG196" s="18">
        <f t="shared" si="149"/>
        <v>2782</v>
      </c>
      <c r="AH196" s="18">
        <f t="shared" si="150"/>
        <v>2783</v>
      </c>
      <c r="AI196" s="18">
        <f t="shared" si="151"/>
        <v>2784</v>
      </c>
      <c r="AJ196" s="18">
        <f t="shared" si="152"/>
        <v>2785</v>
      </c>
      <c r="AK196" s="18">
        <f t="shared" si="153"/>
        <v>2786</v>
      </c>
      <c r="AL196" s="18">
        <f t="shared" si="154"/>
        <v>2787</v>
      </c>
      <c r="AM196" s="18">
        <f t="shared" si="155"/>
        <v>2788</v>
      </c>
      <c r="AN196" s="18">
        <f t="shared" si="156"/>
        <v>2789</v>
      </c>
      <c r="AO196" s="18">
        <f t="shared" si="157"/>
        <v>2790</v>
      </c>
      <c r="AP196" s="18">
        <f t="shared" si="158"/>
        <v>2791</v>
      </c>
      <c r="AQ196" s="18">
        <f t="shared" si="159"/>
        <v>2792</v>
      </c>
      <c r="AR196" s="18">
        <f t="shared" si="160"/>
        <v>2793</v>
      </c>
      <c r="AS196" s="18">
        <f t="shared" si="161"/>
        <v>2794</v>
      </c>
      <c r="AT196" s="18">
        <f t="shared" si="162"/>
        <v>2795</v>
      </c>
      <c r="AU196" s="18">
        <f t="shared" si="163"/>
        <v>2796</v>
      </c>
      <c r="AV196" s="18">
        <f t="shared" si="164"/>
        <v>2797</v>
      </c>
      <c r="AW196" s="18">
        <f t="shared" si="165"/>
        <v>2798</v>
      </c>
      <c r="AX196" s="18">
        <f t="shared" si="166"/>
        <v>2799</v>
      </c>
      <c r="AY196" s="18">
        <f t="shared" si="167"/>
        <v>2800</v>
      </c>
      <c r="AZ196" s="18">
        <f t="shared" si="168"/>
        <v>2801</v>
      </c>
      <c r="BA196" s="18">
        <f t="shared" si="169"/>
        <v>2802</v>
      </c>
      <c r="BB196" s="18">
        <f t="shared" si="170"/>
        <v>2803</v>
      </c>
      <c r="BC196" s="18">
        <f t="shared" si="171"/>
        <v>2804</v>
      </c>
      <c r="BD196" s="18">
        <f t="shared" si="172"/>
        <v>2805</v>
      </c>
      <c r="BE196" s="18">
        <f t="shared" si="173"/>
        <v>2806</v>
      </c>
      <c r="BF196" s="18">
        <f t="shared" si="174"/>
        <v>2807</v>
      </c>
      <c r="BG196" s="18">
        <f t="shared" si="175"/>
        <v>2808</v>
      </c>
      <c r="BH196" s="18">
        <f t="shared" si="176"/>
        <v>2809</v>
      </c>
      <c r="BI196" s="18">
        <f t="shared" si="177"/>
        <v>2810</v>
      </c>
      <c r="BJ196" s="18">
        <f t="shared" si="178"/>
        <v>2811</v>
      </c>
      <c r="BK196" s="18">
        <f t="shared" si="179"/>
        <v>2812</v>
      </c>
      <c r="BL196" s="18">
        <f t="shared" si="180"/>
        <v>2813</v>
      </c>
      <c r="BM196" s="18">
        <f t="shared" si="181"/>
        <v>2814</v>
      </c>
      <c r="BN196" s="18">
        <f t="shared" si="182"/>
        <v>2815</v>
      </c>
      <c r="BO196" s="18">
        <f t="shared" si="183"/>
        <v>2816</v>
      </c>
      <c r="BP196" s="18"/>
      <c r="BQ196" s="7"/>
    </row>
    <row r="197" spans="2:69">
      <c r="B197" s="3">
        <f t="shared" si="120"/>
        <v>44</v>
      </c>
      <c r="C197" s="9"/>
      <c r="D197" s="18">
        <f t="shared" si="121"/>
        <v>2817</v>
      </c>
      <c r="E197" s="18">
        <f t="shared" si="184"/>
        <v>2818</v>
      </c>
      <c r="F197" s="18">
        <f t="shared" si="184"/>
        <v>2819</v>
      </c>
      <c r="G197" s="18">
        <f t="shared" si="123"/>
        <v>2820</v>
      </c>
      <c r="H197" s="18">
        <f t="shared" si="124"/>
        <v>2821</v>
      </c>
      <c r="I197" s="18">
        <f t="shared" si="125"/>
        <v>2822</v>
      </c>
      <c r="J197" s="18">
        <f t="shared" si="126"/>
        <v>2823</v>
      </c>
      <c r="K197" s="18">
        <f t="shared" si="127"/>
        <v>2824</v>
      </c>
      <c r="L197" s="18">
        <f t="shared" si="128"/>
        <v>2825</v>
      </c>
      <c r="M197" s="18">
        <f t="shared" si="129"/>
        <v>2826</v>
      </c>
      <c r="N197" s="18">
        <f t="shared" si="130"/>
        <v>2827</v>
      </c>
      <c r="O197" s="18">
        <f t="shared" si="131"/>
        <v>2828</v>
      </c>
      <c r="P197" s="18">
        <f t="shared" si="132"/>
        <v>2829</v>
      </c>
      <c r="Q197" s="18">
        <f t="shared" si="133"/>
        <v>2830</v>
      </c>
      <c r="R197" s="18">
        <f t="shared" si="134"/>
        <v>2831</v>
      </c>
      <c r="S197" s="18">
        <f t="shared" si="135"/>
        <v>2832</v>
      </c>
      <c r="T197" s="18">
        <f t="shared" si="136"/>
        <v>2833</v>
      </c>
      <c r="U197" s="18">
        <f t="shared" si="137"/>
        <v>2834</v>
      </c>
      <c r="V197" s="18">
        <f t="shared" si="138"/>
        <v>2835</v>
      </c>
      <c r="W197" s="18">
        <f t="shared" si="139"/>
        <v>2836</v>
      </c>
      <c r="X197" s="18">
        <f t="shared" si="140"/>
        <v>2837</v>
      </c>
      <c r="Y197" s="18">
        <f t="shared" si="141"/>
        <v>2838</v>
      </c>
      <c r="Z197" s="18">
        <f t="shared" si="142"/>
        <v>2839</v>
      </c>
      <c r="AA197" s="18">
        <f t="shared" si="143"/>
        <v>2840</v>
      </c>
      <c r="AB197" s="18">
        <f t="shared" si="144"/>
        <v>2841</v>
      </c>
      <c r="AC197" s="18">
        <f t="shared" si="145"/>
        <v>2842</v>
      </c>
      <c r="AD197" s="18">
        <f t="shared" si="146"/>
        <v>2843</v>
      </c>
      <c r="AE197" s="18">
        <f t="shared" si="147"/>
        <v>2844</v>
      </c>
      <c r="AF197" s="18">
        <f t="shared" si="148"/>
        <v>2845</v>
      </c>
      <c r="AG197" s="18">
        <f t="shared" si="149"/>
        <v>2846</v>
      </c>
      <c r="AH197" s="18">
        <f t="shared" si="150"/>
        <v>2847</v>
      </c>
      <c r="AI197" s="18">
        <f t="shared" si="151"/>
        <v>2848</v>
      </c>
      <c r="AJ197" s="18">
        <f t="shared" si="152"/>
        <v>2849</v>
      </c>
      <c r="AK197" s="18">
        <f t="shared" si="153"/>
        <v>2850</v>
      </c>
      <c r="AL197" s="18">
        <f t="shared" si="154"/>
        <v>2851</v>
      </c>
      <c r="AM197" s="18">
        <f t="shared" si="155"/>
        <v>2852</v>
      </c>
      <c r="AN197" s="18">
        <f t="shared" si="156"/>
        <v>2853</v>
      </c>
      <c r="AO197" s="18">
        <f t="shared" si="157"/>
        <v>2854</v>
      </c>
      <c r="AP197" s="18">
        <f t="shared" si="158"/>
        <v>2855</v>
      </c>
      <c r="AQ197" s="18">
        <f t="shared" si="159"/>
        <v>2856</v>
      </c>
      <c r="AR197" s="18">
        <f t="shared" si="160"/>
        <v>2857</v>
      </c>
      <c r="AS197" s="18">
        <f t="shared" si="161"/>
        <v>2858</v>
      </c>
      <c r="AT197" s="18">
        <f t="shared" si="162"/>
        <v>2859</v>
      </c>
      <c r="AU197" s="18">
        <f t="shared" si="163"/>
        <v>2860</v>
      </c>
      <c r="AV197" s="18">
        <f t="shared" si="164"/>
        <v>2861</v>
      </c>
      <c r="AW197" s="18">
        <f t="shared" si="165"/>
        <v>2862</v>
      </c>
      <c r="AX197" s="18">
        <f t="shared" si="166"/>
        <v>2863</v>
      </c>
      <c r="AY197" s="18">
        <f t="shared" si="167"/>
        <v>2864</v>
      </c>
      <c r="AZ197" s="18">
        <f t="shared" si="168"/>
        <v>2865</v>
      </c>
      <c r="BA197" s="18">
        <f t="shared" si="169"/>
        <v>2866</v>
      </c>
      <c r="BB197" s="18">
        <f t="shared" si="170"/>
        <v>2867</v>
      </c>
      <c r="BC197" s="18">
        <f t="shared" si="171"/>
        <v>2868</v>
      </c>
      <c r="BD197" s="18">
        <f t="shared" si="172"/>
        <v>2869</v>
      </c>
      <c r="BE197" s="18">
        <f t="shared" si="173"/>
        <v>2870</v>
      </c>
      <c r="BF197" s="18">
        <f t="shared" si="174"/>
        <v>2871</v>
      </c>
      <c r="BG197" s="18">
        <f t="shared" si="175"/>
        <v>2872</v>
      </c>
      <c r="BH197" s="18">
        <f t="shared" si="176"/>
        <v>2873</v>
      </c>
      <c r="BI197" s="18">
        <f t="shared" si="177"/>
        <v>2874</v>
      </c>
      <c r="BJ197" s="18">
        <f t="shared" si="178"/>
        <v>2875</v>
      </c>
      <c r="BK197" s="18">
        <f t="shared" si="179"/>
        <v>2876</v>
      </c>
      <c r="BL197" s="18">
        <f t="shared" si="180"/>
        <v>2877</v>
      </c>
      <c r="BM197" s="18">
        <f t="shared" si="181"/>
        <v>2878</v>
      </c>
      <c r="BN197" s="18">
        <f t="shared" si="182"/>
        <v>2879</v>
      </c>
      <c r="BO197" s="18">
        <f t="shared" si="183"/>
        <v>2880</v>
      </c>
      <c r="BP197" s="18"/>
      <c r="BQ197" s="7"/>
    </row>
    <row r="198" spans="2:69">
      <c r="B198" s="3">
        <f t="shared" si="120"/>
        <v>45</v>
      </c>
      <c r="C198" s="9"/>
      <c r="D198" s="18">
        <f t="shared" si="121"/>
        <v>2881</v>
      </c>
      <c r="E198" s="18">
        <f t="shared" si="184"/>
        <v>2882</v>
      </c>
      <c r="F198" s="18">
        <f t="shared" si="184"/>
        <v>2883</v>
      </c>
      <c r="G198" s="18">
        <f t="shared" si="123"/>
        <v>2884</v>
      </c>
      <c r="H198" s="18">
        <f t="shared" si="124"/>
        <v>2885</v>
      </c>
      <c r="I198" s="18">
        <f t="shared" si="125"/>
        <v>2886</v>
      </c>
      <c r="J198" s="18">
        <f t="shared" si="126"/>
        <v>2887</v>
      </c>
      <c r="K198" s="18">
        <f t="shared" si="127"/>
        <v>2888</v>
      </c>
      <c r="L198" s="18">
        <f t="shared" si="128"/>
        <v>2889</v>
      </c>
      <c r="M198" s="18">
        <f t="shared" si="129"/>
        <v>2890</v>
      </c>
      <c r="N198" s="18">
        <f t="shared" si="130"/>
        <v>2891</v>
      </c>
      <c r="O198" s="18">
        <f t="shared" si="131"/>
        <v>2892</v>
      </c>
      <c r="P198" s="18">
        <f t="shared" si="132"/>
        <v>2893</v>
      </c>
      <c r="Q198" s="18">
        <f t="shared" si="133"/>
        <v>2894</v>
      </c>
      <c r="R198" s="18">
        <f t="shared" si="134"/>
        <v>2895</v>
      </c>
      <c r="S198" s="18">
        <f t="shared" si="135"/>
        <v>2896</v>
      </c>
      <c r="T198" s="18">
        <f t="shared" si="136"/>
        <v>2897</v>
      </c>
      <c r="U198" s="18">
        <f t="shared" si="137"/>
        <v>2898</v>
      </c>
      <c r="V198" s="18">
        <f t="shared" si="138"/>
        <v>2899</v>
      </c>
      <c r="W198" s="18">
        <f t="shared" si="139"/>
        <v>2900</v>
      </c>
      <c r="X198" s="18">
        <f t="shared" si="140"/>
        <v>2901</v>
      </c>
      <c r="Y198" s="18">
        <f t="shared" si="141"/>
        <v>2902</v>
      </c>
      <c r="Z198" s="18">
        <f t="shared" si="142"/>
        <v>2903</v>
      </c>
      <c r="AA198" s="18">
        <f t="shared" si="143"/>
        <v>2904</v>
      </c>
      <c r="AB198" s="18">
        <f t="shared" si="144"/>
        <v>2905</v>
      </c>
      <c r="AC198" s="18">
        <f t="shared" si="145"/>
        <v>2906</v>
      </c>
      <c r="AD198" s="18">
        <f t="shared" si="146"/>
        <v>2907</v>
      </c>
      <c r="AE198" s="18">
        <f t="shared" si="147"/>
        <v>2908</v>
      </c>
      <c r="AF198" s="18">
        <f t="shared" si="148"/>
        <v>2909</v>
      </c>
      <c r="AG198" s="18">
        <f t="shared" si="149"/>
        <v>2910</v>
      </c>
      <c r="AH198" s="18">
        <f t="shared" si="150"/>
        <v>2911</v>
      </c>
      <c r="AI198" s="18">
        <f t="shared" si="151"/>
        <v>2912</v>
      </c>
      <c r="AJ198" s="18">
        <f t="shared" si="152"/>
        <v>2913</v>
      </c>
      <c r="AK198" s="18">
        <f t="shared" si="153"/>
        <v>2914</v>
      </c>
      <c r="AL198" s="18">
        <f t="shared" si="154"/>
        <v>2915</v>
      </c>
      <c r="AM198" s="18">
        <f t="shared" si="155"/>
        <v>2916</v>
      </c>
      <c r="AN198" s="18">
        <f t="shared" si="156"/>
        <v>2917</v>
      </c>
      <c r="AO198" s="18">
        <f t="shared" si="157"/>
        <v>2918</v>
      </c>
      <c r="AP198" s="18">
        <f t="shared" si="158"/>
        <v>2919</v>
      </c>
      <c r="AQ198" s="18">
        <f t="shared" si="159"/>
        <v>2920</v>
      </c>
      <c r="AR198" s="18">
        <f t="shared" si="160"/>
        <v>2921</v>
      </c>
      <c r="AS198" s="18">
        <f t="shared" si="161"/>
        <v>2922</v>
      </c>
      <c r="AT198" s="18">
        <f t="shared" si="162"/>
        <v>2923</v>
      </c>
      <c r="AU198" s="18">
        <f t="shared" si="163"/>
        <v>2924</v>
      </c>
      <c r="AV198" s="18">
        <f t="shared" si="164"/>
        <v>2925</v>
      </c>
      <c r="AW198" s="18">
        <f t="shared" si="165"/>
        <v>2926</v>
      </c>
      <c r="AX198" s="18">
        <f t="shared" si="166"/>
        <v>2927</v>
      </c>
      <c r="AY198" s="18">
        <f t="shared" si="167"/>
        <v>2928</v>
      </c>
      <c r="AZ198" s="18">
        <f t="shared" si="168"/>
        <v>2929</v>
      </c>
      <c r="BA198" s="18">
        <f t="shared" si="169"/>
        <v>2930</v>
      </c>
      <c r="BB198" s="18">
        <f t="shared" si="170"/>
        <v>2931</v>
      </c>
      <c r="BC198" s="18">
        <f t="shared" si="171"/>
        <v>2932</v>
      </c>
      <c r="BD198" s="18">
        <f t="shared" si="172"/>
        <v>2933</v>
      </c>
      <c r="BE198" s="18">
        <f t="shared" si="173"/>
        <v>2934</v>
      </c>
      <c r="BF198" s="18">
        <f t="shared" si="174"/>
        <v>2935</v>
      </c>
      <c r="BG198" s="18">
        <f t="shared" si="175"/>
        <v>2936</v>
      </c>
      <c r="BH198" s="18">
        <f t="shared" si="176"/>
        <v>2937</v>
      </c>
      <c r="BI198" s="18">
        <f t="shared" si="177"/>
        <v>2938</v>
      </c>
      <c r="BJ198" s="18">
        <f t="shared" si="178"/>
        <v>2939</v>
      </c>
      <c r="BK198" s="18">
        <f t="shared" si="179"/>
        <v>2940</v>
      </c>
      <c r="BL198" s="18">
        <f t="shared" si="180"/>
        <v>2941</v>
      </c>
      <c r="BM198" s="18">
        <f t="shared" si="181"/>
        <v>2942</v>
      </c>
      <c r="BN198" s="18">
        <f t="shared" si="182"/>
        <v>2943</v>
      </c>
      <c r="BO198" s="18">
        <f t="shared" si="183"/>
        <v>2944</v>
      </c>
      <c r="BP198" s="18"/>
      <c r="BQ198" s="7"/>
    </row>
    <row r="199" spans="2:69">
      <c r="B199" s="3">
        <f t="shared" si="120"/>
        <v>46</v>
      </c>
      <c r="C199" s="9"/>
      <c r="D199" s="18">
        <f t="shared" si="121"/>
        <v>2945</v>
      </c>
      <c r="E199" s="18">
        <f t="shared" si="184"/>
        <v>2946</v>
      </c>
      <c r="F199" s="18">
        <f t="shared" si="184"/>
        <v>2947</v>
      </c>
      <c r="G199" s="18">
        <f t="shared" si="123"/>
        <v>2948</v>
      </c>
      <c r="H199" s="18">
        <f t="shared" si="124"/>
        <v>2949</v>
      </c>
      <c r="I199" s="18">
        <f t="shared" si="125"/>
        <v>2950</v>
      </c>
      <c r="J199" s="18">
        <f t="shared" si="126"/>
        <v>2951</v>
      </c>
      <c r="K199" s="18">
        <f t="shared" si="127"/>
        <v>2952</v>
      </c>
      <c r="L199" s="18">
        <f t="shared" si="128"/>
        <v>2953</v>
      </c>
      <c r="M199" s="18">
        <f t="shared" si="129"/>
        <v>2954</v>
      </c>
      <c r="N199" s="18">
        <f t="shared" si="130"/>
        <v>2955</v>
      </c>
      <c r="O199" s="18">
        <f t="shared" si="131"/>
        <v>2956</v>
      </c>
      <c r="P199" s="18">
        <f t="shared" si="132"/>
        <v>2957</v>
      </c>
      <c r="Q199" s="18">
        <f t="shared" si="133"/>
        <v>2958</v>
      </c>
      <c r="R199" s="18">
        <f t="shared" si="134"/>
        <v>2959</v>
      </c>
      <c r="S199" s="18">
        <f t="shared" si="135"/>
        <v>2960</v>
      </c>
      <c r="T199" s="18">
        <f t="shared" si="136"/>
        <v>2961</v>
      </c>
      <c r="U199" s="18">
        <f t="shared" si="137"/>
        <v>2962</v>
      </c>
      <c r="V199" s="18">
        <f t="shared" si="138"/>
        <v>2963</v>
      </c>
      <c r="W199" s="18">
        <f t="shared" si="139"/>
        <v>2964</v>
      </c>
      <c r="X199" s="18">
        <f t="shared" si="140"/>
        <v>2965</v>
      </c>
      <c r="Y199" s="18">
        <f t="shared" si="141"/>
        <v>2966</v>
      </c>
      <c r="Z199" s="18">
        <f t="shared" si="142"/>
        <v>2967</v>
      </c>
      <c r="AA199" s="18">
        <f t="shared" si="143"/>
        <v>2968</v>
      </c>
      <c r="AB199" s="18">
        <f t="shared" si="144"/>
        <v>2969</v>
      </c>
      <c r="AC199" s="18">
        <f t="shared" si="145"/>
        <v>2970</v>
      </c>
      <c r="AD199" s="18">
        <f t="shared" si="146"/>
        <v>2971</v>
      </c>
      <c r="AE199" s="18">
        <f t="shared" si="147"/>
        <v>2972</v>
      </c>
      <c r="AF199" s="18">
        <f t="shared" si="148"/>
        <v>2973</v>
      </c>
      <c r="AG199" s="18">
        <f t="shared" si="149"/>
        <v>2974</v>
      </c>
      <c r="AH199" s="18">
        <f t="shared" si="150"/>
        <v>2975</v>
      </c>
      <c r="AI199" s="18">
        <f t="shared" si="151"/>
        <v>2976</v>
      </c>
      <c r="AJ199" s="18">
        <f t="shared" si="152"/>
        <v>2977</v>
      </c>
      <c r="AK199" s="18">
        <f t="shared" si="153"/>
        <v>2978</v>
      </c>
      <c r="AL199" s="18">
        <f t="shared" si="154"/>
        <v>2979</v>
      </c>
      <c r="AM199" s="18">
        <f t="shared" si="155"/>
        <v>2980</v>
      </c>
      <c r="AN199" s="18">
        <f t="shared" si="156"/>
        <v>2981</v>
      </c>
      <c r="AO199" s="18">
        <f t="shared" si="157"/>
        <v>2982</v>
      </c>
      <c r="AP199" s="18">
        <f t="shared" si="158"/>
        <v>2983</v>
      </c>
      <c r="AQ199" s="18">
        <f t="shared" si="159"/>
        <v>2984</v>
      </c>
      <c r="AR199" s="18">
        <f t="shared" si="160"/>
        <v>2985</v>
      </c>
      <c r="AS199" s="18">
        <f t="shared" si="161"/>
        <v>2986</v>
      </c>
      <c r="AT199" s="18">
        <f t="shared" si="162"/>
        <v>2987</v>
      </c>
      <c r="AU199" s="18">
        <f t="shared" si="163"/>
        <v>2988</v>
      </c>
      <c r="AV199" s="18">
        <f t="shared" si="164"/>
        <v>2989</v>
      </c>
      <c r="AW199" s="18">
        <f t="shared" si="165"/>
        <v>2990</v>
      </c>
      <c r="AX199" s="18">
        <f t="shared" si="166"/>
        <v>2991</v>
      </c>
      <c r="AY199" s="18">
        <f t="shared" si="167"/>
        <v>2992</v>
      </c>
      <c r="AZ199" s="18">
        <f t="shared" si="168"/>
        <v>2993</v>
      </c>
      <c r="BA199" s="18">
        <f t="shared" si="169"/>
        <v>2994</v>
      </c>
      <c r="BB199" s="18">
        <f t="shared" si="170"/>
        <v>2995</v>
      </c>
      <c r="BC199" s="18">
        <f t="shared" si="171"/>
        <v>2996</v>
      </c>
      <c r="BD199" s="18">
        <f t="shared" si="172"/>
        <v>2997</v>
      </c>
      <c r="BE199" s="18">
        <f t="shared" si="173"/>
        <v>2998</v>
      </c>
      <c r="BF199" s="18">
        <f t="shared" si="174"/>
        <v>2999</v>
      </c>
      <c r="BG199" s="18">
        <f t="shared" si="175"/>
        <v>3000</v>
      </c>
      <c r="BH199" s="18">
        <f t="shared" si="176"/>
        <v>3001</v>
      </c>
      <c r="BI199" s="18">
        <f t="shared" si="177"/>
        <v>3002</v>
      </c>
      <c r="BJ199" s="18">
        <f t="shared" si="178"/>
        <v>3003</v>
      </c>
      <c r="BK199" s="18">
        <f t="shared" si="179"/>
        <v>3004</v>
      </c>
      <c r="BL199" s="18">
        <f t="shared" si="180"/>
        <v>3005</v>
      </c>
      <c r="BM199" s="18">
        <f t="shared" si="181"/>
        <v>3006</v>
      </c>
      <c r="BN199" s="18">
        <f t="shared" si="182"/>
        <v>3007</v>
      </c>
      <c r="BO199" s="18">
        <f t="shared" si="183"/>
        <v>3008</v>
      </c>
      <c r="BP199" s="18"/>
      <c r="BQ199" s="7"/>
    </row>
    <row r="200" spans="2:69">
      <c r="B200" s="3">
        <f t="shared" si="120"/>
        <v>47</v>
      </c>
      <c r="C200" s="9"/>
      <c r="D200" s="18">
        <f t="shared" si="121"/>
        <v>3009</v>
      </c>
      <c r="E200" s="18">
        <f t="shared" si="184"/>
        <v>3010</v>
      </c>
      <c r="F200" s="18">
        <f t="shared" si="184"/>
        <v>3011</v>
      </c>
      <c r="G200" s="18">
        <f t="shared" si="123"/>
        <v>3012</v>
      </c>
      <c r="H200" s="18">
        <f t="shared" si="124"/>
        <v>3013</v>
      </c>
      <c r="I200" s="18">
        <f t="shared" si="125"/>
        <v>3014</v>
      </c>
      <c r="J200" s="18">
        <f t="shared" si="126"/>
        <v>3015</v>
      </c>
      <c r="K200" s="18">
        <f t="shared" si="127"/>
        <v>3016</v>
      </c>
      <c r="L200" s="18">
        <f t="shared" si="128"/>
        <v>3017</v>
      </c>
      <c r="M200" s="18">
        <f t="shared" si="129"/>
        <v>3018</v>
      </c>
      <c r="N200" s="18">
        <f t="shared" si="130"/>
        <v>3019</v>
      </c>
      <c r="O200" s="18">
        <f t="shared" si="131"/>
        <v>3020</v>
      </c>
      <c r="P200" s="18">
        <f t="shared" si="132"/>
        <v>3021</v>
      </c>
      <c r="Q200" s="18">
        <f t="shared" si="133"/>
        <v>3022</v>
      </c>
      <c r="R200" s="18">
        <f t="shared" si="134"/>
        <v>3023</v>
      </c>
      <c r="S200" s="18">
        <f t="shared" si="135"/>
        <v>3024</v>
      </c>
      <c r="T200" s="18">
        <f t="shared" si="136"/>
        <v>3025</v>
      </c>
      <c r="U200" s="18">
        <f t="shared" si="137"/>
        <v>3026</v>
      </c>
      <c r="V200" s="18">
        <f t="shared" si="138"/>
        <v>3027</v>
      </c>
      <c r="W200" s="18">
        <f t="shared" si="139"/>
        <v>3028</v>
      </c>
      <c r="X200" s="18">
        <f t="shared" si="140"/>
        <v>3029</v>
      </c>
      <c r="Y200" s="18">
        <f t="shared" si="141"/>
        <v>3030</v>
      </c>
      <c r="Z200" s="18">
        <f t="shared" si="142"/>
        <v>3031</v>
      </c>
      <c r="AA200" s="18">
        <f t="shared" si="143"/>
        <v>3032</v>
      </c>
      <c r="AB200" s="18">
        <f t="shared" si="144"/>
        <v>3033</v>
      </c>
      <c r="AC200" s="18">
        <f t="shared" si="145"/>
        <v>3034</v>
      </c>
      <c r="AD200" s="18">
        <f t="shared" si="146"/>
        <v>3035</v>
      </c>
      <c r="AE200" s="18">
        <f t="shared" si="147"/>
        <v>3036</v>
      </c>
      <c r="AF200" s="18">
        <f t="shared" si="148"/>
        <v>3037</v>
      </c>
      <c r="AG200" s="18">
        <f t="shared" si="149"/>
        <v>3038</v>
      </c>
      <c r="AH200" s="18">
        <f t="shared" si="150"/>
        <v>3039</v>
      </c>
      <c r="AI200" s="18">
        <f t="shared" si="151"/>
        <v>3040</v>
      </c>
      <c r="AJ200" s="18">
        <f t="shared" si="152"/>
        <v>3041</v>
      </c>
      <c r="AK200" s="18">
        <f t="shared" si="153"/>
        <v>3042</v>
      </c>
      <c r="AL200" s="18">
        <f t="shared" si="154"/>
        <v>3043</v>
      </c>
      <c r="AM200" s="18">
        <f t="shared" si="155"/>
        <v>3044</v>
      </c>
      <c r="AN200" s="18">
        <f t="shared" si="156"/>
        <v>3045</v>
      </c>
      <c r="AO200" s="18">
        <f t="shared" si="157"/>
        <v>3046</v>
      </c>
      <c r="AP200" s="18">
        <f t="shared" si="158"/>
        <v>3047</v>
      </c>
      <c r="AQ200" s="18">
        <f t="shared" si="159"/>
        <v>3048</v>
      </c>
      <c r="AR200" s="18">
        <f t="shared" si="160"/>
        <v>3049</v>
      </c>
      <c r="AS200" s="18">
        <f t="shared" si="161"/>
        <v>3050</v>
      </c>
      <c r="AT200" s="18">
        <f t="shared" si="162"/>
        <v>3051</v>
      </c>
      <c r="AU200" s="18">
        <f t="shared" si="163"/>
        <v>3052</v>
      </c>
      <c r="AV200" s="18">
        <f t="shared" si="164"/>
        <v>3053</v>
      </c>
      <c r="AW200" s="18">
        <f t="shared" si="165"/>
        <v>3054</v>
      </c>
      <c r="AX200" s="18">
        <f t="shared" si="166"/>
        <v>3055</v>
      </c>
      <c r="AY200" s="18">
        <f t="shared" si="167"/>
        <v>3056</v>
      </c>
      <c r="AZ200" s="18">
        <f t="shared" si="168"/>
        <v>3057</v>
      </c>
      <c r="BA200" s="18">
        <f t="shared" si="169"/>
        <v>3058</v>
      </c>
      <c r="BB200" s="18">
        <f t="shared" si="170"/>
        <v>3059</v>
      </c>
      <c r="BC200" s="18">
        <f t="shared" si="171"/>
        <v>3060</v>
      </c>
      <c r="BD200" s="18">
        <f t="shared" si="172"/>
        <v>3061</v>
      </c>
      <c r="BE200" s="18">
        <f t="shared" si="173"/>
        <v>3062</v>
      </c>
      <c r="BF200" s="18">
        <f t="shared" si="174"/>
        <v>3063</v>
      </c>
      <c r="BG200" s="18">
        <f t="shared" si="175"/>
        <v>3064</v>
      </c>
      <c r="BH200" s="18">
        <f t="shared" si="176"/>
        <v>3065</v>
      </c>
      <c r="BI200" s="18">
        <f t="shared" si="177"/>
        <v>3066</v>
      </c>
      <c r="BJ200" s="18">
        <f t="shared" si="178"/>
        <v>3067</v>
      </c>
      <c r="BK200" s="18">
        <f t="shared" si="179"/>
        <v>3068</v>
      </c>
      <c r="BL200" s="18">
        <f t="shared" si="180"/>
        <v>3069</v>
      </c>
      <c r="BM200" s="18">
        <f t="shared" si="181"/>
        <v>3070</v>
      </c>
      <c r="BN200" s="18">
        <f t="shared" si="182"/>
        <v>3071</v>
      </c>
      <c r="BO200" s="18">
        <f t="shared" si="183"/>
        <v>3072</v>
      </c>
      <c r="BP200" s="18"/>
      <c r="BQ200" s="7"/>
    </row>
    <row r="201" spans="2:69">
      <c r="B201" s="3">
        <f t="shared" si="120"/>
        <v>48</v>
      </c>
      <c r="C201" s="9"/>
      <c r="D201" s="18">
        <f t="shared" si="121"/>
        <v>3073</v>
      </c>
      <c r="E201" s="18">
        <f t="shared" si="184"/>
        <v>3074</v>
      </c>
      <c r="F201" s="18">
        <f t="shared" si="184"/>
        <v>3075</v>
      </c>
      <c r="G201" s="18">
        <f t="shared" si="123"/>
        <v>3076</v>
      </c>
      <c r="H201" s="18">
        <f t="shared" si="124"/>
        <v>3077</v>
      </c>
      <c r="I201" s="18">
        <f t="shared" si="125"/>
        <v>3078</v>
      </c>
      <c r="J201" s="18">
        <f t="shared" si="126"/>
        <v>3079</v>
      </c>
      <c r="K201" s="18">
        <f t="shared" si="127"/>
        <v>3080</v>
      </c>
      <c r="L201" s="18">
        <f t="shared" si="128"/>
        <v>3081</v>
      </c>
      <c r="M201" s="18">
        <f t="shared" si="129"/>
        <v>3082</v>
      </c>
      <c r="N201" s="18">
        <f t="shared" si="130"/>
        <v>3083</v>
      </c>
      <c r="O201" s="18">
        <f t="shared" si="131"/>
        <v>3084</v>
      </c>
      <c r="P201" s="18">
        <f t="shared" si="132"/>
        <v>3085</v>
      </c>
      <c r="Q201" s="18">
        <f t="shared" si="133"/>
        <v>3086</v>
      </c>
      <c r="R201" s="18">
        <f t="shared" si="134"/>
        <v>3087</v>
      </c>
      <c r="S201" s="18">
        <f t="shared" si="135"/>
        <v>3088</v>
      </c>
      <c r="T201" s="18">
        <f t="shared" si="136"/>
        <v>3089</v>
      </c>
      <c r="U201" s="18">
        <f t="shared" si="137"/>
        <v>3090</v>
      </c>
      <c r="V201" s="18">
        <f t="shared" si="138"/>
        <v>3091</v>
      </c>
      <c r="W201" s="18">
        <f t="shared" si="139"/>
        <v>3092</v>
      </c>
      <c r="X201" s="18">
        <f t="shared" si="140"/>
        <v>3093</v>
      </c>
      <c r="Y201" s="18">
        <f t="shared" si="141"/>
        <v>3094</v>
      </c>
      <c r="Z201" s="18">
        <f t="shared" si="142"/>
        <v>3095</v>
      </c>
      <c r="AA201" s="18">
        <f t="shared" si="143"/>
        <v>3096</v>
      </c>
      <c r="AB201" s="18">
        <f t="shared" si="144"/>
        <v>3097</v>
      </c>
      <c r="AC201" s="18">
        <f t="shared" si="145"/>
        <v>3098</v>
      </c>
      <c r="AD201" s="18">
        <f t="shared" si="146"/>
        <v>3099</v>
      </c>
      <c r="AE201" s="18">
        <f t="shared" si="147"/>
        <v>3100</v>
      </c>
      <c r="AF201" s="18">
        <f t="shared" si="148"/>
        <v>3101</v>
      </c>
      <c r="AG201" s="18">
        <f t="shared" si="149"/>
        <v>3102</v>
      </c>
      <c r="AH201" s="18">
        <f t="shared" si="150"/>
        <v>3103</v>
      </c>
      <c r="AI201" s="18">
        <f t="shared" si="151"/>
        <v>3104</v>
      </c>
      <c r="AJ201" s="18">
        <f t="shared" si="152"/>
        <v>3105</v>
      </c>
      <c r="AK201" s="18">
        <f t="shared" si="153"/>
        <v>3106</v>
      </c>
      <c r="AL201" s="18">
        <f t="shared" si="154"/>
        <v>3107</v>
      </c>
      <c r="AM201" s="18">
        <f t="shared" si="155"/>
        <v>3108</v>
      </c>
      <c r="AN201" s="18">
        <f t="shared" si="156"/>
        <v>3109</v>
      </c>
      <c r="AO201" s="18">
        <f t="shared" si="157"/>
        <v>3110</v>
      </c>
      <c r="AP201" s="18">
        <f t="shared" si="158"/>
        <v>3111</v>
      </c>
      <c r="AQ201" s="18">
        <f t="shared" si="159"/>
        <v>3112</v>
      </c>
      <c r="AR201" s="18">
        <f t="shared" si="160"/>
        <v>3113</v>
      </c>
      <c r="AS201" s="18">
        <f t="shared" si="161"/>
        <v>3114</v>
      </c>
      <c r="AT201" s="18">
        <f t="shared" si="162"/>
        <v>3115</v>
      </c>
      <c r="AU201" s="18">
        <f t="shared" si="163"/>
        <v>3116</v>
      </c>
      <c r="AV201" s="18">
        <f t="shared" si="164"/>
        <v>3117</v>
      </c>
      <c r="AW201" s="18">
        <f t="shared" si="165"/>
        <v>3118</v>
      </c>
      <c r="AX201" s="18">
        <f t="shared" si="166"/>
        <v>3119</v>
      </c>
      <c r="AY201" s="18">
        <f t="shared" si="167"/>
        <v>3120</v>
      </c>
      <c r="AZ201" s="18">
        <f t="shared" si="168"/>
        <v>3121</v>
      </c>
      <c r="BA201" s="18">
        <f t="shared" si="169"/>
        <v>3122</v>
      </c>
      <c r="BB201" s="18">
        <f t="shared" si="170"/>
        <v>3123</v>
      </c>
      <c r="BC201" s="18">
        <f t="shared" si="171"/>
        <v>3124</v>
      </c>
      <c r="BD201" s="18">
        <f t="shared" si="172"/>
        <v>3125</v>
      </c>
      <c r="BE201" s="18">
        <f t="shared" si="173"/>
        <v>3126</v>
      </c>
      <c r="BF201" s="18">
        <f t="shared" si="174"/>
        <v>3127</v>
      </c>
      <c r="BG201" s="18">
        <f t="shared" si="175"/>
        <v>3128</v>
      </c>
      <c r="BH201" s="18">
        <f t="shared" si="176"/>
        <v>3129</v>
      </c>
      <c r="BI201" s="18">
        <f t="shared" si="177"/>
        <v>3130</v>
      </c>
      <c r="BJ201" s="18">
        <f t="shared" si="178"/>
        <v>3131</v>
      </c>
      <c r="BK201" s="18">
        <f t="shared" si="179"/>
        <v>3132</v>
      </c>
      <c r="BL201" s="18">
        <f t="shared" si="180"/>
        <v>3133</v>
      </c>
      <c r="BM201" s="18">
        <f t="shared" si="181"/>
        <v>3134</v>
      </c>
      <c r="BN201" s="18">
        <f t="shared" si="182"/>
        <v>3135</v>
      </c>
      <c r="BO201" s="18">
        <f t="shared" si="183"/>
        <v>3136</v>
      </c>
      <c r="BP201" s="18"/>
      <c r="BQ201" s="7"/>
    </row>
    <row r="202" spans="2:69">
      <c r="B202" s="3">
        <f t="shared" si="120"/>
        <v>49</v>
      </c>
      <c r="C202" s="9"/>
      <c r="D202" s="18">
        <f t="shared" si="121"/>
        <v>3137</v>
      </c>
      <c r="E202" s="18">
        <f t="shared" si="184"/>
        <v>3138</v>
      </c>
      <c r="F202" s="18">
        <f t="shared" si="184"/>
        <v>3139</v>
      </c>
      <c r="G202" s="18">
        <f t="shared" si="123"/>
        <v>3140</v>
      </c>
      <c r="H202" s="18">
        <f t="shared" si="124"/>
        <v>3141</v>
      </c>
      <c r="I202" s="18">
        <f t="shared" si="125"/>
        <v>3142</v>
      </c>
      <c r="J202" s="18">
        <f t="shared" si="126"/>
        <v>3143</v>
      </c>
      <c r="K202" s="18">
        <f t="shared" si="127"/>
        <v>3144</v>
      </c>
      <c r="L202" s="18">
        <f t="shared" si="128"/>
        <v>3145</v>
      </c>
      <c r="M202" s="18">
        <f t="shared" si="129"/>
        <v>3146</v>
      </c>
      <c r="N202" s="18">
        <f t="shared" si="130"/>
        <v>3147</v>
      </c>
      <c r="O202" s="18">
        <f t="shared" si="131"/>
        <v>3148</v>
      </c>
      <c r="P202" s="18">
        <f t="shared" si="132"/>
        <v>3149</v>
      </c>
      <c r="Q202" s="18">
        <f t="shared" si="133"/>
        <v>3150</v>
      </c>
      <c r="R202" s="18">
        <f t="shared" si="134"/>
        <v>3151</v>
      </c>
      <c r="S202" s="18">
        <f t="shared" si="135"/>
        <v>3152</v>
      </c>
      <c r="T202" s="18">
        <f t="shared" si="136"/>
        <v>3153</v>
      </c>
      <c r="U202" s="18">
        <f t="shared" si="137"/>
        <v>3154</v>
      </c>
      <c r="V202" s="18">
        <f t="shared" si="138"/>
        <v>3155</v>
      </c>
      <c r="W202" s="18">
        <f t="shared" si="139"/>
        <v>3156</v>
      </c>
      <c r="X202" s="18">
        <f t="shared" si="140"/>
        <v>3157</v>
      </c>
      <c r="Y202" s="18">
        <f t="shared" si="141"/>
        <v>3158</v>
      </c>
      <c r="Z202" s="18">
        <f t="shared" si="142"/>
        <v>3159</v>
      </c>
      <c r="AA202" s="18">
        <f t="shared" si="143"/>
        <v>3160</v>
      </c>
      <c r="AB202" s="18">
        <f t="shared" si="144"/>
        <v>3161</v>
      </c>
      <c r="AC202" s="18">
        <f t="shared" si="145"/>
        <v>3162</v>
      </c>
      <c r="AD202" s="18">
        <f t="shared" si="146"/>
        <v>3163</v>
      </c>
      <c r="AE202" s="18">
        <f t="shared" si="147"/>
        <v>3164</v>
      </c>
      <c r="AF202" s="18">
        <f t="shared" si="148"/>
        <v>3165</v>
      </c>
      <c r="AG202" s="18">
        <f t="shared" si="149"/>
        <v>3166</v>
      </c>
      <c r="AH202" s="18">
        <f t="shared" si="150"/>
        <v>3167</v>
      </c>
      <c r="AI202" s="18">
        <f t="shared" si="151"/>
        <v>3168</v>
      </c>
      <c r="AJ202" s="18">
        <f t="shared" si="152"/>
        <v>3169</v>
      </c>
      <c r="AK202" s="18">
        <f t="shared" si="153"/>
        <v>3170</v>
      </c>
      <c r="AL202" s="18">
        <f t="shared" si="154"/>
        <v>3171</v>
      </c>
      <c r="AM202" s="18">
        <f t="shared" si="155"/>
        <v>3172</v>
      </c>
      <c r="AN202" s="18">
        <f t="shared" si="156"/>
        <v>3173</v>
      </c>
      <c r="AO202" s="18">
        <f t="shared" si="157"/>
        <v>3174</v>
      </c>
      <c r="AP202" s="18">
        <f t="shared" si="158"/>
        <v>3175</v>
      </c>
      <c r="AQ202" s="18">
        <f t="shared" si="159"/>
        <v>3176</v>
      </c>
      <c r="AR202" s="18">
        <f t="shared" si="160"/>
        <v>3177</v>
      </c>
      <c r="AS202" s="18">
        <f t="shared" si="161"/>
        <v>3178</v>
      </c>
      <c r="AT202" s="18">
        <f t="shared" si="162"/>
        <v>3179</v>
      </c>
      <c r="AU202" s="18">
        <f t="shared" si="163"/>
        <v>3180</v>
      </c>
      <c r="AV202" s="18">
        <f t="shared" si="164"/>
        <v>3181</v>
      </c>
      <c r="AW202" s="18">
        <f t="shared" si="165"/>
        <v>3182</v>
      </c>
      <c r="AX202" s="18">
        <f t="shared" si="166"/>
        <v>3183</v>
      </c>
      <c r="AY202" s="18">
        <f t="shared" si="167"/>
        <v>3184</v>
      </c>
      <c r="AZ202" s="18">
        <f t="shared" si="168"/>
        <v>3185</v>
      </c>
      <c r="BA202" s="18">
        <f t="shared" si="169"/>
        <v>3186</v>
      </c>
      <c r="BB202" s="18">
        <f t="shared" si="170"/>
        <v>3187</v>
      </c>
      <c r="BC202" s="18">
        <f t="shared" si="171"/>
        <v>3188</v>
      </c>
      <c r="BD202" s="18">
        <f t="shared" si="172"/>
        <v>3189</v>
      </c>
      <c r="BE202" s="18">
        <f t="shared" si="173"/>
        <v>3190</v>
      </c>
      <c r="BF202" s="18">
        <f t="shared" si="174"/>
        <v>3191</v>
      </c>
      <c r="BG202" s="18">
        <f t="shared" si="175"/>
        <v>3192</v>
      </c>
      <c r="BH202" s="18">
        <f t="shared" si="176"/>
        <v>3193</v>
      </c>
      <c r="BI202" s="18">
        <f t="shared" si="177"/>
        <v>3194</v>
      </c>
      <c r="BJ202" s="18">
        <f t="shared" si="178"/>
        <v>3195</v>
      </c>
      <c r="BK202" s="18">
        <f t="shared" si="179"/>
        <v>3196</v>
      </c>
      <c r="BL202" s="18">
        <f t="shared" si="180"/>
        <v>3197</v>
      </c>
      <c r="BM202" s="18">
        <f t="shared" si="181"/>
        <v>3198</v>
      </c>
      <c r="BN202" s="18">
        <f t="shared" si="182"/>
        <v>3199</v>
      </c>
      <c r="BO202" s="18">
        <f t="shared" si="183"/>
        <v>3200</v>
      </c>
      <c r="BP202" s="18"/>
      <c r="BQ202" s="7"/>
    </row>
    <row r="203" spans="2:69">
      <c r="B203" s="3">
        <f t="shared" si="120"/>
        <v>50</v>
      </c>
      <c r="C203" s="9"/>
      <c r="D203" s="18">
        <f t="shared" si="121"/>
        <v>3201</v>
      </c>
      <c r="E203" s="18">
        <f t="shared" si="184"/>
        <v>3202</v>
      </c>
      <c r="F203" s="18">
        <f t="shared" si="184"/>
        <v>3203</v>
      </c>
      <c r="G203" s="18">
        <f t="shared" si="123"/>
        <v>3204</v>
      </c>
      <c r="H203" s="18">
        <f t="shared" si="124"/>
        <v>3205</v>
      </c>
      <c r="I203" s="18">
        <f t="shared" si="125"/>
        <v>3206</v>
      </c>
      <c r="J203" s="18">
        <f t="shared" si="126"/>
        <v>3207</v>
      </c>
      <c r="K203" s="18">
        <f t="shared" si="127"/>
        <v>3208</v>
      </c>
      <c r="L203" s="18">
        <f t="shared" si="128"/>
        <v>3209</v>
      </c>
      <c r="M203" s="18">
        <f t="shared" si="129"/>
        <v>3210</v>
      </c>
      <c r="N203" s="18">
        <f t="shared" si="130"/>
        <v>3211</v>
      </c>
      <c r="O203" s="18">
        <f t="shared" si="131"/>
        <v>3212</v>
      </c>
      <c r="P203" s="18">
        <f t="shared" si="132"/>
        <v>3213</v>
      </c>
      <c r="Q203" s="18">
        <f t="shared" si="133"/>
        <v>3214</v>
      </c>
      <c r="R203" s="18">
        <f t="shared" si="134"/>
        <v>3215</v>
      </c>
      <c r="S203" s="18">
        <f t="shared" si="135"/>
        <v>3216</v>
      </c>
      <c r="T203" s="18">
        <f t="shared" si="136"/>
        <v>3217</v>
      </c>
      <c r="U203" s="18">
        <f t="shared" si="137"/>
        <v>3218</v>
      </c>
      <c r="V203" s="18">
        <f t="shared" si="138"/>
        <v>3219</v>
      </c>
      <c r="W203" s="18">
        <f t="shared" si="139"/>
        <v>3220</v>
      </c>
      <c r="X203" s="18">
        <f t="shared" si="140"/>
        <v>3221</v>
      </c>
      <c r="Y203" s="18">
        <f t="shared" si="141"/>
        <v>3222</v>
      </c>
      <c r="Z203" s="18">
        <f t="shared" si="142"/>
        <v>3223</v>
      </c>
      <c r="AA203" s="18">
        <f t="shared" si="143"/>
        <v>3224</v>
      </c>
      <c r="AB203" s="18">
        <f t="shared" si="144"/>
        <v>3225</v>
      </c>
      <c r="AC203" s="18">
        <f t="shared" si="145"/>
        <v>3226</v>
      </c>
      <c r="AD203" s="18">
        <f t="shared" si="146"/>
        <v>3227</v>
      </c>
      <c r="AE203" s="18">
        <f t="shared" si="147"/>
        <v>3228</v>
      </c>
      <c r="AF203" s="18">
        <f t="shared" si="148"/>
        <v>3229</v>
      </c>
      <c r="AG203" s="18">
        <f t="shared" si="149"/>
        <v>3230</v>
      </c>
      <c r="AH203" s="18">
        <f t="shared" si="150"/>
        <v>3231</v>
      </c>
      <c r="AI203" s="18">
        <f t="shared" si="151"/>
        <v>3232</v>
      </c>
      <c r="AJ203" s="18">
        <f t="shared" si="152"/>
        <v>3233</v>
      </c>
      <c r="AK203" s="18">
        <f t="shared" si="153"/>
        <v>3234</v>
      </c>
      <c r="AL203" s="18">
        <f t="shared" si="154"/>
        <v>3235</v>
      </c>
      <c r="AM203" s="18">
        <f t="shared" si="155"/>
        <v>3236</v>
      </c>
      <c r="AN203" s="18">
        <f t="shared" si="156"/>
        <v>3237</v>
      </c>
      <c r="AO203" s="18">
        <f t="shared" si="157"/>
        <v>3238</v>
      </c>
      <c r="AP203" s="18">
        <f t="shared" si="158"/>
        <v>3239</v>
      </c>
      <c r="AQ203" s="18">
        <f t="shared" si="159"/>
        <v>3240</v>
      </c>
      <c r="AR203" s="18">
        <f t="shared" si="160"/>
        <v>3241</v>
      </c>
      <c r="AS203" s="18">
        <f t="shared" si="161"/>
        <v>3242</v>
      </c>
      <c r="AT203" s="18">
        <f t="shared" si="162"/>
        <v>3243</v>
      </c>
      <c r="AU203" s="18">
        <f t="shared" si="163"/>
        <v>3244</v>
      </c>
      <c r="AV203" s="18">
        <f t="shared" si="164"/>
        <v>3245</v>
      </c>
      <c r="AW203" s="18">
        <f t="shared" si="165"/>
        <v>3246</v>
      </c>
      <c r="AX203" s="18">
        <f t="shared" si="166"/>
        <v>3247</v>
      </c>
      <c r="AY203" s="18">
        <f t="shared" si="167"/>
        <v>3248</v>
      </c>
      <c r="AZ203" s="18">
        <f t="shared" si="168"/>
        <v>3249</v>
      </c>
      <c r="BA203" s="18">
        <f t="shared" si="169"/>
        <v>3250</v>
      </c>
      <c r="BB203" s="18">
        <f t="shared" si="170"/>
        <v>3251</v>
      </c>
      <c r="BC203" s="18">
        <f t="shared" si="171"/>
        <v>3252</v>
      </c>
      <c r="BD203" s="18">
        <f t="shared" si="172"/>
        <v>3253</v>
      </c>
      <c r="BE203" s="18">
        <f t="shared" si="173"/>
        <v>3254</v>
      </c>
      <c r="BF203" s="18">
        <f t="shared" si="174"/>
        <v>3255</v>
      </c>
      <c r="BG203" s="18">
        <f t="shared" si="175"/>
        <v>3256</v>
      </c>
      <c r="BH203" s="18">
        <f t="shared" si="176"/>
        <v>3257</v>
      </c>
      <c r="BI203" s="18">
        <f t="shared" si="177"/>
        <v>3258</v>
      </c>
      <c r="BJ203" s="18">
        <f t="shared" si="178"/>
        <v>3259</v>
      </c>
      <c r="BK203" s="18">
        <f t="shared" si="179"/>
        <v>3260</v>
      </c>
      <c r="BL203" s="18">
        <f t="shared" si="180"/>
        <v>3261</v>
      </c>
      <c r="BM203" s="18">
        <f t="shared" si="181"/>
        <v>3262</v>
      </c>
      <c r="BN203" s="18">
        <f t="shared" si="182"/>
        <v>3263</v>
      </c>
      <c r="BO203" s="18">
        <f t="shared" si="183"/>
        <v>3264</v>
      </c>
      <c r="BP203" s="18"/>
      <c r="BQ203" s="7"/>
    </row>
    <row r="204" spans="2:69">
      <c r="B204" s="3">
        <f t="shared" si="120"/>
        <v>51</v>
      </c>
      <c r="C204" s="9"/>
      <c r="D204" s="18">
        <f t="shared" si="121"/>
        <v>3265</v>
      </c>
      <c r="E204" s="18">
        <f t="shared" si="184"/>
        <v>3266</v>
      </c>
      <c r="F204" s="18">
        <f t="shared" si="184"/>
        <v>3267</v>
      </c>
      <c r="G204" s="18">
        <f t="shared" si="123"/>
        <v>3268</v>
      </c>
      <c r="H204" s="18">
        <f t="shared" si="124"/>
        <v>3269</v>
      </c>
      <c r="I204" s="18">
        <f t="shared" si="125"/>
        <v>3270</v>
      </c>
      <c r="J204" s="18">
        <f t="shared" si="126"/>
        <v>3271</v>
      </c>
      <c r="K204" s="18">
        <f t="shared" si="127"/>
        <v>3272</v>
      </c>
      <c r="L204" s="18">
        <f t="shared" si="128"/>
        <v>3273</v>
      </c>
      <c r="M204" s="18">
        <f t="shared" si="129"/>
        <v>3274</v>
      </c>
      <c r="N204" s="18">
        <f t="shared" si="130"/>
        <v>3275</v>
      </c>
      <c r="O204" s="18">
        <f t="shared" si="131"/>
        <v>3276</v>
      </c>
      <c r="P204" s="18">
        <f t="shared" si="132"/>
        <v>3277</v>
      </c>
      <c r="Q204" s="18">
        <f t="shared" si="133"/>
        <v>3278</v>
      </c>
      <c r="R204" s="18">
        <f t="shared" si="134"/>
        <v>3279</v>
      </c>
      <c r="S204" s="18">
        <f t="shared" si="135"/>
        <v>3280</v>
      </c>
      <c r="T204" s="18">
        <f t="shared" si="136"/>
        <v>3281</v>
      </c>
      <c r="U204" s="18">
        <f t="shared" si="137"/>
        <v>3282</v>
      </c>
      <c r="V204" s="18">
        <f t="shared" si="138"/>
        <v>3283</v>
      </c>
      <c r="W204" s="18">
        <f t="shared" si="139"/>
        <v>3284</v>
      </c>
      <c r="X204" s="18">
        <f t="shared" si="140"/>
        <v>3285</v>
      </c>
      <c r="Y204" s="18">
        <f t="shared" si="141"/>
        <v>3286</v>
      </c>
      <c r="Z204" s="18">
        <f t="shared" si="142"/>
        <v>3287</v>
      </c>
      <c r="AA204" s="18">
        <f t="shared" si="143"/>
        <v>3288</v>
      </c>
      <c r="AB204" s="18">
        <f t="shared" si="144"/>
        <v>3289</v>
      </c>
      <c r="AC204" s="18">
        <f t="shared" si="145"/>
        <v>3290</v>
      </c>
      <c r="AD204" s="18">
        <f t="shared" si="146"/>
        <v>3291</v>
      </c>
      <c r="AE204" s="18">
        <f t="shared" si="147"/>
        <v>3292</v>
      </c>
      <c r="AF204" s="18">
        <f t="shared" si="148"/>
        <v>3293</v>
      </c>
      <c r="AG204" s="18">
        <f t="shared" si="149"/>
        <v>3294</v>
      </c>
      <c r="AH204" s="18">
        <f t="shared" si="150"/>
        <v>3295</v>
      </c>
      <c r="AI204" s="18">
        <f t="shared" si="151"/>
        <v>3296</v>
      </c>
      <c r="AJ204" s="18">
        <f t="shared" si="152"/>
        <v>3297</v>
      </c>
      <c r="AK204" s="18">
        <f t="shared" si="153"/>
        <v>3298</v>
      </c>
      <c r="AL204" s="18">
        <f t="shared" si="154"/>
        <v>3299</v>
      </c>
      <c r="AM204" s="18">
        <f t="shared" si="155"/>
        <v>3300</v>
      </c>
      <c r="AN204" s="18">
        <f t="shared" si="156"/>
        <v>3301</v>
      </c>
      <c r="AO204" s="18">
        <f t="shared" si="157"/>
        <v>3302</v>
      </c>
      <c r="AP204" s="18">
        <f t="shared" si="158"/>
        <v>3303</v>
      </c>
      <c r="AQ204" s="18">
        <f t="shared" si="159"/>
        <v>3304</v>
      </c>
      <c r="AR204" s="18">
        <f t="shared" si="160"/>
        <v>3305</v>
      </c>
      <c r="AS204" s="18">
        <f t="shared" si="161"/>
        <v>3306</v>
      </c>
      <c r="AT204" s="18">
        <f t="shared" si="162"/>
        <v>3307</v>
      </c>
      <c r="AU204" s="18">
        <f t="shared" si="163"/>
        <v>3308</v>
      </c>
      <c r="AV204" s="18">
        <f t="shared" si="164"/>
        <v>3309</v>
      </c>
      <c r="AW204" s="18">
        <f t="shared" si="165"/>
        <v>3310</v>
      </c>
      <c r="AX204" s="18">
        <f t="shared" si="166"/>
        <v>3311</v>
      </c>
      <c r="AY204" s="18">
        <f t="shared" si="167"/>
        <v>3312</v>
      </c>
      <c r="AZ204" s="18">
        <f t="shared" si="168"/>
        <v>3313</v>
      </c>
      <c r="BA204" s="18">
        <f t="shared" si="169"/>
        <v>3314</v>
      </c>
      <c r="BB204" s="18">
        <f t="shared" si="170"/>
        <v>3315</v>
      </c>
      <c r="BC204" s="18">
        <f t="shared" si="171"/>
        <v>3316</v>
      </c>
      <c r="BD204" s="18">
        <f t="shared" si="172"/>
        <v>3317</v>
      </c>
      <c r="BE204" s="18">
        <f t="shared" si="173"/>
        <v>3318</v>
      </c>
      <c r="BF204" s="18">
        <f t="shared" si="174"/>
        <v>3319</v>
      </c>
      <c r="BG204" s="18">
        <f t="shared" si="175"/>
        <v>3320</v>
      </c>
      <c r="BH204" s="18">
        <f t="shared" si="176"/>
        <v>3321</v>
      </c>
      <c r="BI204" s="18">
        <f t="shared" si="177"/>
        <v>3322</v>
      </c>
      <c r="BJ204" s="18">
        <f t="shared" si="178"/>
        <v>3323</v>
      </c>
      <c r="BK204" s="18">
        <f t="shared" si="179"/>
        <v>3324</v>
      </c>
      <c r="BL204" s="18">
        <f t="shared" si="180"/>
        <v>3325</v>
      </c>
      <c r="BM204" s="18">
        <f t="shared" si="181"/>
        <v>3326</v>
      </c>
      <c r="BN204" s="18">
        <f t="shared" si="182"/>
        <v>3327</v>
      </c>
      <c r="BO204" s="18">
        <f t="shared" si="183"/>
        <v>3328</v>
      </c>
      <c r="BP204" s="18"/>
      <c r="BQ204" s="7"/>
    </row>
    <row r="205" spans="2:69">
      <c r="B205" s="3">
        <f t="shared" si="120"/>
        <v>52</v>
      </c>
      <c r="C205" s="9"/>
      <c r="D205" s="18">
        <f t="shared" si="121"/>
        <v>3329</v>
      </c>
      <c r="E205" s="18">
        <f t="shared" si="184"/>
        <v>3330</v>
      </c>
      <c r="F205" s="18">
        <f t="shared" si="184"/>
        <v>3331</v>
      </c>
      <c r="G205" s="18">
        <f t="shared" si="123"/>
        <v>3332</v>
      </c>
      <c r="H205" s="18">
        <f t="shared" si="124"/>
        <v>3333</v>
      </c>
      <c r="I205" s="18">
        <f t="shared" si="125"/>
        <v>3334</v>
      </c>
      <c r="J205" s="18">
        <f t="shared" si="126"/>
        <v>3335</v>
      </c>
      <c r="K205" s="18">
        <f t="shared" si="127"/>
        <v>3336</v>
      </c>
      <c r="L205" s="18">
        <f t="shared" si="128"/>
        <v>3337</v>
      </c>
      <c r="M205" s="18">
        <f t="shared" si="129"/>
        <v>3338</v>
      </c>
      <c r="N205" s="18">
        <f t="shared" si="130"/>
        <v>3339</v>
      </c>
      <c r="O205" s="18">
        <f t="shared" si="131"/>
        <v>3340</v>
      </c>
      <c r="P205" s="18">
        <f t="shared" si="132"/>
        <v>3341</v>
      </c>
      <c r="Q205" s="18">
        <f t="shared" si="133"/>
        <v>3342</v>
      </c>
      <c r="R205" s="18">
        <f t="shared" si="134"/>
        <v>3343</v>
      </c>
      <c r="S205" s="18">
        <f t="shared" si="135"/>
        <v>3344</v>
      </c>
      <c r="T205" s="18">
        <f t="shared" si="136"/>
        <v>3345</v>
      </c>
      <c r="U205" s="18">
        <f t="shared" si="137"/>
        <v>3346</v>
      </c>
      <c r="V205" s="18">
        <f t="shared" si="138"/>
        <v>3347</v>
      </c>
      <c r="W205" s="18">
        <f t="shared" si="139"/>
        <v>3348</v>
      </c>
      <c r="X205" s="18">
        <f t="shared" si="140"/>
        <v>3349</v>
      </c>
      <c r="Y205" s="18">
        <f t="shared" si="141"/>
        <v>3350</v>
      </c>
      <c r="Z205" s="18">
        <f t="shared" si="142"/>
        <v>3351</v>
      </c>
      <c r="AA205" s="18">
        <f t="shared" si="143"/>
        <v>3352</v>
      </c>
      <c r="AB205" s="18">
        <f t="shared" si="144"/>
        <v>3353</v>
      </c>
      <c r="AC205" s="18">
        <f t="shared" si="145"/>
        <v>3354</v>
      </c>
      <c r="AD205" s="18">
        <f t="shared" si="146"/>
        <v>3355</v>
      </c>
      <c r="AE205" s="18">
        <f t="shared" si="147"/>
        <v>3356</v>
      </c>
      <c r="AF205" s="18">
        <f t="shared" si="148"/>
        <v>3357</v>
      </c>
      <c r="AG205" s="18">
        <f t="shared" si="149"/>
        <v>3358</v>
      </c>
      <c r="AH205" s="18">
        <f t="shared" si="150"/>
        <v>3359</v>
      </c>
      <c r="AI205" s="18">
        <f t="shared" si="151"/>
        <v>3360</v>
      </c>
      <c r="AJ205" s="18">
        <f t="shared" si="152"/>
        <v>3361</v>
      </c>
      <c r="AK205" s="18">
        <f t="shared" si="153"/>
        <v>3362</v>
      </c>
      <c r="AL205" s="18">
        <f t="shared" si="154"/>
        <v>3363</v>
      </c>
      <c r="AM205" s="18">
        <f t="shared" si="155"/>
        <v>3364</v>
      </c>
      <c r="AN205" s="18">
        <f t="shared" si="156"/>
        <v>3365</v>
      </c>
      <c r="AO205" s="18">
        <f t="shared" si="157"/>
        <v>3366</v>
      </c>
      <c r="AP205" s="18">
        <f t="shared" si="158"/>
        <v>3367</v>
      </c>
      <c r="AQ205" s="18">
        <f t="shared" si="159"/>
        <v>3368</v>
      </c>
      <c r="AR205" s="18">
        <f t="shared" si="160"/>
        <v>3369</v>
      </c>
      <c r="AS205" s="18">
        <f t="shared" si="161"/>
        <v>3370</v>
      </c>
      <c r="AT205" s="18">
        <f t="shared" si="162"/>
        <v>3371</v>
      </c>
      <c r="AU205" s="18">
        <f t="shared" si="163"/>
        <v>3372</v>
      </c>
      <c r="AV205" s="18">
        <f t="shared" si="164"/>
        <v>3373</v>
      </c>
      <c r="AW205" s="18">
        <f t="shared" si="165"/>
        <v>3374</v>
      </c>
      <c r="AX205" s="18">
        <f t="shared" si="166"/>
        <v>3375</v>
      </c>
      <c r="AY205" s="18">
        <f t="shared" si="167"/>
        <v>3376</v>
      </c>
      <c r="AZ205" s="18">
        <f t="shared" si="168"/>
        <v>3377</v>
      </c>
      <c r="BA205" s="18">
        <f t="shared" si="169"/>
        <v>3378</v>
      </c>
      <c r="BB205" s="18">
        <f t="shared" si="170"/>
        <v>3379</v>
      </c>
      <c r="BC205" s="18">
        <f t="shared" si="171"/>
        <v>3380</v>
      </c>
      <c r="BD205" s="18">
        <f t="shared" si="172"/>
        <v>3381</v>
      </c>
      <c r="BE205" s="18">
        <f t="shared" si="173"/>
        <v>3382</v>
      </c>
      <c r="BF205" s="18">
        <f t="shared" si="174"/>
        <v>3383</v>
      </c>
      <c r="BG205" s="18">
        <f t="shared" si="175"/>
        <v>3384</v>
      </c>
      <c r="BH205" s="18">
        <f t="shared" si="176"/>
        <v>3385</v>
      </c>
      <c r="BI205" s="18">
        <f t="shared" si="177"/>
        <v>3386</v>
      </c>
      <c r="BJ205" s="18">
        <f t="shared" si="178"/>
        <v>3387</v>
      </c>
      <c r="BK205" s="18">
        <f t="shared" si="179"/>
        <v>3388</v>
      </c>
      <c r="BL205" s="18">
        <f t="shared" si="180"/>
        <v>3389</v>
      </c>
      <c r="BM205" s="18">
        <f t="shared" si="181"/>
        <v>3390</v>
      </c>
      <c r="BN205" s="18">
        <f t="shared" si="182"/>
        <v>3391</v>
      </c>
      <c r="BO205" s="18">
        <f t="shared" si="183"/>
        <v>3392</v>
      </c>
      <c r="BP205" s="18"/>
      <c r="BQ205" s="7"/>
    </row>
    <row r="206" spans="2:69">
      <c r="B206" s="3">
        <f t="shared" si="120"/>
        <v>53</v>
      </c>
      <c r="C206" s="9"/>
      <c r="D206" s="18">
        <f t="shared" si="121"/>
        <v>3393</v>
      </c>
      <c r="E206" s="18">
        <f t="shared" si="184"/>
        <v>3394</v>
      </c>
      <c r="F206" s="18">
        <f t="shared" si="184"/>
        <v>3395</v>
      </c>
      <c r="G206" s="18">
        <f t="shared" si="123"/>
        <v>3396</v>
      </c>
      <c r="H206" s="18">
        <f t="shared" si="124"/>
        <v>3397</v>
      </c>
      <c r="I206" s="18">
        <f t="shared" si="125"/>
        <v>3398</v>
      </c>
      <c r="J206" s="18">
        <f t="shared" si="126"/>
        <v>3399</v>
      </c>
      <c r="K206" s="18">
        <f t="shared" si="127"/>
        <v>3400</v>
      </c>
      <c r="L206" s="18">
        <f t="shared" si="128"/>
        <v>3401</v>
      </c>
      <c r="M206" s="18">
        <f t="shared" si="129"/>
        <v>3402</v>
      </c>
      <c r="N206" s="18">
        <f t="shared" si="130"/>
        <v>3403</v>
      </c>
      <c r="O206" s="18">
        <f t="shared" si="131"/>
        <v>3404</v>
      </c>
      <c r="P206" s="18">
        <f t="shared" si="132"/>
        <v>3405</v>
      </c>
      <c r="Q206" s="18">
        <f t="shared" si="133"/>
        <v>3406</v>
      </c>
      <c r="R206" s="18">
        <f t="shared" si="134"/>
        <v>3407</v>
      </c>
      <c r="S206" s="18">
        <f t="shared" si="135"/>
        <v>3408</v>
      </c>
      <c r="T206" s="18">
        <f t="shared" si="136"/>
        <v>3409</v>
      </c>
      <c r="U206" s="18">
        <f t="shared" si="137"/>
        <v>3410</v>
      </c>
      <c r="V206" s="18">
        <f t="shared" si="138"/>
        <v>3411</v>
      </c>
      <c r="W206" s="18">
        <f t="shared" si="139"/>
        <v>3412</v>
      </c>
      <c r="X206" s="18">
        <f t="shared" si="140"/>
        <v>3413</v>
      </c>
      <c r="Y206" s="18">
        <f t="shared" si="141"/>
        <v>3414</v>
      </c>
      <c r="Z206" s="18">
        <f t="shared" si="142"/>
        <v>3415</v>
      </c>
      <c r="AA206" s="18">
        <f t="shared" si="143"/>
        <v>3416</v>
      </c>
      <c r="AB206" s="18">
        <f t="shared" si="144"/>
        <v>3417</v>
      </c>
      <c r="AC206" s="18">
        <f t="shared" si="145"/>
        <v>3418</v>
      </c>
      <c r="AD206" s="18">
        <f t="shared" si="146"/>
        <v>3419</v>
      </c>
      <c r="AE206" s="18">
        <f t="shared" si="147"/>
        <v>3420</v>
      </c>
      <c r="AF206" s="18">
        <f t="shared" si="148"/>
        <v>3421</v>
      </c>
      <c r="AG206" s="18">
        <f t="shared" si="149"/>
        <v>3422</v>
      </c>
      <c r="AH206" s="18">
        <f t="shared" si="150"/>
        <v>3423</v>
      </c>
      <c r="AI206" s="18">
        <f t="shared" si="151"/>
        <v>3424</v>
      </c>
      <c r="AJ206" s="18">
        <f t="shared" si="152"/>
        <v>3425</v>
      </c>
      <c r="AK206" s="18">
        <f t="shared" si="153"/>
        <v>3426</v>
      </c>
      <c r="AL206" s="18">
        <f t="shared" si="154"/>
        <v>3427</v>
      </c>
      <c r="AM206" s="18">
        <f t="shared" si="155"/>
        <v>3428</v>
      </c>
      <c r="AN206" s="18">
        <f t="shared" si="156"/>
        <v>3429</v>
      </c>
      <c r="AO206" s="18">
        <f t="shared" si="157"/>
        <v>3430</v>
      </c>
      <c r="AP206" s="18">
        <f t="shared" si="158"/>
        <v>3431</v>
      </c>
      <c r="AQ206" s="18">
        <f t="shared" si="159"/>
        <v>3432</v>
      </c>
      <c r="AR206" s="18">
        <f t="shared" si="160"/>
        <v>3433</v>
      </c>
      <c r="AS206" s="18">
        <f t="shared" si="161"/>
        <v>3434</v>
      </c>
      <c r="AT206" s="18">
        <f t="shared" si="162"/>
        <v>3435</v>
      </c>
      <c r="AU206" s="18">
        <f t="shared" si="163"/>
        <v>3436</v>
      </c>
      <c r="AV206" s="18">
        <f t="shared" si="164"/>
        <v>3437</v>
      </c>
      <c r="AW206" s="18">
        <f t="shared" si="165"/>
        <v>3438</v>
      </c>
      <c r="AX206" s="18">
        <f t="shared" si="166"/>
        <v>3439</v>
      </c>
      <c r="AY206" s="18">
        <f t="shared" si="167"/>
        <v>3440</v>
      </c>
      <c r="AZ206" s="18">
        <f t="shared" si="168"/>
        <v>3441</v>
      </c>
      <c r="BA206" s="18">
        <f t="shared" si="169"/>
        <v>3442</v>
      </c>
      <c r="BB206" s="18">
        <f t="shared" si="170"/>
        <v>3443</v>
      </c>
      <c r="BC206" s="18">
        <f t="shared" si="171"/>
        <v>3444</v>
      </c>
      <c r="BD206" s="18">
        <f t="shared" si="172"/>
        <v>3445</v>
      </c>
      <c r="BE206" s="18">
        <f t="shared" si="173"/>
        <v>3446</v>
      </c>
      <c r="BF206" s="18">
        <f t="shared" si="174"/>
        <v>3447</v>
      </c>
      <c r="BG206" s="18">
        <f t="shared" si="175"/>
        <v>3448</v>
      </c>
      <c r="BH206" s="18">
        <f t="shared" si="176"/>
        <v>3449</v>
      </c>
      <c r="BI206" s="18">
        <f t="shared" si="177"/>
        <v>3450</v>
      </c>
      <c r="BJ206" s="18">
        <f t="shared" si="178"/>
        <v>3451</v>
      </c>
      <c r="BK206" s="18">
        <f t="shared" si="179"/>
        <v>3452</v>
      </c>
      <c r="BL206" s="18">
        <f t="shared" si="180"/>
        <v>3453</v>
      </c>
      <c r="BM206" s="18">
        <f t="shared" si="181"/>
        <v>3454</v>
      </c>
      <c r="BN206" s="18">
        <f t="shared" si="182"/>
        <v>3455</v>
      </c>
      <c r="BO206" s="18">
        <f t="shared" si="183"/>
        <v>3456</v>
      </c>
      <c r="BP206" s="18"/>
      <c r="BQ206" s="7"/>
    </row>
    <row r="207" spans="2:69">
      <c r="B207" s="3">
        <f t="shared" si="120"/>
        <v>54</v>
      </c>
      <c r="C207" s="9"/>
      <c r="D207" s="18">
        <f t="shared" si="121"/>
        <v>3457</v>
      </c>
      <c r="E207" s="18">
        <f t="shared" si="184"/>
        <v>3458</v>
      </c>
      <c r="F207" s="18">
        <f t="shared" si="184"/>
        <v>3459</v>
      </c>
      <c r="G207" s="18">
        <f t="shared" si="123"/>
        <v>3460</v>
      </c>
      <c r="H207" s="18">
        <f t="shared" si="124"/>
        <v>3461</v>
      </c>
      <c r="I207" s="18">
        <f t="shared" si="125"/>
        <v>3462</v>
      </c>
      <c r="J207" s="18">
        <f t="shared" si="126"/>
        <v>3463</v>
      </c>
      <c r="K207" s="18">
        <f t="shared" si="127"/>
        <v>3464</v>
      </c>
      <c r="L207" s="18">
        <f t="shared" si="128"/>
        <v>3465</v>
      </c>
      <c r="M207" s="18">
        <f t="shared" si="129"/>
        <v>3466</v>
      </c>
      <c r="N207" s="18">
        <f t="shared" si="130"/>
        <v>3467</v>
      </c>
      <c r="O207" s="18">
        <f t="shared" si="131"/>
        <v>3468</v>
      </c>
      <c r="P207" s="18">
        <f t="shared" si="132"/>
        <v>3469</v>
      </c>
      <c r="Q207" s="18">
        <f t="shared" si="133"/>
        <v>3470</v>
      </c>
      <c r="R207" s="18">
        <f t="shared" si="134"/>
        <v>3471</v>
      </c>
      <c r="S207" s="18">
        <f t="shared" si="135"/>
        <v>3472</v>
      </c>
      <c r="T207" s="41">
        <f t="shared" si="136"/>
        <v>3473</v>
      </c>
      <c r="U207" s="18">
        <f t="shared" si="137"/>
        <v>3474</v>
      </c>
      <c r="V207" s="18">
        <f t="shared" si="138"/>
        <v>3475</v>
      </c>
      <c r="W207" s="18">
        <f t="shared" si="139"/>
        <v>3476</v>
      </c>
      <c r="X207" s="18">
        <f t="shared" si="140"/>
        <v>3477</v>
      </c>
      <c r="Y207" s="18">
        <f t="shared" si="141"/>
        <v>3478</v>
      </c>
      <c r="Z207" s="41">
        <f t="shared" si="142"/>
        <v>3479</v>
      </c>
      <c r="AA207" s="42">
        <f t="shared" si="143"/>
        <v>3480</v>
      </c>
      <c r="AB207" s="18">
        <f t="shared" si="144"/>
        <v>3481</v>
      </c>
      <c r="AC207" s="18">
        <f t="shared" si="145"/>
        <v>3482</v>
      </c>
      <c r="AD207" s="18">
        <f t="shared" si="146"/>
        <v>3483</v>
      </c>
      <c r="AE207" s="42">
        <f t="shared" si="147"/>
        <v>3484</v>
      </c>
      <c r="AF207" s="18">
        <f t="shared" si="148"/>
        <v>3485</v>
      </c>
      <c r="AG207" s="18">
        <f t="shared" si="149"/>
        <v>3486</v>
      </c>
      <c r="AH207" s="41">
        <f t="shared" si="150"/>
        <v>3487</v>
      </c>
      <c r="AI207" s="18">
        <f t="shared" si="151"/>
        <v>3488</v>
      </c>
      <c r="AJ207" s="18">
        <f t="shared" si="152"/>
        <v>3489</v>
      </c>
      <c r="AK207" s="42">
        <f t="shared" si="153"/>
        <v>3490</v>
      </c>
      <c r="AL207" s="18">
        <f t="shared" si="154"/>
        <v>3491</v>
      </c>
      <c r="AM207" s="18">
        <f t="shared" si="155"/>
        <v>3492</v>
      </c>
      <c r="AN207" s="18">
        <f t="shared" si="156"/>
        <v>3493</v>
      </c>
      <c r="AO207" s="18">
        <f t="shared" si="157"/>
        <v>3494</v>
      </c>
      <c r="AP207" s="18">
        <f t="shared" si="158"/>
        <v>3495</v>
      </c>
      <c r="AQ207" s="18">
        <f t="shared" si="159"/>
        <v>3496</v>
      </c>
      <c r="AR207" s="18">
        <f t="shared" si="160"/>
        <v>3497</v>
      </c>
      <c r="AS207" s="18">
        <f t="shared" si="161"/>
        <v>3498</v>
      </c>
      <c r="AT207" s="18">
        <f t="shared" si="162"/>
        <v>3499</v>
      </c>
      <c r="AU207" s="18">
        <f t="shared" si="163"/>
        <v>3500</v>
      </c>
      <c r="AV207" s="18">
        <f t="shared" si="164"/>
        <v>3501</v>
      </c>
      <c r="AW207" s="18">
        <f t="shared" si="165"/>
        <v>3502</v>
      </c>
      <c r="AX207" s="18">
        <f t="shared" si="166"/>
        <v>3503</v>
      </c>
      <c r="AY207" s="18">
        <f t="shared" si="167"/>
        <v>3504</v>
      </c>
      <c r="AZ207" s="18">
        <f t="shared" si="168"/>
        <v>3505</v>
      </c>
      <c r="BA207" s="18">
        <f t="shared" si="169"/>
        <v>3506</v>
      </c>
      <c r="BB207" s="18">
        <f t="shared" si="170"/>
        <v>3507</v>
      </c>
      <c r="BC207" s="18">
        <f t="shared" si="171"/>
        <v>3508</v>
      </c>
      <c r="BD207" s="18">
        <f t="shared" si="172"/>
        <v>3509</v>
      </c>
      <c r="BE207" s="18">
        <f t="shared" si="173"/>
        <v>3510</v>
      </c>
      <c r="BF207" s="18">
        <f t="shared" si="174"/>
        <v>3511</v>
      </c>
      <c r="BG207" s="18">
        <f t="shared" si="175"/>
        <v>3512</v>
      </c>
      <c r="BH207" s="18">
        <f t="shared" si="176"/>
        <v>3513</v>
      </c>
      <c r="BI207" s="18">
        <f t="shared" si="177"/>
        <v>3514</v>
      </c>
      <c r="BJ207" s="18">
        <f t="shared" si="178"/>
        <v>3515</v>
      </c>
      <c r="BK207" s="18">
        <f t="shared" si="179"/>
        <v>3516</v>
      </c>
      <c r="BL207" s="18">
        <f t="shared" si="180"/>
        <v>3517</v>
      </c>
      <c r="BM207" s="18">
        <f t="shared" si="181"/>
        <v>3518</v>
      </c>
      <c r="BN207" s="18">
        <f t="shared" si="182"/>
        <v>3519</v>
      </c>
      <c r="BO207" s="18">
        <f t="shared" si="183"/>
        <v>3520</v>
      </c>
      <c r="BP207" s="18"/>
      <c r="BQ207" s="7"/>
    </row>
    <row r="208" spans="2:69">
      <c r="B208" s="3">
        <f t="shared" si="120"/>
        <v>55</v>
      </c>
      <c r="C208" s="9"/>
      <c r="D208" s="18">
        <f t="shared" si="121"/>
        <v>3521</v>
      </c>
      <c r="E208" s="18">
        <f t="shared" si="184"/>
        <v>3522</v>
      </c>
      <c r="F208" s="18">
        <f t="shared" si="184"/>
        <v>3523</v>
      </c>
      <c r="G208" s="18">
        <f t="shared" si="123"/>
        <v>3524</v>
      </c>
      <c r="H208" s="18">
        <f t="shared" si="124"/>
        <v>3525</v>
      </c>
      <c r="I208" s="18">
        <f t="shared" si="125"/>
        <v>3526</v>
      </c>
      <c r="J208" s="18">
        <f t="shared" si="126"/>
        <v>3527</v>
      </c>
      <c r="K208" s="18">
        <f t="shared" si="127"/>
        <v>3528</v>
      </c>
      <c r="L208" s="18">
        <f t="shared" si="128"/>
        <v>3529</v>
      </c>
      <c r="M208" s="18">
        <f t="shared" si="129"/>
        <v>3530</v>
      </c>
      <c r="N208" s="18">
        <f t="shared" si="130"/>
        <v>3531</v>
      </c>
      <c r="O208" s="18">
        <f t="shared" si="131"/>
        <v>3532</v>
      </c>
      <c r="P208" s="18">
        <f t="shared" si="132"/>
        <v>3533</v>
      </c>
      <c r="Q208" s="18">
        <f t="shared" si="133"/>
        <v>3534</v>
      </c>
      <c r="R208" s="18">
        <f t="shared" si="134"/>
        <v>3535</v>
      </c>
      <c r="S208" s="18">
        <f t="shared" si="135"/>
        <v>3536</v>
      </c>
      <c r="T208" s="18">
        <f t="shared" si="136"/>
        <v>3537</v>
      </c>
      <c r="U208" s="18">
        <f t="shared" si="137"/>
        <v>3538</v>
      </c>
      <c r="V208" s="18">
        <f t="shared" si="138"/>
        <v>3539</v>
      </c>
      <c r="W208" s="18">
        <f t="shared" si="139"/>
        <v>3540</v>
      </c>
      <c r="X208" s="18">
        <f t="shared" si="140"/>
        <v>3541</v>
      </c>
      <c r="Y208" s="18">
        <f t="shared" si="141"/>
        <v>3542</v>
      </c>
      <c r="Z208" s="18">
        <f t="shared" si="142"/>
        <v>3543</v>
      </c>
      <c r="AA208" s="18">
        <f t="shared" si="143"/>
        <v>3544</v>
      </c>
      <c r="AB208" s="18">
        <f t="shared" si="144"/>
        <v>3545</v>
      </c>
      <c r="AC208" s="18">
        <f t="shared" si="145"/>
        <v>3546</v>
      </c>
      <c r="AD208" s="18">
        <f t="shared" si="146"/>
        <v>3547</v>
      </c>
      <c r="AE208" s="18">
        <f t="shared" si="147"/>
        <v>3548</v>
      </c>
      <c r="AF208" s="18">
        <f t="shared" si="148"/>
        <v>3549</v>
      </c>
      <c r="AG208" s="18">
        <f t="shared" si="149"/>
        <v>3550</v>
      </c>
      <c r="AH208" s="18">
        <f t="shared" si="150"/>
        <v>3551</v>
      </c>
      <c r="AI208" s="18">
        <f t="shared" si="151"/>
        <v>3552</v>
      </c>
      <c r="AJ208" s="18">
        <f t="shared" si="152"/>
        <v>3553</v>
      </c>
      <c r="AK208" s="18">
        <f t="shared" si="153"/>
        <v>3554</v>
      </c>
      <c r="AL208" s="18">
        <f t="shared" si="154"/>
        <v>3555</v>
      </c>
      <c r="AM208" s="18">
        <f t="shared" si="155"/>
        <v>3556</v>
      </c>
      <c r="AN208" s="18">
        <f t="shared" si="156"/>
        <v>3557</v>
      </c>
      <c r="AO208" s="18">
        <f t="shared" si="157"/>
        <v>3558</v>
      </c>
      <c r="AP208" s="18">
        <f t="shared" si="158"/>
        <v>3559</v>
      </c>
      <c r="AQ208" s="18">
        <f t="shared" si="159"/>
        <v>3560</v>
      </c>
      <c r="AR208" s="18">
        <f t="shared" si="160"/>
        <v>3561</v>
      </c>
      <c r="AS208" s="18">
        <f t="shared" si="161"/>
        <v>3562</v>
      </c>
      <c r="AT208" s="18">
        <f t="shared" si="162"/>
        <v>3563</v>
      </c>
      <c r="AU208" s="18">
        <f t="shared" si="163"/>
        <v>3564</v>
      </c>
      <c r="AV208" s="18">
        <f t="shared" si="164"/>
        <v>3565</v>
      </c>
      <c r="AW208" s="18">
        <f t="shared" si="165"/>
        <v>3566</v>
      </c>
      <c r="AX208" s="18">
        <f t="shared" si="166"/>
        <v>3567</v>
      </c>
      <c r="AY208" s="18">
        <f t="shared" si="167"/>
        <v>3568</v>
      </c>
      <c r="AZ208" s="18">
        <f t="shared" si="168"/>
        <v>3569</v>
      </c>
      <c r="BA208" s="18">
        <f t="shared" si="169"/>
        <v>3570</v>
      </c>
      <c r="BB208" s="18">
        <f t="shared" si="170"/>
        <v>3571</v>
      </c>
      <c r="BC208" s="18">
        <f t="shared" si="171"/>
        <v>3572</v>
      </c>
      <c r="BD208" s="18">
        <f t="shared" si="172"/>
        <v>3573</v>
      </c>
      <c r="BE208" s="18">
        <f t="shared" si="173"/>
        <v>3574</v>
      </c>
      <c r="BF208" s="18">
        <f t="shared" si="174"/>
        <v>3575</v>
      </c>
      <c r="BG208" s="18">
        <f t="shared" si="175"/>
        <v>3576</v>
      </c>
      <c r="BH208" s="18">
        <f t="shared" si="176"/>
        <v>3577</v>
      </c>
      <c r="BI208" s="18">
        <f t="shared" si="177"/>
        <v>3578</v>
      </c>
      <c r="BJ208" s="18">
        <f t="shared" si="178"/>
        <v>3579</v>
      </c>
      <c r="BK208" s="18">
        <f t="shared" si="179"/>
        <v>3580</v>
      </c>
      <c r="BL208" s="18">
        <f t="shared" si="180"/>
        <v>3581</v>
      </c>
      <c r="BM208" s="18">
        <f t="shared" si="181"/>
        <v>3582</v>
      </c>
      <c r="BN208" s="18">
        <f t="shared" si="182"/>
        <v>3583</v>
      </c>
      <c r="BO208" s="18">
        <f t="shared" si="183"/>
        <v>3584</v>
      </c>
      <c r="BP208" s="18"/>
      <c r="BQ208" s="7"/>
    </row>
    <row r="209" spans="1:69">
      <c r="B209" s="3">
        <f t="shared" si="120"/>
        <v>56</v>
      </c>
      <c r="C209" s="9"/>
      <c r="D209" s="18">
        <f t="shared" si="121"/>
        <v>3585</v>
      </c>
      <c r="E209" s="18">
        <f t="shared" si="184"/>
        <v>3586</v>
      </c>
      <c r="F209" s="18">
        <f t="shared" si="184"/>
        <v>3587</v>
      </c>
      <c r="G209" s="18">
        <f t="shared" si="123"/>
        <v>3588</v>
      </c>
      <c r="H209" s="18">
        <f t="shared" si="124"/>
        <v>3589</v>
      </c>
      <c r="I209" s="18">
        <f t="shared" si="125"/>
        <v>3590</v>
      </c>
      <c r="J209" s="18">
        <f t="shared" si="126"/>
        <v>3591</v>
      </c>
      <c r="K209" s="18">
        <f t="shared" si="127"/>
        <v>3592</v>
      </c>
      <c r="L209" s="18">
        <f t="shared" si="128"/>
        <v>3593</v>
      </c>
      <c r="M209" s="18">
        <f t="shared" si="129"/>
        <v>3594</v>
      </c>
      <c r="N209" s="18">
        <f t="shared" si="130"/>
        <v>3595</v>
      </c>
      <c r="O209" s="18">
        <f t="shared" si="131"/>
        <v>3596</v>
      </c>
      <c r="P209" s="18">
        <f t="shared" si="132"/>
        <v>3597</v>
      </c>
      <c r="Q209" s="18">
        <f t="shared" si="133"/>
        <v>3598</v>
      </c>
      <c r="R209" s="18">
        <f t="shared" si="134"/>
        <v>3599</v>
      </c>
      <c r="S209" s="18">
        <f t="shared" si="135"/>
        <v>3600</v>
      </c>
      <c r="T209" s="18">
        <f t="shared" si="136"/>
        <v>3601</v>
      </c>
      <c r="U209" s="18">
        <f t="shared" si="137"/>
        <v>3602</v>
      </c>
      <c r="V209" s="18">
        <f t="shared" si="138"/>
        <v>3603</v>
      </c>
      <c r="W209" s="18">
        <f t="shared" si="139"/>
        <v>3604</v>
      </c>
      <c r="X209" s="18">
        <f t="shared" si="140"/>
        <v>3605</v>
      </c>
      <c r="Y209" s="18">
        <f t="shared" si="141"/>
        <v>3606</v>
      </c>
      <c r="Z209" s="18">
        <f t="shared" si="142"/>
        <v>3607</v>
      </c>
      <c r="AA209" s="18">
        <f t="shared" si="143"/>
        <v>3608</v>
      </c>
      <c r="AB209" s="18">
        <f t="shared" si="144"/>
        <v>3609</v>
      </c>
      <c r="AC209" s="18">
        <f t="shared" si="145"/>
        <v>3610</v>
      </c>
      <c r="AD209" s="18">
        <f t="shared" si="146"/>
        <v>3611</v>
      </c>
      <c r="AE209" s="18">
        <f t="shared" si="147"/>
        <v>3612</v>
      </c>
      <c r="AF209" s="18">
        <f t="shared" si="148"/>
        <v>3613</v>
      </c>
      <c r="AG209" s="18">
        <f t="shared" si="149"/>
        <v>3614</v>
      </c>
      <c r="AH209" s="18">
        <f t="shared" si="150"/>
        <v>3615</v>
      </c>
      <c r="AI209" s="18">
        <f t="shared" si="151"/>
        <v>3616</v>
      </c>
      <c r="AJ209" s="18">
        <f t="shared" si="152"/>
        <v>3617</v>
      </c>
      <c r="AK209" s="18">
        <f t="shared" si="153"/>
        <v>3618</v>
      </c>
      <c r="AL209" s="18">
        <f t="shared" si="154"/>
        <v>3619</v>
      </c>
      <c r="AM209" s="18">
        <f t="shared" si="155"/>
        <v>3620</v>
      </c>
      <c r="AN209" s="18">
        <f t="shared" si="156"/>
        <v>3621</v>
      </c>
      <c r="AO209" s="18">
        <f t="shared" si="157"/>
        <v>3622</v>
      </c>
      <c r="AP209" s="18">
        <f t="shared" si="158"/>
        <v>3623</v>
      </c>
      <c r="AQ209" s="18">
        <f t="shared" si="159"/>
        <v>3624</v>
      </c>
      <c r="AR209" s="18">
        <f t="shared" si="160"/>
        <v>3625</v>
      </c>
      <c r="AS209" s="18">
        <f t="shared" si="161"/>
        <v>3626</v>
      </c>
      <c r="AT209" s="18">
        <f t="shared" si="162"/>
        <v>3627</v>
      </c>
      <c r="AU209" s="18">
        <f t="shared" si="163"/>
        <v>3628</v>
      </c>
      <c r="AV209" s="18">
        <f t="shared" si="164"/>
        <v>3629</v>
      </c>
      <c r="AW209" s="18">
        <f t="shared" si="165"/>
        <v>3630</v>
      </c>
      <c r="AX209" s="18">
        <f t="shared" si="166"/>
        <v>3631</v>
      </c>
      <c r="AY209" s="18">
        <f t="shared" si="167"/>
        <v>3632</v>
      </c>
      <c r="AZ209" s="18">
        <f t="shared" si="168"/>
        <v>3633</v>
      </c>
      <c r="BA209" s="18">
        <f t="shared" si="169"/>
        <v>3634</v>
      </c>
      <c r="BB209" s="18">
        <f t="shared" si="170"/>
        <v>3635</v>
      </c>
      <c r="BC209" s="18">
        <f t="shared" si="171"/>
        <v>3636</v>
      </c>
      <c r="BD209" s="18">
        <f t="shared" si="172"/>
        <v>3637</v>
      </c>
      <c r="BE209" s="18">
        <f t="shared" si="173"/>
        <v>3638</v>
      </c>
      <c r="BF209" s="18">
        <f t="shared" si="174"/>
        <v>3639</v>
      </c>
      <c r="BG209" s="18">
        <f t="shared" si="175"/>
        <v>3640</v>
      </c>
      <c r="BH209" s="18">
        <f t="shared" si="176"/>
        <v>3641</v>
      </c>
      <c r="BI209" s="18">
        <f t="shared" si="177"/>
        <v>3642</v>
      </c>
      <c r="BJ209" s="18">
        <f t="shared" si="178"/>
        <v>3643</v>
      </c>
      <c r="BK209" s="18">
        <f t="shared" si="179"/>
        <v>3644</v>
      </c>
      <c r="BL209" s="18">
        <f t="shared" si="180"/>
        <v>3645</v>
      </c>
      <c r="BM209" s="18">
        <f t="shared" si="181"/>
        <v>3646</v>
      </c>
      <c r="BN209" s="18">
        <f t="shared" si="182"/>
        <v>3647</v>
      </c>
      <c r="BO209" s="18">
        <f t="shared" si="183"/>
        <v>3648</v>
      </c>
      <c r="BP209" s="18"/>
      <c r="BQ209" s="7"/>
    </row>
    <row r="210" spans="1:69">
      <c r="B210" s="3">
        <f t="shared" si="120"/>
        <v>57</v>
      </c>
      <c r="C210" s="9"/>
      <c r="D210" s="18">
        <f t="shared" si="121"/>
        <v>3649</v>
      </c>
      <c r="E210" s="18">
        <f t="shared" si="184"/>
        <v>3650</v>
      </c>
      <c r="F210" s="18">
        <f t="shared" si="184"/>
        <v>3651</v>
      </c>
      <c r="G210" s="18">
        <f t="shared" si="123"/>
        <v>3652</v>
      </c>
      <c r="H210" s="18">
        <f t="shared" si="124"/>
        <v>3653</v>
      </c>
      <c r="I210" s="18">
        <f t="shared" si="125"/>
        <v>3654</v>
      </c>
      <c r="J210" s="18">
        <f t="shared" si="126"/>
        <v>3655</v>
      </c>
      <c r="K210" s="18">
        <f t="shared" si="127"/>
        <v>3656</v>
      </c>
      <c r="L210" s="18">
        <f t="shared" si="128"/>
        <v>3657</v>
      </c>
      <c r="M210" s="18">
        <f t="shared" si="129"/>
        <v>3658</v>
      </c>
      <c r="N210" s="18">
        <f t="shared" si="130"/>
        <v>3659</v>
      </c>
      <c r="O210" s="18">
        <f t="shared" si="131"/>
        <v>3660</v>
      </c>
      <c r="P210" s="18">
        <f t="shared" si="132"/>
        <v>3661</v>
      </c>
      <c r="Q210" s="18">
        <f t="shared" si="133"/>
        <v>3662</v>
      </c>
      <c r="R210" s="18">
        <f t="shared" si="134"/>
        <v>3663</v>
      </c>
      <c r="S210" s="18">
        <f t="shared" si="135"/>
        <v>3664</v>
      </c>
      <c r="T210" s="18">
        <f t="shared" si="136"/>
        <v>3665</v>
      </c>
      <c r="U210" s="18">
        <f t="shared" si="137"/>
        <v>3666</v>
      </c>
      <c r="V210" s="18">
        <f t="shared" si="138"/>
        <v>3667</v>
      </c>
      <c r="W210" s="18">
        <f t="shared" si="139"/>
        <v>3668</v>
      </c>
      <c r="X210" s="18">
        <f t="shared" si="140"/>
        <v>3669</v>
      </c>
      <c r="Y210" s="18">
        <f t="shared" si="141"/>
        <v>3670</v>
      </c>
      <c r="Z210" s="18">
        <f t="shared" si="142"/>
        <v>3671</v>
      </c>
      <c r="AA210" s="18">
        <f t="shared" si="143"/>
        <v>3672</v>
      </c>
      <c r="AB210" s="18">
        <f t="shared" si="144"/>
        <v>3673</v>
      </c>
      <c r="AC210" s="18">
        <f t="shared" si="145"/>
        <v>3674</v>
      </c>
      <c r="AD210" s="18">
        <f t="shared" si="146"/>
        <v>3675</v>
      </c>
      <c r="AE210" s="18">
        <f t="shared" si="147"/>
        <v>3676</v>
      </c>
      <c r="AF210" s="18">
        <f t="shared" si="148"/>
        <v>3677</v>
      </c>
      <c r="AG210" s="18">
        <f t="shared" si="149"/>
        <v>3678</v>
      </c>
      <c r="AH210" s="18">
        <f t="shared" si="150"/>
        <v>3679</v>
      </c>
      <c r="AI210" s="18">
        <f t="shared" si="151"/>
        <v>3680</v>
      </c>
      <c r="AJ210" s="18">
        <f t="shared" si="152"/>
        <v>3681</v>
      </c>
      <c r="AK210" s="18">
        <f t="shared" si="153"/>
        <v>3682</v>
      </c>
      <c r="AL210" s="18">
        <f t="shared" si="154"/>
        <v>3683</v>
      </c>
      <c r="AM210" s="18">
        <f t="shared" si="155"/>
        <v>3684</v>
      </c>
      <c r="AN210" s="18">
        <f t="shared" si="156"/>
        <v>3685</v>
      </c>
      <c r="AO210" s="18">
        <f t="shared" si="157"/>
        <v>3686</v>
      </c>
      <c r="AP210" s="18">
        <f t="shared" si="158"/>
        <v>3687</v>
      </c>
      <c r="AQ210" s="18">
        <f t="shared" si="159"/>
        <v>3688</v>
      </c>
      <c r="AR210" s="18">
        <f t="shared" si="160"/>
        <v>3689</v>
      </c>
      <c r="AS210" s="18">
        <f t="shared" si="161"/>
        <v>3690</v>
      </c>
      <c r="AT210" s="18">
        <f t="shared" si="162"/>
        <v>3691</v>
      </c>
      <c r="AU210" s="18">
        <f t="shared" si="163"/>
        <v>3692</v>
      </c>
      <c r="AV210" s="18">
        <f t="shared" si="164"/>
        <v>3693</v>
      </c>
      <c r="AW210" s="18">
        <f t="shared" si="165"/>
        <v>3694</v>
      </c>
      <c r="AX210" s="18">
        <f t="shared" si="166"/>
        <v>3695</v>
      </c>
      <c r="AY210" s="18">
        <f t="shared" si="167"/>
        <v>3696</v>
      </c>
      <c r="AZ210" s="18">
        <f t="shared" si="168"/>
        <v>3697</v>
      </c>
      <c r="BA210" s="18">
        <f t="shared" si="169"/>
        <v>3698</v>
      </c>
      <c r="BB210" s="18">
        <f t="shared" si="170"/>
        <v>3699</v>
      </c>
      <c r="BC210" s="18">
        <f t="shared" si="171"/>
        <v>3700</v>
      </c>
      <c r="BD210" s="18">
        <f t="shared" si="172"/>
        <v>3701</v>
      </c>
      <c r="BE210" s="18">
        <f t="shared" si="173"/>
        <v>3702</v>
      </c>
      <c r="BF210" s="18">
        <f t="shared" si="174"/>
        <v>3703</v>
      </c>
      <c r="BG210" s="18">
        <f t="shared" si="175"/>
        <v>3704</v>
      </c>
      <c r="BH210" s="18">
        <f t="shared" si="176"/>
        <v>3705</v>
      </c>
      <c r="BI210" s="18">
        <f t="shared" si="177"/>
        <v>3706</v>
      </c>
      <c r="BJ210" s="18">
        <f t="shared" si="178"/>
        <v>3707</v>
      </c>
      <c r="BK210" s="18">
        <f t="shared" si="179"/>
        <v>3708</v>
      </c>
      <c r="BL210" s="18">
        <f t="shared" si="180"/>
        <v>3709</v>
      </c>
      <c r="BM210" s="18">
        <f t="shared" si="181"/>
        <v>3710</v>
      </c>
      <c r="BN210" s="18">
        <f t="shared" si="182"/>
        <v>3711</v>
      </c>
      <c r="BO210" s="18">
        <f t="shared" si="183"/>
        <v>3712</v>
      </c>
      <c r="BP210" s="18"/>
      <c r="BQ210" s="7"/>
    </row>
    <row r="211" spans="1:69">
      <c r="B211" s="3">
        <f t="shared" si="120"/>
        <v>58</v>
      </c>
      <c r="C211" s="9"/>
      <c r="D211" s="18">
        <f t="shared" si="121"/>
        <v>3713</v>
      </c>
      <c r="E211" s="18">
        <f t="shared" si="184"/>
        <v>3714</v>
      </c>
      <c r="F211" s="18">
        <f t="shared" si="184"/>
        <v>3715</v>
      </c>
      <c r="G211" s="18">
        <f t="shared" si="123"/>
        <v>3716</v>
      </c>
      <c r="H211" s="18">
        <f t="shared" si="124"/>
        <v>3717</v>
      </c>
      <c r="I211" s="18">
        <f t="shared" si="125"/>
        <v>3718</v>
      </c>
      <c r="J211" s="18">
        <f t="shared" si="126"/>
        <v>3719</v>
      </c>
      <c r="K211" s="18">
        <f t="shared" si="127"/>
        <v>3720</v>
      </c>
      <c r="L211" s="18">
        <f t="shared" si="128"/>
        <v>3721</v>
      </c>
      <c r="M211" s="18">
        <f t="shared" si="129"/>
        <v>3722</v>
      </c>
      <c r="N211" s="18">
        <f t="shared" si="130"/>
        <v>3723</v>
      </c>
      <c r="O211" s="18">
        <f t="shared" si="131"/>
        <v>3724</v>
      </c>
      <c r="P211" s="18">
        <f t="shared" si="132"/>
        <v>3725</v>
      </c>
      <c r="Q211" s="18">
        <f t="shared" si="133"/>
        <v>3726</v>
      </c>
      <c r="R211" s="18">
        <f t="shared" si="134"/>
        <v>3727</v>
      </c>
      <c r="S211" s="18">
        <f t="shared" si="135"/>
        <v>3728</v>
      </c>
      <c r="T211" s="18">
        <f t="shared" si="136"/>
        <v>3729</v>
      </c>
      <c r="U211" s="18">
        <f t="shared" si="137"/>
        <v>3730</v>
      </c>
      <c r="V211" s="18">
        <f t="shared" si="138"/>
        <v>3731</v>
      </c>
      <c r="W211" s="18">
        <f t="shared" si="139"/>
        <v>3732</v>
      </c>
      <c r="X211" s="18">
        <f t="shared" si="140"/>
        <v>3733</v>
      </c>
      <c r="Y211" s="18">
        <f t="shared" si="141"/>
        <v>3734</v>
      </c>
      <c r="Z211" s="18">
        <f t="shared" si="142"/>
        <v>3735</v>
      </c>
      <c r="AA211" s="18">
        <f t="shared" si="143"/>
        <v>3736</v>
      </c>
      <c r="AB211" s="18">
        <f t="shared" si="144"/>
        <v>3737</v>
      </c>
      <c r="AC211" s="18">
        <f t="shared" si="145"/>
        <v>3738</v>
      </c>
      <c r="AD211" s="18">
        <f t="shared" si="146"/>
        <v>3739</v>
      </c>
      <c r="AE211" s="18">
        <f t="shared" si="147"/>
        <v>3740</v>
      </c>
      <c r="AF211" s="18">
        <f t="shared" si="148"/>
        <v>3741</v>
      </c>
      <c r="AG211" s="18">
        <f t="shared" si="149"/>
        <v>3742</v>
      </c>
      <c r="AH211" s="18">
        <f t="shared" si="150"/>
        <v>3743</v>
      </c>
      <c r="AI211" s="18">
        <f t="shared" si="151"/>
        <v>3744</v>
      </c>
      <c r="AJ211" s="18">
        <f t="shared" si="152"/>
        <v>3745</v>
      </c>
      <c r="AK211" s="18">
        <f t="shared" si="153"/>
        <v>3746</v>
      </c>
      <c r="AL211" s="18">
        <f t="shared" si="154"/>
        <v>3747</v>
      </c>
      <c r="AM211" s="18">
        <f t="shared" si="155"/>
        <v>3748</v>
      </c>
      <c r="AN211" s="18">
        <f t="shared" si="156"/>
        <v>3749</v>
      </c>
      <c r="AO211" s="18">
        <f t="shared" si="157"/>
        <v>3750</v>
      </c>
      <c r="AP211" s="18">
        <f t="shared" si="158"/>
        <v>3751</v>
      </c>
      <c r="AQ211" s="18">
        <f t="shared" si="159"/>
        <v>3752</v>
      </c>
      <c r="AR211" s="18">
        <f t="shared" si="160"/>
        <v>3753</v>
      </c>
      <c r="AS211" s="18">
        <f t="shared" si="161"/>
        <v>3754</v>
      </c>
      <c r="AT211" s="18">
        <f t="shared" si="162"/>
        <v>3755</v>
      </c>
      <c r="AU211" s="18">
        <f t="shared" si="163"/>
        <v>3756</v>
      </c>
      <c r="AV211" s="18">
        <f t="shared" si="164"/>
        <v>3757</v>
      </c>
      <c r="AW211" s="18">
        <f t="shared" si="165"/>
        <v>3758</v>
      </c>
      <c r="AX211" s="18">
        <f t="shared" si="166"/>
        <v>3759</v>
      </c>
      <c r="AY211" s="18">
        <f t="shared" si="167"/>
        <v>3760</v>
      </c>
      <c r="AZ211" s="18">
        <f t="shared" si="168"/>
        <v>3761</v>
      </c>
      <c r="BA211" s="18">
        <f t="shared" si="169"/>
        <v>3762</v>
      </c>
      <c r="BB211" s="18">
        <f t="shared" si="170"/>
        <v>3763</v>
      </c>
      <c r="BC211" s="18">
        <f t="shared" si="171"/>
        <v>3764</v>
      </c>
      <c r="BD211" s="18">
        <f t="shared" si="172"/>
        <v>3765</v>
      </c>
      <c r="BE211" s="18">
        <f t="shared" si="173"/>
        <v>3766</v>
      </c>
      <c r="BF211" s="18">
        <f t="shared" si="174"/>
        <v>3767</v>
      </c>
      <c r="BG211" s="18">
        <f t="shared" si="175"/>
        <v>3768</v>
      </c>
      <c r="BH211" s="18">
        <f t="shared" si="176"/>
        <v>3769</v>
      </c>
      <c r="BI211" s="18">
        <f t="shared" si="177"/>
        <v>3770</v>
      </c>
      <c r="BJ211" s="18">
        <f t="shared" si="178"/>
        <v>3771</v>
      </c>
      <c r="BK211" s="18">
        <f t="shared" si="179"/>
        <v>3772</v>
      </c>
      <c r="BL211" s="18">
        <f t="shared" si="180"/>
        <v>3773</v>
      </c>
      <c r="BM211" s="18">
        <f t="shared" si="181"/>
        <v>3774</v>
      </c>
      <c r="BN211" s="18">
        <f t="shared" si="182"/>
        <v>3775</v>
      </c>
      <c r="BO211" s="18">
        <f t="shared" si="183"/>
        <v>3776</v>
      </c>
      <c r="BP211" s="18"/>
      <c r="BQ211" s="7"/>
    </row>
    <row r="212" spans="1:69">
      <c r="B212" s="3">
        <f t="shared" si="120"/>
        <v>59</v>
      </c>
      <c r="C212" s="9"/>
      <c r="D212" s="18">
        <f t="shared" si="121"/>
        <v>3777</v>
      </c>
      <c r="E212" s="18">
        <f t="shared" si="184"/>
        <v>3778</v>
      </c>
      <c r="F212" s="18">
        <f t="shared" si="184"/>
        <v>3779</v>
      </c>
      <c r="G212" s="18">
        <f t="shared" si="123"/>
        <v>3780</v>
      </c>
      <c r="H212" s="18">
        <f t="shared" si="124"/>
        <v>3781</v>
      </c>
      <c r="I212" s="18">
        <f t="shared" si="125"/>
        <v>3782</v>
      </c>
      <c r="J212" s="18">
        <f t="shared" si="126"/>
        <v>3783</v>
      </c>
      <c r="K212" s="18">
        <f t="shared" si="127"/>
        <v>3784</v>
      </c>
      <c r="L212" s="18">
        <f t="shared" si="128"/>
        <v>3785</v>
      </c>
      <c r="M212" s="18">
        <f t="shared" si="129"/>
        <v>3786</v>
      </c>
      <c r="N212" s="18">
        <f t="shared" si="130"/>
        <v>3787</v>
      </c>
      <c r="O212" s="18">
        <f t="shared" si="131"/>
        <v>3788</v>
      </c>
      <c r="P212" s="18">
        <f t="shared" si="132"/>
        <v>3789</v>
      </c>
      <c r="Q212" s="18">
        <f t="shared" si="133"/>
        <v>3790</v>
      </c>
      <c r="R212" s="18">
        <f t="shared" si="134"/>
        <v>3791</v>
      </c>
      <c r="S212" s="18">
        <f t="shared" si="135"/>
        <v>3792</v>
      </c>
      <c r="T212" s="18">
        <f t="shared" si="136"/>
        <v>3793</v>
      </c>
      <c r="U212" s="18">
        <f t="shared" si="137"/>
        <v>3794</v>
      </c>
      <c r="V212" s="18">
        <f t="shared" si="138"/>
        <v>3795</v>
      </c>
      <c r="W212" s="18">
        <f t="shared" si="139"/>
        <v>3796</v>
      </c>
      <c r="X212" s="18">
        <f t="shared" si="140"/>
        <v>3797</v>
      </c>
      <c r="Y212" s="18">
        <f t="shared" si="141"/>
        <v>3798</v>
      </c>
      <c r="Z212" s="18">
        <f t="shared" si="142"/>
        <v>3799</v>
      </c>
      <c r="AA212" s="18">
        <f t="shared" si="143"/>
        <v>3800</v>
      </c>
      <c r="AB212" s="18">
        <f t="shared" si="144"/>
        <v>3801</v>
      </c>
      <c r="AC212" s="18">
        <f t="shared" si="145"/>
        <v>3802</v>
      </c>
      <c r="AD212" s="18">
        <f t="shared" si="146"/>
        <v>3803</v>
      </c>
      <c r="AE212" s="18">
        <f t="shared" si="147"/>
        <v>3804</v>
      </c>
      <c r="AF212" s="18">
        <f t="shared" si="148"/>
        <v>3805</v>
      </c>
      <c r="AG212" s="18">
        <f t="shared" si="149"/>
        <v>3806</v>
      </c>
      <c r="AH212" s="18">
        <f t="shared" si="150"/>
        <v>3807</v>
      </c>
      <c r="AI212" s="18">
        <f t="shared" si="151"/>
        <v>3808</v>
      </c>
      <c r="AJ212" s="18">
        <f t="shared" si="152"/>
        <v>3809</v>
      </c>
      <c r="AK212" s="18">
        <f t="shared" si="153"/>
        <v>3810</v>
      </c>
      <c r="AL212" s="18">
        <f t="shared" si="154"/>
        <v>3811</v>
      </c>
      <c r="AM212" s="18">
        <f t="shared" si="155"/>
        <v>3812</v>
      </c>
      <c r="AN212" s="18">
        <f t="shared" si="156"/>
        <v>3813</v>
      </c>
      <c r="AO212" s="18">
        <f t="shared" si="157"/>
        <v>3814</v>
      </c>
      <c r="AP212" s="18">
        <f t="shared" si="158"/>
        <v>3815</v>
      </c>
      <c r="AQ212" s="18">
        <f t="shared" si="159"/>
        <v>3816</v>
      </c>
      <c r="AR212" s="18">
        <f t="shared" si="160"/>
        <v>3817</v>
      </c>
      <c r="AS212" s="18">
        <f t="shared" si="161"/>
        <v>3818</v>
      </c>
      <c r="AT212" s="18">
        <f t="shared" si="162"/>
        <v>3819</v>
      </c>
      <c r="AU212" s="18">
        <f t="shared" si="163"/>
        <v>3820</v>
      </c>
      <c r="AV212" s="18">
        <f t="shared" si="164"/>
        <v>3821</v>
      </c>
      <c r="AW212" s="18">
        <f t="shared" si="165"/>
        <v>3822</v>
      </c>
      <c r="AX212" s="18">
        <f t="shared" si="166"/>
        <v>3823</v>
      </c>
      <c r="AY212" s="18">
        <f t="shared" si="167"/>
        <v>3824</v>
      </c>
      <c r="AZ212" s="18">
        <f t="shared" si="168"/>
        <v>3825</v>
      </c>
      <c r="BA212" s="18">
        <f t="shared" si="169"/>
        <v>3826</v>
      </c>
      <c r="BB212" s="18">
        <f t="shared" si="170"/>
        <v>3827</v>
      </c>
      <c r="BC212" s="18">
        <f t="shared" si="171"/>
        <v>3828</v>
      </c>
      <c r="BD212" s="18">
        <f t="shared" si="172"/>
        <v>3829</v>
      </c>
      <c r="BE212" s="18">
        <f t="shared" si="173"/>
        <v>3830</v>
      </c>
      <c r="BF212" s="18">
        <f t="shared" si="174"/>
        <v>3831</v>
      </c>
      <c r="BG212" s="18">
        <f t="shared" si="175"/>
        <v>3832</v>
      </c>
      <c r="BH212" s="18">
        <f t="shared" si="176"/>
        <v>3833</v>
      </c>
      <c r="BI212" s="18">
        <f t="shared" si="177"/>
        <v>3834</v>
      </c>
      <c r="BJ212" s="18">
        <f t="shared" si="178"/>
        <v>3835</v>
      </c>
      <c r="BK212" s="18">
        <f t="shared" si="179"/>
        <v>3836</v>
      </c>
      <c r="BL212" s="18">
        <f t="shared" si="180"/>
        <v>3837</v>
      </c>
      <c r="BM212" s="18">
        <f t="shared" si="181"/>
        <v>3838</v>
      </c>
      <c r="BN212" s="18">
        <f t="shared" si="182"/>
        <v>3839</v>
      </c>
      <c r="BO212" s="18">
        <f t="shared" si="183"/>
        <v>3840</v>
      </c>
      <c r="BP212" s="18"/>
      <c r="BQ212" s="7"/>
    </row>
    <row r="213" spans="1:69">
      <c r="B213" s="3">
        <f t="shared" si="120"/>
        <v>60</v>
      </c>
      <c r="C213" s="9"/>
      <c r="D213" s="18">
        <f t="shared" si="121"/>
        <v>3841</v>
      </c>
      <c r="E213" s="18">
        <f t="shared" ref="E213:F216" si="185">D213+1</f>
        <v>3842</v>
      </c>
      <c r="F213" s="18">
        <f t="shared" si="185"/>
        <v>3843</v>
      </c>
      <c r="G213" s="18">
        <f t="shared" si="123"/>
        <v>3844</v>
      </c>
      <c r="H213" s="18">
        <f t="shared" si="124"/>
        <v>3845</v>
      </c>
      <c r="I213" s="18">
        <f t="shared" si="125"/>
        <v>3846</v>
      </c>
      <c r="J213" s="18">
        <f t="shared" si="126"/>
        <v>3847</v>
      </c>
      <c r="K213" s="18">
        <f t="shared" si="127"/>
        <v>3848</v>
      </c>
      <c r="L213" s="18">
        <f t="shared" si="128"/>
        <v>3849</v>
      </c>
      <c r="M213" s="18">
        <f t="shared" si="129"/>
        <v>3850</v>
      </c>
      <c r="N213" s="18">
        <f t="shared" si="130"/>
        <v>3851</v>
      </c>
      <c r="O213" s="18">
        <f t="shared" si="131"/>
        <v>3852</v>
      </c>
      <c r="P213" s="18">
        <f t="shared" si="132"/>
        <v>3853</v>
      </c>
      <c r="Q213" s="18">
        <f t="shared" si="133"/>
        <v>3854</v>
      </c>
      <c r="R213" s="18">
        <f t="shared" si="134"/>
        <v>3855</v>
      </c>
      <c r="S213" s="18">
        <f t="shared" si="135"/>
        <v>3856</v>
      </c>
      <c r="T213" s="18">
        <f t="shared" si="136"/>
        <v>3857</v>
      </c>
      <c r="U213" s="18">
        <f t="shared" si="137"/>
        <v>3858</v>
      </c>
      <c r="V213" s="18">
        <f t="shared" si="138"/>
        <v>3859</v>
      </c>
      <c r="W213" s="18">
        <f t="shared" si="139"/>
        <v>3860</v>
      </c>
      <c r="X213" s="18">
        <f t="shared" si="140"/>
        <v>3861</v>
      </c>
      <c r="Y213" s="18">
        <f t="shared" si="141"/>
        <v>3862</v>
      </c>
      <c r="Z213" s="18">
        <f t="shared" si="142"/>
        <v>3863</v>
      </c>
      <c r="AA213" s="18">
        <f t="shared" si="143"/>
        <v>3864</v>
      </c>
      <c r="AB213" s="18">
        <f t="shared" si="144"/>
        <v>3865</v>
      </c>
      <c r="AC213" s="18">
        <f t="shared" si="145"/>
        <v>3866</v>
      </c>
      <c r="AD213" s="18">
        <f t="shared" si="146"/>
        <v>3867</v>
      </c>
      <c r="AE213" s="18">
        <f t="shared" si="147"/>
        <v>3868</v>
      </c>
      <c r="AF213" s="18">
        <f t="shared" si="148"/>
        <v>3869</v>
      </c>
      <c r="AG213" s="18">
        <f t="shared" si="149"/>
        <v>3870</v>
      </c>
      <c r="AH213" s="18">
        <f t="shared" si="150"/>
        <v>3871</v>
      </c>
      <c r="AI213" s="18">
        <f t="shared" si="151"/>
        <v>3872</v>
      </c>
      <c r="AJ213" s="18">
        <f t="shared" si="152"/>
        <v>3873</v>
      </c>
      <c r="AK213" s="18">
        <f t="shared" si="153"/>
        <v>3874</v>
      </c>
      <c r="AL213" s="18">
        <f t="shared" si="154"/>
        <v>3875</v>
      </c>
      <c r="AM213" s="18">
        <f t="shared" si="155"/>
        <v>3876</v>
      </c>
      <c r="AN213" s="18">
        <f t="shared" si="156"/>
        <v>3877</v>
      </c>
      <c r="AO213" s="18">
        <f t="shared" si="157"/>
        <v>3878</v>
      </c>
      <c r="AP213" s="18">
        <f t="shared" si="158"/>
        <v>3879</v>
      </c>
      <c r="AQ213" s="18">
        <f t="shared" si="159"/>
        <v>3880</v>
      </c>
      <c r="AR213" s="18">
        <f t="shared" si="160"/>
        <v>3881</v>
      </c>
      <c r="AS213" s="18">
        <f t="shared" si="161"/>
        <v>3882</v>
      </c>
      <c r="AT213" s="18">
        <f t="shared" si="162"/>
        <v>3883</v>
      </c>
      <c r="AU213" s="18">
        <f t="shared" si="163"/>
        <v>3884</v>
      </c>
      <c r="AV213" s="18">
        <f t="shared" si="164"/>
        <v>3885</v>
      </c>
      <c r="AW213" s="18">
        <f t="shared" si="165"/>
        <v>3886</v>
      </c>
      <c r="AX213" s="18">
        <f t="shared" si="166"/>
        <v>3887</v>
      </c>
      <c r="AY213" s="18">
        <f t="shared" si="167"/>
        <v>3888</v>
      </c>
      <c r="AZ213" s="18">
        <f t="shared" si="168"/>
        <v>3889</v>
      </c>
      <c r="BA213" s="18">
        <f t="shared" si="169"/>
        <v>3890</v>
      </c>
      <c r="BB213" s="18">
        <f t="shared" si="170"/>
        <v>3891</v>
      </c>
      <c r="BC213" s="18">
        <f t="shared" si="171"/>
        <v>3892</v>
      </c>
      <c r="BD213" s="18">
        <f t="shared" si="172"/>
        <v>3893</v>
      </c>
      <c r="BE213" s="18">
        <f t="shared" si="173"/>
        <v>3894</v>
      </c>
      <c r="BF213" s="18">
        <f t="shared" si="174"/>
        <v>3895</v>
      </c>
      <c r="BG213" s="18">
        <f t="shared" si="175"/>
        <v>3896</v>
      </c>
      <c r="BH213" s="18">
        <f t="shared" si="176"/>
        <v>3897</v>
      </c>
      <c r="BI213" s="18">
        <f t="shared" si="177"/>
        <v>3898</v>
      </c>
      <c r="BJ213" s="18">
        <f t="shared" si="178"/>
        <v>3899</v>
      </c>
      <c r="BK213" s="18">
        <f t="shared" si="179"/>
        <v>3900</v>
      </c>
      <c r="BL213" s="18">
        <f t="shared" si="180"/>
        <v>3901</v>
      </c>
      <c r="BM213" s="18">
        <f t="shared" si="181"/>
        <v>3902</v>
      </c>
      <c r="BN213" s="18">
        <f t="shared" si="182"/>
        <v>3903</v>
      </c>
      <c r="BO213" s="18">
        <f t="shared" si="183"/>
        <v>3904</v>
      </c>
      <c r="BP213" s="18"/>
      <c r="BQ213" s="7"/>
    </row>
    <row r="214" spans="1:69">
      <c r="B214" s="3">
        <f t="shared" si="120"/>
        <v>61</v>
      </c>
      <c r="C214" s="9"/>
      <c r="D214" s="18">
        <f t="shared" si="121"/>
        <v>3905</v>
      </c>
      <c r="E214" s="18">
        <f t="shared" si="185"/>
        <v>3906</v>
      </c>
      <c r="F214" s="18">
        <f t="shared" si="185"/>
        <v>3907</v>
      </c>
      <c r="G214" s="18">
        <f t="shared" si="123"/>
        <v>3908</v>
      </c>
      <c r="H214" s="18">
        <f t="shared" si="124"/>
        <v>3909</v>
      </c>
      <c r="I214" s="18">
        <f t="shared" si="125"/>
        <v>3910</v>
      </c>
      <c r="J214" s="18">
        <f t="shared" si="126"/>
        <v>3911</v>
      </c>
      <c r="K214" s="18">
        <f t="shared" si="127"/>
        <v>3912</v>
      </c>
      <c r="L214" s="18">
        <f t="shared" si="128"/>
        <v>3913</v>
      </c>
      <c r="M214" s="18">
        <f t="shared" si="129"/>
        <v>3914</v>
      </c>
      <c r="N214" s="18">
        <f t="shared" si="130"/>
        <v>3915</v>
      </c>
      <c r="O214" s="18">
        <f t="shared" si="131"/>
        <v>3916</v>
      </c>
      <c r="P214" s="18">
        <f t="shared" si="132"/>
        <v>3917</v>
      </c>
      <c r="Q214" s="18">
        <f t="shared" si="133"/>
        <v>3918</v>
      </c>
      <c r="R214" s="18">
        <f t="shared" si="134"/>
        <v>3919</v>
      </c>
      <c r="S214" s="18">
        <f t="shared" si="135"/>
        <v>3920</v>
      </c>
      <c r="T214" s="18">
        <f t="shared" si="136"/>
        <v>3921</v>
      </c>
      <c r="U214" s="18">
        <f t="shared" si="137"/>
        <v>3922</v>
      </c>
      <c r="V214" s="18">
        <f t="shared" si="138"/>
        <v>3923</v>
      </c>
      <c r="W214" s="18">
        <f t="shared" si="139"/>
        <v>3924</v>
      </c>
      <c r="X214" s="18">
        <f t="shared" si="140"/>
        <v>3925</v>
      </c>
      <c r="Y214" s="18">
        <f t="shared" si="141"/>
        <v>3926</v>
      </c>
      <c r="Z214" s="18">
        <f t="shared" si="142"/>
        <v>3927</v>
      </c>
      <c r="AA214" s="18">
        <f t="shared" si="143"/>
        <v>3928</v>
      </c>
      <c r="AB214" s="18">
        <f t="shared" si="144"/>
        <v>3929</v>
      </c>
      <c r="AC214" s="18">
        <f t="shared" si="145"/>
        <v>3930</v>
      </c>
      <c r="AD214" s="18">
        <f t="shared" si="146"/>
        <v>3931</v>
      </c>
      <c r="AE214" s="18">
        <f t="shared" si="147"/>
        <v>3932</v>
      </c>
      <c r="AF214" s="18">
        <f t="shared" si="148"/>
        <v>3933</v>
      </c>
      <c r="AG214" s="18">
        <f t="shared" si="149"/>
        <v>3934</v>
      </c>
      <c r="AH214" s="18">
        <f t="shared" si="150"/>
        <v>3935</v>
      </c>
      <c r="AI214" s="18">
        <f t="shared" si="151"/>
        <v>3936</v>
      </c>
      <c r="AJ214" s="18">
        <f t="shared" si="152"/>
        <v>3937</v>
      </c>
      <c r="AK214" s="18">
        <f t="shared" si="153"/>
        <v>3938</v>
      </c>
      <c r="AL214" s="18">
        <f t="shared" si="154"/>
        <v>3939</v>
      </c>
      <c r="AM214" s="18">
        <f t="shared" si="155"/>
        <v>3940</v>
      </c>
      <c r="AN214" s="18">
        <f t="shared" si="156"/>
        <v>3941</v>
      </c>
      <c r="AO214" s="18">
        <f t="shared" si="157"/>
        <v>3942</v>
      </c>
      <c r="AP214" s="18">
        <f t="shared" si="158"/>
        <v>3943</v>
      </c>
      <c r="AQ214" s="18">
        <f t="shared" si="159"/>
        <v>3944</v>
      </c>
      <c r="AR214" s="18">
        <f t="shared" si="160"/>
        <v>3945</v>
      </c>
      <c r="AS214" s="18">
        <f t="shared" si="161"/>
        <v>3946</v>
      </c>
      <c r="AT214" s="18">
        <f t="shared" si="162"/>
        <v>3947</v>
      </c>
      <c r="AU214" s="18">
        <f t="shared" si="163"/>
        <v>3948</v>
      </c>
      <c r="AV214" s="18">
        <f t="shared" si="164"/>
        <v>3949</v>
      </c>
      <c r="AW214" s="18">
        <f t="shared" si="165"/>
        <v>3950</v>
      </c>
      <c r="AX214" s="18">
        <f t="shared" si="166"/>
        <v>3951</v>
      </c>
      <c r="AY214" s="18">
        <f t="shared" si="167"/>
        <v>3952</v>
      </c>
      <c r="AZ214" s="18">
        <f t="shared" si="168"/>
        <v>3953</v>
      </c>
      <c r="BA214" s="18">
        <f t="shared" si="169"/>
        <v>3954</v>
      </c>
      <c r="BB214" s="18">
        <f t="shared" si="170"/>
        <v>3955</v>
      </c>
      <c r="BC214" s="18">
        <f t="shared" si="171"/>
        <v>3956</v>
      </c>
      <c r="BD214" s="18">
        <f t="shared" si="172"/>
        <v>3957</v>
      </c>
      <c r="BE214" s="18">
        <f t="shared" si="173"/>
        <v>3958</v>
      </c>
      <c r="BF214" s="18">
        <f t="shared" si="174"/>
        <v>3959</v>
      </c>
      <c r="BG214" s="18">
        <f t="shared" si="175"/>
        <v>3960</v>
      </c>
      <c r="BH214" s="18">
        <f t="shared" si="176"/>
        <v>3961</v>
      </c>
      <c r="BI214" s="18">
        <f t="shared" si="177"/>
        <v>3962</v>
      </c>
      <c r="BJ214" s="18">
        <f t="shared" si="178"/>
        <v>3963</v>
      </c>
      <c r="BK214" s="18">
        <f t="shared" si="179"/>
        <v>3964</v>
      </c>
      <c r="BL214" s="18">
        <f t="shared" si="180"/>
        <v>3965</v>
      </c>
      <c r="BM214" s="18">
        <f t="shared" si="181"/>
        <v>3966</v>
      </c>
      <c r="BN214" s="18">
        <f t="shared" si="182"/>
        <v>3967</v>
      </c>
      <c r="BO214" s="18">
        <f t="shared" si="183"/>
        <v>3968</v>
      </c>
      <c r="BP214" s="18"/>
      <c r="BQ214" s="7"/>
    </row>
    <row r="215" spans="1:69">
      <c r="B215" s="3">
        <f t="shared" si="120"/>
        <v>62</v>
      </c>
      <c r="C215" s="9"/>
      <c r="D215" s="18">
        <f t="shared" si="121"/>
        <v>3969</v>
      </c>
      <c r="E215" s="18">
        <f t="shared" si="185"/>
        <v>3970</v>
      </c>
      <c r="F215" s="18">
        <f t="shared" si="185"/>
        <v>3971</v>
      </c>
      <c r="G215" s="18">
        <f t="shared" si="123"/>
        <v>3972</v>
      </c>
      <c r="H215" s="18">
        <f t="shared" si="124"/>
        <v>3973</v>
      </c>
      <c r="I215" s="18">
        <f t="shared" si="125"/>
        <v>3974</v>
      </c>
      <c r="J215" s="18">
        <f t="shared" si="126"/>
        <v>3975</v>
      </c>
      <c r="K215" s="18">
        <f t="shared" si="127"/>
        <v>3976</v>
      </c>
      <c r="L215" s="18">
        <f t="shared" si="128"/>
        <v>3977</v>
      </c>
      <c r="M215" s="18">
        <f t="shared" si="129"/>
        <v>3978</v>
      </c>
      <c r="N215" s="18">
        <f t="shared" si="130"/>
        <v>3979</v>
      </c>
      <c r="O215" s="18">
        <f t="shared" si="131"/>
        <v>3980</v>
      </c>
      <c r="P215" s="18">
        <f t="shared" si="132"/>
        <v>3981</v>
      </c>
      <c r="Q215" s="18">
        <f t="shared" si="133"/>
        <v>3982</v>
      </c>
      <c r="R215" s="18">
        <f t="shared" si="134"/>
        <v>3983</v>
      </c>
      <c r="S215" s="18">
        <f t="shared" si="135"/>
        <v>3984</v>
      </c>
      <c r="T215" s="18">
        <f t="shared" si="136"/>
        <v>3985</v>
      </c>
      <c r="U215" s="18">
        <f t="shared" si="137"/>
        <v>3986</v>
      </c>
      <c r="V215" s="18">
        <f t="shared" si="138"/>
        <v>3987</v>
      </c>
      <c r="W215" s="18">
        <f t="shared" si="139"/>
        <v>3988</v>
      </c>
      <c r="X215" s="18">
        <f t="shared" si="140"/>
        <v>3989</v>
      </c>
      <c r="Y215" s="18">
        <f t="shared" si="141"/>
        <v>3990</v>
      </c>
      <c r="Z215" s="18">
        <f t="shared" si="142"/>
        <v>3991</v>
      </c>
      <c r="AA215" s="18">
        <f t="shared" si="143"/>
        <v>3992</v>
      </c>
      <c r="AB215" s="18">
        <f t="shared" si="144"/>
        <v>3993</v>
      </c>
      <c r="AC215" s="18">
        <f t="shared" si="145"/>
        <v>3994</v>
      </c>
      <c r="AD215" s="18">
        <f t="shared" si="146"/>
        <v>3995</v>
      </c>
      <c r="AE215" s="18">
        <f t="shared" si="147"/>
        <v>3996</v>
      </c>
      <c r="AF215" s="18">
        <f t="shared" si="148"/>
        <v>3997</v>
      </c>
      <c r="AG215" s="18">
        <f t="shared" si="149"/>
        <v>3998</v>
      </c>
      <c r="AH215" s="18">
        <f t="shared" si="150"/>
        <v>3999</v>
      </c>
      <c r="AI215" s="18">
        <f t="shared" si="151"/>
        <v>4000</v>
      </c>
      <c r="AJ215" s="18">
        <f t="shared" si="152"/>
        <v>4001</v>
      </c>
      <c r="AK215" s="18">
        <f t="shared" si="153"/>
        <v>4002</v>
      </c>
      <c r="AL215" s="18">
        <f t="shared" si="154"/>
        <v>4003</v>
      </c>
      <c r="AM215" s="18">
        <f t="shared" si="155"/>
        <v>4004</v>
      </c>
      <c r="AN215" s="18">
        <f t="shared" si="156"/>
        <v>4005</v>
      </c>
      <c r="AO215" s="18">
        <f t="shared" si="157"/>
        <v>4006</v>
      </c>
      <c r="AP215" s="18">
        <f t="shared" si="158"/>
        <v>4007</v>
      </c>
      <c r="AQ215" s="18">
        <f t="shared" si="159"/>
        <v>4008</v>
      </c>
      <c r="AR215" s="18">
        <f t="shared" si="160"/>
        <v>4009</v>
      </c>
      <c r="AS215" s="18">
        <f t="shared" si="161"/>
        <v>4010</v>
      </c>
      <c r="AT215" s="18">
        <f t="shared" si="162"/>
        <v>4011</v>
      </c>
      <c r="AU215" s="18">
        <f t="shared" si="163"/>
        <v>4012</v>
      </c>
      <c r="AV215" s="18">
        <f t="shared" si="164"/>
        <v>4013</v>
      </c>
      <c r="AW215" s="18">
        <f t="shared" si="165"/>
        <v>4014</v>
      </c>
      <c r="AX215" s="18">
        <f t="shared" si="166"/>
        <v>4015</v>
      </c>
      <c r="AY215" s="18">
        <f t="shared" si="167"/>
        <v>4016</v>
      </c>
      <c r="AZ215" s="18">
        <f t="shared" si="168"/>
        <v>4017</v>
      </c>
      <c r="BA215" s="18">
        <f t="shared" si="169"/>
        <v>4018</v>
      </c>
      <c r="BB215" s="18">
        <f t="shared" si="170"/>
        <v>4019</v>
      </c>
      <c r="BC215" s="18">
        <f t="shared" si="171"/>
        <v>4020</v>
      </c>
      <c r="BD215" s="18">
        <f t="shared" si="172"/>
        <v>4021</v>
      </c>
      <c r="BE215" s="18">
        <f t="shared" si="173"/>
        <v>4022</v>
      </c>
      <c r="BF215" s="18">
        <f t="shared" si="174"/>
        <v>4023</v>
      </c>
      <c r="BG215" s="18">
        <f t="shared" si="175"/>
        <v>4024</v>
      </c>
      <c r="BH215" s="18">
        <f t="shared" si="176"/>
        <v>4025</v>
      </c>
      <c r="BI215" s="18">
        <f t="shared" si="177"/>
        <v>4026</v>
      </c>
      <c r="BJ215" s="18">
        <f t="shared" si="178"/>
        <v>4027</v>
      </c>
      <c r="BK215" s="18">
        <f t="shared" si="179"/>
        <v>4028</v>
      </c>
      <c r="BL215" s="18">
        <f t="shared" si="180"/>
        <v>4029</v>
      </c>
      <c r="BM215" s="18">
        <f t="shared" si="181"/>
        <v>4030</v>
      </c>
      <c r="BN215" s="18">
        <f t="shared" si="182"/>
        <v>4031</v>
      </c>
      <c r="BO215" s="18">
        <f t="shared" si="183"/>
        <v>4032</v>
      </c>
      <c r="BP215" s="18"/>
      <c r="BQ215" s="7"/>
    </row>
    <row r="216" spans="1:69">
      <c r="B216" s="3">
        <f t="shared" si="120"/>
        <v>63</v>
      </c>
      <c r="C216" s="9"/>
      <c r="D216" s="18">
        <f t="shared" si="121"/>
        <v>4033</v>
      </c>
      <c r="E216" s="18">
        <f t="shared" si="185"/>
        <v>4034</v>
      </c>
      <c r="F216" s="18">
        <f t="shared" si="185"/>
        <v>4035</v>
      </c>
      <c r="G216" s="18">
        <f t="shared" si="123"/>
        <v>4036</v>
      </c>
      <c r="H216" s="18">
        <f t="shared" si="124"/>
        <v>4037</v>
      </c>
      <c r="I216" s="18">
        <f t="shared" si="125"/>
        <v>4038</v>
      </c>
      <c r="J216" s="18">
        <f t="shared" si="126"/>
        <v>4039</v>
      </c>
      <c r="K216" s="18">
        <f t="shared" si="127"/>
        <v>4040</v>
      </c>
      <c r="L216" s="18">
        <f t="shared" si="128"/>
        <v>4041</v>
      </c>
      <c r="M216" s="18">
        <f t="shared" si="129"/>
        <v>4042</v>
      </c>
      <c r="N216" s="18">
        <f t="shared" si="130"/>
        <v>4043</v>
      </c>
      <c r="O216" s="18">
        <f t="shared" si="131"/>
        <v>4044</v>
      </c>
      <c r="P216" s="18">
        <f t="shared" si="132"/>
        <v>4045</v>
      </c>
      <c r="Q216" s="18">
        <f t="shared" si="133"/>
        <v>4046</v>
      </c>
      <c r="R216" s="18">
        <f t="shared" si="134"/>
        <v>4047</v>
      </c>
      <c r="S216" s="18">
        <f t="shared" si="135"/>
        <v>4048</v>
      </c>
      <c r="T216" s="18">
        <f t="shared" si="136"/>
        <v>4049</v>
      </c>
      <c r="U216" s="18">
        <f t="shared" si="137"/>
        <v>4050</v>
      </c>
      <c r="V216" s="18">
        <f t="shared" si="138"/>
        <v>4051</v>
      </c>
      <c r="W216" s="18">
        <f t="shared" si="139"/>
        <v>4052</v>
      </c>
      <c r="X216" s="18">
        <f t="shared" si="140"/>
        <v>4053</v>
      </c>
      <c r="Y216" s="18">
        <f t="shared" si="141"/>
        <v>4054</v>
      </c>
      <c r="Z216" s="18">
        <f t="shared" si="142"/>
        <v>4055</v>
      </c>
      <c r="AA216" s="18">
        <f t="shared" si="143"/>
        <v>4056</v>
      </c>
      <c r="AB216" s="18">
        <f t="shared" si="144"/>
        <v>4057</v>
      </c>
      <c r="AC216" s="18">
        <f t="shared" si="145"/>
        <v>4058</v>
      </c>
      <c r="AD216" s="18">
        <f t="shared" si="146"/>
        <v>4059</v>
      </c>
      <c r="AE216" s="18">
        <f t="shared" si="147"/>
        <v>4060</v>
      </c>
      <c r="AF216" s="18">
        <f t="shared" si="148"/>
        <v>4061</v>
      </c>
      <c r="AG216" s="18">
        <f t="shared" si="149"/>
        <v>4062</v>
      </c>
      <c r="AH216" s="18">
        <f t="shared" si="150"/>
        <v>4063</v>
      </c>
      <c r="AI216" s="18">
        <f t="shared" si="151"/>
        <v>4064</v>
      </c>
      <c r="AJ216" s="18">
        <f t="shared" si="152"/>
        <v>4065</v>
      </c>
      <c r="AK216" s="18">
        <f t="shared" si="153"/>
        <v>4066</v>
      </c>
      <c r="AL216" s="18">
        <f t="shared" si="154"/>
        <v>4067</v>
      </c>
      <c r="AM216" s="18">
        <f t="shared" si="155"/>
        <v>4068</v>
      </c>
      <c r="AN216" s="18">
        <f t="shared" si="156"/>
        <v>4069</v>
      </c>
      <c r="AO216" s="18">
        <f t="shared" si="157"/>
        <v>4070</v>
      </c>
      <c r="AP216" s="18">
        <f t="shared" si="158"/>
        <v>4071</v>
      </c>
      <c r="AQ216" s="18">
        <f t="shared" si="159"/>
        <v>4072</v>
      </c>
      <c r="AR216" s="18">
        <f t="shared" si="160"/>
        <v>4073</v>
      </c>
      <c r="AS216" s="18">
        <f t="shared" si="161"/>
        <v>4074</v>
      </c>
      <c r="AT216" s="18">
        <f t="shared" si="162"/>
        <v>4075</v>
      </c>
      <c r="AU216" s="18">
        <f t="shared" si="163"/>
        <v>4076</v>
      </c>
      <c r="AV216" s="18">
        <f t="shared" si="164"/>
        <v>4077</v>
      </c>
      <c r="AW216" s="18">
        <f t="shared" si="165"/>
        <v>4078</v>
      </c>
      <c r="AX216" s="18">
        <f t="shared" si="166"/>
        <v>4079</v>
      </c>
      <c r="AY216" s="18">
        <f t="shared" si="167"/>
        <v>4080</v>
      </c>
      <c r="AZ216" s="18">
        <f t="shared" si="168"/>
        <v>4081</v>
      </c>
      <c r="BA216" s="18">
        <f t="shared" si="169"/>
        <v>4082</v>
      </c>
      <c r="BB216" s="18">
        <f t="shared" si="170"/>
        <v>4083</v>
      </c>
      <c r="BC216" s="18">
        <f t="shared" si="171"/>
        <v>4084</v>
      </c>
      <c r="BD216" s="18">
        <f t="shared" si="172"/>
        <v>4085</v>
      </c>
      <c r="BE216" s="18">
        <f t="shared" si="173"/>
        <v>4086</v>
      </c>
      <c r="BF216" s="18">
        <f t="shared" si="174"/>
        <v>4087</v>
      </c>
      <c r="BG216" s="18">
        <f t="shared" si="175"/>
        <v>4088</v>
      </c>
      <c r="BH216" s="18">
        <f t="shared" si="176"/>
        <v>4089</v>
      </c>
      <c r="BI216" s="18">
        <f t="shared" si="177"/>
        <v>4090</v>
      </c>
      <c r="BJ216" s="18">
        <f t="shared" si="178"/>
        <v>4091</v>
      </c>
      <c r="BK216" s="18">
        <f t="shared" si="179"/>
        <v>4092</v>
      </c>
      <c r="BL216" s="18">
        <f t="shared" si="180"/>
        <v>4093</v>
      </c>
      <c r="BM216" s="18">
        <f t="shared" si="181"/>
        <v>4094</v>
      </c>
      <c r="BN216" s="18">
        <f t="shared" si="182"/>
        <v>4095</v>
      </c>
      <c r="BO216" s="18">
        <f t="shared" si="183"/>
        <v>4096</v>
      </c>
      <c r="BP216" s="18"/>
      <c r="BQ216" s="7"/>
    </row>
    <row r="217" spans="1:69">
      <c r="B217" s="3"/>
      <c r="C217" s="9"/>
      <c r="BQ217" s="7"/>
    </row>
    <row r="218" spans="1:69" ht="3.75" customHeight="1">
      <c r="B218" s="4"/>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8"/>
    </row>
    <row r="219" spans="1:6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row>
    <row r="220" spans="1:6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row>
    <row r="221" spans="1:6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row>
    <row r="222" spans="1:69" ht="18.75">
      <c r="I222" s="34" t="s">
        <v>851</v>
      </c>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row>
    <row r="223" spans="1:69">
      <c r="F223" s="11" t="s">
        <v>238</v>
      </c>
      <c r="G223" s="1" t="str">
        <f t="shared" ref="G223:W223" si="186">DEC2HEX(G240)</f>
        <v>78</v>
      </c>
      <c r="H223" s="1" t="str">
        <f t="shared" si="186"/>
        <v>79</v>
      </c>
      <c r="I223" s="1" t="str">
        <f t="shared" si="186"/>
        <v>7A</v>
      </c>
      <c r="J223" s="1" t="str">
        <f t="shared" si="186"/>
        <v>7B</v>
      </c>
      <c r="K223" s="1" t="str">
        <f t="shared" si="186"/>
        <v>7C</v>
      </c>
      <c r="L223" s="1" t="str">
        <f t="shared" si="186"/>
        <v>7D</v>
      </c>
      <c r="M223" s="1" t="str">
        <f t="shared" si="186"/>
        <v>7E</v>
      </c>
      <c r="N223" s="1" t="str">
        <f t="shared" si="186"/>
        <v>7F</v>
      </c>
      <c r="O223" s="30" t="str">
        <f t="shared" si="186"/>
        <v>80</v>
      </c>
      <c r="P223" s="1" t="str">
        <f t="shared" si="186"/>
        <v>81</v>
      </c>
      <c r="Q223" s="1" t="str">
        <f t="shared" si="186"/>
        <v>82</v>
      </c>
      <c r="R223" s="1" t="str">
        <f t="shared" si="186"/>
        <v>83</v>
      </c>
      <c r="S223" s="1" t="str">
        <f t="shared" si="186"/>
        <v>84</v>
      </c>
      <c r="T223" s="1" t="str">
        <f t="shared" si="186"/>
        <v>85</v>
      </c>
      <c r="U223" s="1" t="str">
        <f t="shared" si="186"/>
        <v>86</v>
      </c>
      <c r="V223" s="1" t="str">
        <f t="shared" si="186"/>
        <v>87</v>
      </c>
      <c r="W223" s="1" t="str">
        <f t="shared" si="186"/>
        <v>88</v>
      </c>
    </row>
    <row r="224" spans="1:69">
      <c r="A224" s="10" t="s">
        <v>308</v>
      </c>
      <c r="F224" s="11" t="s">
        <v>612</v>
      </c>
      <c r="G224" s="1" t="str">
        <f t="shared" ref="G224:W224" si="187">DEC2HEX(G241)</f>
        <v>0</v>
      </c>
      <c r="H224" s="1" t="str">
        <f t="shared" si="187"/>
        <v>1</v>
      </c>
      <c r="I224" s="1" t="str">
        <f t="shared" si="187"/>
        <v>2</v>
      </c>
      <c r="J224" s="1" t="str">
        <f t="shared" si="187"/>
        <v>3</v>
      </c>
      <c r="K224" s="1" t="str">
        <f t="shared" si="187"/>
        <v>4</v>
      </c>
      <c r="L224" s="1" t="str">
        <f t="shared" si="187"/>
        <v>5</v>
      </c>
      <c r="M224" s="1" t="str">
        <f t="shared" si="187"/>
        <v>6</v>
      </c>
      <c r="N224" s="1" t="str">
        <f t="shared" si="187"/>
        <v>7</v>
      </c>
      <c r="O224" s="30" t="str">
        <f t="shared" si="187"/>
        <v>8</v>
      </c>
      <c r="P224" s="1" t="str">
        <f t="shared" si="187"/>
        <v>9</v>
      </c>
      <c r="Q224" s="1" t="str">
        <f t="shared" si="187"/>
        <v>A</v>
      </c>
      <c r="R224" s="1" t="str">
        <f t="shared" si="187"/>
        <v>B</v>
      </c>
      <c r="S224" s="1" t="str">
        <f t="shared" si="187"/>
        <v>C</v>
      </c>
      <c r="T224" s="1" t="str">
        <f t="shared" si="187"/>
        <v>D</v>
      </c>
      <c r="U224" s="1" t="str">
        <f t="shared" si="187"/>
        <v>E</v>
      </c>
      <c r="V224" s="1" t="str">
        <f t="shared" si="187"/>
        <v>F</v>
      </c>
      <c r="W224" s="1" t="str">
        <f t="shared" si="187"/>
        <v>10</v>
      </c>
    </row>
    <row r="225" spans="1:23">
      <c r="D225" s="11" t="s">
        <v>611</v>
      </c>
      <c r="E225" s="11" t="s">
        <v>24</v>
      </c>
    </row>
    <row r="226" spans="1:23">
      <c r="A226" t="s">
        <v>304</v>
      </c>
      <c r="D226" s="13" t="str">
        <f>DEC2HEX(D243)</f>
        <v>0</v>
      </c>
      <c r="E226" s="9" t="str">
        <f>DEC2HEX(E243)</f>
        <v>7B</v>
      </c>
      <c r="F226" s="7"/>
      <c r="G226" s="44" t="str">
        <f>DEC2HEX(G243)</f>
        <v>0</v>
      </c>
      <c r="H226" s="15" t="str">
        <f t="shared" ref="H226:N226" si="188">DEC2HEX(H243)</f>
        <v>1</v>
      </c>
      <c r="I226" s="15" t="str">
        <f t="shared" si="188"/>
        <v>2</v>
      </c>
      <c r="J226" s="15" t="str">
        <f t="shared" si="188"/>
        <v>3</v>
      </c>
      <c r="K226" s="15" t="str">
        <f t="shared" si="188"/>
        <v>4</v>
      </c>
      <c r="L226" s="15" t="str">
        <f t="shared" si="188"/>
        <v>5</v>
      </c>
      <c r="M226" s="15" t="str">
        <f t="shared" si="188"/>
        <v>6</v>
      </c>
      <c r="N226" s="15" t="str">
        <f t="shared" si="188"/>
        <v>7</v>
      </c>
      <c r="O226" s="15" t="str">
        <f t="shared" ref="O226:W226" si="189">DEC2HEX(O243)</f>
        <v>8</v>
      </c>
      <c r="P226" s="15" t="str">
        <f t="shared" si="189"/>
        <v>9</v>
      </c>
      <c r="Q226" s="15" t="str">
        <f t="shared" si="189"/>
        <v>A</v>
      </c>
      <c r="R226" s="15" t="str">
        <f t="shared" si="189"/>
        <v>B</v>
      </c>
      <c r="S226" s="15" t="str">
        <f t="shared" si="189"/>
        <v>C</v>
      </c>
      <c r="T226" s="15" t="str">
        <f t="shared" si="189"/>
        <v>D</v>
      </c>
      <c r="U226" s="15" t="str">
        <f t="shared" si="189"/>
        <v>E</v>
      </c>
      <c r="V226" s="15" t="str">
        <f t="shared" si="189"/>
        <v>F</v>
      </c>
      <c r="W226" s="44" t="str">
        <f t="shared" si="189"/>
        <v>10</v>
      </c>
    </row>
    <row r="227" spans="1:23">
      <c r="A227" s="33" t="s">
        <v>294</v>
      </c>
      <c r="D227" s="13" t="str">
        <f t="shared" ref="D227:E236" si="190">DEC2HEX(D244)</f>
        <v>1</v>
      </c>
      <c r="E227" s="9" t="str">
        <f t="shared" si="190"/>
        <v>7C</v>
      </c>
      <c r="F227" s="7"/>
      <c r="G227" s="15" t="str">
        <f t="shared" ref="G227:N236" si="191">DEC2HEX(G244)</f>
        <v>11</v>
      </c>
      <c r="H227" s="15" t="str">
        <f t="shared" si="191"/>
        <v>12</v>
      </c>
      <c r="I227" s="15" t="str">
        <f t="shared" si="191"/>
        <v>13</v>
      </c>
      <c r="J227" s="15" t="str">
        <f t="shared" si="191"/>
        <v>14</v>
      </c>
      <c r="K227" s="15" t="str">
        <f t="shared" si="191"/>
        <v>15</v>
      </c>
      <c r="L227" s="15" t="str">
        <f t="shared" si="191"/>
        <v>16</v>
      </c>
      <c r="M227" s="15" t="str">
        <f t="shared" si="191"/>
        <v>17</v>
      </c>
      <c r="N227" s="15" t="str">
        <f t="shared" si="191"/>
        <v>18</v>
      </c>
      <c r="O227" s="15" t="str">
        <f t="shared" ref="O227:W227" si="192">DEC2HEX(O244)</f>
        <v>19</v>
      </c>
      <c r="P227" s="15" t="str">
        <f t="shared" si="192"/>
        <v>1A</v>
      </c>
      <c r="Q227" s="15" t="str">
        <f t="shared" si="192"/>
        <v>1B</v>
      </c>
      <c r="R227" s="15" t="str">
        <f t="shared" si="192"/>
        <v>1C</v>
      </c>
      <c r="S227" s="15" t="str">
        <f t="shared" si="192"/>
        <v>1D</v>
      </c>
      <c r="T227" s="15" t="str">
        <f t="shared" si="192"/>
        <v>1E</v>
      </c>
      <c r="U227" s="15" t="str">
        <f t="shared" si="192"/>
        <v>1F</v>
      </c>
      <c r="V227" s="15" t="str">
        <f t="shared" si="192"/>
        <v>20</v>
      </c>
      <c r="W227" s="15" t="str">
        <f t="shared" si="192"/>
        <v>21</v>
      </c>
    </row>
    <row r="228" spans="1:23">
      <c r="A228" s="33" t="s">
        <v>295</v>
      </c>
      <c r="D228" s="13" t="str">
        <f t="shared" si="190"/>
        <v>2</v>
      </c>
      <c r="E228" s="9" t="str">
        <f t="shared" si="190"/>
        <v>7D</v>
      </c>
      <c r="F228" s="7"/>
      <c r="G228" s="15" t="str">
        <f t="shared" si="191"/>
        <v>22</v>
      </c>
      <c r="H228" s="15" t="str">
        <f t="shared" si="191"/>
        <v>23</v>
      </c>
      <c r="I228" s="44" t="str">
        <f t="shared" si="191"/>
        <v>24</v>
      </c>
      <c r="J228" s="15" t="str">
        <f t="shared" si="191"/>
        <v>25</v>
      </c>
      <c r="K228" s="15" t="str">
        <f t="shared" si="191"/>
        <v>26</v>
      </c>
      <c r="L228" s="15" t="str">
        <f t="shared" si="191"/>
        <v>27</v>
      </c>
      <c r="M228" s="15" t="str">
        <f t="shared" si="191"/>
        <v>28</v>
      </c>
      <c r="N228" s="15" t="str">
        <f t="shared" si="191"/>
        <v>29</v>
      </c>
      <c r="O228" s="15" t="str">
        <f t="shared" ref="O228:W228" si="193">DEC2HEX(O245)</f>
        <v>2A</v>
      </c>
      <c r="P228" s="15" t="str">
        <f t="shared" si="193"/>
        <v>2B</v>
      </c>
      <c r="Q228" s="15" t="str">
        <f t="shared" si="193"/>
        <v>2C</v>
      </c>
      <c r="R228" s="15" t="str">
        <f t="shared" si="193"/>
        <v>2D</v>
      </c>
      <c r="S228" s="15" t="str">
        <f t="shared" si="193"/>
        <v>2E</v>
      </c>
      <c r="T228" s="15" t="str">
        <f t="shared" si="193"/>
        <v>2F</v>
      </c>
      <c r="U228" s="15" t="str">
        <f t="shared" si="193"/>
        <v>30</v>
      </c>
      <c r="V228" s="15" t="str">
        <f t="shared" si="193"/>
        <v>31</v>
      </c>
      <c r="W228" s="15" t="str">
        <f t="shared" si="193"/>
        <v>32</v>
      </c>
    </row>
    <row r="229" spans="1:23">
      <c r="A229" s="33" t="s">
        <v>296</v>
      </c>
      <c r="D229" s="13" t="str">
        <f t="shared" si="190"/>
        <v>3</v>
      </c>
      <c r="E229" s="9" t="str">
        <f t="shared" si="190"/>
        <v>7E</v>
      </c>
      <c r="F229" s="7"/>
      <c r="G229" s="15" t="str">
        <f t="shared" si="191"/>
        <v>33</v>
      </c>
      <c r="H229" s="15" t="str">
        <f t="shared" si="191"/>
        <v>34</v>
      </c>
      <c r="I229" s="15" t="str">
        <f t="shared" si="191"/>
        <v>35</v>
      </c>
      <c r="J229" s="15" t="str">
        <f t="shared" si="191"/>
        <v>36</v>
      </c>
      <c r="K229" s="15" t="str">
        <f t="shared" si="191"/>
        <v>37</v>
      </c>
      <c r="L229" s="15" t="str">
        <f t="shared" si="191"/>
        <v>38</v>
      </c>
      <c r="M229" s="15" t="str">
        <f t="shared" si="191"/>
        <v>39</v>
      </c>
      <c r="N229" s="15" t="str">
        <f t="shared" si="191"/>
        <v>3A</v>
      </c>
      <c r="O229" s="15" t="str">
        <f t="shared" ref="O229:W229" si="194">DEC2HEX(O246)</f>
        <v>3B</v>
      </c>
      <c r="P229" s="15" t="str">
        <f t="shared" si="194"/>
        <v>3C</v>
      </c>
      <c r="Q229" s="15" t="str">
        <f t="shared" si="194"/>
        <v>3D</v>
      </c>
      <c r="R229" s="15" t="str">
        <f t="shared" si="194"/>
        <v>3E</v>
      </c>
      <c r="S229" s="15" t="str">
        <f t="shared" si="194"/>
        <v>3F</v>
      </c>
      <c r="T229" s="15" t="str">
        <f t="shared" si="194"/>
        <v>40</v>
      </c>
      <c r="U229" s="15" t="str">
        <f t="shared" si="194"/>
        <v>41</v>
      </c>
      <c r="V229" s="15" t="str">
        <f t="shared" si="194"/>
        <v>42</v>
      </c>
      <c r="W229" s="15" t="str">
        <f t="shared" si="194"/>
        <v>43</v>
      </c>
    </row>
    <row r="230" spans="1:23">
      <c r="A230" s="33" t="s">
        <v>297</v>
      </c>
      <c r="D230" s="13" t="str">
        <f t="shared" si="190"/>
        <v>4</v>
      </c>
      <c r="E230" s="9" t="str">
        <f t="shared" si="190"/>
        <v>7F</v>
      </c>
      <c r="F230" s="7"/>
      <c r="G230" s="15" t="str">
        <f t="shared" si="191"/>
        <v>44</v>
      </c>
      <c r="H230" s="15" t="str">
        <f t="shared" si="191"/>
        <v>45</v>
      </c>
      <c r="I230" s="15" t="str">
        <f t="shared" si="191"/>
        <v>46</v>
      </c>
      <c r="J230" s="15" t="str">
        <f t="shared" si="191"/>
        <v>47</v>
      </c>
      <c r="K230" s="15" t="str">
        <f t="shared" si="191"/>
        <v>48</v>
      </c>
      <c r="L230" s="15" t="str">
        <f t="shared" si="191"/>
        <v>49</v>
      </c>
      <c r="M230" s="15" t="str">
        <f t="shared" si="191"/>
        <v>4A</v>
      </c>
      <c r="N230" s="15" t="str">
        <f t="shared" si="191"/>
        <v>4B</v>
      </c>
      <c r="O230" s="15" t="str">
        <f t="shared" ref="O230:W230" si="195">DEC2HEX(O247)</f>
        <v>4C</v>
      </c>
      <c r="P230" s="44" t="str">
        <f t="shared" si="195"/>
        <v>4D</v>
      </c>
      <c r="Q230" s="15" t="str">
        <f t="shared" si="195"/>
        <v>4E</v>
      </c>
      <c r="R230" s="15" t="str">
        <f t="shared" si="195"/>
        <v>4F</v>
      </c>
      <c r="S230" s="15" t="str">
        <f t="shared" si="195"/>
        <v>50</v>
      </c>
      <c r="T230" s="15" t="str">
        <f t="shared" si="195"/>
        <v>51</v>
      </c>
      <c r="U230" s="15" t="str">
        <f t="shared" si="195"/>
        <v>52</v>
      </c>
      <c r="V230" s="15" t="str">
        <f t="shared" si="195"/>
        <v>53</v>
      </c>
      <c r="W230" s="15" t="str">
        <f t="shared" si="195"/>
        <v>54</v>
      </c>
    </row>
    <row r="231" spans="1:23">
      <c r="A231" s="33" t="s">
        <v>298</v>
      </c>
      <c r="D231" s="32" t="str">
        <f t="shared" si="190"/>
        <v>5</v>
      </c>
      <c r="E231" s="9" t="str">
        <f t="shared" si="190"/>
        <v>80</v>
      </c>
      <c r="F231" s="7"/>
      <c r="G231" s="15" t="str">
        <f t="shared" si="191"/>
        <v>55</v>
      </c>
      <c r="H231" s="15" t="str">
        <f t="shared" si="191"/>
        <v>56</v>
      </c>
      <c r="I231" s="15" t="str">
        <f t="shared" si="191"/>
        <v>57</v>
      </c>
      <c r="J231" s="15" t="str">
        <f t="shared" si="191"/>
        <v>58</v>
      </c>
      <c r="K231" s="15" t="str">
        <f t="shared" si="191"/>
        <v>59</v>
      </c>
      <c r="L231" s="15" t="str">
        <f t="shared" si="191"/>
        <v>5A</v>
      </c>
      <c r="M231" s="15" t="str">
        <f t="shared" si="191"/>
        <v>5B</v>
      </c>
      <c r="N231" s="15" t="str">
        <f t="shared" si="191"/>
        <v>5C</v>
      </c>
      <c r="O231" s="20" t="str">
        <f t="shared" ref="O231:W231" si="196">DEC2HEX(O248)</f>
        <v>5D</v>
      </c>
      <c r="P231" s="15" t="str">
        <f t="shared" si="196"/>
        <v>5E</v>
      </c>
      <c r="Q231" s="15" t="str">
        <f t="shared" si="196"/>
        <v>5F</v>
      </c>
      <c r="R231" s="15" t="str">
        <f t="shared" si="196"/>
        <v>60</v>
      </c>
      <c r="S231" s="15" t="str">
        <f t="shared" si="196"/>
        <v>61</v>
      </c>
      <c r="T231" s="15" t="str">
        <f t="shared" si="196"/>
        <v>62</v>
      </c>
      <c r="U231" s="15" t="str">
        <f t="shared" si="196"/>
        <v>63</v>
      </c>
      <c r="V231" s="15" t="str">
        <f t="shared" si="196"/>
        <v>64</v>
      </c>
      <c r="W231" s="15" t="str">
        <f t="shared" si="196"/>
        <v>65</v>
      </c>
    </row>
    <row r="232" spans="1:23">
      <c r="A232" s="29" t="s">
        <v>299</v>
      </c>
      <c r="D232" s="13" t="str">
        <f t="shared" si="190"/>
        <v>6</v>
      </c>
      <c r="E232" s="9" t="str">
        <f t="shared" si="190"/>
        <v>81</v>
      </c>
      <c r="F232" s="7"/>
      <c r="G232" s="15" t="str">
        <f t="shared" si="191"/>
        <v>66</v>
      </c>
      <c r="H232" s="15" t="str">
        <f t="shared" si="191"/>
        <v>67</v>
      </c>
      <c r="I232" s="15" t="str">
        <f t="shared" si="191"/>
        <v>68</v>
      </c>
      <c r="J232" s="15" t="str">
        <f t="shared" si="191"/>
        <v>69</v>
      </c>
      <c r="K232" s="15" t="str">
        <f t="shared" si="191"/>
        <v>6A</v>
      </c>
      <c r="L232" s="15" t="str">
        <f t="shared" si="191"/>
        <v>6B</v>
      </c>
      <c r="M232" s="15" t="str">
        <f t="shared" si="191"/>
        <v>6C</v>
      </c>
      <c r="N232" s="44" t="str">
        <f t="shared" si="191"/>
        <v>6D</v>
      </c>
      <c r="O232" s="15" t="str">
        <f t="shared" ref="O232:W232" si="197">DEC2HEX(O249)</f>
        <v>6E</v>
      </c>
      <c r="P232" s="44" t="str">
        <f t="shared" si="197"/>
        <v>6F</v>
      </c>
      <c r="Q232" s="15" t="str">
        <f t="shared" si="197"/>
        <v>70</v>
      </c>
      <c r="R232" s="15" t="str">
        <f t="shared" si="197"/>
        <v>71</v>
      </c>
      <c r="S232" s="15" t="str">
        <f t="shared" si="197"/>
        <v>72</v>
      </c>
      <c r="T232" s="15" t="str">
        <f t="shared" si="197"/>
        <v>73</v>
      </c>
      <c r="U232" s="15" t="str">
        <f t="shared" si="197"/>
        <v>74</v>
      </c>
      <c r="V232" s="15" t="str">
        <f t="shared" si="197"/>
        <v>75</v>
      </c>
      <c r="W232" s="15" t="str">
        <f t="shared" si="197"/>
        <v>76</v>
      </c>
    </row>
    <row r="233" spans="1:23">
      <c r="A233" s="29" t="s">
        <v>300</v>
      </c>
      <c r="D233" s="13" t="str">
        <f t="shared" si="190"/>
        <v>7</v>
      </c>
      <c r="E233" s="9" t="str">
        <f t="shared" si="190"/>
        <v>82</v>
      </c>
      <c r="F233" s="7"/>
      <c r="G233" s="15" t="str">
        <f t="shared" si="191"/>
        <v>77</v>
      </c>
      <c r="H233" s="15" t="str">
        <f t="shared" si="191"/>
        <v>78</v>
      </c>
      <c r="I233" s="15" t="str">
        <f t="shared" si="191"/>
        <v>79</v>
      </c>
      <c r="J233" s="15" t="str">
        <f t="shared" si="191"/>
        <v>7A</v>
      </c>
      <c r="K233" s="15" t="str">
        <f t="shared" si="191"/>
        <v>7B</v>
      </c>
      <c r="L233" s="15" t="str">
        <f t="shared" si="191"/>
        <v>7C</v>
      </c>
      <c r="M233" s="15" t="str">
        <f t="shared" si="191"/>
        <v>7D</v>
      </c>
      <c r="N233" s="15" t="str">
        <f t="shared" si="191"/>
        <v>7E</v>
      </c>
      <c r="O233" s="15" t="str">
        <f t="shared" ref="O233:W233" si="198">DEC2HEX(O250)</f>
        <v>7F</v>
      </c>
      <c r="P233" s="15" t="str">
        <f t="shared" si="198"/>
        <v>80</v>
      </c>
      <c r="Q233" s="15" t="str">
        <f t="shared" si="198"/>
        <v>81</v>
      </c>
      <c r="R233" s="15" t="str">
        <f t="shared" si="198"/>
        <v>82</v>
      </c>
      <c r="S233" s="15" t="str">
        <f t="shared" si="198"/>
        <v>83</v>
      </c>
      <c r="T233" s="15" t="str">
        <f t="shared" si="198"/>
        <v>84</v>
      </c>
      <c r="U233" s="15" t="str">
        <f t="shared" si="198"/>
        <v>85</v>
      </c>
      <c r="V233" s="15" t="str">
        <f t="shared" si="198"/>
        <v>86</v>
      </c>
      <c r="W233" s="15" t="str">
        <f t="shared" si="198"/>
        <v>87</v>
      </c>
    </row>
    <row r="234" spans="1:23">
      <c r="A234" s="29" t="s">
        <v>301</v>
      </c>
      <c r="D234" s="13" t="str">
        <f t="shared" si="190"/>
        <v>8</v>
      </c>
      <c r="E234" s="9" t="str">
        <f t="shared" si="190"/>
        <v>83</v>
      </c>
      <c r="F234" s="7"/>
      <c r="G234" s="15" t="str">
        <f t="shared" si="191"/>
        <v>88</v>
      </c>
      <c r="H234" s="15" t="str">
        <f t="shared" si="191"/>
        <v>89</v>
      </c>
      <c r="I234" s="15" t="str">
        <f t="shared" si="191"/>
        <v>8A</v>
      </c>
      <c r="J234" s="15" t="str">
        <f t="shared" si="191"/>
        <v>8B</v>
      </c>
      <c r="K234" s="15" t="str">
        <f t="shared" si="191"/>
        <v>8C</v>
      </c>
      <c r="L234" s="44" t="str">
        <f t="shared" si="191"/>
        <v>8D</v>
      </c>
      <c r="M234" s="15" t="str">
        <f t="shared" si="191"/>
        <v>8E</v>
      </c>
      <c r="N234" s="15" t="str">
        <f t="shared" si="191"/>
        <v>8F</v>
      </c>
      <c r="O234" s="15" t="str">
        <f t="shared" ref="O234:W234" si="199">DEC2HEX(O251)</f>
        <v>90</v>
      </c>
      <c r="P234" s="15" t="str">
        <f t="shared" si="199"/>
        <v>91</v>
      </c>
      <c r="Q234" s="15" t="str">
        <f t="shared" si="199"/>
        <v>92</v>
      </c>
      <c r="R234" s="15" t="str">
        <f t="shared" si="199"/>
        <v>93</v>
      </c>
      <c r="S234" s="15" t="str">
        <f t="shared" si="199"/>
        <v>94</v>
      </c>
      <c r="T234" s="15" t="str">
        <f t="shared" si="199"/>
        <v>95</v>
      </c>
      <c r="U234" s="15" t="str">
        <f t="shared" si="199"/>
        <v>96</v>
      </c>
      <c r="V234" s="15" t="str">
        <f t="shared" si="199"/>
        <v>97</v>
      </c>
      <c r="W234" s="15" t="str">
        <f t="shared" si="199"/>
        <v>98</v>
      </c>
    </row>
    <row r="235" spans="1:23">
      <c r="A235" s="29" t="s">
        <v>302</v>
      </c>
      <c r="D235" s="13" t="str">
        <f t="shared" si="190"/>
        <v>9</v>
      </c>
      <c r="E235" s="9" t="str">
        <f t="shared" si="190"/>
        <v>84</v>
      </c>
      <c r="F235" s="7"/>
      <c r="G235" s="15" t="str">
        <f t="shared" si="191"/>
        <v>99</v>
      </c>
      <c r="H235" s="15" t="str">
        <f t="shared" si="191"/>
        <v>9A</v>
      </c>
      <c r="I235" s="15" t="str">
        <f t="shared" si="191"/>
        <v>9B</v>
      </c>
      <c r="J235" s="15" t="str">
        <f t="shared" si="191"/>
        <v>9C</v>
      </c>
      <c r="K235" s="15" t="str">
        <f t="shared" si="191"/>
        <v>9D</v>
      </c>
      <c r="L235" s="15" t="str">
        <f t="shared" si="191"/>
        <v>9E</v>
      </c>
      <c r="M235" s="15" t="str">
        <f t="shared" si="191"/>
        <v>9F</v>
      </c>
      <c r="N235" s="15" t="str">
        <f t="shared" si="191"/>
        <v>A0</v>
      </c>
      <c r="O235" s="15" t="str">
        <f t="shared" ref="O235:W235" si="200">DEC2HEX(O252)</f>
        <v>A1</v>
      </c>
      <c r="P235" s="15" t="str">
        <f t="shared" si="200"/>
        <v>A2</v>
      </c>
      <c r="Q235" s="15" t="str">
        <f t="shared" si="200"/>
        <v>A3</v>
      </c>
      <c r="R235" s="15" t="str">
        <f t="shared" si="200"/>
        <v>A4</v>
      </c>
      <c r="S235" s="15" t="str">
        <f t="shared" si="200"/>
        <v>A5</v>
      </c>
      <c r="T235" s="15" t="str">
        <f t="shared" si="200"/>
        <v>A6</v>
      </c>
      <c r="U235" s="15" t="str">
        <f t="shared" si="200"/>
        <v>A7</v>
      </c>
      <c r="V235" s="15" t="str">
        <f t="shared" si="200"/>
        <v>A8</v>
      </c>
      <c r="W235" s="15" t="str">
        <f t="shared" si="200"/>
        <v>A9</v>
      </c>
    </row>
    <row r="236" spans="1:23">
      <c r="A236" s="29" t="s">
        <v>303</v>
      </c>
      <c r="D236" s="13" t="str">
        <f t="shared" si="190"/>
        <v>A</v>
      </c>
      <c r="E236" s="9" t="str">
        <f t="shared" si="190"/>
        <v>85</v>
      </c>
      <c r="F236" s="7"/>
      <c r="G236" s="44" t="str">
        <f t="shared" si="191"/>
        <v>AA</v>
      </c>
      <c r="H236" s="15" t="str">
        <f t="shared" si="191"/>
        <v>AB</v>
      </c>
      <c r="I236" s="15" t="str">
        <f t="shared" si="191"/>
        <v>AC</v>
      </c>
      <c r="J236" s="15" t="str">
        <f t="shared" si="191"/>
        <v>AD</v>
      </c>
      <c r="K236" s="15" t="str">
        <f t="shared" si="191"/>
        <v>AE</v>
      </c>
      <c r="L236" s="15" t="str">
        <f t="shared" si="191"/>
        <v>AF</v>
      </c>
      <c r="M236" s="15" t="str">
        <f t="shared" si="191"/>
        <v>B0</v>
      </c>
      <c r="N236" s="15" t="str">
        <f t="shared" si="191"/>
        <v>B1</v>
      </c>
      <c r="O236" s="15" t="str">
        <f t="shared" ref="O236:W236" si="201">DEC2HEX(O253)</f>
        <v>B2</v>
      </c>
      <c r="P236" s="15" t="str">
        <f t="shared" si="201"/>
        <v>B3</v>
      </c>
      <c r="Q236" s="15" t="str">
        <f t="shared" si="201"/>
        <v>B4</v>
      </c>
      <c r="R236" s="15" t="str">
        <f t="shared" si="201"/>
        <v>B5</v>
      </c>
      <c r="S236" s="15" t="str">
        <f t="shared" si="201"/>
        <v>B6</v>
      </c>
      <c r="T236" s="15" t="str">
        <f t="shared" si="201"/>
        <v>B7</v>
      </c>
      <c r="U236" s="15" t="str">
        <f t="shared" si="201"/>
        <v>B8</v>
      </c>
      <c r="V236" s="15" t="str">
        <f t="shared" si="201"/>
        <v>B9</v>
      </c>
      <c r="W236" s="21" t="str">
        <f t="shared" si="201"/>
        <v>BA</v>
      </c>
    </row>
    <row r="237" spans="1:23">
      <c r="D237" s="13" t="s">
        <v>321</v>
      </c>
      <c r="E237" s="9"/>
      <c r="F237" s="7"/>
      <c r="G237" t="s">
        <v>141</v>
      </c>
      <c r="H237" t="s">
        <v>142</v>
      </c>
      <c r="I237" t="s">
        <v>143</v>
      </c>
      <c r="J237" t="s">
        <v>144</v>
      </c>
      <c r="K237" t="s">
        <v>145</v>
      </c>
      <c r="L237" t="s">
        <v>146</v>
      </c>
      <c r="M237" t="s">
        <v>147</v>
      </c>
      <c r="N237" t="s">
        <v>148</v>
      </c>
      <c r="O237" t="s">
        <v>149</v>
      </c>
      <c r="P237" t="s">
        <v>150</v>
      </c>
      <c r="Q237" t="s">
        <v>151</v>
      </c>
      <c r="R237" t="s">
        <v>152</v>
      </c>
      <c r="S237" t="s">
        <v>153</v>
      </c>
      <c r="T237" t="s">
        <v>154</v>
      </c>
      <c r="U237" t="s">
        <v>155</v>
      </c>
      <c r="V237" t="s">
        <v>156</v>
      </c>
      <c r="W237" t="s">
        <v>157</v>
      </c>
    </row>
    <row r="238" spans="1:23" ht="5.25" customHeight="1">
      <c r="D238" s="12"/>
      <c r="E238" s="5"/>
      <c r="F238" s="5"/>
      <c r="G238" s="5"/>
      <c r="H238" s="5"/>
      <c r="I238" s="5"/>
      <c r="J238" s="5"/>
      <c r="K238" s="5"/>
      <c r="L238" s="5"/>
      <c r="M238" s="5"/>
      <c r="N238" s="5"/>
      <c r="O238" s="5"/>
      <c r="P238" s="5"/>
      <c r="Q238" s="5"/>
      <c r="R238" s="5"/>
      <c r="S238" s="5"/>
      <c r="T238" s="5"/>
      <c r="U238" s="5"/>
      <c r="V238" s="5"/>
      <c r="W238" s="5"/>
    </row>
    <row r="239" spans="1:23">
      <c r="F239" s="10"/>
    </row>
    <row r="240" spans="1:23">
      <c r="F240" s="11" t="s">
        <v>238</v>
      </c>
      <c r="G240" s="1">
        <f t="shared" ref="G240:M240" si="202">H240-1</f>
        <v>120</v>
      </c>
      <c r="H240" s="1">
        <f t="shared" si="202"/>
        <v>121</v>
      </c>
      <c r="I240" s="1">
        <f t="shared" si="202"/>
        <v>122</v>
      </c>
      <c r="J240" s="1">
        <f t="shared" si="202"/>
        <v>123</v>
      </c>
      <c r="K240" s="1">
        <f t="shared" si="202"/>
        <v>124</v>
      </c>
      <c r="L240" s="1">
        <f t="shared" si="202"/>
        <v>125</v>
      </c>
      <c r="M240" s="1">
        <f t="shared" si="202"/>
        <v>126</v>
      </c>
      <c r="N240" s="1">
        <f>O240-1</f>
        <v>127</v>
      </c>
      <c r="O240" s="30">
        <v>128</v>
      </c>
      <c r="P240" s="1">
        <f>O240+1</f>
        <v>129</v>
      </c>
      <c r="Q240" s="1">
        <f t="shared" ref="Q240:W240" si="203">P240+1</f>
        <v>130</v>
      </c>
      <c r="R240" s="1">
        <f t="shared" si="203"/>
        <v>131</v>
      </c>
      <c r="S240" s="1">
        <f t="shared" si="203"/>
        <v>132</v>
      </c>
      <c r="T240" s="1">
        <f t="shared" si="203"/>
        <v>133</v>
      </c>
      <c r="U240" s="1">
        <f t="shared" si="203"/>
        <v>134</v>
      </c>
      <c r="V240" s="1">
        <f t="shared" si="203"/>
        <v>135</v>
      </c>
      <c r="W240" s="1">
        <f t="shared" si="203"/>
        <v>136</v>
      </c>
    </row>
    <row r="241" spans="1:23">
      <c r="A241" s="10" t="s">
        <v>309</v>
      </c>
      <c r="F241" s="11" t="s">
        <v>612</v>
      </c>
      <c r="G241" s="1">
        <v>0</v>
      </c>
      <c r="H241" s="1">
        <f>G241+1</f>
        <v>1</v>
      </c>
      <c r="I241" s="1">
        <f t="shared" ref="I241:W241" si="204">H241+1</f>
        <v>2</v>
      </c>
      <c r="J241" s="1">
        <f t="shared" si="204"/>
        <v>3</v>
      </c>
      <c r="K241" s="1">
        <f t="shared" si="204"/>
        <v>4</v>
      </c>
      <c r="L241" s="1">
        <f t="shared" si="204"/>
        <v>5</v>
      </c>
      <c r="M241" s="1">
        <f t="shared" si="204"/>
        <v>6</v>
      </c>
      <c r="N241" s="1">
        <f t="shared" si="204"/>
        <v>7</v>
      </c>
      <c r="O241" s="30">
        <f t="shared" si="204"/>
        <v>8</v>
      </c>
      <c r="P241" s="1">
        <f t="shared" si="204"/>
        <v>9</v>
      </c>
      <c r="Q241" s="1">
        <f t="shared" si="204"/>
        <v>10</v>
      </c>
      <c r="R241" s="1">
        <f t="shared" si="204"/>
        <v>11</v>
      </c>
      <c r="S241" s="1">
        <f t="shared" si="204"/>
        <v>12</v>
      </c>
      <c r="T241" s="1">
        <f t="shared" si="204"/>
        <v>13</v>
      </c>
      <c r="U241" s="1">
        <f t="shared" si="204"/>
        <v>14</v>
      </c>
      <c r="V241" s="1">
        <f t="shared" si="204"/>
        <v>15</v>
      </c>
      <c r="W241" s="1">
        <f t="shared" si="204"/>
        <v>16</v>
      </c>
    </row>
    <row r="242" spans="1:23">
      <c r="D242" s="11" t="s">
        <v>611</v>
      </c>
      <c r="E242" s="11" t="s">
        <v>24</v>
      </c>
    </row>
    <row r="243" spans="1:23">
      <c r="D243" s="13">
        <v>0</v>
      </c>
      <c r="E243" s="9">
        <f>E244-1</f>
        <v>123</v>
      </c>
      <c r="F243" s="7"/>
      <c r="G243" s="15">
        <v>0</v>
      </c>
      <c r="H243" s="15">
        <f>G243+1</f>
        <v>1</v>
      </c>
      <c r="I243" s="15">
        <f t="shared" ref="I243:W243" si="205">H243+1</f>
        <v>2</v>
      </c>
      <c r="J243" s="15">
        <f t="shared" si="205"/>
        <v>3</v>
      </c>
      <c r="K243" s="15">
        <f t="shared" si="205"/>
        <v>4</v>
      </c>
      <c r="L243" s="15">
        <f t="shared" si="205"/>
        <v>5</v>
      </c>
      <c r="M243" s="15">
        <f t="shared" si="205"/>
        <v>6</v>
      </c>
      <c r="N243" s="15">
        <f t="shared" si="205"/>
        <v>7</v>
      </c>
      <c r="O243" s="15">
        <f t="shared" si="205"/>
        <v>8</v>
      </c>
      <c r="P243" s="15">
        <f t="shared" si="205"/>
        <v>9</v>
      </c>
      <c r="Q243" s="15">
        <f t="shared" si="205"/>
        <v>10</v>
      </c>
      <c r="R243" s="15">
        <f t="shared" si="205"/>
        <v>11</v>
      </c>
      <c r="S243" s="15">
        <f t="shared" si="205"/>
        <v>12</v>
      </c>
      <c r="T243" s="15">
        <f t="shared" si="205"/>
        <v>13</v>
      </c>
      <c r="U243" s="15">
        <f t="shared" si="205"/>
        <v>14</v>
      </c>
      <c r="V243" s="15">
        <f t="shared" si="205"/>
        <v>15</v>
      </c>
      <c r="W243" s="15">
        <f t="shared" si="205"/>
        <v>16</v>
      </c>
    </row>
    <row r="244" spans="1:23">
      <c r="D244" s="13">
        <f>D243+1</f>
        <v>1</v>
      </c>
      <c r="E244" s="9">
        <f>E245-1</f>
        <v>124</v>
      </c>
      <c r="F244" s="7"/>
      <c r="G244" s="15">
        <f>W243+1</f>
        <v>17</v>
      </c>
      <c r="H244" s="15">
        <f>G244+1</f>
        <v>18</v>
      </c>
      <c r="I244" s="15">
        <f t="shared" ref="I244:N244" si="206">H244+1</f>
        <v>19</v>
      </c>
      <c r="J244" s="15">
        <f t="shared" si="206"/>
        <v>20</v>
      </c>
      <c r="K244" s="15">
        <f t="shared" si="206"/>
        <v>21</v>
      </c>
      <c r="L244" s="15">
        <f t="shared" si="206"/>
        <v>22</v>
      </c>
      <c r="M244" s="15">
        <f t="shared" si="206"/>
        <v>23</v>
      </c>
      <c r="N244" s="15">
        <f t="shared" si="206"/>
        <v>24</v>
      </c>
      <c r="O244" s="15">
        <f t="shared" ref="O244:W244" si="207">N244+1</f>
        <v>25</v>
      </c>
      <c r="P244" s="15">
        <f t="shared" si="207"/>
        <v>26</v>
      </c>
      <c r="Q244" s="15">
        <f t="shared" si="207"/>
        <v>27</v>
      </c>
      <c r="R244" s="15">
        <f t="shared" si="207"/>
        <v>28</v>
      </c>
      <c r="S244" s="15">
        <f t="shared" si="207"/>
        <v>29</v>
      </c>
      <c r="T244" s="15">
        <f t="shared" si="207"/>
        <v>30</v>
      </c>
      <c r="U244" s="15">
        <f t="shared" si="207"/>
        <v>31</v>
      </c>
      <c r="V244" s="15">
        <f t="shared" si="207"/>
        <v>32</v>
      </c>
      <c r="W244" s="15">
        <f t="shared" si="207"/>
        <v>33</v>
      </c>
    </row>
    <row r="245" spans="1:23">
      <c r="D245" s="13">
        <f t="shared" ref="D245:E253" si="208">D244+1</f>
        <v>2</v>
      </c>
      <c r="E245" s="9">
        <f>E246-1</f>
        <v>125</v>
      </c>
      <c r="F245" s="7"/>
      <c r="G245" s="15">
        <f t="shared" ref="G245:G253" si="209">W244+1</f>
        <v>34</v>
      </c>
      <c r="H245" s="15">
        <f t="shared" ref="H245:N253" si="210">G245+1</f>
        <v>35</v>
      </c>
      <c r="I245" s="15">
        <f t="shared" si="210"/>
        <v>36</v>
      </c>
      <c r="J245" s="15">
        <f t="shared" si="210"/>
        <v>37</v>
      </c>
      <c r="K245" s="15">
        <f t="shared" si="210"/>
        <v>38</v>
      </c>
      <c r="L245" s="15">
        <f t="shared" si="210"/>
        <v>39</v>
      </c>
      <c r="M245" s="15">
        <f t="shared" si="210"/>
        <v>40</v>
      </c>
      <c r="N245" s="15">
        <f t="shared" si="210"/>
        <v>41</v>
      </c>
      <c r="O245" s="15">
        <f t="shared" ref="O245:W245" si="211">N245+1</f>
        <v>42</v>
      </c>
      <c r="P245" s="15">
        <f t="shared" si="211"/>
        <v>43</v>
      </c>
      <c r="Q245" s="15">
        <f t="shared" si="211"/>
        <v>44</v>
      </c>
      <c r="R245" s="15">
        <f t="shared" si="211"/>
        <v>45</v>
      </c>
      <c r="S245" s="15">
        <f t="shared" si="211"/>
        <v>46</v>
      </c>
      <c r="T245" s="15">
        <f t="shared" si="211"/>
        <v>47</v>
      </c>
      <c r="U245" s="15">
        <f t="shared" si="211"/>
        <v>48</v>
      </c>
      <c r="V245" s="15">
        <f t="shared" si="211"/>
        <v>49</v>
      </c>
      <c r="W245" s="15">
        <f t="shared" si="211"/>
        <v>50</v>
      </c>
    </row>
    <row r="246" spans="1:23">
      <c r="D246" s="13">
        <f t="shared" si="208"/>
        <v>3</v>
      </c>
      <c r="E246" s="9">
        <f>E247-1</f>
        <v>126</v>
      </c>
      <c r="F246" s="7"/>
      <c r="G246" s="15">
        <f t="shared" si="209"/>
        <v>51</v>
      </c>
      <c r="H246" s="15">
        <f t="shared" si="210"/>
        <v>52</v>
      </c>
      <c r="I246" s="15">
        <f t="shared" si="210"/>
        <v>53</v>
      </c>
      <c r="J246" s="15">
        <f t="shared" si="210"/>
        <v>54</v>
      </c>
      <c r="K246" s="15">
        <f t="shared" si="210"/>
        <v>55</v>
      </c>
      <c r="L246" s="15">
        <f t="shared" si="210"/>
        <v>56</v>
      </c>
      <c r="M246" s="15">
        <f t="shared" si="210"/>
        <v>57</v>
      </c>
      <c r="N246" s="15">
        <f t="shared" si="210"/>
        <v>58</v>
      </c>
      <c r="O246" s="15">
        <f t="shared" ref="O246:W246" si="212">N246+1</f>
        <v>59</v>
      </c>
      <c r="P246" s="15">
        <f t="shared" si="212"/>
        <v>60</v>
      </c>
      <c r="Q246" s="15">
        <f t="shared" si="212"/>
        <v>61</v>
      </c>
      <c r="R246" s="15">
        <f t="shared" si="212"/>
        <v>62</v>
      </c>
      <c r="S246" s="15">
        <f t="shared" si="212"/>
        <v>63</v>
      </c>
      <c r="T246" s="15">
        <f t="shared" si="212"/>
        <v>64</v>
      </c>
      <c r="U246" s="15">
        <f t="shared" si="212"/>
        <v>65</v>
      </c>
      <c r="V246" s="15">
        <f t="shared" si="212"/>
        <v>66</v>
      </c>
      <c r="W246" s="15">
        <f t="shared" si="212"/>
        <v>67</v>
      </c>
    </row>
    <row r="247" spans="1:23">
      <c r="D247" s="13">
        <f t="shared" si="208"/>
        <v>4</v>
      </c>
      <c r="E247" s="9">
        <f>E248-1</f>
        <v>127</v>
      </c>
      <c r="F247" s="7"/>
      <c r="G247" s="15">
        <f t="shared" si="209"/>
        <v>68</v>
      </c>
      <c r="H247" s="15">
        <f t="shared" si="210"/>
        <v>69</v>
      </c>
      <c r="I247" s="15">
        <f t="shared" si="210"/>
        <v>70</v>
      </c>
      <c r="J247" s="15">
        <f t="shared" si="210"/>
        <v>71</v>
      </c>
      <c r="K247" s="15">
        <f t="shared" si="210"/>
        <v>72</v>
      </c>
      <c r="L247" s="15">
        <f t="shared" si="210"/>
        <v>73</v>
      </c>
      <c r="M247" s="15">
        <f t="shared" si="210"/>
        <v>74</v>
      </c>
      <c r="N247" s="15">
        <f t="shared" si="210"/>
        <v>75</v>
      </c>
      <c r="O247" s="15">
        <f t="shared" ref="O247:W247" si="213">N247+1</f>
        <v>76</v>
      </c>
      <c r="P247" s="15">
        <f t="shared" si="213"/>
        <v>77</v>
      </c>
      <c r="Q247" s="15">
        <f t="shared" si="213"/>
        <v>78</v>
      </c>
      <c r="R247" s="15">
        <f t="shared" si="213"/>
        <v>79</v>
      </c>
      <c r="S247" s="15">
        <f t="shared" si="213"/>
        <v>80</v>
      </c>
      <c r="T247" s="15">
        <f t="shared" si="213"/>
        <v>81</v>
      </c>
      <c r="U247" s="15">
        <f t="shared" si="213"/>
        <v>82</v>
      </c>
      <c r="V247" s="15">
        <f t="shared" si="213"/>
        <v>83</v>
      </c>
      <c r="W247" s="15">
        <f t="shared" si="213"/>
        <v>84</v>
      </c>
    </row>
    <row r="248" spans="1:23">
      <c r="D248" s="32">
        <f t="shared" si="208"/>
        <v>5</v>
      </c>
      <c r="E248" s="43">
        <v>128</v>
      </c>
      <c r="F248" s="7"/>
      <c r="G248" s="15">
        <f t="shared" si="209"/>
        <v>85</v>
      </c>
      <c r="H248" s="15">
        <f t="shared" si="210"/>
        <v>86</v>
      </c>
      <c r="I248" s="15">
        <f t="shared" si="210"/>
        <v>87</v>
      </c>
      <c r="J248" s="15">
        <f t="shared" si="210"/>
        <v>88</v>
      </c>
      <c r="K248" s="15">
        <f t="shared" si="210"/>
        <v>89</v>
      </c>
      <c r="L248" s="15">
        <f t="shared" si="210"/>
        <v>90</v>
      </c>
      <c r="M248" s="15">
        <f t="shared" si="210"/>
        <v>91</v>
      </c>
      <c r="N248" s="15">
        <f t="shared" si="210"/>
        <v>92</v>
      </c>
      <c r="O248" s="20">
        <f t="shared" ref="O248:W248" si="214">N248+1</f>
        <v>93</v>
      </c>
      <c r="P248" s="15">
        <f t="shared" si="214"/>
        <v>94</v>
      </c>
      <c r="Q248" s="15">
        <f t="shared" si="214"/>
        <v>95</v>
      </c>
      <c r="R248" s="15">
        <f t="shared" si="214"/>
        <v>96</v>
      </c>
      <c r="S248" s="15">
        <f t="shared" si="214"/>
        <v>97</v>
      </c>
      <c r="T248" s="15">
        <f t="shared" si="214"/>
        <v>98</v>
      </c>
      <c r="U248" s="15">
        <f t="shared" si="214"/>
        <v>99</v>
      </c>
      <c r="V248" s="15">
        <f t="shared" si="214"/>
        <v>100</v>
      </c>
      <c r="W248" s="15">
        <f t="shared" si="214"/>
        <v>101</v>
      </c>
    </row>
    <row r="249" spans="1:23">
      <c r="D249" s="13">
        <f t="shared" si="208"/>
        <v>6</v>
      </c>
      <c r="E249" s="29">
        <f>E248+1</f>
        <v>129</v>
      </c>
      <c r="F249" s="7"/>
      <c r="G249" s="15">
        <f t="shared" si="209"/>
        <v>102</v>
      </c>
      <c r="H249" s="15">
        <f t="shared" si="210"/>
        <v>103</v>
      </c>
      <c r="I249" s="15">
        <f t="shared" si="210"/>
        <v>104</v>
      </c>
      <c r="J249" s="15">
        <f t="shared" si="210"/>
        <v>105</v>
      </c>
      <c r="K249" s="15">
        <f t="shared" si="210"/>
        <v>106</v>
      </c>
      <c r="L249" s="15">
        <f t="shared" si="210"/>
        <v>107</v>
      </c>
      <c r="M249" s="15">
        <f t="shared" si="210"/>
        <v>108</v>
      </c>
      <c r="N249" s="15">
        <f t="shared" si="210"/>
        <v>109</v>
      </c>
      <c r="O249" s="15">
        <f t="shared" ref="O249:W249" si="215">N249+1</f>
        <v>110</v>
      </c>
      <c r="P249" s="15">
        <f t="shared" si="215"/>
        <v>111</v>
      </c>
      <c r="Q249" s="15">
        <f t="shared" si="215"/>
        <v>112</v>
      </c>
      <c r="R249" s="15">
        <f t="shared" si="215"/>
        <v>113</v>
      </c>
      <c r="S249" s="15">
        <f t="shared" si="215"/>
        <v>114</v>
      </c>
      <c r="T249" s="15">
        <f t="shared" si="215"/>
        <v>115</v>
      </c>
      <c r="U249" s="15">
        <f t="shared" si="215"/>
        <v>116</v>
      </c>
      <c r="V249" s="15">
        <f t="shared" si="215"/>
        <v>117</v>
      </c>
      <c r="W249" s="15">
        <f t="shared" si="215"/>
        <v>118</v>
      </c>
    </row>
    <row r="250" spans="1:23">
      <c r="D250" s="13">
        <f t="shared" si="208"/>
        <v>7</v>
      </c>
      <c r="E250" s="29">
        <f t="shared" si="208"/>
        <v>130</v>
      </c>
      <c r="F250" s="7"/>
      <c r="G250" s="15">
        <f t="shared" si="209"/>
        <v>119</v>
      </c>
      <c r="H250" s="15">
        <f t="shared" si="210"/>
        <v>120</v>
      </c>
      <c r="I250" s="15">
        <f t="shared" si="210"/>
        <v>121</v>
      </c>
      <c r="J250" s="15">
        <f t="shared" si="210"/>
        <v>122</v>
      </c>
      <c r="K250" s="15">
        <f t="shared" si="210"/>
        <v>123</v>
      </c>
      <c r="L250" s="15">
        <f t="shared" si="210"/>
        <v>124</v>
      </c>
      <c r="M250" s="15">
        <f t="shared" si="210"/>
        <v>125</v>
      </c>
      <c r="N250" s="15">
        <f t="shared" si="210"/>
        <v>126</v>
      </c>
      <c r="O250" s="15">
        <f t="shared" ref="O250:W250" si="216">N250+1</f>
        <v>127</v>
      </c>
      <c r="P250" s="15">
        <f t="shared" si="216"/>
        <v>128</v>
      </c>
      <c r="Q250" s="15">
        <f t="shared" si="216"/>
        <v>129</v>
      </c>
      <c r="R250" s="15">
        <f t="shared" si="216"/>
        <v>130</v>
      </c>
      <c r="S250" s="15">
        <f t="shared" si="216"/>
        <v>131</v>
      </c>
      <c r="T250" s="15">
        <f t="shared" si="216"/>
        <v>132</v>
      </c>
      <c r="U250" s="15">
        <f t="shared" si="216"/>
        <v>133</v>
      </c>
      <c r="V250" s="15">
        <f t="shared" si="216"/>
        <v>134</v>
      </c>
      <c r="W250" s="15">
        <f t="shared" si="216"/>
        <v>135</v>
      </c>
    </row>
    <row r="251" spans="1:23">
      <c r="D251" s="13">
        <f t="shared" si="208"/>
        <v>8</v>
      </c>
      <c r="E251" s="29">
        <f t="shared" si="208"/>
        <v>131</v>
      </c>
      <c r="F251" s="7"/>
      <c r="G251" s="15">
        <f t="shared" si="209"/>
        <v>136</v>
      </c>
      <c r="H251" s="15">
        <f t="shared" si="210"/>
        <v>137</v>
      </c>
      <c r="I251" s="15">
        <f t="shared" si="210"/>
        <v>138</v>
      </c>
      <c r="J251" s="15">
        <f t="shared" si="210"/>
        <v>139</v>
      </c>
      <c r="K251" s="15">
        <f t="shared" si="210"/>
        <v>140</v>
      </c>
      <c r="L251" s="15">
        <f t="shared" si="210"/>
        <v>141</v>
      </c>
      <c r="M251" s="15">
        <f t="shared" si="210"/>
        <v>142</v>
      </c>
      <c r="N251" s="15">
        <f t="shared" si="210"/>
        <v>143</v>
      </c>
      <c r="O251" s="15">
        <f t="shared" ref="O251:W251" si="217">N251+1</f>
        <v>144</v>
      </c>
      <c r="P251" s="15">
        <f t="shared" si="217"/>
        <v>145</v>
      </c>
      <c r="Q251" s="15">
        <f t="shared" si="217"/>
        <v>146</v>
      </c>
      <c r="R251" s="15">
        <f t="shared" si="217"/>
        <v>147</v>
      </c>
      <c r="S251" s="15">
        <f t="shared" si="217"/>
        <v>148</v>
      </c>
      <c r="T251" s="15">
        <f t="shared" si="217"/>
        <v>149</v>
      </c>
      <c r="U251" s="15">
        <f t="shared" si="217"/>
        <v>150</v>
      </c>
      <c r="V251" s="15">
        <f t="shared" si="217"/>
        <v>151</v>
      </c>
      <c r="W251" s="15">
        <f t="shared" si="217"/>
        <v>152</v>
      </c>
    </row>
    <row r="252" spans="1:23">
      <c r="D252" s="13">
        <f t="shared" si="208"/>
        <v>9</v>
      </c>
      <c r="E252" s="29">
        <f t="shared" si="208"/>
        <v>132</v>
      </c>
      <c r="F252" s="7"/>
      <c r="G252" s="15">
        <f t="shared" si="209"/>
        <v>153</v>
      </c>
      <c r="H252" s="15">
        <f t="shared" si="210"/>
        <v>154</v>
      </c>
      <c r="I252" s="15">
        <f t="shared" si="210"/>
        <v>155</v>
      </c>
      <c r="J252" s="15">
        <f t="shared" si="210"/>
        <v>156</v>
      </c>
      <c r="K252" s="15">
        <f t="shared" si="210"/>
        <v>157</v>
      </c>
      <c r="L252" s="15">
        <f t="shared" si="210"/>
        <v>158</v>
      </c>
      <c r="M252" s="15">
        <f t="shared" si="210"/>
        <v>159</v>
      </c>
      <c r="N252" s="15">
        <f t="shared" si="210"/>
        <v>160</v>
      </c>
      <c r="O252" s="15">
        <f t="shared" ref="O252:W252" si="218">N252+1</f>
        <v>161</v>
      </c>
      <c r="P252" s="15">
        <f t="shared" si="218"/>
        <v>162</v>
      </c>
      <c r="Q252" s="15">
        <f t="shared" si="218"/>
        <v>163</v>
      </c>
      <c r="R252" s="15">
        <f t="shared" si="218"/>
        <v>164</v>
      </c>
      <c r="S252" s="15">
        <f t="shared" si="218"/>
        <v>165</v>
      </c>
      <c r="T252" s="15">
        <f t="shared" si="218"/>
        <v>166</v>
      </c>
      <c r="U252" s="15">
        <f t="shared" si="218"/>
        <v>167</v>
      </c>
      <c r="V252" s="15">
        <f t="shared" si="218"/>
        <v>168</v>
      </c>
      <c r="W252" s="15">
        <f t="shared" si="218"/>
        <v>169</v>
      </c>
    </row>
    <row r="253" spans="1:23">
      <c r="D253" s="13">
        <f t="shared" si="208"/>
        <v>10</v>
      </c>
      <c r="E253" s="29">
        <f t="shared" si="208"/>
        <v>133</v>
      </c>
      <c r="F253" s="7"/>
      <c r="G253" s="15">
        <f t="shared" si="209"/>
        <v>170</v>
      </c>
      <c r="H253" s="15">
        <f t="shared" si="210"/>
        <v>171</v>
      </c>
      <c r="I253" s="15">
        <f t="shared" si="210"/>
        <v>172</v>
      </c>
      <c r="J253" s="15">
        <f t="shared" si="210"/>
        <v>173</v>
      </c>
      <c r="K253" s="15">
        <f t="shared" si="210"/>
        <v>174</v>
      </c>
      <c r="L253" s="15">
        <f t="shared" si="210"/>
        <v>175</v>
      </c>
      <c r="M253" s="15">
        <f t="shared" si="210"/>
        <v>176</v>
      </c>
      <c r="N253" s="15">
        <f t="shared" si="210"/>
        <v>177</v>
      </c>
      <c r="O253" s="15">
        <f t="shared" ref="O253:W253" si="219">N253+1</f>
        <v>178</v>
      </c>
      <c r="P253" s="15">
        <f t="shared" si="219"/>
        <v>179</v>
      </c>
      <c r="Q253" s="15">
        <f t="shared" si="219"/>
        <v>180</v>
      </c>
      <c r="R253" s="15">
        <f t="shared" si="219"/>
        <v>181</v>
      </c>
      <c r="S253" s="15">
        <f t="shared" si="219"/>
        <v>182</v>
      </c>
      <c r="T253" s="15">
        <f t="shared" si="219"/>
        <v>183</v>
      </c>
      <c r="U253" s="15">
        <f t="shared" si="219"/>
        <v>184</v>
      </c>
      <c r="V253" s="15">
        <f t="shared" si="219"/>
        <v>185</v>
      </c>
      <c r="W253" s="15">
        <f t="shared" si="219"/>
        <v>186</v>
      </c>
    </row>
    <row r="254" spans="1:23" ht="4.5" customHeight="1">
      <c r="D254" s="12"/>
      <c r="E254" s="9"/>
      <c r="F254" s="7"/>
      <c r="G254" s="5"/>
      <c r="H254" s="5"/>
      <c r="I254" s="5"/>
      <c r="J254" s="5"/>
      <c r="K254" s="5"/>
      <c r="L254" s="5"/>
      <c r="M254" s="5"/>
      <c r="N254" s="5"/>
      <c r="O254" s="5"/>
      <c r="P254" s="5"/>
      <c r="Q254" s="5"/>
      <c r="R254" s="5"/>
      <c r="S254" s="5"/>
      <c r="T254" s="5"/>
      <c r="U254" s="5"/>
      <c r="V254" s="5"/>
      <c r="W254" s="5"/>
    </row>
    <row r="258" spans="1:20">
      <c r="J258" s="10" t="s">
        <v>549</v>
      </c>
    </row>
    <row r="259" spans="1:20">
      <c r="A259" s="10" t="s">
        <v>546</v>
      </c>
      <c r="D259" t="s">
        <v>547</v>
      </c>
    </row>
    <row r="260" spans="1:20">
      <c r="B260" s="11" t="s">
        <v>3</v>
      </c>
      <c r="C260" s="1"/>
      <c r="D260" s="1" t="s">
        <v>530</v>
      </c>
      <c r="E260" s="1" t="s">
        <v>531</v>
      </c>
      <c r="F260" s="1" t="s">
        <v>532</v>
      </c>
      <c r="G260" s="1" t="s">
        <v>533</v>
      </c>
      <c r="H260" s="1" t="s">
        <v>534</v>
      </c>
      <c r="I260" s="1" t="s">
        <v>535</v>
      </c>
      <c r="J260" s="1" t="s">
        <v>536</v>
      </c>
      <c r="K260" s="1" t="s">
        <v>537</v>
      </c>
      <c r="L260" s="1" t="s">
        <v>538</v>
      </c>
      <c r="M260" s="1" t="s">
        <v>539</v>
      </c>
      <c r="N260" s="1" t="s">
        <v>540</v>
      </c>
      <c r="O260" s="1" t="s">
        <v>541</v>
      </c>
      <c r="P260" s="1" t="s">
        <v>542</v>
      </c>
      <c r="Q260" s="1" t="s">
        <v>543</v>
      </c>
      <c r="R260" s="1" t="s">
        <v>544</v>
      </c>
      <c r="S260" s="1" t="s">
        <v>325</v>
      </c>
      <c r="T260" s="1" t="s">
        <v>545</v>
      </c>
    </row>
    <row r="261" spans="1:20">
      <c r="A261" t="s">
        <v>548</v>
      </c>
      <c r="B261" s="13" t="s">
        <v>530</v>
      </c>
      <c r="C261" s="9"/>
      <c r="D261" s="15">
        <v>0</v>
      </c>
      <c r="E261" s="15" t="str">
        <f>DEC2HEX(D261+1)</f>
        <v>1</v>
      </c>
      <c r="F261" s="15" t="str">
        <f t="shared" ref="F261:N261" si="220">DEC2HEX(E261+1)</f>
        <v>2</v>
      </c>
      <c r="G261" s="15" t="str">
        <f t="shared" si="220"/>
        <v>3</v>
      </c>
      <c r="H261" s="15" t="str">
        <f t="shared" si="220"/>
        <v>4</v>
      </c>
      <c r="I261" s="15" t="str">
        <f t="shared" si="220"/>
        <v>5</v>
      </c>
      <c r="J261" s="15" t="str">
        <f t="shared" si="220"/>
        <v>6</v>
      </c>
      <c r="K261" s="15" t="str">
        <f t="shared" si="220"/>
        <v>7</v>
      </c>
      <c r="L261" s="15" t="str">
        <f t="shared" si="220"/>
        <v>8</v>
      </c>
      <c r="M261" s="15" t="str">
        <f t="shared" si="220"/>
        <v>9</v>
      </c>
      <c r="N261" s="15" t="str">
        <f t="shared" si="220"/>
        <v>A</v>
      </c>
      <c r="O261" s="15" t="str">
        <f>DEC2HEX($M$261+2)</f>
        <v>B</v>
      </c>
      <c r="P261" s="15" t="str">
        <f>DEC2HEX($M$261+3)</f>
        <v>C</v>
      </c>
      <c r="Q261" s="15" t="str">
        <f>DEC2HEX($M$261+4)</f>
        <v>D</v>
      </c>
      <c r="R261" s="15" t="str">
        <f>DEC2HEX($M$261+5)</f>
        <v>E</v>
      </c>
      <c r="S261" s="15" t="str">
        <f>DEC2HEX($M$261+6)</f>
        <v>F</v>
      </c>
      <c r="T261" s="15" t="str">
        <f>DEC2HEX($M$261+7)</f>
        <v>10</v>
      </c>
    </row>
    <row r="262" spans="1:20">
      <c r="B262" s="13" t="s">
        <v>531</v>
      </c>
      <c r="C262" s="9"/>
      <c r="D262" s="15">
        <f t="shared" ref="D262:D271" si="221">D261</f>
        <v>0</v>
      </c>
      <c r="E262" s="15" t="str">
        <f t="shared" ref="E262:E271" si="222">E261</f>
        <v>1</v>
      </c>
      <c r="F262" s="15" t="str">
        <f t="shared" ref="F262:T262" si="223">F261</f>
        <v>2</v>
      </c>
      <c r="G262" s="15" t="str">
        <f t="shared" si="223"/>
        <v>3</v>
      </c>
      <c r="H262" s="15" t="str">
        <f t="shared" si="223"/>
        <v>4</v>
      </c>
      <c r="I262" s="15" t="str">
        <f t="shared" si="223"/>
        <v>5</v>
      </c>
      <c r="J262" s="15" t="str">
        <f t="shared" si="223"/>
        <v>6</v>
      </c>
      <c r="K262" s="15" t="str">
        <f t="shared" si="223"/>
        <v>7</v>
      </c>
      <c r="L262" s="15" t="str">
        <f t="shared" si="223"/>
        <v>8</v>
      </c>
      <c r="M262" s="15" t="str">
        <f t="shared" si="223"/>
        <v>9</v>
      </c>
      <c r="N262" s="15" t="str">
        <f t="shared" si="223"/>
        <v>A</v>
      </c>
      <c r="O262" s="15" t="str">
        <f t="shared" si="223"/>
        <v>B</v>
      </c>
      <c r="P262" s="15" t="str">
        <f t="shared" si="223"/>
        <v>C</v>
      </c>
      <c r="Q262" s="15" t="str">
        <f t="shared" si="223"/>
        <v>D</v>
      </c>
      <c r="R262" s="15" t="str">
        <f t="shared" si="223"/>
        <v>E</v>
      </c>
      <c r="S262" s="15" t="str">
        <f t="shared" si="223"/>
        <v>F</v>
      </c>
      <c r="T262" s="15" t="str">
        <f t="shared" si="223"/>
        <v>10</v>
      </c>
    </row>
    <row r="263" spans="1:20">
      <c r="B263" s="13" t="s">
        <v>532</v>
      </c>
      <c r="C263" s="9"/>
      <c r="D263" s="15">
        <f t="shared" si="221"/>
        <v>0</v>
      </c>
      <c r="E263" s="15" t="str">
        <f t="shared" si="222"/>
        <v>1</v>
      </c>
      <c r="F263" s="15" t="str">
        <f t="shared" ref="F263:F271" si="224">F262</f>
        <v>2</v>
      </c>
      <c r="G263" s="15" t="str">
        <f t="shared" ref="G263:G271" si="225">G262</f>
        <v>3</v>
      </c>
      <c r="H263" s="15" t="str">
        <f t="shared" ref="H263:H271" si="226">H262</f>
        <v>4</v>
      </c>
      <c r="I263" s="15" t="str">
        <f t="shared" ref="I263:I271" si="227">I262</f>
        <v>5</v>
      </c>
      <c r="J263" s="15" t="str">
        <f t="shared" ref="J263:J271" si="228">J262</f>
        <v>6</v>
      </c>
      <c r="K263" s="15" t="str">
        <f t="shared" ref="K263:K271" si="229">K262</f>
        <v>7</v>
      </c>
      <c r="L263" s="15" t="str">
        <f t="shared" ref="L263:L271" si="230">L262</f>
        <v>8</v>
      </c>
      <c r="M263" s="15" t="str">
        <f t="shared" ref="M263:M271" si="231">M262</f>
        <v>9</v>
      </c>
      <c r="N263" s="15" t="str">
        <f t="shared" ref="N263:N271" si="232">N262</f>
        <v>A</v>
      </c>
      <c r="O263" s="15" t="str">
        <f t="shared" ref="O263:O271" si="233">O262</f>
        <v>B</v>
      </c>
      <c r="P263" s="15" t="str">
        <f t="shared" ref="P263:P271" si="234">P262</f>
        <v>C</v>
      </c>
      <c r="Q263" s="15" t="str">
        <f t="shared" ref="Q263:Q271" si="235">Q262</f>
        <v>D</v>
      </c>
      <c r="R263" s="15" t="str">
        <f t="shared" ref="R263:R271" si="236">R262</f>
        <v>E</v>
      </c>
      <c r="S263" s="15" t="str">
        <f t="shared" ref="S263:S271" si="237">S262</f>
        <v>F</v>
      </c>
      <c r="T263" s="15" t="str">
        <f t="shared" ref="T263:T271" si="238">T262</f>
        <v>10</v>
      </c>
    </row>
    <row r="264" spans="1:20">
      <c r="B264" s="13" t="s">
        <v>533</v>
      </c>
      <c r="C264" s="9"/>
      <c r="D264" s="15">
        <f t="shared" si="221"/>
        <v>0</v>
      </c>
      <c r="E264" s="15" t="str">
        <f t="shared" si="222"/>
        <v>1</v>
      </c>
      <c r="F264" s="15" t="str">
        <f t="shared" si="224"/>
        <v>2</v>
      </c>
      <c r="G264" s="15" t="str">
        <f t="shared" si="225"/>
        <v>3</v>
      </c>
      <c r="H264" s="15" t="str">
        <f t="shared" si="226"/>
        <v>4</v>
      </c>
      <c r="I264" s="15" t="str">
        <f t="shared" si="227"/>
        <v>5</v>
      </c>
      <c r="J264" s="15" t="str">
        <f t="shared" si="228"/>
        <v>6</v>
      </c>
      <c r="K264" s="15" t="str">
        <f t="shared" si="229"/>
        <v>7</v>
      </c>
      <c r="L264" s="15" t="str">
        <f t="shared" si="230"/>
        <v>8</v>
      </c>
      <c r="M264" s="15" t="str">
        <f t="shared" si="231"/>
        <v>9</v>
      </c>
      <c r="N264" s="15" t="str">
        <f t="shared" si="232"/>
        <v>A</v>
      </c>
      <c r="O264" s="15" t="str">
        <f t="shared" si="233"/>
        <v>B</v>
      </c>
      <c r="P264" s="15" t="str">
        <f t="shared" si="234"/>
        <v>C</v>
      </c>
      <c r="Q264" s="15" t="str">
        <f t="shared" si="235"/>
        <v>D</v>
      </c>
      <c r="R264" s="15" t="str">
        <f t="shared" si="236"/>
        <v>E</v>
      </c>
      <c r="S264" s="15" t="str">
        <f t="shared" si="237"/>
        <v>F</v>
      </c>
      <c r="T264" s="15" t="str">
        <f t="shared" si="238"/>
        <v>10</v>
      </c>
    </row>
    <row r="265" spans="1:20">
      <c r="B265" s="13" t="s">
        <v>534</v>
      </c>
      <c r="C265" s="9"/>
      <c r="D265" s="15">
        <f t="shared" si="221"/>
        <v>0</v>
      </c>
      <c r="E265" s="15" t="str">
        <f t="shared" si="222"/>
        <v>1</v>
      </c>
      <c r="F265" s="15" t="str">
        <f t="shared" si="224"/>
        <v>2</v>
      </c>
      <c r="G265" s="15" t="str">
        <f t="shared" si="225"/>
        <v>3</v>
      </c>
      <c r="H265" s="15" t="str">
        <f t="shared" si="226"/>
        <v>4</v>
      </c>
      <c r="I265" s="15" t="str">
        <f t="shared" si="227"/>
        <v>5</v>
      </c>
      <c r="J265" s="15" t="str">
        <f t="shared" si="228"/>
        <v>6</v>
      </c>
      <c r="K265" s="15" t="str">
        <f t="shared" si="229"/>
        <v>7</v>
      </c>
      <c r="L265" s="15" t="str">
        <f t="shared" si="230"/>
        <v>8</v>
      </c>
      <c r="M265" s="15" t="str">
        <f t="shared" si="231"/>
        <v>9</v>
      </c>
      <c r="N265" s="15" t="str">
        <f t="shared" si="232"/>
        <v>A</v>
      </c>
      <c r="O265" s="15" t="str">
        <f t="shared" si="233"/>
        <v>B</v>
      </c>
      <c r="P265" s="15" t="str">
        <f t="shared" si="234"/>
        <v>C</v>
      </c>
      <c r="Q265" s="15" t="str">
        <f t="shared" si="235"/>
        <v>D</v>
      </c>
      <c r="R265" s="15" t="str">
        <f t="shared" si="236"/>
        <v>E</v>
      </c>
      <c r="S265" s="15" t="str">
        <f t="shared" si="237"/>
        <v>F</v>
      </c>
      <c r="T265" s="15" t="str">
        <f t="shared" si="238"/>
        <v>10</v>
      </c>
    </row>
    <row r="266" spans="1:20">
      <c r="B266" s="32" t="s">
        <v>535</v>
      </c>
      <c r="C266" s="9"/>
      <c r="D266" s="15">
        <f t="shared" si="221"/>
        <v>0</v>
      </c>
      <c r="E266" s="15" t="str">
        <f t="shared" si="222"/>
        <v>1</v>
      </c>
      <c r="F266" s="15" t="str">
        <f t="shared" si="224"/>
        <v>2</v>
      </c>
      <c r="G266" s="15" t="str">
        <f t="shared" si="225"/>
        <v>3</v>
      </c>
      <c r="H266" s="15" t="str">
        <f t="shared" si="226"/>
        <v>4</v>
      </c>
      <c r="I266" s="15" t="str">
        <f t="shared" si="227"/>
        <v>5</v>
      </c>
      <c r="J266" s="15" t="str">
        <f t="shared" si="228"/>
        <v>6</v>
      </c>
      <c r="K266" s="15" t="str">
        <f t="shared" si="229"/>
        <v>7</v>
      </c>
      <c r="L266" s="20" t="str">
        <f t="shared" si="230"/>
        <v>8</v>
      </c>
      <c r="M266" s="15" t="str">
        <f t="shared" si="231"/>
        <v>9</v>
      </c>
      <c r="N266" s="15" t="str">
        <f t="shared" si="232"/>
        <v>A</v>
      </c>
      <c r="O266" s="15" t="str">
        <f t="shared" si="233"/>
        <v>B</v>
      </c>
      <c r="P266" s="15" t="str">
        <f t="shared" si="234"/>
        <v>C</v>
      </c>
      <c r="Q266" s="15" t="str">
        <f t="shared" si="235"/>
        <v>D</v>
      </c>
      <c r="R266" s="15" t="str">
        <f t="shared" si="236"/>
        <v>E</v>
      </c>
      <c r="S266" s="15" t="str">
        <f t="shared" si="237"/>
        <v>F</v>
      </c>
      <c r="T266" s="15" t="str">
        <f t="shared" si="238"/>
        <v>10</v>
      </c>
    </row>
    <row r="267" spans="1:20">
      <c r="B267" s="13" t="s">
        <v>536</v>
      </c>
      <c r="C267" s="9"/>
      <c r="D267" s="15">
        <f t="shared" si="221"/>
        <v>0</v>
      </c>
      <c r="E267" s="15" t="str">
        <f t="shared" si="222"/>
        <v>1</v>
      </c>
      <c r="F267" s="15" t="str">
        <f t="shared" si="224"/>
        <v>2</v>
      </c>
      <c r="G267" s="15" t="str">
        <f t="shared" si="225"/>
        <v>3</v>
      </c>
      <c r="H267" s="15" t="str">
        <f t="shared" si="226"/>
        <v>4</v>
      </c>
      <c r="I267" s="15" t="str">
        <f t="shared" si="227"/>
        <v>5</v>
      </c>
      <c r="J267" s="15" t="str">
        <f t="shared" si="228"/>
        <v>6</v>
      </c>
      <c r="K267" s="15" t="str">
        <f t="shared" si="229"/>
        <v>7</v>
      </c>
      <c r="L267" s="15" t="str">
        <f t="shared" si="230"/>
        <v>8</v>
      </c>
      <c r="M267" s="15" t="str">
        <f t="shared" si="231"/>
        <v>9</v>
      </c>
      <c r="N267" s="15" t="str">
        <f t="shared" si="232"/>
        <v>A</v>
      </c>
      <c r="O267" s="15" t="str">
        <f t="shared" si="233"/>
        <v>B</v>
      </c>
      <c r="P267" s="15" t="str">
        <f t="shared" si="234"/>
        <v>C</v>
      </c>
      <c r="Q267" s="15" t="str">
        <f t="shared" si="235"/>
        <v>D</v>
      </c>
      <c r="R267" s="15" t="str">
        <f t="shared" si="236"/>
        <v>E</v>
      </c>
      <c r="S267" s="15" t="str">
        <f t="shared" si="237"/>
        <v>F</v>
      </c>
      <c r="T267" s="15" t="str">
        <f t="shared" si="238"/>
        <v>10</v>
      </c>
    </row>
    <row r="268" spans="1:20">
      <c r="B268" s="13" t="s">
        <v>537</v>
      </c>
      <c r="C268" s="9"/>
      <c r="D268" s="15">
        <f t="shared" si="221"/>
        <v>0</v>
      </c>
      <c r="E268" s="15" t="str">
        <f t="shared" si="222"/>
        <v>1</v>
      </c>
      <c r="F268" s="15" t="str">
        <f t="shared" si="224"/>
        <v>2</v>
      </c>
      <c r="G268" s="15" t="str">
        <f t="shared" si="225"/>
        <v>3</v>
      </c>
      <c r="H268" s="15" t="str">
        <f t="shared" si="226"/>
        <v>4</v>
      </c>
      <c r="I268" s="15" t="str">
        <f t="shared" si="227"/>
        <v>5</v>
      </c>
      <c r="J268" s="15" t="str">
        <f t="shared" si="228"/>
        <v>6</v>
      </c>
      <c r="K268" s="15" t="str">
        <f t="shared" si="229"/>
        <v>7</v>
      </c>
      <c r="L268" s="15" t="str">
        <f t="shared" si="230"/>
        <v>8</v>
      </c>
      <c r="M268" s="15" t="str">
        <f t="shared" si="231"/>
        <v>9</v>
      </c>
      <c r="N268" s="15" t="str">
        <f t="shared" si="232"/>
        <v>A</v>
      </c>
      <c r="O268" s="15" t="str">
        <f t="shared" si="233"/>
        <v>B</v>
      </c>
      <c r="P268" s="15" t="str">
        <f t="shared" si="234"/>
        <v>C</v>
      </c>
      <c r="Q268" s="15" t="str">
        <f t="shared" si="235"/>
        <v>D</v>
      </c>
      <c r="R268" s="15" t="str">
        <f t="shared" si="236"/>
        <v>E</v>
      </c>
      <c r="S268" s="15" t="str">
        <f t="shared" si="237"/>
        <v>F</v>
      </c>
      <c r="T268" s="15" t="str">
        <f t="shared" si="238"/>
        <v>10</v>
      </c>
    </row>
    <row r="269" spans="1:20">
      <c r="B269" s="13" t="s">
        <v>538</v>
      </c>
      <c r="C269" s="9"/>
      <c r="D269" s="15">
        <f t="shared" si="221"/>
        <v>0</v>
      </c>
      <c r="E269" s="15" t="str">
        <f t="shared" si="222"/>
        <v>1</v>
      </c>
      <c r="F269" s="15" t="str">
        <f t="shared" si="224"/>
        <v>2</v>
      </c>
      <c r="G269" s="15" t="str">
        <f t="shared" si="225"/>
        <v>3</v>
      </c>
      <c r="H269" s="15" t="str">
        <f t="shared" si="226"/>
        <v>4</v>
      </c>
      <c r="I269" s="15" t="str">
        <f t="shared" si="227"/>
        <v>5</v>
      </c>
      <c r="J269" s="15" t="str">
        <f t="shared" si="228"/>
        <v>6</v>
      </c>
      <c r="K269" s="15" t="str">
        <f t="shared" si="229"/>
        <v>7</v>
      </c>
      <c r="L269" s="15" t="str">
        <f t="shared" si="230"/>
        <v>8</v>
      </c>
      <c r="M269" s="15" t="str">
        <f t="shared" si="231"/>
        <v>9</v>
      </c>
      <c r="N269" s="15" t="str">
        <f t="shared" si="232"/>
        <v>A</v>
      </c>
      <c r="O269" s="15" t="str">
        <f t="shared" si="233"/>
        <v>B</v>
      </c>
      <c r="P269" s="15" t="str">
        <f t="shared" si="234"/>
        <v>C</v>
      </c>
      <c r="Q269" s="15" t="str">
        <f t="shared" si="235"/>
        <v>D</v>
      </c>
      <c r="R269" s="15" t="str">
        <f t="shared" si="236"/>
        <v>E</v>
      </c>
      <c r="S269" s="15" t="str">
        <f t="shared" si="237"/>
        <v>F</v>
      </c>
      <c r="T269" s="15" t="str">
        <f t="shared" si="238"/>
        <v>10</v>
      </c>
    </row>
    <row r="270" spans="1:20">
      <c r="B270" s="13" t="s">
        <v>539</v>
      </c>
      <c r="C270" s="9"/>
      <c r="D270" s="15">
        <f t="shared" si="221"/>
        <v>0</v>
      </c>
      <c r="E270" s="15" t="str">
        <f t="shared" si="222"/>
        <v>1</v>
      </c>
      <c r="F270" s="15" t="str">
        <f t="shared" si="224"/>
        <v>2</v>
      </c>
      <c r="G270" s="15" t="str">
        <f t="shared" si="225"/>
        <v>3</v>
      </c>
      <c r="H270" s="15" t="str">
        <f t="shared" si="226"/>
        <v>4</v>
      </c>
      <c r="I270" s="15" t="str">
        <f t="shared" si="227"/>
        <v>5</v>
      </c>
      <c r="J270" s="15" t="str">
        <f t="shared" si="228"/>
        <v>6</v>
      </c>
      <c r="K270" s="15" t="str">
        <f t="shared" si="229"/>
        <v>7</v>
      </c>
      <c r="L270" s="15" t="str">
        <f t="shared" si="230"/>
        <v>8</v>
      </c>
      <c r="M270" s="15" t="str">
        <f t="shared" si="231"/>
        <v>9</v>
      </c>
      <c r="N270" s="15" t="str">
        <f t="shared" si="232"/>
        <v>A</v>
      </c>
      <c r="O270" s="15" t="str">
        <f t="shared" si="233"/>
        <v>B</v>
      </c>
      <c r="P270" s="15" t="str">
        <f t="shared" si="234"/>
        <v>C</v>
      </c>
      <c r="Q270" s="15" t="str">
        <f t="shared" si="235"/>
        <v>D</v>
      </c>
      <c r="R270" s="15" t="str">
        <f t="shared" si="236"/>
        <v>E</v>
      </c>
      <c r="S270" s="15" t="str">
        <f t="shared" si="237"/>
        <v>F</v>
      </c>
      <c r="T270" s="15" t="str">
        <f t="shared" si="238"/>
        <v>10</v>
      </c>
    </row>
    <row r="271" spans="1:20">
      <c r="B271" s="13" t="s">
        <v>540</v>
      </c>
      <c r="C271" s="9"/>
      <c r="D271" s="15">
        <f t="shared" si="221"/>
        <v>0</v>
      </c>
      <c r="E271" s="15" t="str">
        <f t="shared" si="222"/>
        <v>1</v>
      </c>
      <c r="F271" s="15" t="str">
        <f t="shared" si="224"/>
        <v>2</v>
      </c>
      <c r="G271" s="15" t="str">
        <f t="shared" si="225"/>
        <v>3</v>
      </c>
      <c r="H271" s="15" t="str">
        <f t="shared" si="226"/>
        <v>4</v>
      </c>
      <c r="I271" s="15" t="str">
        <f t="shared" si="227"/>
        <v>5</v>
      </c>
      <c r="J271" s="15" t="str">
        <f t="shared" si="228"/>
        <v>6</v>
      </c>
      <c r="K271" s="15" t="str">
        <f t="shared" si="229"/>
        <v>7</v>
      </c>
      <c r="L271" s="15" t="str">
        <f t="shared" si="230"/>
        <v>8</v>
      </c>
      <c r="M271" s="15" t="str">
        <f t="shared" si="231"/>
        <v>9</v>
      </c>
      <c r="N271" s="15" t="str">
        <f t="shared" si="232"/>
        <v>A</v>
      </c>
      <c r="O271" s="15" t="str">
        <f t="shared" si="233"/>
        <v>B</v>
      </c>
      <c r="P271" s="15" t="str">
        <f t="shared" si="234"/>
        <v>C</v>
      </c>
      <c r="Q271" s="15" t="str">
        <f t="shared" si="235"/>
        <v>D</v>
      </c>
      <c r="R271" s="15" t="str">
        <f t="shared" si="236"/>
        <v>E</v>
      </c>
      <c r="S271" s="15" t="str">
        <f t="shared" si="237"/>
        <v>F</v>
      </c>
      <c r="T271" s="15" t="str">
        <f t="shared" si="238"/>
        <v>10</v>
      </c>
    </row>
    <row r="272" spans="1:20">
      <c r="B272" s="13"/>
      <c r="C272" s="9"/>
    </row>
    <row r="273" spans="1:20" ht="3.75" customHeight="1">
      <c r="B273" s="12"/>
      <c r="C273" s="5"/>
      <c r="D273" s="5"/>
      <c r="E273" s="5"/>
      <c r="F273" s="5"/>
      <c r="G273" s="5"/>
      <c r="H273" s="5"/>
      <c r="I273" s="5"/>
      <c r="J273" s="5"/>
      <c r="K273" s="5"/>
      <c r="L273" s="5"/>
      <c r="M273" s="5"/>
      <c r="N273" s="5"/>
      <c r="O273" s="5"/>
      <c r="P273" s="5"/>
      <c r="Q273" s="5"/>
      <c r="R273" s="5"/>
      <c r="S273" s="5"/>
      <c r="T273" s="5"/>
    </row>
    <row r="275" spans="1:20">
      <c r="J275" s="10" t="s">
        <v>551</v>
      </c>
    </row>
    <row r="276" spans="1:20">
      <c r="A276" s="10" t="s">
        <v>552</v>
      </c>
      <c r="D276" t="s">
        <v>547</v>
      </c>
    </row>
    <row r="277" spans="1:20">
      <c r="B277" s="11" t="s">
        <v>3</v>
      </c>
      <c r="C277" s="1"/>
      <c r="D277" s="1" t="s">
        <v>530</v>
      </c>
      <c r="E277" s="1" t="s">
        <v>531</v>
      </c>
      <c r="F277" s="1" t="s">
        <v>532</v>
      </c>
      <c r="G277" s="1" t="s">
        <v>533</v>
      </c>
      <c r="H277" s="1" t="s">
        <v>534</v>
      </c>
      <c r="I277" s="1" t="s">
        <v>535</v>
      </c>
      <c r="J277" s="1" t="s">
        <v>536</v>
      </c>
      <c r="K277" s="1" t="s">
        <v>537</v>
      </c>
      <c r="L277" s="1" t="s">
        <v>538</v>
      </c>
      <c r="M277" s="1" t="s">
        <v>539</v>
      </c>
      <c r="N277" s="1" t="s">
        <v>540</v>
      </c>
      <c r="O277" s="1" t="s">
        <v>541</v>
      </c>
      <c r="P277" s="1" t="s">
        <v>542</v>
      </c>
      <c r="Q277" s="1" t="s">
        <v>543</v>
      </c>
      <c r="R277" s="1" t="s">
        <v>544</v>
      </c>
      <c r="S277" s="1" t="s">
        <v>325</v>
      </c>
      <c r="T277" s="1" t="s">
        <v>545</v>
      </c>
    </row>
    <row r="278" spans="1:20">
      <c r="A278" t="s">
        <v>550</v>
      </c>
      <c r="B278" s="13" t="s">
        <v>530</v>
      </c>
      <c r="C278" s="9"/>
      <c r="D278" s="38">
        <v>0</v>
      </c>
      <c r="E278" s="38">
        <f>D278</f>
        <v>0</v>
      </c>
      <c r="F278" s="38">
        <f t="shared" ref="F278:T278" si="239">E278</f>
        <v>0</v>
      </c>
      <c r="G278" s="38">
        <f t="shared" si="239"/>
        <v>0</v>
      </c>
      <c r="H278" s="38">
        <f t="shared" si="239"/>
        <v>0</v>
      </c>
      <c r="I278" s="38">
        <f t="shared" si="239"/>
        <v>0</v>
      </c>
      <c r="J278" s="38">
        <f t="shared" si="239"/>
        <v>0</v>
      </c>
      <c r="K278" s="38">
        <f t="shared" si="239"/>
        <v>0</v>
      </c>
      <c r="L278" s="38">
        <f t="shared" si="239"/>
        <v>0</v>
      </c>
      <c r="M278" s="38">
        <f t="shared" si="239"/>
        <v>0</v>
      </c>
      <c r="N278" s="38">
        <f t="shared" si="239"/>
        <v>0</v>
      </c>
      <c r="O278" s="38">
        <f t="shared" si="239"/>
        <v>0</v>
      </c>
      <c r="P278" s="38">
        <f t="shared" si="239"/>
        <v>0</v>
      </c>
      <c r="Q278" s="38">
        <f t="shared" si="239"/>
        <v>0</v>
      </c>
      <c r="R278" s="38">
        <f t="shared" si="239"/>
        <v>0</v>
      </c>
      <c r="S278" s="38">
        <f t="shared" si="239"/>
        <v>0</v>
      </c>
      <c r="T278" s="38">
        <f t="shared" si="239"/>
        <v>0</v>
      </c>
    </row>
    <row r="279" spans="1:20">
      <c r="B279" s="13" t="s">
        <v>531</v>
      </c>
      <c r="C279" s="9"/>
      <c r="D279" s="38">
        <v>1</v>
      </c>
      <c r="E279" s="38">
        <f t="shared" ref="E279:T288" si="240">D279</f>
        <v>1</v>
      </c>
      <c r="F279" s="38">
        <f t="shared" si="240"/>
        <v>1</v>
      </c>
      <c r="G279" s="38">
        <f t="shared" si="240"/>
        <v>1</v>
      </c>
      <c r="H279" s="38">
        <f t="shared" si="240"/>
        <v>1</v>
      </c>
      <c r="I279" s="38">
        <f t="shared" si="240"/>
        <v>1</v>
      </c>
      <c r="J279" s="38">
        <f t="shared" si="240"/>
        <v>1</v>
      </c>
      <c r="K279" s="38">
        <f t="shared" si="240"/>
        <v>1</v>
      </c>
      <c r="L279" s="38">
        <f t="shared" si="240"/>
        <v>1</v>
      </c>
      <c r="M279" s="38">
        <f t="shared" si="240"/>
        <v>1</v>
      </c>
      <c r="N279" s="38">
        <f t="shared" si="240"/>
        <v>1</v>
      </c>
      <c r="O279" s="38">
        <f t="shared" si="240"/>
        <v>1</v>
      </c>
      <c r="P279" s="38">
        <f t="shared" si="240"/>
        <v>1</v>
      </c>
      <c r="Q279" s="38">
        <f t="shared" si="240"/>
        <v>1</v>
      </c>
      <c r="R279" s="38">
        <f t="shared" si="240"/>
        <v>1</v>
      </c>
      <c r="S279" s="38">
        <f t="shared" si="240"/>
        <v>1</v>
      </c>
      <c r="T279" s="38">
        <f t="shared" si="240"/>
        <v>1</v>
      </c>
    </row>
    <row r="280" spans="1:20">
      <c r="B280" s="13" t="s">
        <v>532</v>
      </c>
      <c r="C280" s="9"/>
      <c r="D280" s="38">
        <v>2</v>
      </c>
      <c r="E280" s="38">
        <f t="shared" si="240"/>
        <v>2</v>
      </c>
      <c r="F280" s="38">
        <f t="shared" si="240"/>
        <v>2</v>
      </c>
      <c r="G280" s="38">
        <f t="shared" si="240"/>
        <v>2</v>
      </c>
      <c r="H280" s="38">
        <f t="shared" si="240"/>
        <v>2</v>
      </c>
      <c r="I280" s="38">
        <f t="shared" si="240"/>
        <v>2</v>
      </c>
      <c r="J280" s="38">
        <f t="shared" si="240"/>
        <v>2</v>
      </c>
      <c r="K280" s="38">
        <f t="shared" si="240"/>
        <v>2</v>
      </c>
      <c r="L280" s="38">
        <f t="shared" si="240"/>
        <v>2</v>
      </c>
      <c r="M280" s="38">
        <f t="shared" si="240"/>
        <v>2</v>
      </c>
      <c r="N280" s="38">
        <f t="shared" si="240"/>
        <v>2</v>
      </c>
      <c r="O280" s="38">
        <f t="shared" si="240"/>
        <v>2</v>
      </c>
      <c r="P280" s="38">
        <f t="shared" si="240"/>
        <v>2</v>
      </c>
      <c r="Q280" s="38">
        <f t="shared" si="240"/>
        <v>2</v>
      </c>
      <c r="R280" s="38">
        <f t="shared" si="240"/>
        <v>2</v>
      </c>
      <c r="S280" s="38">
        <f t="shared" si="240"/>
        <v>2</v>
      </c>
      <c r="T280" s="38">
        <f t="shared" si="240"/>
        <v>2</v>
      </c>
    </row>
    <row r="281" spans="1:20">
      <c r="B281" s="13" t="s">
        <v>533</v>
      </c>
      <c r="C281" s="9"/>
      <c r="D281" s="38">
        <v>3</v>
      </c>
      <c r="E281" s="38">
        <f t="shared" si="240"/>
        <v>3</v>
      </c>
      <c r="F281" s="38">
        <f t="shared" si="240"/>
        <v>3</v>
      </c>
      <c r="G281" s="38">
        <f t="shared" si="240"/>
        <v>3</v>
      </c>
      <c r="H281" s="38">
        <f t="shared" si="240"/>
        <v>3</v>
      </c>
      <c r="I281" s="38">
        <f t="shared" si="240"/>
        <v>3</v>
      </c>
      <c r="J281" s="38">
        <f t="shared" si="240"/>
        <v>3</v>
      </c>
      <c r="K281" s="38">
        <f t="shared" si="240"/>
        <v>3</v>
      </c>
      <c r="L281" s="38">
        <f t="shared" si="240"/>
        <v>3</v>
      </c>
      <c r="M281" s="38">
        <f t="shared" si="240"/>
        <v>3</v>
      </c>
      <c r="N281" s="38">
        <f t="shared" si="240"/>
        <v>3</v>
      </c>
      <c r="O281" s="38">
        <f t="shared" si="240"/>
        <v>3</v>
      </c>
      <c r="P281" s="38">
        <f t="shared" si="240"/>
        <v>3</v>
      </c>
      <c r="Q281" s="38">
        <f t="shared" si="240"/>
        <v>3</v>
      </c>
      <c r="R281" s="38">
        <f t="shared" si="240"/>
        <v>3</v>
      </c>
      <c r="S281" s="38">
        <f t="shared" si="240"/>
        <v>3</v>
      </c>
      <c r="T281" s="38">
        <f t="shared" si="240"/>
        <v>3</v>
      </c>
    </row>
    <row r="282" spans="1:20">
      <c r="B282" s="13" t="s">
        <v>534</v>
      </c>
      <c r="C282" s="9"/>
      <c r="D282" s="38">
        <v>4</v>
      </c>
      <c r="E282" s="38">
        <f t="shared" si="240"/>
        <v>4</v>
      </c>
      <c r="F282" s="38">
        <f t="shared" si="240"/>
        <v>4</v>
      </c>
      <c r="G282" s="38">
        <f t="shared" si="240"/>
        <v>4</v>
      </c>
      <c r="H282" s="38">
        <f t="shared" si="240"/>
        <v>4</v>
      </c>
      <c r="I282" s="38">
        <f t="shared" si="240"/>
        <v>4</v>
      </c>
      <c r="J282" s="38">
        <f t="shared" si="240"/>
        <v>4</v>
      </c>
      <c r="K282" s="38">
        <f t="shared" si="240"/>
        <v>4</v>
      </c>
      <c r="L282" s="38">
        <f t="shared" si="240"/>
        <v>4</v>
      </c>
      <c r="M282" s="38">
        <f t="shared" si="240"/>
        <v>4</v>
      </c>
      <c r="N282" s="38">
        <f t="shared" si="240"/>
        <v>4</v>
      </c>
      <c r="O282" s="38">
        <f t="shared" si="240"/>
        <v>4</v>
      </c>
      <c r="P282" s="38">
        <f t="shared" si="240"/>
        <v>4</v>
      </c>
      <c r="Q282" s="38">
        <f t="shared" si="240"/>
        <v>4</v>
      </c>
      <c r="R282" s="38">
        <f t="shared" si="240"/>
        <v>4</v>
      </c>
      <c r="S282" s="38">
        <f t="shared" si="240"/>
        <v>4</v>
      </c>
      <c r="T282" s="38">
        <f t="shared" si="240"/>
        <v>4</v>
      </c>
    </row>
    <row r="283" spans="1:20">
      <c r="B283" s="32" t="s">
        <v>535</v>
      </c>
      <c r="C283" s="9"/>
      <c r="D283" s="38">
        <v>5</v>
      </c>
      <c r="E283" s="38">
        <f t="shared" si="240"/>
        <v>5</v>
      </c>
      <c r="F283" s="38">
        <f t="shared" si="240"/>
        <v>5</v>
      </c>
      <c r="G283" s="38">
        <f t="shared" si="240"/>
        <v>5</v>
      </c>
      <c r="H283" s="38">
        <f t="shared" si="240"/>
        <v>5</v>
      </c>
      <c r="I283" s="38">
        <f t="shared" si="240"/>
        <v>5</v>
      </c>
      <c r="J283" s="38">
        <f t="shared" si="240"/>
        <v>5</v>
      </c>
      <c r="K283" s="39">
        <f t="shared" si="240"/>
        <v>5</v>
      </c>
      <c r="L283" s="38">
        <f t="shared" si="240"/>
        <v>5</v>
      </c>
      <c r="M283" s="38">
        <f t="shared" si="240"/>
        <v>5</v>
      </c>
      <c r="N283" s="38">
        <f t="shared" si="240"/>
        <v>5</v>
      </c>
      <c r="O283" s="38">
        <f t="shared" si="240"/>
        <v>5</v>
      </c>
      <c r="P283" s="38">
        <f t="shared" si="240"/>
        <v>5</v>
      </c>
      <c r="Q283" s="38">
        <f t="shared" si="240"/>
        <v>5</v>
      </c>
      <c r="R283" s="38">
        <f t="shared" si="240"/>
        <v>5</v>
      </c>
      <c r="S283" s="38">
        <f t="shared" si="240"/>
        <v>5</v>
      </c>
      <c r="T283" s="38">
        <f t="shared" si="240"/>
        <v>5</v>
      </c>
    </row>
    <row r="284" spans="1:20">
      <c r="B284" s="13" t="s">
        <v>536</v>
      </c>
      <c r="C284" s="9"/>
      <c r="D284" s="38">
        <v>6</v>
      </c>
      <c r="E284" s="38">
        <f t="shared" si="240"/>
        <v>6</v>
      </c>
      <c r="F284" s="38">
        <f t="shared" si="240"/>
        <v>6</v>
      </c>
      <c r="G284" s="38">
        <f t="shared" si="240"/>
        <v>6</v>
      </c>
      <c r="H284" s="38">
        <f t="shared" si="240"/>
        <v>6</v>
      </c>
      <c r="I284" s="38">
        <f t="shared" si="240"/>
        <v>6</v>
      </c>
      <c r="J284" s="38">
        <f t="shared" si="240"/>
        <v>6</v>
      </c>
      <c r="K284" s="38">
        <f t="shared" si="240"/>
        <v>6</v>
      </c>
      <c r="L284" s="38">
        <f t="shared" si="240"/>
        <v>6</v>
      </c>
      <c r="M284" s="38">
        <f t="shared" si="240"/>
        <v>6</v>
      </c>
      <c r="N284" s="38">
        <f t="shared" si="240"/>
        <v>6</v>
      </c>
      <c r="O284" s="38">
        <f t="shared" si="240"/>
        <v>6</v>
      </c>
      <c r="P284" s="38">
        <f t="shared" si="240"/>
        <v>6</v>
      </c>
      <c r="Q284" s="38">
        <f t="shared" si="240"/>
        <v>6</v>
      </c>
      <c r="R284" s="38">
        <f t="shared" si="240"/>
        <v>6</v>
      </c>
      <c r="S284" s="38">
        <f t="shared" si="240"/>
        <v>6</v>
      </c>
      <c r="T284" s="38">
        <f t="shared" si="240"/>
        <v>6</v>
      </c>
    </row>
    <row r="285" spans="1:20">
      <c r="B285" s="13" t="s">
        <v>537</v>
      </c>
      <c r="C285" s="9"/>
      <c r="D285" s="38">
        <v>7</v>
      </c>
      <c r="E285" s="38">
        <f t="shared" si="240"/>
        <v>7</v>
      </c>
      <c r="F285" s="38">
        <f t="shared" si="240"/>
        <v>7</v>
      </c>
      <c r="G285" s="38">
        <f t="shared" si="240"/>
        <v>7</v>
      </c>
      <c r="H285" s="38">
        <f t="shared" si="240"/>
        <v>7</v>
      </c>
      <c r="I285" s="38">
        <f t="shared" si="240"/>
        <v>7</v>
      </c>
      <c r="J285" s="38">
        <f t="shared" si="240"/>
        <v>7</v>
      </c>
      <c r="K285" s="38">
        <f t="shared" si="240"/>
        <v>7</v>
      </c>
      <c r="L285" s="38">
        <f t="shared" si="240"/>
        <v>7</v>
      </c>
      <c r="M285" s="38">
        <f t="shared" si="240"/>
        <v>7</v>
      </c>
      <c r="N285" s="38">
        <f t="shared" si="240"/>
        <v>7</v>
      </c>
      <c r="O285" s="38">
        <f t="shared" si="240"/>
        <v>7</v>
      </c>
      <c r="P285" s="38">
        <f t="shared" si="240"/>
        <v>7</v>
      </c>
      <c r="Q285" s="38">
        <f t="shared" si="240"/>
        <v>7</v>
      </c>
      <c r="R285" s="38">
        <f t="shared" si="240"/>
        <v>7</v>
      </c>
      <c r="S285" s="38">
        <f t="shared" si="240"/>
        <v>7</v>
      </c>
      <c r="T285" s="38">
        <f t="shared" si="240"/>
        <v>7</v>
      </c>
    </row>
    <row r="286" spans="1:20">
      <c r="B286" s="13" t="s">
        <v>538</v>
      </c>
      <c r="C286" s="9"/>
      <c r="D286" s="38">
        <v>8</v>
      </c>
      <c r="E286" s="38">
        <f t="shared" si="240"/>
        <v>8</v>
      </c>
      <c r="F286" s="38">
        <f t="shared" si="240"/>
        <v>8</v>
      </c>
      <c r="G286" s="38">
        <f t="shared" si="240"/>
        <v>8</v>
      </c>
      <c r="H286" s="38">
        <f t="shared" si="240"/>
        <v>8</v>
      </c>
      <c r="I286" s="38">
        <f t="shared" si="240"/>
        <v>8</v>
      </c>
      <c r="J286" s="38">
        <f t="shared" si="240"/>
        <v>8</v>
      </c>
      <c r="K286" s="38">
        <f t="shared" si="240"/>
        <v>8</v>
      </c>
      <c r="L286" s="38">
        <f t="shared" si="240"/>
        <v>8</v>
      </c>
      <c r="M286" s="38">
        <f t="shared" si="240"/>
        <v>8</v>
      </c>
      <c r="N286" s="38">
        <f t="shared" si="240"/>
        <v>8</v>
      </c>
      <c r="O286" s="38">
        <f t="shared" si="240"/>
        <v>8</v>
      </c>
      <c r="P286" s="38">
        <f t="shared" si="240"/>
        <v>8</v>
      </c>
      <c r="Q286" s="38">
        <f t="shared" si="240"/>
        <v>8</v>
      </c>
      <c r="R286" s="38">
        <f t="shared" si="240"/>
        <v>8</v>
      </c>
      <c r="S286" s="38">
        <f t="shared" si="240"/>
        <v>8</v>
      </c>
      <c r="T286" s="38">
        <f t="shared" si="240"/>
        <v>8</v>
      </c>
    </row>
    <row r="287" spans="1:20">
      <c r="B287" s="13" t="s">
        <v>539</v>
      </c>
      <c r="C287" s="9"/>
      <c r="D287" s="38">
        <v>9</v>
      </c>
      <c r="E287" s="38">
        <f t="shared" si="240"/>
        <v>9</v>
      </c>
      <c r="F287" s="38">
        <f t="shared" si="240"/>
        <v>9</v>
      </c>
      <c r="G287" s="38">
        <f t="shared" si="240"/>
        <v>9</v>
      </c>
      <c r="H287" s="38">
        <f t="shared" si="240"/>
        <v>9</v>
      </c>
      <c r="I287" s="38">
        <f t="shared" si="240"/>
        <v>9</v>
      </c>
      <c r="J287" s="38">
        <f t="shared" si="240"/>
        <v>9</v>
      </c>
      <c r="K287" s="38">
        <f t="shared" si="240"/>
        <v>9</v>
      </c>
      <c r="L287" s="38">
        <f t="shared" si="240"/>
        <v>9</v>
      </c>
      <c r="M287" s="38">
        <f t="shared" si="240"/>
        <v>9</v>
      </c>
      <c r="N287" s="38">
        <f t="shared" si="240"/>
        <v>9</v>
      </c>
      <c r="O287" s="38">
        <f t="shared" si="240"/>
        <v>9</v>
      </c>
      <c r="P287" s="38">
        <f t="shared" si="240"/>
        <v>9</v>
      </c>
      <c r="Q287" s="38">
        <f t="shared" si="240"/>
        <v>9</v>
      </c>
      <c r="R287" s="38">
        <f t="shared" si="240"/>
        <v>9</v>
      </c>
      <c r="S287" s="38">
        <f t="shared" si="240"/>
        <v>9</v>
      </c>
      <c r="T287" s="38">
        <f t="shared" si="240"/>
        <v>9</v>
      </c>
    </row>
    <row r="288" spans="1:20">
      <c r="B288" s="13" t="s">
        <v>540</v>
      </c>
      <c r="C288" s="9"/>
      <c r="D288" s="38" t="s">
        <v>540</v>
      </c>
      <c r="E288" s="38" t="str">
        <f t="shared" si="240"/>
        <v>A</v>
      </c>
      <c r="F288" s="38" t="str">
        <f t="shared" si="240"/>
        <v>A</v>
      </c>
      <c r="G288" s="38" t="str">
        <f t="shared" si="240"/>
        <v>A</v>
      </c>
      <c r="H288" s="38" t="str">
        <f t="shared" si="240"/>
        <v>A</v>
      </c>
      <c r="I288" s="38" t="str">
        <f t="shared" si="240"/>
        <v>A</v>
      </c>
      <c r="J288" s="38" t="str">
        <f t="shared" si="240"/>
        <v>A</v>
      </c>
      <c r="K288" s="38" t="str">
        <f t="shared" si="240"/>
        <v>A</v>
      </c>
      <c r="L288" s="38" t="str">
        <f t="shared" si="240"/>
        <v>A</v>
      </c>
      <c r="M288" s="38" t="str">
        <f t="shared" si="240"/>
        <v>A</v>
      </c>
      <c r="N288" s="38" t="str">
        <f t="shared" si="240"/>
        <v>A</v>
      </c>
      <c r="O288" s="38" t="str">
        <f t="shared" si="240"/>
        <v>A</v>
      </c>
      <c r="P288" s="38" t="str">
        <f t="shared" si="240"/>
        <v>A</v>
      </c>
      <c r="Q288" s="38" t="str">
        <f t="shared" si="240"/>
        <v>A</v>
      </c>
      <c r="R288" s="38" t="str">
        <f t="shared" si="240"/>
        <v>A</v>
      </c>
      <c r="S288" s="38" t="str">
        <f t="shared" si="240"/>
        <v>A</v>
      </c>
      <c r="T288" s="38" t="str">
        <f t="shared" si="240"/>
        <v>A</v>
      </c>
    </row>
    <row r="289" spans="1:22">
      <c r="B289" s="13"/>
      <c r="C289" s="9"/>
    </row>
    <row r="290" spans="1:22">
      <c r="B290" s="12"/>
      <c r="C290" s="5"/>
      <c r="D290" s="5"/>
      <c r="E290" s="5"/>
      <c r="F290" s="5"/>
      <c r="G290" s="5"/>
      <c r="H290" s="5"/>
      <c r="I290" s="5"/>
      <c r="J290" s="5"/>
      <c r="K290" s="5"/>
      <c r="L290" s="5"/>
      <c r="M290" s="5"/>
      <c r="N290" s="5"/>
      <c r="O290" s="5"/>
      <c r="P290" s="5"/>
      <c r="Q290" s="5"/>
      <c r="R290" s="5"/>
      <c r="S290" s="5"/>
      <c r="T290" s="5"/>
    </row>
    <row r="294" spans="1:22">
      <c r="A294" t="s">
        <v>565</v>
      </c>
      <c r="D294" t="s">
        <v>566</v>
      </c>
      <c r="H294" t="s">
        <v>567</v>
      </c>
      <c r="J294" t="s">
        <v>568</v>
      </c>
    </row>
    <row r="295" spans="1:22">
      <c r="A295" t="s">
        <v>569</v>
      </c>
      <c r="D295" t="s">
        <v>570</v>
      </c>
      <c r="E295" s="40">
        <v>8</v>
      </c>
      <c r="I295" t="s">
        <v>567</v>
      </c>
      <c r="K295" t="s">
        <v>571</v>
      </c>
    </row>
    <row r="296" spans="1:22">
      <c r="A296" t="s">
        <v>572</v>
      </c>
      <c r="D296" t="s">
        <v>573</v>
      </c>
      <c r="H296" t="s">
        <v>567</v>
      </c>
      <c r="J296" t="s">
        <v>574</v>
      </c>
    </row>
    <row r="297" spans="1:22">
      <c r="A297" t="s">
        <v>575</v>
      </c>
      <c r="D297" t="s">
        <v>570</v>
      </c>
      <c r="E297" t="s">
        <v>576</v>
      </c>
      <c r="I297" t="s">
        <v>567</v>
      </c>
      <c r="K297" t="s">
        <v>577</v>
      </c>
    </row>
    <row r="300" spans="1:22">
      <c r="A300" s="10" t="s">
        <v>578</v>
      </c>
      <c r="B300" s="14" t="s">
        <v>581</v>
      </c>
      <c r="E300">
        <v>0</v>
      </c>
      <c r="F300">
        <f>E300+1</f>
        <v>1</v>
      </c>
      <c r="G300">
        <f t="shared" ref="G300:U300" si="241">F300+1</f>
        <v>2</v>
      </c>
      <c r="H300">
        <f t="shared" si="241"/>
        <v>3</v>
      </c>
      <c r="I300">
        <f t="shared" si="241"/>
        <v>4</v>
      </c>
      <c r="J300">
        <f t="shared" si="241"/>
        <v>5</v>
      </c>
      <c r="K300">
        <f t="shared" si="241"/>
        <v>6</v>
      </c>
      <c r="L300">
        <f t="shared" si="241"/>
        <v>7</v>
      </c>
      <c r="M300">
        <f t="shared" si="241"/>
        <v>8</v>
      </c>
      <c r="N300">
        <f t="shared" si="241"/>
        <v>9</v>
      </c>
      <c r="O300">
        <f t="shared" si="241"/>
        <v>10</v>
      </c>
      <c r="P300">
        <f t="shared" si="241"/>
        <v>11</v>
      </c>
      <c r="Q300">
        <f t="shared" si="241"/>
        <v>12</v>
      </c>
      <c r="R300">
        <f t="shared" si="241"/>
        <v>13</v>
      </c>
      <c r="S300">
        <f t="shared" si="241"/>
        <v>14</v>
      </c>
      <c r="T300">
        <f>S300+1</f>
        <v>15</v>
      </c>
      <c r="U300">
        <f t="shared" si="241"/>
        <v>16</v>
      </c>
    </row>
    <row r="301" spans="1:22">
      <c r="B301" s="14" t="s">
        <v>580</v>
      </c>
      <c r="E301" s="14" t="str">
        <f t="shared" ref="E301:U301" si="242">DEC2HEX(E302)</f>
        <v>2</v>
      </c>
      <c r="F301" s="14" t="str">
        <f t="shared" si="242"/>
        <v>4</v>
      </c>
      <c r="G301" s="14" t="str">
        <f t="shared" si="242"/>
        <v>6</v>
      </c>
      <c r="H301" s="14" t="str">
        <f t="shared" si="242"/>
        <v>8</v>
      </c>
      <c r="I301" s="14" t="str">
        <f t="shared" si="242"/>
        <v>A</v>
      </c>
      <c r="J301" s="14" t="str">
        <f t="shared" si="242"/>
        <v>C</v>
      </c>
      <c r="K301" s="14" t="str">
        <f t="shared" si="242"/>
        <v>E</v>
      </c>
      <c r="L301" s="14" t="str">
        <f t="shared" si="242"/>
        <v>10</v>
      </c>
      <c r="M301" s="14" t="str">
        <f t="shared" si="242"/>
        <v>12</v>
      </c>
      <c r="N301" s="14" t="str">
        <f t="shared" si="242"/>
        <v>14</v>
      </c>
      <c r="O301" s="14" t="str">
        <f t="shared" si="242"/>
        <v>16</v>
      </c>
      <c r="P301" s="14" t="str">
        <f t="shared" si="242"/>
        <v>18</v>
      </c>
      <c r="Q301" s="14" t="str">
        <f t="shared" si="242"/>
        <v>1A</v>
      </c>
      <c r="R301" s="14" t="str">
        <f t="shared" si="242"/>
        <v>1C</v>
      </c>
      <c r="S301" s="14" t="str">
        <f t="shared" si="242"/>
        <v>1E</v>
      </c>
      <c r="T301" s="14" t="str">
        <f t="shared" si="242"/>
        <v>20</v>
      </c>
      <c r="U301" s="14" t="str">
        <f t="shared" si="242"/>
        <v>22</v>
      </c>
      <c r="V301" s="14"/>
    </row>
    <row r="302" spans="1:22">
      <c r="B302" s="14" t="s">
        <v>579</v>
      </c>
      <c r="E302">
        <v>2</v>
      </c>
      <c r="F302">
        <f t="shared" ref="F302:U302" si="243">E302+2</f>
        <v>4</v>
      </c>
      <c r="G302">
        <f t="shared" si="243"/>
        <v>6</v>
      </c>
      <c r="H302">
        <f t="shared" si="243"/>
        <v>8</v>
      </c>
      <c r="I302">
        <f t="shared" si="243"/>
        <v>10</v>
      </c>
      <c r="J302">
        <f t="shared" si="243"/>
        <v>12</v>
      </c>
      <c r="K302">
        <f t="shared" si="243"/>
        <v>14</v>
      </c>
      <c r="L302">
        <f t="shared" si="243"/>
        <v>16</v>
      </c>
      <c r="M302">
        <f t="shared" si="243"/>
        <v>18</v>
      </c>
      <c r="N302">
        <f t="shared" si="243"/>
        <v>20</v>
      </c>
      <c r="O302">
        <f t="shared" si="243"/>
        <v>22</v>
      </c>
      <c r="P302">
        <f t="shared" si="243"/>
        <v>24</v>
      </c>
      <c r="Q302">
        <f t="shared" si="243"/>
        <v>26</v>
      </c>
      <c r="R302">
        <f t="shared" si="243"/>
        <v>28</v>
      </c>
      <c r="S302">
        <f t="shared" si="243"/>
        <v>30</v>
      </c>
      <c r="T302">
        <f t="shared" si="243"/>
        <v>32</v>
      </c>
      <c r="U302">
        <f t="shared" si="243"/>
        <v>34</v>
      </c>
    </row>
    <row r="303" spans="1:22">
      <c r="B303" s="14"/>
    </row>
    <row r="304" spans="1:22">
      <c r="E304" t="str">
        <f>CONCATENATE(0,E301)</f>
        <v>02</v>
      </c>
      <c r="F304" t="str">
        <f t="shared" ref="F304:K304" si="244">CONCATENATE(0,F301)</f>
        <v>04</v>
      </c>
      <c r="G304" t="str">
        <f t="shared" si="244"/>
        <v>06</v>
      </c>
      <c r="H304" t="str">
        <f t="shared" si="244"/>
        <v>08</v>
      </c>
      <c r="I304" t="str">
        <f t="shared" si="244"/>
        <v>0A</v>
      </c>
      <c r="J304" t="str">
        <f t="shared" si="244"/>
        <v>0C</v>
      </c>
      <c r="K304" t="str">
        <f t="shared" si="244"/>
        <v>0E</v>
      </c>
      <c r="L304" t="str">
        <f>L301</f>
        <v>10</v>
      </c>
      <c r="M304" t="str">
        <f t="shared" ref="M304:U304" si="245">M301</f>
        <v>12</v>
      </c>
      <c r="N304" t="str">
        <f t="shared" si="245"/>
        <v>14</v>
      </c>
      <c r="O304" t="str">
        <f t="shared" si="245"/>
        <v>16</v>
      </c>
      <c r="P304" t="str">
        <f t="shared" si="245"/>
        <v>18</v>
      </c>
      <c r="Q304" t="str">
        <f t="shared" si="245"/>
        <v>1A</v>
      </c>
      <c r="R304" t="str">
        <f t="shared" si="245"/>
        <v>1C</v>
      </c>
      <c r="S304" t="str">
        <f t="shared" si="245"/>
        <v>1E</v>
      </c>
      <c r="T304" t="str">
        <f t="shared" si="245"/>
        <v>20</v>
      </c>
      <c r="U304" t="str">
        <f t="shared" si="245"/>
        <v>22</v>
      </c>
    </row>
    <row r="305" spans="1:191">
      <c r="E305" t="str">
        <f>E304</f>
        <v>02</v>
      </c>
      <c r="F305" t="str">
        <f>CONCATENATE(E305,".",F304)</f>
        <v>02.04</v>
      </c>
      <c r="G305" t="str">
        <f t="shared" ref="G305:L305" si="246">CONCATENATE(F305,".",G304)</f>
        <v>02.04.06</v>
      </c>
      <c r="H305" t="str">
        <f t="shared" si="246"/>
        <v>02.04.06.08</v>
      </c>
      <c r="I305" t="str">
        <f t="shared" si="246"/>
        <v>02.04.06.08.0A</v>
      </c>
      <c r="J305" t="str">
        <f t="shared" si="246"/>
        <v>02.04.06.08.0A.0C</v>
      </c>
      <c r="K305" t="str">
        <f t="shared" si="246"/>
        <v>02.04.06.08.0A.0C.0E</v>
      </c>
      <c r="L305" t="str">
        <f t="shared" si="246"/>
        <v>02.04.06.08.0A.0C.0E.10</v>
      </c>
      <c r="M305" t="str">
        <f t="shared" ref="M305:U305" si="247">CONCATENATE(L305,".",M304)</f>
        <v>02.04.06.08.0A.0C.0E.10.12</v>
      </c>
      <c r="N305" t="str">
        <f t="shared" si="247"/>
        <v>02.04.06.08.0A.0C.0E.10.12.14</v>
      </c>
      <c r="O305" t="str">
        <f t="shared" si="247"/>
        <v>02.04.06.08.0A.0C.0E.10.12.14.16</v>
      </c>
      <c r="P305" t="str">
        <f t="shared" si="247"/>
        <v>02.04.06.08.0A.0C.0E.10.12.14.16.18</v>
      </c>
      <c r="Q305" t="str">
        <f t="shared" si="247"/>
        <v>02.04.06.08.0A.0C.0E.10.12.14.16.18.1A</v>
      </c>
      <c r="R305" t="str">
        <f t="shared" si="247"/>
        <v>02.04.06.08.0A.0C.0E.10.12.14.16.18.1A.1C</v>
      </c>
      <c r="S305" t="str">
        <f t="shared" si="247"/>
        <v>02.04.06.08.0A.0C.0E.10.12.14.16.18.1A.1C.1E</v>
      </c>
      <c r="T305" t="str">
        <f t="shared" si="247"/>
        <v>02.04.06.08.0A.0C.0E.10.12.14.16.18.1A.1C.1E.20</v>
      </c>
      <c r="U305" t="str">
        <f t="shared" si="247"/>
        <v>02.04.06.08.0A.0C.0E.10.12.14.16.18.1A.1C.1E.20.22</v>
      </c>
    </row>
    <row r="307" spans="1:191">
      <c r="B307" s="14" t="s">
        <v>583</v>
      </c>
      <c r="E307" t="str">
        <f>U305</f>
        <v>02.04.06.08.0A.0C.0E.10.12.14.16.18.1A.1C.1E.20.22</v>
      </c>
    </row>
    <row r="309" spans="1:191">
      <c r="A309" s="10" t="s">
        <v>584</v>
      </c>
      <c r="B309" s="14" t="s">
        <v>585</v>
      </c>
      <c r="E309">
        <v>0</v>
      </c>
      <c r="F309">
        <f>E309</f>
        <v>0</v>
      </c>
      <c r="G309">
        <f t="shared" ref="G309:U309" si="248">F309</f>
        <v>0</v>
      </c>
      <c r="H309">
        <f t="shared" si="248"/>
        <v>0</v>
      </c>
      <c r="I309">
        <f t="shared" si="248"/>
        <v>0</v>
      </c>
      <c r="J309">
        <f t="shared" si="248"/>
        <v>0</v>
      </c>
      <c r="K309">
        <f t="shared" si="248"/>
        <v>0</v>
      </c>
      <c r="L309">
        <f t="shared" si="248"/>
        <v>0</v>
      </c>
      <c r="M309">
        <f t="shared" si="248"/>
        <v>0</v>
      </c>
      <c r="N309">
        <f t="shared" si="248"/>
        <v>0</v>
      </c>
      <c r="O309">
        <f t="shared" si="248"/>
        <v>0</v>
      </c>
      <c r="P309">
        <f t="shared" si="248"/>
        <v>0</v>
      </c>
      <c r="Q309">
        <f t="shared" si="248"/>
        <v>0</v>
      </c>
      <c r="R309">
        <f t="shared" si="248"/>
        <v>0</v>
      </c>
      <c r="S309">
        <f t="shared" si="248"/>
        <v>0</v>
      </c>
      <c r="T309">
        <f t="shared" si="248"/>
        <v>0</v>
      </c>
      <c r="U309">
        <f t="shared" si="248"/>
        <v>0</v>
      </c>
      <c r="V309">
        <f>U309+1</f>
        <v>1</v>
      </c>
      <c r="W309">
        <f>V309</f>
        <v>1</v>
      </c>
      <c r="X309">
        <f t="shared" ref="X309:AL309" si="249">W309</f>
        <v>1</v>
      </c>
      <c r="Y309">
        <f t="shared" si="249"/>
        <v>1</v>
      </c>
      <c r="Z309">
        <f t="shared" si="249"/>
        <v>1</v>
      </c>
      <c r="AA309">
        <f t="shared" si="249"/>
        <v>1</v>
      </c>
      <c r="AB309">
        <f t="shared" si="249"/>
        <v>1</v>
      </c>
      <c r="AC309">
        <f t="shared" si="249"/>
        <v>1</v>
      </c>
      <c r="AD309">
        <f t="shared" si="249"/>
        <v>1</v>
      </c>
      <c r="AE309">
        <f t="shared" si="249"/>
        <v>1</v>
      </c>
      <c r="AF309">
        <f t="shared" si="249"/>
        <v>1</v>
      </c>
      <c r="AG309">
        <f t="shared" si="249"/>
        <v>1</v>
      </c>
      <c r="AH309">
        <f t="shared" si="249"/>
        <v>1</v>
      </c>
      <c r="AI309">
        <f t="shared" si="249"/>
        <v>1</v>
      </c>
      <c r="AJ309">
        <f t="shared" si="249"/>
        <v>1</v>
      </c>
      <c r="AK309">
        <f t="shared" si="249"/>
        <v>1</v>
      </c>
      <c r="AL309">
        <f t="shared" si="249"/>
        <v>1</v>
      </c>
      <c r="AM309">
        <f>AL309+1</f>
        <v>2</v>
      </c>
      <c r="AN309">
        <f>AM309</f>
        <v>2</v>
      </c>
      <c r="AO309">
        <f t="shared" ref="AO309:BC309" si="250">AN309</f>
        <v>2</v>
      </c>
      <c r="AP309">
        <f t="shared" si="250"/>
        <v>2</v>
      </c>
      <c r="AQ309">
        <f t="shared" si="250"/>
        <v>2</v>
      </c>
      <c r="AR309">
        <f t="shared" si="250"/>
        <v>2</v>
      </c>
      <c r="AS309">
        <f t="shared" si="250"/>
        <v>2</v>
      </c>
      <c r="AT309">
        <f t="shared" si="250"/>
        <v>2</v>
      </c>
      <c r="AU309">
        <f t="shared" si="250"/>
        <v>2</v>
      </c>
      <c r="AV309">
        <f t="shared" si="250"/>
        <v>2</v>
      </c>
      <c r="AW309">
        <f t="shared" si="250"/>
        <v>2</v>
      </c>
      <c r="AX309">
        <f t="shared" si="250"/>
        <v>2</v>
      </c>
      <c r="AY309">
        <f t="shared" si="250"/>
        <v>2</v>
      </c>
      <c r="AZ309">
        <f t="shared" si="250"/>
        <v>2</v>
      </c>
      <c r="BA309">
        <f t="shared" si="250"/>
        <v>2</v>
      </c>
      <c r="BB309">
        <f t="shared" si="250"/>
        <v>2</v>
      </c>
      <c r="BC309">
        <f t="shared" si="250"/>
        <v>2</v>
      </c>
      <c r="BD309">
        <f>BC309+1</f>
        <v>3</v>
      </c>
      <c r="BE309">
        <f>BD309</f>
        <v>3</v>
      </c>
      <c r="BF309">
        <f t="shared" ref="BF309:BT309" si="251">BE309</f>
        <v>3</v>
      </c>
      <c r="BG309">
        <f t="shared" si="251"/>
        <v>3</v>
      </c>
      <c r="BH309">
        <f t="shared" si="251"/>
        <v>3</v>
      </c>
      <c r="BI309">
        <f t="shared" si="251"/>
        <v>3</v>
      </c>
      <c r="BJ309">
        <f t="shared" si="251"/>
        <v>3</v>
      </c>
      <c r="BK309">
        <f t="shared" si="251"/>
        <v>3</v>
      </c>
      <c r="BL309">
        <f t="shared" si="251"/>
        <v>3</v>
      </c>
      <c r="BM309">
        <f t="shared" si="251"/>
        <v>3</v>
      </c>
      <c r="BN309">
        <f t="shared" si="251"/>
        <v>3</v>
      </c>
      <c r="BO309">
        <f t="shared" si="251"/>
        <v>3</v>
      </c>
      <c r="BP309">
        <f t="shared" si="251"/>
        <v>3</v>
      </c>
      <c r="BQ309">
        <f t="shared" si="251"/>
        <v>3</v>
      </c>
      <c r="BR309">
        <f t="shared" si="251"/>
        <v>3</v>
      </c>
      <c r="BS309">
        <f t="shared" si="251"/>
        <v>3</v>
      </c>
      <c r="BT309">
        <f t="shared" si="251"/>
        <v>3</v>
      </c>
      <c r="BU309">
        <f>BT309+1</f>
        <v>4</v>
      </c>
      <c r="BV309">
        <f>BU309</f>
        <v>4</v>
      </c>
      <c r="BW309">
        <f t="shared" ref="BW309:CK309" si="252">BV309</f>
        <v>4</v>
      </c>
      <c r="BX309">
        <f t="shared" si="252"/>
        <v>4</v>
      </c>
      <c r="BY309">
        <f t="shared" si="252"/>
        <v>4</v>
      </c>
      <c r="BZ309">
        <f t="shared" si="252"/>
        <v>4</v>
      </c>
      <c r="CA309">
        <f t="shared" si="252"/>
        <v>4</v>
      </c>
      <c r="CB309">
        <f t="shared" si="252"/>
        <v>4</v>
      </c>
      <c r="CC309">
        <f t="shared" si="252"/>
        <v>4</v>
      </c>
      <c r="CD309">
        <f t="shared" si="252"/>
        <v>4</v>
      </c>
      <c r="CE309">
        <f t="shared" si="252"/>
        <v>4</v>
      </c>
      <c r="CF309">
        <f t="shared" si="252"/>
        <v>4</v>
      </c>
      <c r="CG309">
        <f t="shared" si="252"/>
        <v>4</v>
      </c>
      <c r="CH309">
        <f t="shared" si="252"/>
        <v>4</v>
      </c>
      <c r="CI309">
        <f t="shared" si="252"/>
        <v>4</v>
      </c>
      <c r="CJ309">
        <f t="shared" si="252"/>
        <v>4</v>
      </c>
      <c r="CK309">
        <f t="shared" si="252"/>
        <v>4</v>
      </c>
      <c r="CL309">
        <f>CK309+1</f>
        <v>5</v>
      </c>
      <c r="CM309">
        <f>CL309</f>
        <v>5</v>
      </c>
      <c r="CN309">
        <f t="shared" ref="CN309:DB309" si="253">CM309</f>
        <v>5</v>
      </c>
      <c r="CO309">
        <f t="shared" si="253"/>
        <v>5</v>
      </c>
      <c r="CP309">
        <f t="shared" si="253"/>
        <v>5</v>
      </c>
      <c r="CQ309">
        <f t="shared" si="253"/>
        <v>5</v>
      </c>
      <c r="CR309">
        <f t="shared" si="253"/>
        <v>5</v>
      </c>
      <c r="CS309">
        <f t="shared" si="253"/>
        <v>5</v>
      </c>
      <c r="CT309">
        <f t="shared" si="253"/>
        <v>5</v>
      </c>
      <c r="CU309">
        <f t="shared" si="253"/>
        <v>5</v>
      </c>
      <c r="CV309">
        <f t="shared" si="253"/>
        <v>5</v>
      </c>
      <c r="CW309">
        <f t="shared" si="253"/>
        <v>5</v>
      </c>
      <c r="CX309">
        <f t="shared" si="253"/>
        <v>5</v>
      </c>
      <c r="CY309">
        <f t="shared" si="253"/>
        <v>5</v>
      </c>
      <c r="CZ309">
        <f t="shared" si="253"/>
        <v>5</v>
      </c>
      <c r="DA309">
        <f t="shared" si="253"/>
        <v>5</v>
      </c>
      <c r="DB309">
        <f t="shared" si="253"/>
        <v>5</v>
      </c>
      <c r="DC309">
        <f>DB309+1</f>
        <v>6</v>
      </c>
      <c r="DD309">
        <f>DC309</f>
        <v>6</v>
      </c>
      <c r="DE309">
        <f t="shared" ref="DE309:DS309" si="254">DD309</f>
        <v>6</v>
      </c>
      <c r="DF309">
        <f t="shared" si="254"/>
        <v>6</v>
      </c>
      <c r="DG309">
        <f t="shared" si="254"/>
        <v>6</v>
      </c>
      <c r="DH309">
        <f t="shared" si="254"/>
        <v>6</v>
      </c>
      <c r="DI309">
        <f t="shared" si="254"/>
        <v>6</v>
      </c>
      <c r="DJ309">
        <f t="shared" si="254"/>
        <v>6</v>
      </c>
      <c r="DK309">
        <f t="shared" si="254"/>
        <v>6</v>
      </c>
      <c r="DL309">
        <f t="shared" si="254"/>
        <v>6</v>
      </c>
      <c r="DM309">
        <f t="shared" si="254"/>
        <v>6</v>
      </c>
      <c r="DN309">
        <f t="shared" si="254"/>
        <v>6</v>
      </c>
      <c r="DO309">
        <f t="shared" si="254"/>
        <v>6</v>
      </c>
      <c r="DP309">
        <f t="shared" si="254"/>
        <v>6</v>
      </c>
      <c r="DQ309">
        <f t="shared" si="254"/>
        <v>6</v>
      </c>
      <c r="DR309">
        <f t="shared" si="254"/>
        <v>6</v>
      </c>
      <c r="DS309">
        <f t="shared" si="254"/>
        <v>6</v>
      </c>
      <c r="DT309">
        <f>DS309+1</f>
        <v>7</v>
      </c>
      <c r="DU309">
        <f>DT309</f>
        <v>7</v>
      </c>
      <c r="DV309">
        <f t="shared" ref="DV309:EJ309" si="255">DU309</f>
        <v>7</v>
      </c>
      <c r="DW309">
        <f t="shared" si="255"/>
        <v>7</v>
      </c>
      <c r="DX309">
        <f t="shared" si="255"/>
        <v>7</v>
      </c>
      <c r="DY309">
        <f t="shared" si="255"/>
        <v>7</v>
      </c>
      <c r="DZ309">
        <f t="shared" si="255"/>
        <v>7</v>
      </c>
      <c r="EA309">
        <f t="shared" si="255"/>
        <v>7</v>
      </c>
      <c r="EB309">
        <f t="shared" si="255"/>
        <v>7</v>
      </c>
      <c r="EC309">
        <f t="shared" si="255"/>
        <v>7</v>
      </c>
      <c r="ED309">
        <f t="shared" si="255"/>
        <v>7</v>
      </c>
      <c r="EE309">
        <f t="shared" si="255"/>
        <v>7</v>
      </c>
      <c r="EF309">
        <f t="shared" si="255"/>
        <v>7</v>
      </c>
      <c r="EG309">
        <f t="shared" si="255"/>
        <v>7</v>
      </c>
      <c r="EH309">
        <f t="shared" si="255"/>
        <v>7</v>
      </c>
      <c r="EI309">
        <f t="shared" si="255"/>
        <v>7</v>
      </c>
      <c r="EJ309">
        <f t="shared" si="255"/>
        <v>7</v>
      </c>
      <c r="EK309">
        <f>EJ309+1</f>
        <v>8</v>
      </c>
      <c r="EL309">
        <f>EK309</f>
        <v>8</v>
      </c>
      <c r="EM309">
        <f t="shared" ref="EM309:FA309" si="256">EL309</f>
        <v>8</v>
      </c>
      <c r="EN309">
        <f t="shared" si="256"/>
        <v>8</v>
      </c>
      <c r="EO309">
        <f t="shared" si="256"/>
        <v>8</v>
      </c>
      <c r="EP309">
        <f t="shared" si="256"/>
        <v>8</v>
      </c>
      <c r="EQ309">
        <f t="shared" si="256"/>
        <v>8</v>
      </c>
      <c r="ER309">
        <f t="shared" si="256"/>
        <v>8</v>
      </c>
      <c r="ES309">
        <f t="shared" si="256"/>
        <v>8</v>
      </c>
      <c r="ET309">
        <f t="shared" si="256"/>
        <v>8</v>
      </c>
      <c r="EU309">
        <f t="shared" si="256"/>
        <v>8</v>
      </c>
      <c r="EV309">
        <f t="shared" si="256"/>
        <v>8</v>
      </c>
      <c r="EW309">
        <f t="shared" si="256"/>
        <v>8</v>
      </c>
      <c r="EX309">
        <f t="shared" si="256"/>
        <v>8</v>
      </c>
      <c r="EY309">
        <f t="shared" si="256"/>
        <v>8</v>
      </c>
      <c r="EZ309">
        <f t="shared" si="256"/>
        <v>8</v>
      </c>
      <c r="FA309">
        <f t="shared" si="256"/>
        <v>8</v>
      </c>
      <c r="FB309">
        <f>FA309+1</f>
        <v>9</v>
      </c>
      <c r="FC309">
        <f>FB309</f>
        <v>9</v>
      </c>
      <c r="FD309">
        <f t="shared" ref="FD309:FR309" si="257">FC309</f>
        <v>9</v>
      </c>
      <c r="FE309">
        <f t="shared" si="257"/>
        <v>9</v>
      </c>
      <c r="FF309">
        <f t="shared" si="257"/>
        <v>9</v>
      </c>
      <c r="FG309">
        <f t="shared" si="257"/>
        <v>9</v>
      </c>
      <c r="FH309">
        <f t="shared" si="257"/>
        <v>9</v>
      </c>
      <c r="FI309">
        <f t="shared" si="257"/>
        <v>9</v>
      </c>
      <c r="FJ309">
        <f t="shared" si="257"/>
        <v>9</v>
      </c>
      <c r="FK309">
        <f t="shared" si="257"/>
        <v>9</v>
      </c>
      <c r="FL309">
        <f t="shared" si="257"/>
        <v>9</v>
      </c>
      <c r="FM309">
        <f t="shared" si="257"/>
        <v>9</v>
      </c>
      <c r="FN309">
        <f t="shared" si="257"/>
        <v>9</v>
      </c>
      <c r="FO309">
        <f t="shared" si="257"/>
        <v>9</v>
      </c>
      <c r="FP309">
        <f t="shared" si="257"/>
        <v>9</v>
      </c>
      <c r="FQ309">
        <f t="shared" si="257"/>
        <v>9</v>
      </c>
      <c r="FR309">
        <f t="shared" si="257"/>
        <v>9</v>
      </c>
      <c r="FS309">
        <f>FR309+1</f>
        <v>10</v>
      </c>
      <c r="FT309">
        <f>FS309</f>
        <v>10</v>
      </c>
      <c r="FU309">
        <f t="shared" ref="FU309:GI309" si="258">FT309</f>
        <v>10</v>
      </c>
      <c r="FV309">
        <f t="shared" si="258"/>
        <v>10</v>
      </c>
      <c r="FW309">
        <f t="shared" si="258"/>
        <v>10</v>
      </c>
      <c r="FX309">
        <f t="shared" si="258"/>
        <v>10</v>
      </c>
      <c r="FY309">
        <f t="shared" si="258"/>
        <v>10</v>
      </c>
      <c r="FZ309">
        <f t="shared" si="258"/>
        <v>10</v>
      </c>
      <c r="GA309">
        <f t="shared" si="258"/>
        <v>10</v>
      </c>
      <c r="GB309">
        <f t="shared" si="258"/>
        <v>10</v>
      </c>
      <c r="GC309">
        <f t="shared" si="258"/>
        <v>10</v>
      </c>
      <c r="GD309">
        <f t="shared" si="258"/>
        <v>10</v>
      </c>
      <c r="GE309">
        <f t="shared" si="258"/>
        <v>10</v>
      </c>
      <c r="GF309">
        <f t="shared" si="258"/>
        <v>10</v>
      </c>
      <c r="GG309">
        <f t="shared" si="258"/>
        <v>10</v>
      </c>
      <c r="GH309">
        <f t="shared" si="258"/>
        <v>10</v>
      </c>
      <c r="GI309">
        <f t="shared" si="258"/>
        <v>10</v>
      </c>
    </row>
    <row r="310" spans="1:191">
      <c r="A310" s="10"/>
      <c r="B310" s="14" t="s">
        <v>581</v>
      </c>
      <c r="E310">
        <v>0</v>
      </c>
      <c r="F310">
        <f>E310+1</f>
        <v>1</v>
      </c>
      <c r="G310">
        <f t="shared" ref="G310:S310" si="259">F310+1</f>
        <v>2</v>
      </c>
      <c r="H310">
        <f t="shared" si="259"/>
        <v>3</v>
      </c>
      <c r="I310">
        <f t="shared" si="259"/>
        <v>4</v>
      </c>
      <c r="J310">
        <f t="shared" si="259"/>
        <v>5</v>
      </c>
      <c r="K310">
        <f t="shared" si="259"/>
        <v>6</v>
      </c>
      <c r="L310">
        <f t="shared" si="259"/>
        <v>7</v>
      </c>
      <c r="M310">
        <f t="shared" si="259"/>
        <v>8</v>
      </c>
      <c r="N310">
        <f t="shared" si="259"/>
        <v>9</v>
      </c>
      <c r="O310">
        <f t="shared" si="259"/>
        <v>10</v>
      </c>
      <c r="P310">
        <f t="shared" si="259"/>
        <v>11</v>
      </c>
      <c r="Q310">
        <f t="shared" si="259"/>
        <v>12</v>
      </c>
      <c r="R310">
        <f t="shared" si="259"/>
        <v>13</v>
      </c>
      <c r="S310">
        <f t="shared" si="259"/>
        <v>14</v>
      </c>
      <c r="T310">
        <f>S310+1</f>
        <v>15</v>
      </c>
      <c r="U310">
        <f>T310+1</f>
        <v>16</v>
      </c>
      <c r="V310">
        <v>0</v>
      </c>
      <c r="W310">
        <f>V310+1</f>
        <v>1</v>
      </c>
      <c r="X310">
        <f t="shared" ref="X310:AJ310" si="260">W310+1</f>
        <v>2</v>
      </c>
      <c r="Y310">
        <f t="shared" si="260"/>
        <v>3</v>
      </c>
      <c r="Z310">
        <f t="shared" si="260"/>
        <v>4</v>
      </c>
      <c r="AA310">
        <f t="shared" si="260"/>
        <v>5</v>
      </c>
      <c r="AB310">
        <f t="shared" si="260"/>
        <v>6</v>
      </c>
      <c r="AC310">
        <f t="shared" si="260"/>
        <v>7</v>
      </c>
      <c r="AD310">
        <f t="shared" si="260"/>
        <v>8</v>
      </c>
      <c r="AE310">
        <f t="shared" si="260"/>
        <v>9</v>
      </c>
      <c r="AF310">
        <f t="shared" si="260"/>
        <v>10</v>
      </c>
      <c r="AG310">
        <f t="shared" si="260"/>
        <v>11</v>
      </c>
      <c r="AH310">
        <f t="shared" si="260"/>
        <v>12</v>
      </c>
      <c r="AI310">
        <f t="shared" si="260"/>
        <v>13</v>
      </c>
      <c r="AJ310">
        <f t="shared" si="260"/>
        <v>14</v>
      </c>
      <c r="AK310">
        <f>AJ310+1</f>
        <v>15</v>
      </c>
      <c r="AL310">
        <f>AK310+1</f>
        <v>16</v>
      </c>
      <c r="AM310">
        <v>0</v>
      </c>
      <c r="AN310">
        <f>AM310+1</f>
        <v>1</v>
      </c>
      <c r="AO310">
        <f t="shared" ref="AO310:BA310" si="261">AN310+1</f>
        <v>2</v>
      </c>
      <c r="AP310">
        <f t="shared" si="261"/>
        <v>3</v>
      </c>
      <c r="AQ310">
        <f t="shared" si="261"/>
        <v>4</v>
      </c>
      <c r="AR310">
        <f t="shared" si="261"/>
        <v>5</v>
      </c>
      <c r="AS310">
        <f t="shared" si="261"/>
        <v>6</v>
      </c>
      <c r="AT310">
        <f t="shared" si="261"/>
        <v>7</v>
      </c>
      <c r="AU310">
        <f t="shared" si="261"/>
        <v>8</v>
      </c>
      <c r="AV310">
        <f t="shared" si="261"/>
        <v>9</v>
      </c>
      <c r="AW310">
        <f t="shared" si="261"/>
        <v>10</v>
      </c>
      <c r="AX310">
        <f t="shared" si="261"/>
        <v>11</v>
      </c>
      <c r="AY310">
        <f t="shared" si="261"/>
        <v>12</v>
      </c>
      <c r="AZ310">
        <f t="shared" si="261"/>
        <v>13</v>
      </c>
      <c r="BA310">
        <f t="shared" si="261"/>
        <v>14</v>
      </c>
      <c r="BB310">
        <f>BA310+1</f>
        <v>15</v>
      </c>
      <c r="BC310">
        <f>BB310+1</f>
        <v>16</v>
      </c>
      <c r="BD310">
        <v>0</v>
      </c>
      <c r="BE310">
        <f>BD310+1</f>
        <v>1</v>
      </c>
      <c r="BF310">
        <f t="shared" ref="BF310:BR310" si="262">BE310+1</f>
        <v>2</v>
      </c>
      <c r="BG310">
        <f t="shared" si="262"/>
        <v>3</v>
      </c>
      <c r="BH310">
        <f t="shared" si="262"/>
        <v>4</v>
      </c>
      <c r="BI310">
        <f t="shared" si="262"/>
        <v>5</v>
      </c>
      <c r="BJ310">
        <f t="shared" si="262"/>
        <v>6</v>
      </c>
      <c r="BK310">
        <f t="shared" si="262"/>
        <v>7</v>
      </c>
      <c r="BL310">
        <f t="shared" si="262"/>
        <v>8</v>
      </c>
      <c r="BM310">
        <f t="shared" si="262"/>
        <v>9</v>
      </c>
      <c r="BN310">
        <f t="shared" si="262"/>
        <v>10</v>
      </c>
      <c r="BO310">
        <f t="shared" si="262"/>
        <v>11</v>
      </c>
      <c r="BP310">
        <f t="shared" si="262"/>
        <v>12</v>
      </c>
      <c r="BQ310">
        <f t="shared" si="262"/>
        <v>13</v>
      </c>
      <c r="BR310">
        <f t="shared" si="262"/>
        <v>14</v>
      </c>
      <c r="BS310">
        <f>BR310+1</f>
        <v>15</v>
      </c>
      <c r="BT310">
        <f>BS310+1</f>
        <v>16</v>
      </c>
      <c r="BU310">
        <v>0</v>
      </c>
      <c r="BV310">
        <f>BU310+1</f>
        <v>1</v>
      </c>
      <c r="BW310">
        <f t="shared" ref="BW310:CI310" si="263">BV310+1</f>
        <v>2</v>
      </c>
      <c r="BX310">
        <f t="shared" si="263"/>
        <v>3</v>
      </c>
      <c r="BY310">
        <f t="shared" si="263"/>
        <v>4</v>
      </c>
      <c r="BZ310">
        <f t="shared" si="263"/>
        <v>5</v>
      </c>
      <c r="CA310">
        <f t="shared" si="263"/>
        <v>6</v>
      </c>
      <c r="CB310">
        <f t="shared" si="263"/>
        <v>7</v>
      </c>
      <c r="CC310">
        <f t="shared" si="263"/>
        <v>8</v>
      </c>
      <c r="CD310">
        <f t="shared" si="263"/>
        <v>9</v>
      </c>
      <c r="CE310">
        <f t="shared" si="263"/>
        <v>10</v>
      </c>
      <c r="CF310">
        <f t="shared" si="263"/>
        <v>11</v>
      </c>
      <c r="CG310">
        <f t="shared" si="263"/>
        <v>12</v>
      </c>
      <c r="CH310">
        <f t="shared" si="263"/>
        <v>13</v>
      </c>
      <c r="CI310">
        <f t="shared" si="263"/>
        <v>14</v>
      </c>
      <c r="CJ310">
        <f>CI310+1</f>
        <v>15</v>
      </c>
      <c r="CK310">
        <f>CJ310+1</f>
        <v>16</v>
      </c>
      <c r="CL310">
        <v>0</v>
      </c>
      <c r="CM310">
        <f>CL310+1</f>
        <v>1</v>
      </c>
      <c r="CN310">
        <f t="shared" ref="CN310:CZ310" si="264">CM310+1</f>
        <v>2</v>
      </c>
      <c r="CO310">
        <f t="shared" si="264"/>
        <v>3</v>
      </c>
      <c r="CP310">
        <f t="shared" si="264"/>
        <v>4</v>
      </c>
      <c r="CQ310">
        <f t="shared" si="264"/>
        <v>5</v>
      </c>
      <c r="CR310">
        <f t="shared" si="264"/>
        <v>6</v>
      </c>
      <c r="CS310">
        <f t="shared" si="264"/>
        <v>7</v>
      </c>
      <c r="CT310">
        <f t="shared" si="264"/>
        <v>8</v>
      </c>
      <c r="CU310">
        <f t="shared" si="264"/>
        <v>9</v>
      </c>
      <c r="CV310">
        <f t="shared" si="264"/>
        <v>10</v>
      </c>
      <c r="CW310">
        <f t="shared" si="264"/>
        <v>11</v>
      </c>
      <c r="CX310">
        <f t="shared" si="264"/>
        <v>12</v>
      </c>
      <c r="CY310">
        <f t="shared" si="264"/>
        <v>13</v>
      </c>
      <c r="CZ310">
        <f t="shared" si="264"/>
        <v>14</v>
      </c>
      <c r="DA310">
        <f>CZ310+1</f>
        <v>15</v>
      </c>
      <c r="DB310">
        <f>DA310+1</f>
        <v>16</v>
      </c>
      <c r="DC310">
        <v>0</v>
      </c>
      <c r="DD310">
        <f>DC310+1</f>
        <v>1</v>
      </c>
      <c r="DE310">
        <f t="shared" ref="DE310:DQ310" si="265">DD310+1</f>
        <v>2</v>
      </c>
      <c r="DF310">
        <f t="shared" si="265"/>
        <v>3</v>
      </c>
      <c r="DG310">
        <f t="shared" si="265"/>
        <v>4</v>
      </c>
      <c r="DH310">
        <f t="shared" si="265"/>
        <v>5</v>
      </c>
      <c r="DI310">
        <f t="shared" si="265"/>
        <v>6</v>
      </c>
      <c r="DJ310">
        <f t="shared" si="265"/>
        <v>7</v>
      </c>
      <c r="DK310">
        <f t="shared" si="265"/>
        <v>8</v>
      </c>
      <c r="DL310">
        <f t="shared" si="265"/>
        <v>9</v>
      </c>
      <c r="DM310">
        <f t="shared" si="265"/>
        <v>10</v>
      </c>
      <c r="DN310">
        <f t="shared" si="265"/>
        <v>11</v>
      </c>
      <c r="DO310">
        <f t="shared" si="265"/>
        <v>12</v>
      </c>
      <c r="DP310">
        <f t="shared" si="265"/>
        <v>13</v>
      </c>
      <c r="DQ310">
        <f t="shared" si="265"/>
        <v>14</v>
      </c>
      <c r="DR310">
        <f>DQ310+1</f>
        <v>15</v>
      </c>
      <c r="DS310">
        <f>DR310+1</f>
        <v>16</v>
      </c>
      <c r="DT310">
        <v>0</v>
      </c>
      <c r="DU310">
        <f>DT310+1</f>
        <v>1</v>
      </c>
      <c r="DV310">
        <f t="shared" ref="DV310:EH310" si="266">DU310+1</f>
        <v>2</v>
      </c>
      <c r="DW310">
        <f t="shared" si="266"/>
        <v>3</v>
      </c>
      <c r="DX310">
        <f t="shared" si="266"/>
        <v>4</v>
      </c>
      <c r="DY310">
        <f t="shared" si="266"/>
        <v>5</v>
      </c>
      <c r="DZ310">
        <f t="shared" si="266"/>
        <v>6</v>
      </c>
      <c r="EA310">
        <f t="shared" si="266"/>
        <v>7</v>
      </c>
      <c r="EB310">
        <f t="shared" si="266"/>
        <v>8</v>
      </c>
      <c r="EC310">
        <f t="shared" si="266"/>
        <v>9</v>
      </c>
      <c r="ED310">
        <f t="shared" si="266"/>
        <v>10</v>
      </c>
      <c r="EE310">
        <f t="shared" si="266"/>
        <v>11</v>
      </c>
      <c r="EF310">
        <f t="shared" si="266"/>
        <v>12</v>
      </c>
      <c r="EG310">
        <f t="shared" si="266"/>
        <v>13</v>
      </c>
      <c r="EH310">
        <f t="shared" si="266"/>
        <v>14</v>
      </c>
      <c r="EI310">
        <f>EH310+1</f>
        <v>15</v>
      </c>
      <c r="EJ310">
        <f>EI310+1</f>
        <v>16</v>
      </c>
      <c r="EK310">
        <v>0</v>
      </c>
      <c r="EL310">
        <f>EK310+1</f>
        <v>1</v>
      </c>
      <c r="EM310">
        <f t="shared" ref="EM310:EY310" si="267">EL310+1</f>
        <v>2</v>
      </c>
      <c r="EN310">
        <f t="shared" si="267"/>
        <v>3</v>
      </c>
      <c r="EO310">
        <f t="shared" si="267"/>
        <v>4</v>
      </c>
      <c r="EP310">
        <f t="shared" si="267"/>
        <v>5</v>
      </c>
      <c r="EQ310">
        <f t="shared" si="267"/>
        <v>6</v>
      </c>
      <c r="ER310">
        <f t="shared" si="267"/>
        <v>7</v>
      </c>
      <c r="ES310">
        <f t="shared" si="267"/>
        <v>8</v>
      </c>
      <c r="ET310">
        <f t="shared" si="267"/>
        <v>9</v>
      </c>
      <c r="EU310">
        <f t="shared" si="267"/>
        <v>10</v>
      </c>
      <c r="EV310">
        <f t="shared" si="267"/>
        <v>11</v>
      </c>
      <c r="EW310">
        <f t="shared" si="267"/>
        <v>12</v>
      </c>
      <c r="EX310">
        <f t="shared" si="267"/>
        <v>13</v>
      </c>
      <c r="EY310">
        <f t="shared" si="267"/>
        <v>14</v>
      </c>
      <c r="EZ310">
        <f>EY310+1</f>
        <v>15</v>
      </c>
      <c r="FA310">
        <f>EZ310+1</f>
        <v>16</v>
      </c>
      <c r="FB310">
        <v>0</v>
      </c>
      <c r="FC310">
        <f>FB310+1</f>
        <v>1</v>
      </c>
      <c r="FD310">
        <f t="shared" ref="FD310:FP310" si="268">FC310+1</f>
        <v>2</v>
      </c>
      <c r="FE310">
        <f t="shared" si="268"/>
        <v>3</v>
      </c>
      <c r="FF310">
        <f t="shared" si="268"/>
        <v>4</v>
      </c>
      <c r="FG310">
        <f t="shared" si="268"/>
        <v>5</v>
      </c>
      <c r="FH310">
        <f t="shared" si="268"/>
        <v>6</v>
      </c>
      <c r="FI310">
        <f t="shared" si="268"/>
        <v>7</v>
      </c>
      <c r="FJ310">
        <f t="shared" si="268"/>
        <v>8</v>
      </c>
      <c r="FK310">
        <f t="shared" si="268"/>
        <v>9</v>
      </c>
      <c r="FL310">
        <f t="shared" si="268"/>
        <v>10</v>
      </c>
      <c r="FM310">
        <f t="shared" si="268"/>
        <v>11</v>
      </c>
      <c r="FN310">
        <f t="shared" si="268"/>
        <v>12</v>
      </c>
      <c r="FO310">
        <f t="shared" si="268"/>
        <v>13</v>
      </c>
      <c r="FP310">
        <f t="shared" si="268"/>
        <v>14</v>
      </c>
      <c r="FQ310">
        <f>FP310+1</f>
        <v>15</v>
      </c>
      <c r="FR310">
        <f>FQ310+1</f>
        <v>16</v>
      </c>
      <c r="FS310">
        <v>0</v>
      </c>
      <c r="FT310">
        <f>FS310+1</f>
        <v>1</v>
      </c>
      <c r="FU310">
        <f t="shared" ref="FU310:GG310" si="269">FT310+1</f>
        <v>2</v>
      </c>
      <c r="FV310">
        <f t="shared" si="269"/>
        <v>3</v>
      </c>
      <c r="FW310">
        <f t="shared" si="269"/>
        <v>4</v>
      </c>
      <c r="FX310">
        <f t="shared" si="269"/>
        <v>5</v>
      </c>
      <c r="FY310">
        <f t="shared" si="269"/>
        <v>6</v>
      </c>
      <c r="FZ310">
        <f t="shared" si="269"/>
        <v>7</v>
      </c>
      <c r="GA310">
        <f t="shared" si="269"/>
        <v>8</v>
      </c>
      <c r="GB310">
        <f t="shared" si="269"/>
        <v>9</v>
      </c>
      <c r="GC310">
        <f t="shared" si="269"/>
        <v>10</v>
      </c>
      <c r="GD310">
        <f t="shared" si="269"/>
        <v>11</v>
      </c>
      <c r="GE310">
        <f t="shared" si="269"/>
        <v>12</v>
      </c>
      <c r="GF310">
        <f t="shared" si="269"/>
        <v>13</v>
      </c>
      <c r="GG310">
        <f t="shared" si="269"/>
        <v>14</v>
      </c>
      <c r="GH310">
        <f>GG310+1</f>
        <v>15</v>
      </c>
      <c r="GI310">
        <f>GH310+1</f>
        <v>16</v>
      </c>
    </row>
    <row r="311" spans="1:191">
      <c r="B311" s="14" t="s">
        <v>580</v>
      </c>
      <c r="E311" s="14" t="str">
        <f t="shared" ref="E311:AJ311" si="270">DEC2HEX(E312)</f>
        <v>8</v>
      </c>
      <c r="F311" s="14" t="str">
        <f t="shared" si="270"/>
        <v>8</v>
      </c>
      <c r="G311" s="14" t="str">
        <f t="shared" si="270"/>
        <v>8</v>
      </c>
      <c r="H311" s="14" t="str">
        <f t="shared" si="270"/>
        <v>8</v>
      </c>
      <c r="I311" s="14" t="str">
        <f t="shared" si="270"/>
        <v>8</v>
      </c>
      <c r="J311" s="14" t="str">
        <f t="shared" si="270"/>
        <v>8</v>
      </c>
      <c r="K311" s="14" t="str">
        <f t="shared" si="270"/>
        <v>8</v>
      </c>
      <c r="L311" s="14" t="str">
        <f t="shared" si="270"/>
        <v>8</v>
      </c>
      <c r="M311" s="14" t="str">
        <f t="shared" si="270"/>
        <v>8</v>
      </c>
      <c r="N311" s="14" t="str">
        <f t="shared" si="270"/>
        <v>8</v>
      </c>
      <c r="O311" s="14" t="str">
        <f t="shared" si="270"/>
        <v>8</v>
      </c>
      <c r="P311" s="14" t="str">
        <f t="shared" si="270"/>
        <v>8</v>
      </c>
      <c r="Q311" s="14" t="str">
        <f t="shared" si="270"/>
        <v>8</v>
      </c>
      <c r="R311" s="14" t="str">
        <f t="shared" si="270"/>
        <v>8</v>
      </c>
      <c r="S311" s="14" t="str">
        <f t="shared" si="270"/>
        <v>8</v>
      </c>
      <c r="T311" s="14" t="str">
        <f t="shared" si="270"/>
        <v>8</v>
      </c>
      <c r="U311" s="14" t="str">
        <f t="shared" si="270"/>
        <v>8</v>
      </c>
      <c r="V311" s="14" t="str">
        <f t="shared" si="270"/>
        <v>18</v>
      </c>
      <c r="W311" s="14" t="str">
        <f t="shared" si="270"/>
        <v>18</v>
      </c>
      <c r="X311" s="14" t="str">
        <f t="shared" si="270"/>
        <v>18</v>
      </c>
      <c r="Y311" s="14" t="str">
        <f t="shared" si="270"/>
        <v>18</v>
      </c>
      <c r="Z311" s="14" t="str">
        <f t="shared" si="270"/>
        <v>18</v>
      </c>
      <c r="AA311" s="14" t="str">
        <f t="shared" si="270"/>
        <v>18</v>
      </c>
      <c r="AB311" s="14" t="str">
        <f t="shared" si="270"/>
        <v>18</v>
      </c>
      <c r="AC311" s="14" t="str">
        <f t="shared" si="270"/>
        <v>18</v>
      </c>
      <c r="AD311" s="14" t="str">
        <f t="shared" si="270"/>
        <v>18</v>
      </c>
      <c r="AE311" s="14" t="str">
        <f t="shared" si="270"/>
        <v>18</v>
      </c>
      <c r="AF311" s="14" t="str">
        <f t="shared" si="270"/>
        <v>18</v>
      </c>
      <c r="AG311" s="14" t="str">
        <f t="shared" si="270"/>
        <v>18</v>
      </c>
      <c r="AH311" s="14" t="str">
        <f t="shared" si="270"/>
        <v>18</v>
      </c>
      <c r="AI311" s="14" t="str">
        <f t="shared" si="270"/>
        <v>18</v>
      </c>
      <c r="AJ311" s="14" t="str">
        <f t="shared" si="270"/>
        <v>18</v>
      </c>
      <c r="AK311" s="14" t="str">
        <f t="shared" ref="AK311:BP311" si="271">DEC2HEX(AK312)</f>
        <v>18</v>
      </c>
      <c r="AL311" s="14" t="str">
        <f t="shared" si="271"/>
        <v>18</v>
      </c>
      <c r="AM311" s="14" t="str">
        <f t="shared" si="271"/>
        <v>28</v>
      </c>
      <c r="AN311" s="14" t="str">
        <f t="shared" si="271"/>
        <v>28</v>
      </c>
      <c r="AO311" s="14" t="str">
        <f t="shared" si="271"/>
        <v>28</v>
      </c>
      <c r="AP311" s="14" t="str">
        <f t="shared" si="271"/>
        <v>28</v>
      </c>
      <c r="AQ311" s="14" t="str">
        <f t="shared" si="271"/>
        <v>28</v>
      </c>
      <c r="AR311" s="14" t="str">
        <f t="shared" si="271"/>
        <v>28</v>
      </c>
      <c r="AS311" s="14" t="str">
        <f t="shared" si="271"/>
        <v>28</v>
      </c>
      <c r="AT311" s="14" t="str">
        <f t="shared" si="271"/>
        <v>28</v>
      </c>
      <c r="AU311" s="14" t="str">
        <f t="shared" si="271"/>
        <v>28</v>
      </c>
      <c r="AV311" s="14" t="str">
        <f t="shared" si="271"/>
        <v>28</v>
      </c>
      <c r="AW311" s="14" t="str">
        <f t="shared" si="271"/>
        <v>28</v>
      </c>
      <c r="AX311" s="14" t="str">
        <f t="shared" si="271"/>
        <v>28</v>
      </c>
      <c r="AY311" s="14" t="str">
        <f t="shared" si="271"/>
        <v>28</v>
      </c>
      <c r="AZ311" s="14" t="str">
        <f t="shared" si="271"/>
        <v>28</v>
      </c>
      <c r="BA311" s="14" t="str">
        <f t="shared" si="271"/>
        <v>28</v>
      </c>
      <c r="BB311" s="14" t="str">
        <f t="shared" si="271"/>
        <v>28</v>
      </c>
      <c r="BC311" s="14" t="str">
        <f t="shared" si="271"/>
        <v>28</v>
      </c>
      <c r="BD311" s="14" t="str">
        <f t="shared" si="271"/>
        <v>38</v>
      </c>
      <c r="BE311" s="14" t="str">
        <f t="shared" si="271"/>
        <v>38</v>
      </c>
      <c r="BF311" s="14" t="str">
        <f t="shared" si="271"/>
        <v>38</v>
      </c>
      <c r="BG311" s="14" t="str">
        <f t="shared" si="271"/>
        <v>38</v>
      </c>
      <c r="BH311" s="14" t="str">
        <f t="shared" si="271"/>
        <v>38</v>
      </c>
      <c r="BI311" s="14" t="str">
        <f t="shared" si="271"/>
        <v>38</v>
      </c>
      <c r="BJ311" s="14" t="str">
        <f t="shared" si="271"/>
        <v>38</v>
      </c>
      <c r="BK311" s="14" t="str">
        <f t="shared" si="271"/>
        <v>38</v>
      </c>
      <c r="BL311" s="14" t="str">
        <f t="shared" si="271"/>
        <v>38</v>
      </c>
      <c r="BM311" s="14" t="str">
        <f t="shared" si="271"/>
        <v>38</v>
      </c>
      <c r="BN311" s="14" t="str">
        <f t="shared" si="271"/>
        <v>38</v>
      </c>
      <c r="BO311" s="14" t="str">
        <f t="shared" si="271"/>
        <v>38</v>
      </c>
      <c r="BP311" s="14" t="str">
        <f t="shared" si="271"/>
        <v>38</v>
      </c>
      <c r="BQ311" s="14" t="str">
        <f t="shared" ref="BQ311:CV311" si="272">DEC2HEX(BQ312)</f>
        <v>38</v>
      </c>
      <c r="BR311" s="14" t="str">
        <f t="shared" si="272"/>
        <v>38</v>
      </c>
      <c r="BS311" s="14" t="str">
        <f t="shared" si="272"/>
        <v>38</v>
      </c>
      <c r="BT311" s="14" t="str">
        <f t="shared" si="272"/>
        <v>38</v>
      </c>
      <c r="BU311" s="14" t="str">
        <f t="shared" si="272"/>
        <v>48</v>
      </c>
      <c r="BV311" s="14" t="str">
        <f t="shared" si="272"/>
        <v>48</v>
      </c>
      <c r="BW311" s="14" t="str">
        <f t="shared" si="272"/>
        <v>48</v>
      </c>
      <c r="BX311" s="14" t="str">
        <f t="shared" si="272"/>
        <v>48</v>
      </c>
      <c r="BY311" s="14" t="str">
        <f t="shared" si="272"/>
        <v>48</v>
      </c>
      <c r="BZ311" s="14" t="str">
        <f t="shared" si="272"/>
        <v>48</v>
      </c>
      <c r="CA311" s="14" t="str">
        <f t="shared" si="272"/>
        <v>48</v>
      </c>
      <c r="CB311" s="14" t="str">
        <f t="shared" si="272"/>
        <v>48</v>
      </c>
      <c r="CC311" s="14" t="str">
        <f t="shared" si="272"/>
        <v>48</v>
      </c>
      <c r="CD311" s="14" t="str">
        <f t="shared" si="272"/>
        <v>48</v>
      </c>
      <c r="CE311" s="14" t="str">
        <f t="shared" si="272"/>
        <v>48</v>
      </c>
      <c r="CF311" s="14" t="str">
        <f t="shared" si="272"/>
        <v>48</v>
      </c>
      <c r="CG311" s="14" t="str">
        <f t="shared" si="272"/>
        <v>48</v>
      </c>
      <c r="CH311" s="14" t="str">
        <f t="shared" si="272"/>
        <v>48</v>
      </c>
      <c r="CI311" s="14" t="str">
        <f t="shared" si="272"/>
        <v>48</v>
      </c>
      <c r="CJ311" s="14" t="str">
        <f t="shared" si="272"/>
        <v>48</v>
      </c>
      <c r="CK311" s="14" t="str">
        <f t="shared" si="272"/>
        <v>48</v>
      </c>
      <c r="CL311" s="14" t="str">
        <f t="shared" si="272"/>
        <v>58</v>
      </c>
      <c r="CM311" s="14" t="str">
        <f t="shared" si="272"/>
        <v>58</v>
      </c>
      <c r="CN311" s="14" t="str">
        <f t="shared" si="272"/>
        <v>58</v>
      </c>
      <c r="CO311" s="14" t="str">
        <f t="shared" si="272"/>
        <v>58</v>
      </c>
      <c r="CP311" s="14" t="str">
        <f t="shared" si="272"/>
        <v>58</v>
      </c>
      <c r="CQ311" s="14" t="str">
        <f t="shared" si="272"/>
        <v>58</v>
      </c>
      <c r="CR311" s="14" t="str">
        <f t="shared" si="272"/>
        <v>58</v>
      </c>
      <c r="CS311" s="14" t="str">
        <f t="shared" si="272"/>
        <v>58</v>
      </c>
      <c r="CT311" s="14" t="str">
        <f t="shared" si="272"/>
        <v>58</v>
      </c>
      <c r="CU311" s="14" t="str">
        <f t="shared" si="272"/>
        <v>58</v>
      </c>
      <c r="CV311" s="14" t="str">
        <f t="shared" si="272"/>
        <v>58</v>
      </c>
      <c r="CW311" s="14" t="str">
        <f t="shared" ref="CW311:EB311" si="273">DEC2HEX(CW312)</f>
        <v>58</v>
      </c>
      <c r="CX311" s="14" t="str">
        <f t="shared" si="273"/>
        <v>58</v>
      </c>
      <c r="CY311" s="14" t="str">
        <f t="shared" si="273"/>
        <v>58</v>
      </c>
      <c r="CZ311" s="14" t="str">
        <f t="shared" si="273"/>
        <v>58</v>
      </c>
      <c r="DA311" s="14" t="str">
        <f t="shared" si="273"/>
        <v>58</v>
      </c>
      <c r="DB311" s="14" t="str">
        <f t="shared" si="273"/>
        <v>58</v>
      </c>
      <c r="DC311" s="14" t="str">
        <f t="shared" si="273"/>
        <v>68</v>
      </c>
      <c r="DD311" s="14" t="str">
        <f t="shared" si="273"/>
        <v>68</v>
      </c>
      <c r="DE311" s="14" t="str">
        <f t="shared" si="273"/>
        <v>68</v>
      </c>
      <c r="DF311" s="14" t="str">
        <f t="shared" si="273"/>
        <v>68</v>
      </c>
      <c r="DG311" s="14" t="str">
        <f t="shared" si="273"/>
        <v>68</v>
      </c>
      <c r="DH311" s="14" t="str">
        <f t="shared" si="273"/>
        <v>68</v>
      </c>
      <c r="DI311" s="14" t="str">
        <f t="shared" si="273"/>
        <v>68</v>
      </c>
      <c r="DJ311" s="14" t="str">
        <f t="shared" si="273"/>
        <v>68</v>
      </c>
      <c r="DK311" s="14" t="str">
        <f t="shared" si="273"/>
        <v>68</v>
      </c>
      <c r="DL311" s="14" t="str">
        <f t="shared" si="273"/>
        <v>68</v>
      </c>
      <c r="DM311" s="14" t="str">
        <f t="shared" si="273"/>
        <v>68</v>
      </c>
      <c r="DN311" s="14" t="str">
        <f t="shared" si="273"/>
        <v>68</v>
      </c>
      <c r="DO311" s="14" t="str">
        <f t="shared" si="273"/>
        <v>68</v>
      </c>
      <c r="DP311" s="14" t="str">
        <f t="shared" si="273"/>
        <v>68</v>
      </c>
      <c r="DQ311" s="14" t="str">
        <f t="shared" si="273"/>
        <v>68</v>
      </c>
      <c r="DR311" s="14" t="str">
        <f t="shared" si="273"/>
        <v>68</v>
      </c>
      <c r="DS311" s="14" t="str">
        <f t="shared" si="273"/>
        <v>68</v>
      </c>
      <c r="DT311" s="14" t="str">
        <f t="shared" si="273"/>
        <v>78</v>
      </c>
      <c r="DU311" s="14" t="str">
        <f t="shared" si="273"/>
        <v>78</v>
      </c>
      <c r="DV311" s="14" t="str">
        <f t="shared" si="273"/>
        <v>78</v>
      </c>
      <c r="DW311" s="14" t="str">
        <f t="shared" si="273"/>
        <v>78</v>
      </c>
      <c r="DX311" s="14" t="str">
        <f t="shared" si="273"/>
        <v>78</v>
      </c>
      <c r="DY311" s="14" t="str">
        <f t="shared" si="273"/>
        <v>78</v>
      </c>
      <c r="DZ311" s="14" t="str">
        <f t="shared" si="273"/>
        <v>78</v>
      </c>
      <c r="EA311" s="14" t="str">
        <f t="shared" si="273"/>
        <v>78</v>
      </c>
      <c r="EB311" s="14" t="str">
        <f t="shared" si="273"/>
        <v>78</v>
      </c>
      <c r="EC311" s="14" t="str">
        <f t="shared" ref="EC311:FH311" si="274">DEC2HEX(EC312)</f>
        <v>78</v>
      </c>
      <c r="ED311" s="14" t="str">
        <f t="shared" si="274"/>
        <v>78</v>
      </c>
      <c r="EE311" s="14" t="str">
        <f t="shared" si="274"/>
        <v>78</v>
      </c>
      <c r="EF311" s="14" t="str">
        <f t="shared" si="274"/>
        <v>78</v>
      </c>
      <c r="EG311" s="14" t="str">
        <f t="shared" si="274"/>
        <v>78</v>
      </c>
      <c r="EH311" s="14" t="str">
        <f t="shared" si="274"/>
        <v>78</v>
      </c>
      <c r="EI311" s="14" t="str">
        <f t="shared" si="274"/>
        <v>78</v>
      </c>
      <c r="EJ311" s="14" t="str">
        <f t="shared" si="274"/>
        <v>78</v>
      </c>
      <c r="EK311" s="14" t="str">
        <f t="shared" si="274"/>
        <v>88</v>
      </c>
      <c r="EL311" s="14" t="str">
        <f t="shared" si="274"/>
        <v>88</v>
      </c>
      <c r="EM311" s="14" t="str">
        <f t="shared" si="274"/>
        <v>88</v>
      </c>
      <c r="EN311" s="14" t="str">
        <f t="shared" si="274"/>
        <v>88</v>
      </c>
      <c r="EO311" s="14" t="str">
        <f t="shared" si="274"/>
        <v>88</v>
      </c>
      <c r="EP311" s="14" t="str">
        <f t="shared" si="274"/>
        <v>88</v>
      </c>
      <c r="EQ311" s="14" t="str">
        <f t="shared" si="274"/>
        <v>88</v>
      </c>
      <c r="ER311" s="14" t="str">
        <f t="shared" si="274"/>
        <v>88</v>
      </c>
      <c r="ES311" s="14" t="str">
        <f t="shared" si="274"/>
        <v>88</v>
      </c>
      <c r="ET311" s="14" t="str">
        <f t="shared" si="274"/>
        <v>88</v>
      </c>
      <c r="EU311" s="14" t="str">
        <f t="shared" si="274"/>
        <v>88</v>
      </c>
      <c r="EV311" s="14" t="str">
        <f t="shared" si="274"/>
        <v>88</v>
      </c>
      <c r="EW311" s="14" t="str">
        <f t="shared" si="274"/>
        <v>88</v>
      </c>
      <c r="EX311" s="14" t="str">
        <f t="shared" si="274"/>
        <v>88</v>
      </c>
      <c r="EY311" s="14" t="str">
        <f t="shared" si="274"/>
        <v>88</v>
      </c>
      <c r="EZ311" s="14" t="str">
        <f t="shared" si="274"/>
        <v>88</v>
      </c>
      <c r="FA311" s="14" t="str">
        <f t="shared" si="274"/>
        <v>88</v>
      </c>
      <c r="FB311" s="14" t="str">
        <f t="shared" si="274"/>
        <v>98</v>
      </c>
      <c r="FC311" s="14" t="str">
        <f t="shared" si="274"/>
        <v>98</v>
      </c>
      <c r="FD311" s="14" t="str">
        <f t="shared" si="274"/>
        <v>98</v>
      </c>
      <c r="FE311" s="14" t="str">
        <f t="shared" si="274"/>
        <v>98</v>
      </c>
      <c r="FF311" s="14" t="str">
        <f t="shared" si="274"/>
        <v>98</v>
      </c>
      <c r="FG311" s="14" t="str">
        <f t="shared" si="274"/>
        <v>98</v>
      </c>
      <c r="FH311" s="14" t="str">
        <f t="shared" si="274"/>
        <v>98</v>
      </c>
      <c r="FI311" s="14" t="str">
        <f t="shared" ref="FI311:GI311" si="275">DEC2HEX(FI312)</f>
        <v>98</v>
      </c>
      <c r="FJ311" s="14" t="str">
        <f t="shared" si="275"/>
        <v>98</v>
      </c>
      <c r="FK311" s="14" t="str">
        <f t="shared" si="275"/>
        <v>98</v>
      </c>
      <c r="FL311" s="14" t="str">
        <f t="shared" si="275"/>
        <v>98</v>
      </c>
      <c r="FM311" s="14" t="str">
        <f t="shared" si="275"/>
        <v>98</v>
      </c>
      <c r="FN311" s="14" t="str">
        <f t="shared" si="275"/>
        <v>98</v>
      </c>
      <c r="FO311" s="14" t="str">
        <f t="shared" si="275"/>
        <v>98</v>
      </c>
      <c r="FP311" s="14" t="str">
        <f t="shared" si="275"/>
        <v>98</v>
      </c>
      <c r="FQ311" s="14" t="str">
        <f t="shared" si="275"/>
        <v>98</v>
      </c>
      <c r="FR311" s="14" t="str">
        <f t="shared" si="275"/>
        <v>98</v>
      </c>
      <c r="FS311" s="14" t="str">
        <f t="shared" si="275"/>
        <v>A8</v>
      </c>
      <c r="FT311" s="14" t="str">
        <f t="shared" si="275"/>
        <v>A8</v>
      </c>
      <c r="FU311" s="14" t="str">
        <f t="shared" si="275"/>
        <v>A8</v>
      </c>
      <c r="FV311" s="14" t="str">
        <f t="shared" si="275"/>
        <v>A8</v>
      </c>
      <c r="FW311" s="14" t="str">
        <f t="shared" si="275"/>
        <v>A8</v>
      </c>
      <c r="FX311" s="14" t="str">
        <f t="shared" si="275"/>
        <v>A8</v>
      </c>
      <c r="FY311" s="14" t="str">
        <f t="shared" si="275"/>
        <v>A8</v>
      </c>
      <c r="FZ311" s="14" t="str">
        <f t="shared" si="275"/>
        <v>A8</v>
      </c>
      <c r="GA311" s="14" t="str">
        <f t="shared" si="275"/>
        <v>A8</v>
      </c>
      <c r="GB311" s="14" t="str">
        <f t="shared" si="275"/>
        <v>A8</v>
      </c>
      <c r="GC311" s="14" t="str">
        <f t="shared" si="275"/>
        <v>A8</v>
      </c>
      <c r="GD311" s="14" t="str">
        <f t="shared" si="275"/>
        <v>A8</v>
      </c>
      <c r="GE311" s="14" t="str">
        <f t="shared" si="275"/>
        <v>A8</v>
      </c>
      <c r="GF311" s="14" t="str">
        <f t="shared" si="275"/>
        <v>A8</v>
      </c>
      <c r="GG311" s="14" t="str">
        <f t="shared" si="275"/>
        <v>A8</v>
      </c>
      <c r="GH311" s="14" t="str">
        <f t="shared" si="275"/>
        <v>A8</v>
      </c>
      <c r="GI311" s="14" t="str">
        <f t="shared" si="275"/>
        <v>A8</v>
      </c>
    </row>
    <row r="312" spans="1:191">
      <c r="B312" s="14" t="s">
        <v>579</v>
      </c>
      <c r="E312">
        <v>8</v>
      </c>
      <c r="F312">
        <f>E312</f>
        <v>8</v>
      </c>
      <c r="G312">
        <f t="shared" ref="G312:U312" si="276">F312</f>
        <v>8</v>
      </c>
      <c r="H312">
        <f t="shared" si="276"/>
        <v>8</v>
      </c>
      <c r="I312">
        <f t="shared" si="276"/>
        <v>8</v>
      </c>
      <c r="J312">
        <f t="shared" si="276"/>
        <v>8</v>
      </c>
      <c r="K312">
        <f t="shared" si="276"/>
        <v>8</v>
      </c>
      <c r="L312">
        <f t="shared" si="276"/>
        <v>8</v>
      </c>
      <c r="M312">
        <f t="shared" si="276"/>
        <v>8</v>
      </c>
      <c r="N312">
        <f t="shared" si="276"/>
        <v>8</v>
      </c>
      <c r="O312">
        <f t="shared" si="276"/>
        <v>8</v>
      </c>
      <c r="P312">
        <f t="shared" si="276"/>
        <v>8</v>
      </c>
      <c r="Q312">
        <f t="shared" si="276"/>
        <v>8</v>
      </c>
      <c r="R312">
        <f t="shared" si="276"/>
        <v>8</v>
      </c>
      <c r="S312">
        <f t="shared" si="276"/>
        <v>8</v>
      </c>
      <c r="T312">
        <f t="shared" si="276"/>
        <v>8</v>
      </c>
      <c r="U312">
        <f t="shared" si="276"/>
        <v>8</v>
      </c>
      <c r="V312">
        <f>U312+16</f>
        <v>24</v>
      </c>
      <c r="W312">
        <f>V312</f>
        <v>24</v>
      </c>
      <c r="X312">
        <f t="shared" ref="X312:AL312" si="277">W312</f>
        <v>24</v>
      </c>
      <c r="Y312">
        <f t="shared" si="277"/>
        <v>24</v>
      </c>
      <c r="Z312">
        <f t="shared" si="277"/>
        <v>24</v>
      </c>
      <c r="AA312">
        <f t="shared" si="277"/>
        <v>24</v>
      </c>
      <c r="AB312">
        <f t="shared" si="277"/>
        <v>24</v>
      </c>
      <c r="AC312">
        <f t="shared" si="277"/>
        <v>24</v>
      </c>
      <c r="AD312">
        <f t="shared" si="277"/>
        <v>24</v>
      </c>
      <c r="AE312">
        <f t="shared" si="277"/>
        <v>24</v>
      </c>
      <c r="AF312">
        <f t="shared" si="277"/>
        <v>24</v>
      </c>
      <c r="AG312">
        <f t="shared" si="277"/>
        <v>24</v>
      </c>
      <c r="AH312">
        <f t="shared" si="277"/>
        <v>24</v>
      </c>
      <c r="AI312">
        <f t="shared" si="277"/>
        <v>24</v>
      </c>
      <c r="AJ312">
        <f t="shared" si="277"/>
        <v>24</v>
      </c>
      <c r="AK312">
        <f t="shared" si="277"/>
        <v>24</v>
      </c>
      <c r="AL312">
        <f t="shared" si="277"/>
        <v>24</v>
      </c>
      <c r="AM312">
        <f>AL312+16</f>
        <v>40</v>
      </c>
      <c r="AN312">
        <f>AM312</f>
        <v>40</v>
      </c>
      <c r="AO312">
        <f t="shared" ref="AO312:BC312" si="278">AN312</f>
        <v>40</v>
      </c>
      <c r="AP312">
        <f t="shared" si="278"/>
        <v>40</v>
      </c>
      <c r="AQ312">
        <f t="shared" si="278"/>
        <v>40</v>
      </c>
      <c r="AR312">
        <f t="shared" si="278"/>
        <v>40</v>
      </c>
      <c r="AS312">
        <f t="shared" si="278"/>
        <v>40</v>
      </c>
      <c r="AT312">
        <f t="shared" si="278"/>
        <v>40</v>
      </c>
      <c r="AU312">
        <f t="shared" si="278"/>
        <v>40</v>
      </c>
      <c r="AV312">
        <f t="shared" si="278"/>
        <v>40</v>
      </c>
      <c r="AW312">
        <f t="shared" si="278"/>
        <v>40</v>
      </c>
      <c r="AX312">
        <f t="shared" si="278"/>
        <v>40</v>
      </c>
      <c r="AY312">
        <f t="shared" si="278"/>
        <v>40</v>
      </c>
      <c r="AZ312">
        <f t="shared" si="278"/>
        <v>40</v>
      </c>
      <c r="BA312">
        <f t="shared" si="278"/>
        <v>40</v>
      </c>
      <c r="BB312">
        <f t="shared" si="278"/>
        <v>40</v>
      </c>
      <c r="BC312">
        <f t="shared" si="278"/>
        <v>40</v>
      </c>
      <c r="BD312">
        <f>BC312+16</f>
        <v>56</v>
      </c>
      <c r="BE312">
        <f>BD312</f>
        <v>56</v>
      </c>
      <c r="BF312">
        <f t="shared" ref="BF312:BT312" si="279">BE312</f>
        <v>56</v>
      </c>
      <c r="BG312">
        <f t="shared" si="279"/>
        <v>56</v>
      </c>
      <c r="BH312">
        <f t="shared" si="279"/>
        <v>56</v>
      </c>
      <c r="BI312">
        <f t="shared" si="279"/>
        <v>56</v>
      </c>
      <c r="BJ312">
        <f t="shared" si="279"/>
        <v>56</v>
      </c>
      <c r="BK312">
        <f t="shared" si="279"/>
        <v>56</v>
      </c>
      <c r="BL312">
        <f t="shared" si="279"/>
        <v>56</v>
      </c>
      <c r="BM312">
        <f t="shared" si="279"/>
        <v>56</v>
      </c>
      <c r="BN312">
        <f t="shared" si="279"/>
        <v>56</v>
      </c>
      <c r="BO312">
        <f t="shared" si="279"/>
        <v>56</v>
      </c>
      <c r="BP312">
        <f t="shared" si="279"/>
        <v>56</v>
      </c>
      <c r="BQ312">
        <f t="shared" si="279"/>
        <v>56</v>
      </c>
      <c r="BR312">
        <f t="shared" si="279"/>
        <v>56</v>
      </c>
      <c r="BS312">
        <f t="shared" si="279"/>
        <v>56</v>
      </c>
      <c r="BT312">
        <f t="shared" si="279"/>
        <v>56</v>
      </c>
      <c r="BU312">
        <f>BT312+16</f>
        <v>72</v>
      </c>
      <c r="BV312">
        <f>BU312</f>
        <v>72</v>
      </c>
      <c r="BW312">
        <f t="shared" ref="BW312:CK312" si="280">BV312</f>
        <v>72</v>
      </c>
      <c r="BX312">
        <f t="shared" si="280"/>
        <v>72</v>
      </c>
      <c r="BY312">
        <f t="shared" si="280"/>
        <v>72</v>
      </c>
      <c r="BZ312">
        <f t="shared" si="280"/>
        <v>72</v>
      </c>
      <c r="CA312">
        <f t="shared" si="280"/>
        <v>72</v>
      </c>
      <c r="CB312">
        <f t="shared" si="280"/>
        <v>72</v>
      </c>
      <c r="CC312">
        <f t="shared" si="280"/>
        <v>72</v>
      </c>
      <c r="CD312">
        <f t="shared" si="280"/>
        <v>72</v>
      </c>
      <c r="CE312">
        <f t="shared" si="280"/>
        <v>72</v>
      </c>
      <c r="CF312">
        <f t="shared" si="280"/>
        <v>72</v>
      </c>
      <c r="CG312">
        <f t="shared" si="280"/>
        <v>72</v>
      </c>
      <c r="CH312">
        <f t="shared" si="280"/>
        <v>72</v>
      </c>
      <c r="CI312">
        <f t="shared" si="280"/>
        <v>72</v>
      </c>
      <c r="CJ312">
        <f t="shared" si="280"/>
        <v>72</v>
      </c>
      <c r="CK312">
        <f t="shared" si="280"/>
        <v>72</v>
      </c>
      <c r="CL312">
        <f>CK312+16</f>
        <v>88</v>
      </c>
      <c r="CM312">
        <f>CL312</f>
        <v>88</v>
      </c>
      <c r="CN312">
        <f t="shared" ref="CN312:DB312" si="281">CM312</f>
        <v>88</v>
      </c>
      <c r="CO312">
        <f t="shared" si="281"/>
        <v>88</v>
      </c>
      <c r="CP312">
        <f t="shared" si="281"/>
        <v>88</v>
      </c>
      <c r="CQ312">
        <f t="shared" si="281"/>
        <v>88</v>
      </c>
      <c r="CR312">
        <f t="shared" si="281"/>
        <v>88</v>
      </c>
      <c r="CS312">
        <f t="shared" si="281"/>
        <v>88</v>
      </c>
      <c r="CT312">
        <f t="shared" si="281"/>
        <v>88</v>
      </c>
      <c r="CU312">
        <f t="shared" si="281"/>
        <v>88</v>
      </c>
      <c r="CV312">
        <f t="shared" si="281"/>
        <v>88</v>
      </c>
      <c r="CW312">
        <f t="shared" si="281"/>
        <v>88</v>
      </c>
      <c r="CX312">
        <f t="shared" si="281"/>
        <v>88</v>
      </c>
      <c r="CY312">
        <f t="shared" si="281"/>
        <v>88</v>
      </c>
      <c r="CZ312">
        <f t="shared" si="281"/>
        <v>88</v>
      </c>
      <c r="DA312">
        <f t="shared" si="281"/>
        <v>88</v>
      </c>
      <c r="DB312">
        <f t="shared" si="281"/>
        <v>88</v>
      </c>
      <c r="DC312">
        <f>DB312+16</f>
        <v>104</v>
      </c>
      <c r="DD312">
        <f>DC312</f>
        <v>104</v>
      </c>
      <c r="DE312">
        <f t="shared" ref="DE312:DS312" si="282">DD312</f>
        <v>104</v>
      </c>
      <c r="DF312">
        <f t="shared" si="282"/>
        <v>104</v>
      </c>
      <c r="DG312">
        <f t="shared" si="282"/>
        <v>104</v>
      </c>
      <c r="DH312">
        <f t="shared" si="282"/>
        <v>104</v>
      </c>
      <c r="DI312">
        <f t="shared" si="282"/>
        <v>104</v>
      </c>
      <c r="DJ312">
        <f t="shared" si="282"/>
        <v>104</v>
      </c>
      <c r="DK312">
        <f t="shared" si="282"/>
        <v>104</v>
      </c>
      <c r="DL312">
        <f t="shared" si="282"/>
        <v>104</v>
      </c>
      <c r="DM312">
        <f t="shared" si="282"/>
        <v>104</v>
      </c>
      <c r="DN312">
        <f t="shared" si="282"/>
        <v>104</v>
      </c>
      <c r="DO312">
        <f t="shared" si="282"/>
        <v>104</v>
      </c>
      <c r="DP312">
        <f t="shared" si="282"/>
        <v>104</v>
      </c>
      <c r="DQ312">
        <f t="shared" si="282"/>
        <v>104</v>
      </c>
      <c r="DR312">
        <f t="shared" si="282"/>
        <v>104</v>
      </c>
      <c r="DS312">
        <f t="shared" si="282"/>
        <v>104</v>
      </c>
      <c r="DT312">
        <f>DS312+16</f>
        <v>120</v>
      </c>
      <c r="DU312">
        <f>DT312</f>
        <v>120</v>
      </c>
      <c r="DV312">
        <f t="shared" ref="DV312:EJ312" si="283">DU312</f>
        <v>120</v>
      </c>
      <c r="DW312">
        <f t="shared" si="283"/>
        <v>120</v>
      </c>
      <c r="DX312">
        <f t="shared" si="283"/>
        <v>120</v>
      </c>
      <c r="DY312">
        <f t="shared" si="283"/>
        <v>120</v>
      </c>
      <c r="DZ312">
        <f t="shared" si="283"/>
        <v>120</v>
      </c>
      <c r="EA312">
        <f t="shared" si="283"/>
        <v>120</v>
      </c>
      <c r="EB312">
        <f t="shared" si="283"/>
        <v>120</v>
      </c>
      <c r="EC312">
        <f t="shared" si="283"/>
        <v>120</v>
      </c>
      <c r="ED312">
        <f t="shared" si="283"/>
        <v>120</v>
      </c>
      <c r="EE312">
        <f t="shared" si="283"/>
        <v>120</v>
      </c>
      <c r="EF312">
        <f t="shared" si="283"/>
        <v>120</v>
      </c>
      <c r="EG312">
        <f t="shared" si="283"/>
        <v>120</v>
      </c>
      <c r="EH312">
        <f t="shared" si="283"/>
        <v>120</v>
      </c>
      <c r="EI312">
        <f t="shared" si="283"/>
        <v>120</v>
      </c>
      <c r="EJ312">
        <f t="shared" si="283"/>
        <v>120</v>
      </c>
      <c r="EK312">
        <f>EJ312+16</f>
        <v>136</v>
      </c>
      <c r="EL312">
        <f>EK312</f>
        <v>136</v>
      </c>
      <c r="EM312">
        <f t="shared" ref="EM312:FA312" si="284">EL312</f>
        <v>136</v>
      </c>
      <c r="EN312">
        <f t="shared" si="284"/>
        <v>136</v>
      </c>
      <c r="EO312">
        <f t="shared" si="284"/>
        <v>136</v>
      </c>
      <c r="EP312">
        <f t="shared" si="284"/>
        <v>136</v>
      </c>
      <c r="EQ312">
        <f t="shared" si="284"/>
        <v>136</v>
      </c>
      <c r="ER312">
        <f t="shared" si="284"/>
        <v>136</v>
      </c>
      <c r="ES312">
        <f t="shared" si="284"/>
        <v>136</v>
      </c>
      <c r="ET312">
        <f t="shared" si="284"/>
        <v>136</v>
      </c>
      <c r="EU312">
        <f t="shared" si="284"/>
        <v>136</v>
      </c>
      <c r="EV312">
        <f t="shared" si="284"/>
        <v>136</v>
      </c>
      <c r="EW312">
        <f t="shared" si="284"/>
        <v>136</v>
      </c>
      <c r="EX312">
        <f t="shared" si="284"/>
        <v>136</v>
      </c>
      <c r="EY312">
        <f t="shared" si="284"/>
        <v>136</v>
      </c>
      <c r="EZ312">
        <f t="shared" si="284"/>
        <v>136</v>
      </c>
      <c r="FA312">
        <f t="shared" si="284"/>
        <v>136</v>
      </c>
      <c r="FB312">
        <f>FA312+16</f>
        <v>152</v>
      </c>
      <c r="FC312">
        <f>FB312</f>
        <v>152</v>
      </c>
      <c r="FD312">
        <f t="shared" ref="FD312:FR312" si="285">FC312</f>
        <v>152</v>
      </c>
      <c r="FE312">
        <f t="shared" si="285"/>
        <v>152</v>
      </c>
      <c r="FF312">
        <f t="shared" si="285"/>
        <v>152</v>
      </c>
      <c r="FG312">
        <f t="shared" si="285"/>
        <v>152</v>
      </c>
      <c r="FH312">
        <f t="shared" si="285"/>
        <v>152</v>
      </c>
      <c r="FI312">
        <f t="shared" si="285"/>
        <v>152</v>
      </c>
      <c r="FJ312">
        <f t="shared" si="285"/>
        <v>152</v>
      </c>
      <c r="FK312">
        <f t="shared" si="285"/>
        <v>152</v>
      </c>
      <c r="FL312">
        <f t="shared" si="285"/>
        <v>152</v>
      </c>
      <c r="FM312">
        <f t="shared" si="285"/>
        <v>152</v>
      </c>
      <c r="FN312">
        <f t="shared" si="285"/>
        <v>152</v>
      </c>
      <c r="FO312">
        <f t="shared" si="285"/>
        <v>152</v>
      </c>
      <c r="FP312">
        <f t="shared" si="285"/>
        <v>152</v>
      </c>
      <c r="FQ312">
        <f t="shared" si="285"/>
        <v>152</v>
      </c>
      <c r="FR312">
        <f t="shared" si="285"/>
        <v>152</v>
      </c>
      <c r="FS312">
        <f>FR312+16</f>
        <v>168</v>
      </c>
      <c r="FT312">
        <f>FS312</f>
        <v>168</v>
      </c>
      <c r="FU312">
        <f t="shared" ref="FU312:GI312" si="286">FT312</f>
        <v>168</v>
      </c>
      <c r="FV312">
        <f t="shared" si="286"/>
        <v>168</v>
      </c>
      <c r="FW312">
        <f t="shared" si="286"/>
        <v>168</v>
      </c>
      <c r="FX312">
        <f t="shared" si="286"/>
        <v>168</v>
      </c>
      <c r="FY312">
        <f t="shared" si="286"/>
        <v>168</v>
      </c>
      <c r="FZ312">
        <f t="shared" si="286"/>
        <v>168</v>
      </c>
      <c r="GA312">
        <f t="shared" si="286"/>
        <v>168</v>
      </c>
      <c r="GB312">
        <f t="shared" si="286"/>
        <v>168</v>
      </c>
      <c r="GC312">
        <f t="shared" si="286"/>
        <v>168</v>
      </c>
      <c r="GD312">
        <f t="shared" si="286"/>
        <v>168</v>
      </c>
      <c r="GE312">
        <f t="shared" si="286"/>
        <v>168</v>
      </c>
      <c r="GF312">
        <f t="shared" si="286"/>
        <v>168</v>
      </c>
      <c r="GG312">
        <f t="shared" si="286"/>
        <v>168</v>
      </c>
      <c r="GH312">
        <f t="shared" si="286"/>
        <v>168</v>
      </c>
      <c r="GI312">
        <f t="shared" si="286"/>
        <v>168</v>
      </c>
    </row>
    <row r="313" spans="1:191">
      <c r="B313" s="14"/>
    </row>
    <row r="314" spans="1:191">
      <c r="E314" t="str">
        <f>CONCATENATE(0,E311)</f>
        <v>08</v>
      </c>
      <c r="F314" t="str">
        <f t="shared" ref="F314:U314" si="287">CONCATENATE(0,F311)</f>
        <v>08</v>
      </c>
      <c r="G314" t="str">
        <f t="shared" si="287"/>
        <v>08</v>
      </c>
      <c r="H314" t="str">
        <f t="shared" si="287"/>
        <v>08</v>
      </c>
      <c r="I314" t="str">
        <f t="shared" si="287"/>
        <v>08</v>
      </c>
      <c r="J314" t="str">
        <f t="shared" si="287"/>
        <v>08</v>
      </c>
      <c r="K314" t="str">
        <f t="shared" si="287"/>
        <v>08</v>
      </c>
      <c r="L314" t="str">
        <f t="shared" si="287"/>
        <v>08</v>
      </c>
      <c r="M314" t="str">
        <f t="shared" si="287"/>
        <v>08</v>
      </c>
      <c r="N314" t="str">
        <f t="shared" si="287"/>
        <v>08</v>
      </c>
      <c r="O314" t="str">
        <f t="shared" si="287"/>
        <v>08</v>
      </c>
      <c r="P314" t="str">
        <f t="shared" si="287"/>
        <v>08</v>
      </c>
      <c r="Q314" t="str">
        <f t="shared" si="287"/>
        <v>08</v>
      </c>
      <c r="R314" t="str">
        <f t="shared" si="287"/>
        <v>08</v>
      </c>
      <c r="S314" t="str">
        <f t="shared" si="287"/>
        <v>08</v>
      </c>
      <c r="T314" t="str">
        <f t="shared" si="287"/>
        <v>08</v>
      </c>
      <c r="U314" t="str">
        <f t="shared" si="287"/>
        <v>08</v>
      </c>
      <c r="V314" t="str">
        <f>V311</f>
        <v>18</v>
      </c>
      <c r="W314" t="str">
        <f t="shared" ref="W314:CH314" si="288">W311</f>
        <v>18</v>
      </c>
      <c r="X314" t="str">
        <f t="shared" si="288"/>
        <v>18</v>
      </c>
      <c r="Y314" t="str">
        <f t="shared" si="288"/>
        <v>18</v>
      </c>
      <c r="Z314" t="str">
        <f t="shared" si="288"/>
        <v>18</v>
      </c>
      <c r="AA314" t="str">
        <f t="shared" si="288"/>
        <v>18</v>
      </c>
      <c r="AB314" t="str">
        <f t="shared" si="288"/>
        <v>18</v>
      </c>
      <c r="AC314" t="str">
        <f t="shared" si="288"/>
        <v>18</v>
      </c>
      <c r="AD314" t="str">
        <f t="shared" si="288"/>
        <v>18</v>
      </c>
      <c r="AE314" t="str">
        <f t="shared" si="288"/>
        <v>18</v>
      </c>
      <c r="AF314" t="str">
        <f t="shared" si="288"/>
        <v>18</v>
      </c>
      <c r="AG314" t="str">
        <f t="shared" si="288"/>
        <v>18</v>
      </c>
      <c r="AH314" t="str">
        <f t="shared" si="288"/>
        <v>18</v>
      </c>
      <c r="AI314" t="str">
        <f t="shared" si="288"/>
        <v>18</v>
      </c>
      <c r="AJ314" t="str">
        <f t="shared" si="288"/>
        <v>18</v>
      </c>
      <c r="AK314" t="str">
        <f t="shared" si="288"/>
        <v>18</v>
      </c>
      <c r="AL314" t="str">
        <f t="shared" si="288"/>
        <v>18</v>
      </c>
      <c r="AM314" t="str">
        <f t="shared" si="288"/>
        <v>28</v>
      </c>
      <c r="AN314" t="str">
        <f t="shared" si="288"/>
        <v>28</v>
      </c>
      <c r="AO314" t="str">
        <f t="shared" si="288"/>
        <v>28</v>
      </c>
      <c r="AP314" t="str">
        <f t="shared" si="288"/>
        <v>28</v>
      </c>
      <c r="AQ314" t="str">
        <f t="shared" si="288"/>
        <v>28</v>
      </c>
      <c r="AR314" t="str">
        <f t="shared" si="288"/>
        <v>28</v>
      </c>
      <c r="AS314" t="str">
        <f t="shared" si="288"/>
        <v>28</v>
      </c>
      <c r="AT314" t="str">
        <f t="shared" si="288"/>
        <v>28</v>
      </c>
      <c r="AU314" t="str">
        <f t="shared" si="288"/>
        <v>28</v>
      </c>
      <c r="AV314" t="str">
        <f t="shared" si="288"/>
        <v>28</v>
      </c>
      <c r="AW314" t="str">
        <f t="shared" si="288"/>
        <v>28</v>
      </c>
      <c r="AX314" t="str">
        <f t="shared" si="288"/>
        <v>28</v>
      </c>
      <c r="AY314" t="str">
        <f t="shared" si="288"/>
        <v>28</v>
      </c>
      <c r="AZ314" t="str">
        <f t="shared" si="288"/>
        <v>28</v>
      </c>
      <c r="BA314" t="str">
        <f t="shared" si="288"/>
        <v>28</v>
      </c>
      <c r="BB314" t="str">
        <f t="shared" si="288"/>
        <v>28</v>
      </c>
      <c r="BC314" t="str">
        <f t="shared" si="288"/>
        <v>28</v>
      </c>
      <c r="BD314" t="str">
        <f t="shared" si="288"/>
        <v>38</v>
      </c>
      <c r="BE314" t="str">
        <f t="shared" si="288"/>
        <v>38</v>
      </c>
      <c r="BF314" t="str">
        <f t="shared" si="288"/>
        <v>38</v>
      </c>
      <c r="BG314" t="str">
        <f t="shared" si="288"/>
        <v>38</v>
      </c>
      <c r="BH314" t="str">
        <f t="shared" si="288"/>
        <v>38</v>
      </c>
      <c r="BI314" t="str">
        <f t="shared" si="288"/>
        <v>38</v>
      </c>
      <c r="BJ314" t="str">
        <f t="shared" si="288"/>
        <v>38</v>
      </c>
      <c r="BK314" t="str">
        <f t="shared" si="288"/>
        <v>38</v>
      </c>
      <c r="BL314" t="str">
        <f t="shared" si="288"/>
        <v>38</v>
      </c>
      <c r="BM314" t="str">
        <f t="shared" si="288"/>
        <v>38</v>
      </c>
      <c r="BN314" t="str">
        <f t="shared" si="288"/>
        <v>38</v>
      </c>
      <c r="BO314" t="str">
        <f t="shared" si="288"/>
        <v>38</v>
      </c>
      <c r="BP314" t="str">
        <f t="shared" si="288"/>
        <v>38</v>
      </c>
      <c r="BQ314" t="str">
        <f t="shared" si="288"/>
        <v>38</v>
      </c>
      <c r="BR314" t="str">
        <f t="shared" si="288"/>
        <v>38</v>
      </c>
      <c r="BS314" t="str">
        <f t="shared" si="288"/>
        <v>38</v>
      </c>
      <c r="BT314" t="str">
        <f t="shared" si="288"/>
        <v>38</v>
      </c>
      <c r="BU314" t="str">
        <f t="shared" si="288"/>
        <v>48</v>
      </c>
      <c r="BV314" t="str">
        <f t="shared" si="288"/>
        <v>48</v>
      </c>
      <c r="BW314" t="str">
        <f t="shared" si="288"/>
        <v>48</v>
      </c>
      <c r="BX314" t="str">
        <f t="shared" si="288"/>
        <v>48</v>
      </c>
      <c r="BY314" t="str">
        <f t="shared" si="288"/>
        <v>48</v>
      </c>
      <c r="BZ314" t="str">
        <f t="shared" si="288"/>
        <v>48</v>
      </c>
      <c r="CA314" t="str">
        <f t="shared" si="288"/>
        <v>48</v>
      </c>
      <c r="CB314" t="str">
        <f t="shared" si="288"/>
        <v>48</v>
      </c>
      <c r="CC314" t="str">
        <f t="shared" si="288"/>
        <v>48</v>
      </c>
      <c r="CD314" t="str">
        <f t="shared" si="288"/>
        <v>48</v>
      </c>
      <c r="CE314" t="str">
        <f t="shared" si="288"/>
        <v>48</v>
      </c>
      <c r="CF314" t="str">
        <f t="shared" si="288"/>
        <v>48</v>
      </c>
      <c r="CG314" t="str">
        <f t="shared" si="288"/>
        <v>48</v>
      </c>
      <c r="CH314" t="str">
        <f t="shared" si="288"/>
        <v>48</v>
      </c>
      <c r="CI314" t="str">
        <f t="shared" ref="CI314:ET314" si="289">CI311</f>
        <v>48</v>
      </c>
      <c r="CJ314" t="str">
        <f t="shared" si="289"/>
        <v>48</v>
      </c>
      <c r="CK314" t="str">
        <f t="shared" si="289"/>
        <v>48</v>
      </c>
      <c r="CL314" t="str">
        <f t="shared" si="289"/>
        <v>58</v>
      </c>
      <c r="CM314" t="str">
        <f t="shared" si="289"/>
        <v>58</v>
      </c>
      <c r="CN314" t="str">
        <f t="shared" si="289"/>
        <v>58</v>
      </c>
      <c r="CO314" t="str">
        <f t="shared" si="289"/>
        <v>58</v>
      </c>
      <c r="CP314" t="str">
        <f t="shared" si="289"/>
        <v>58</v>
      </c>
      <c r="CQ314" t="str">
        <f t="shared" si="289"/>
        <v>58</v>
      </c>
      <c r="CR314" t="str">
        <f t="shared" si="289"/>
        <v>58</v>
      </c>
      <c r="CS314" t="str">
        <f t="shared" si="289"/>
        <v>58</v>
      </c>
      <c r="CT314" t="str">
        <f t="shared" si="289"/>
        <v>58</v>
      </c>
      <c r="CU314" t="str">
        <f t="shared" si="289"/>
        <v>58</v>
      </c>
      <c r="CV314" t="str">
        <f t="shared" si="289"/>
        <v>58</v>
      </c>
      <c r="CW314" t="str">
        <f t="shared" si="289"/>
        <v>58</v>
      </c>
      <c r="CX314" t="str">
        <f t="shared" si="289"/>
        <v>58</v>
      </c>
      <c r="CY314" t="str">
        <f t="shared" si="289"/>
        <v>58</v>
      </c>
      <c r="CZ314" t="str">
        <f t="shared" si="289"/>
        <v>58</v>
      </c>
      <c r="DA314" t="str">
        <f t="shared" si="289"/>
        <v>58</v>
      </c>
      <c r="DB314" t="str">
        <f t="shared" si="289"/>
        <v>58</v>
      </c>
      <c r="DC314" t="str">
        <f t="shared" si="289"/>
        <v>68</v>
      </c>
      <c r="DD314" t="str">
        <f t="shared" si="289"/>
        <v>68</v>
      </c>
      <c r="DE314" t="str">
        <f t="shared" si="289"/>
        <v>68</v>
      </c>
      <c r="DF314" t="str">
        <f t="shared" si="289"/>
        <v>68</v>
      </c>
      <c r="DG314" t="str">
        <f t="shared" si="289"/>
        <v>68</v>
      </c>
      <c r="DH314" t="str">
        <f t="shared" si="289"/>
        <v>68</v>
      </c>
      <c r="DI314" t="str">
        <f t="shared" si="289"/>
        <v>68</v>
      </c>
      <c r="DJ314" t="str">
        <f t="shared" si="289"/>
        <v>68</v>
      </c>
      <c r="DK314" t="str">
        <f t="shared" si="289"/>
        <v>68</v>
      </c>
      <c r="DL314" t="str">
        <f t="shared" si="289"/>
        <v>68</v>
      </c>
      <c r="DM314" t="str">
        <f t="shared" si="289"/>
        <v>68</v>
      </c>
      <c r="DN314" t="str">
        <f t="shared" si="289"/>
        <v>68</v>
      </c>
      <c r="DO314" t="str">
        <f t="shared" si="289"/>
        <v>68</v>
      </c>
      <c r="DP314" t="str">
        <f t="shared" si="289"/>
        <v>68</v>
      </c>
      <c r="DQ314" t="str">
        <f t="shared" si="289"/>
        <v>68</v>
      </c>
      <c r="DR314" t="str">
        <f t="shared" si="289"/>
        <v>68</v>
      </c>
      <c r="DS314" t="str">
        <f t="shared" si="289"/>
        <v>68</v>
      </c>
      <c r="DT314" t="str">
        <f t="shared" si="289"/>
        <v>78</v>
      </c>
      <c r="DU314" t="str">
        <f t="shared" si="289"/>
        <v>78</v>
      </c>
      <c r="DV314" t="str">
        <f t="shared" si="289"/>
        <v>78</v>
      </c>
      <c r="DW314" t="str">
        <f t="shared" si="289"/>
        <v>78</v>
      </c>
      <c r="DX314" t="str">
        <f t="shared" si="289"/>
        <v>78</v>
      </c>
      <c r="DY314" t="str">
        <f t="shared" si="289"/>
        <v>78</v>
      </c>
      <c r="DZ314" t="str">
        <f t="shared" si="289"/>
        <v>78</v>
      </c>
      <c r="EA314" t="str">
        <f t="shared" si="289"/>
        <v>78</v>
      </c>
      <c r="EB314" t="str">
        <f t="shared" si="289"/>
        <v>78</v>
      </c>
      <c r="EC314" t="str">
        <f t="shared" si="289"/>
        <v>78</v>
      </c>
      <c r="ED314" t="str">
        <f t="shared" si="289"/>
        <v>78</v>
      </c>
      <c r="EE314" t="str">
        <f t="shared" si="289"/>
        <v>78</v>
      </c>
      <c r="EF314" t="str">
        <f t="shared" si="289"/>
        <v>78</v>
      </c>
      <c r="EG314" t="str">
        <f t="shared" si="289"/>
        <v>78</v>
      </c>
      <c r="EH314" t="str">
        <f t="shared" si="289"/>
        <v>78</v>
      </c>
      <c r="EI314" t="str">
        <f t="shared" si="289"/>
        <v>78</v>
      </c>
      <c r="EJ314" t="str">
        <f t="shared" si="289"/>
        <v>78</v>
      </c>
      <c r="EK314" t="str">
        <f t="shared" si="289"/>
        <v>88</v>
      </c>
      <c r="EL314" t="str">
        <f t="shared" si="289"/>
        <v>88</v>
      </c>
      <c r="EM314" t="str">
        <f t="shared" si="289"/>
        <v>88</v>
      </c>
      <c r="EN314" t="str">
        <f t="shared" si="289"/>
        <v>88</v>
      </c>
      <c r="EO314" t="str">
        <f t="shared" si="289"/>
        <v>88</v>
      </c>
      <c r="EP314" t="str">
        <f t="shared" si="289"/>
        <v>88</v>
      </c>
      <c r="EQ314" t="str">
        <f t="shared" si="289"/>
        <v>88</v>
      </c>
      <c r="ER314" t="str">
        <f t="shared" si="289"/>
        <v>88</v>
      </c>
      <c r="ES314" t="str">
        <f t="shared" si="289"/>
        <v>88</v>
      </c>
      <c r="ET314" t="str">
        <f t="shared" si="289"/>
        <v>88</v>
      </c>
      <c r="EU314" t="str">
        <f t="shared" ref="EU314:GI314" si="290">EU311</f>
        <v>88</v>
      </c>
      <c r="EV314" t="str">
        <f t="shared" si="290"/>
        <v>88</v>
      </c>
      <c r="EW314" t="str">
        <f t="shared" si="290"/>
        <v>88</v>
      </c>
      <c r="EX314" t="str">
        <f t="shared" si="290"/>
        <v>88</v>
      </c>
      <c r="EY314" t="str">
        <f t="shared" si="290"/>
        <v>88</v>
      </c>
      <c r="EZ314" t="str">
        <f t="shared" si="290"/>
        <v>88</v>
      </c>
      <c r="FA314" t="str">
        <f t="shared" si="290"/>
        <v>88</v>
      </c>
      <c r="FB314" t="str">
        <f t="shared" si="290"/>
        <v>98</v>
      </c>
      <c r="FC314" t="str">
        <f t="shared" si="290"/>
        <v>98</v>
      </c>
      <c r="FD314" t="str">
        <f t="shared" si="290"/>
        <v>98</v>
      </c>
      <c r="FE314" t="str">
        <f t="shared" si="290"/>
        <v>98</v>
      </c>
      <c r="FF314" t="str">
        <f t="shared" si="290"/>
        <v>98</v>
      </c>
      <c r="FG314" t="str">
        <f t="shared" si="290"/>
        <v>98</v>
      </c>
      <c r="FH314" t="str">
        <f t="shared" si="290"/>
        <v>98</v>
      </c>
      <c r="FI314" t="str">
        <f t="shared" si="290"/>
        <v>98</v>
      </c>
      <c r="FJ314" t="str">
        <f t="shared" si="290"/>
        <v>98</v>
      </c>
      <c r="FK314" t="str">
        <f t="shared" si="290"/>
        <v>98</v>
      </c>
      <c r="FL314" t="str">
        <f t="shared" si="290"/>
        <v>98</v>
      </c>
      <c r="FM314" t="str">
        <f t="shared" si="290"/>
        <v>98</v>
      </c>
      <c r="FN314" t="str">
        <f t="shared" si="290"/>
        <v>98</v>
      </c>
      <c r="FO314" t="str">
        <f t="shared" si="290"/>
        <v>98</v>
      </c>
      <c r="FP314" t="str">
        <f t="shared" si="290"/>
        <v>98</v>
      </c>
      <c r="FQ314" t="str">
        <f t="shared" si="290"/>
        <v>98</v>
      </c>
      <c r="FR314" t="str">
        <f t="shared" si="290"/>
        <v>98</v>
      </c>
      <c r="FS314" t="str">
        <f t="shared" si="290"/>
        <v>A8</v>
      </c>
      <c r="FT314" t="str">
        <f t="shared" si="290"/>
        <v>A8</v>
      </c>
      <c r="FU314" t="str">
        <f t="shared" si="290"/>
        <v>A8</v>
      </c>
      <c r="FV314" t="str">
        <f t="shared" si="290"/>
        <v>A8</v>
      </c>
      <c r="FW314" t="str">
        <f t="shared" si="290"/>
        <v>A8</v>
      </c>
      <c r="FX314" t="str">
        <f t="shared" si="290"/>
        <v>A8</v>
      </c>
      <c r="FY314" t="str">
        <f t="shared" si="290"/>
        <v>A8</v>
      </c>
      <c r="FZ314" t="str">
        <f t="shared" si="290"/>
        <v>A8</v>
      </c>
      <c r="GA314" t="str">
        <f t="shared" si="290"/>
        <v>A8</v>
      </c>
      <c r="GB314" t="str">
        <f t="shared" si="290"/>
        <v>A8</v>
      </c>
      <c r="GC314" t="str">
        <f t="shared" si="290"/>
        <v>A8</v>
      </c>
      <c r="GD314" t="str">
        <f t="shared" si="290"/>
        <v>A8</v>
      </c>
      <c r="GE314" t="str">
        <f t="shared" si="290"/>
        <v>A8</v>
      </c>
      <c r="GF314" t="str">
        <f t="shared" si="290"/>
        <v>A8</v>
      </c>
      <c r="GG314" t="str">
        <f t="shared" si="290"/>
        <v>A8</v>
      </c>
      <c r="GH314" t="str">
        <f t="shared" si="290"/>
        <v>A8</v>
      </c>
      <c r="GI314" t="str">
        <f t="shared" si="290"/>
        <v>A8</v>
      </c>
    </row>
    <row r="315" spans="1:191">
      <c r="E315" t="str">
        <f>E314</f>
        <v>08</v>
      </c>
      <c r="F315" t="str">
        <f>CONCATENATE(E315,".",F314)</f>
        <v>08.08</v>
      </c>
      <c r="G315" t="str">
        <f t="shared" ref="G315:V315" si="291">CONCATENATE(F315,".",G314)</f>
        <v>08.08.08</v>
      </c>
      <c r="H315" t="str">
        <f t="shared" si="291"/>
        <v>08.08.08.08</v>
      </c>
      <c r="I315" t="str">
        <f t="shared" si="291"/>
        <v>08.08.08.08.08</v>
      </c>
      <c r="J315" t="str">
        <f t="shared" si="291"/>
        <v>08.08.08.08.08.08</v>
      </c>
      <c r="K315" t="str">
        <f t="shared" si="291"/>
        <v>08.08.08.08.08.08.08</v>
      </c>
      <c r="L315" t="str">
        <f t="shared" si="291"/>
        <v>08.08.08.08.08.08.08.08</v>
      </c>
      <c r="M315" t="str">
        <f t="shared" si="291"/>
        <v>08.08.08.08.08.08.08.08.08</v>
      </c>
      <c r="N315" t="str">
        <f t="shared" si="291"/>
        <v>08.08.08.08.08.08.08.08.08.08</v>
      </c>
      <c r="O315" t="str">
        <f t="shared" si="291"/>
        <v>08.08.08.08.08.08.08.08.08.08.08</v>
      </c>
      <c r="P315" t="str">
        <f t="shared" si="291"/>
        <v>08.08.08.08.08.08.08.08.08.08.08.08</v>
      </c>
      <c r="Q315" t="str">
        <f t="shared" si="291"/>
        <v>08.08.08.08.08.08.08.08.08.08.08.08.08</v>
      </c>
      <c r="R315" t="str">
        <f t="shared" si="291"/>
        <v>08.08.08.08.08.08.08.08.08.08.08.08.08.08</v>
      </c>
      <c r="S315" t="str">
        <f t="shared" si="291"/>
        <v>08.08.08.08.08.08.08.08.08.08.08.08.08.08.08</v>
      </c>
      <c r="T315" t="str">
        <f t="shared" si="291"/>
        <v>08.08.08.08.08.08.08.08.08.08.08.08.08.08.08.08</v>
      </c>
      <c r="U315" t="str">
        <f t="shared" si="291"/>
        <v>08.08.08.08.08.08.08.08.08.08.08.08.08.08.08.08.08</v>
      </c>
      <c r="V315" t="str">
        <f t="shared" si="291"/>
        <v>08.08.08.08.08.08.08.08.08.08.08.08.08.08.08.08.08.18</v>
      </c>
      <c r="W315" t="str">
        <f t="shared" ref="W315:BB315" si="292">CONCATENATE(V315,".",W314)</f>
        <v>08.08.08.08.08.08.08.08.08.08.08.08.08.08.08.08.08.18.18</v>
      </c>
      <c r="X315" t="str">
        <f t="shared" si="292"/>
        <v>08.08.08.08.08.08.08.08.08.08.08.08.08.08.08.08.08.18.18.18</v>
      </c>
      <c r="Y315" t="str">
        <f t="shared" si="292"/>
        <v>08.08.08.08.08.08.08.08.08.08.08.08.08.08.08.08.08.18.18.18.18</v>
      </c>
      <c r="Z315" t="str">
        <f t="shared" si="292"/>
        <v>08.08.08.08.08.08.08.08.08.08.08.08.08.08.08.08.08.18.18.18.18.18</v>
      </c>
      <c r="AA315" t="str">
        <f t="shared" si="292"/>
        <v>08.08.08.08.08.08.08.08.08.08.08.08.08.08.08.08.08.18.18.18.18.18.18</v>
      </c>
      <c r="AB315" t="str">
        <f t="shared" si="292"/>
        <v>08.08.08.08.08.08.08.08.08.08.08.08.08.08.08.08.08.18.18.18.18.18.18.18</v>
      </c>
      <c r="AC315" t="str">
        <f t="shared" si="292"/>
        <v>08.08.08.08.08.08.08.08.08.08.08.08.08.08.08.08.08.18.18.18.18.18.18.18.18</v>
      </c>
      <c r="AD315" t="str">
        <f t="shared" si="292"/>
        <v>08.08.08.08.08.08.08.08.08.08.08.08.08.08.08.08.08.18.18.18.18.18.18.18.18.18</v>
      </c>
      <c r="AE315" t="str">
        <f t="shared" si="292"/>
        <v>08.08.08.08.08.08.08.08.08.08.08.08.08.08.08.08.08.18.18.18.18.18.18.18.18.18.18</v>
      </c>
      <c r="AF315" t="str">
        <f t="shared" si="292"/>
        <v>08.08.08.08.08.08.08.08.08.08.08.08.08.08.08.08.08.18.18.18.18.18.18.18.18.18.18.18</v>
      </c>
      <c r="AG315" t="str">
        <f t="shared" si="292"/>
        <v>08.08.08.08.08.08.08.08.08.08.08.08.08.08.08.08.08.18.18.18.18.18.18.18.18.18.18.18.18</v>
      </c>
      <c r="AH315" t="str">
        <f t="shared" si="292"/>
        <v>08.08.08.08.08.08.08.08.08.08.08.08.08.08.08.08.08.18.18.18.18.18.18.18.18.18.18.18.18.18</v>
      </c>
      <c r="AI315" t="str">
        <f t="shared" si="292"/>
        <v>08.08.08.08.08.08.08.08.08.08.08.08.08.08.08.08.08.18.18.18.18.18.18.18.18.18.18.18.18.18.18</v>
      </c>
      <c r="AJ315" t="str">
        <f t="shared" si="292"/>
        <v>08.08.08.08.08.08.08.08.08.08.08.08.08.08.08.08.08.18.18.18.18.18.18.18.18.18.18.18.18.18.18.18</v>
      </c>
      <c r="AK315" t="str">
        <f t="shared" si="292"/>
        <v>08.08.08.08.08.08.08.08.08.08.08.08.08.08.08.08.08.18.18.18.18.18.18.18.18.18.18.18.18.18.18.18.18</v>
      </c>
      <c r="AL315" t="str">
        <f t="shared" si="292"/>
        <v>08.08.08.08.08.08.08.08.08.08.08.08.08.08.08.08.08.18.18.18.18.18.18.18.18.18.18.18.18.18.18.18.18.18</v>
      </c>
      <c r="AM315" t="str">
        <f t="shared" si="292"/>
        <v>08.08.08.08.08.08.08.08.08.08.08.08.08.08.08.08.08.18.18.18.18.18.18.18.18.18.18.18.18.18.18.18.18.18.28</v>
      </c>
      <c r="AN315" t="str">
        <f t="shared" si="292"/>
        <v>08.08.08.08.08.08.08.08.08.08.08.08.08.08.08.08.08.18.18.18.18.18.18.18.18.18.18.18.18.18.18.18.18.18.28.28</v>
      </c>
      <c r="AO315" t="str">
        <f t="shared" si="292"/>
        <v>08.08.08.08.08.08.08.08.08.08.08.08.08.08.08.08.08.18.18.18.18.18.18.18.18.18.18.18.18.18.18.18.18.18.28.28.28</v>
      </c>
      <c r="AP315" t="str">
        <f t="shared" si="292"/>
        <v>08.08.08.08.08.08.08.08.08.08.08.08.08.08.08.08.08.18.18.18.18.18.18.18.18.18.18.18.18.18.18.18.18.18.28.28.28.28</v>
      </c>
      <c r="AQ315" t="str">
        <f t="shared" si="292"/>
        <v>08.08.08.08.08.08.08.08.08.08.08.08.08.08.08.08.08.18.18.18.18.18.18.18.18.18.18.18.18.18.18.18.18.18.28.28.28.28.28</v>
      </c>
      <c r="AR315" t="str">
        <f t="shared" si="292"/>
        <v>08.08.08.08.08.08.08.08.08.08.08.08.08.08.08.08.08.18.18.18.18.18.18.18.18.18.18.18.18.18.18.18.18.18.28.28.28.28.28.28</v>
      </c>
      <c r="AS315" t="str">
        <f t="shared" si="292"/>
        <v>08.08.08.08.08.08.08.08.08.08.08.08.08.08.08.08.08.18.18.18.18.18.18.18.18.18.18.18.18.18.18.18.18.18.28.28.28.28.28.28.28</v>
      </c>
      <c r="AT315" t="str">
        <f t="shared" si="292"/>
        <v>08.08.08.08.08.08.08.08.08.08.08.08.08.08.08.08.08.18.18.18.18.18.18.18.18.18.18.18.18.18.18.18.18.18.28.28.28.28.28.28.28.28</v>
      </c>
      <c r="AU315" t="str">
        <f t="shared" si="292"/>
        <v>08.08.08.08.08.08.08.08.08.08.08.08.08.08.08.08.08.18.18.18.18.18.18.18.18.18.18.18.18.18.18.18.18.18.28.28.28.28.28.28.28.28.28</v>
      </c>
      <c r="AV315" t="str">
        <f t="shared" si="292"/>
        <v>08.08.08.08.08.08.08.08.08.08.08.08.08.08.08.08.08.18.18.18.18.18.18.18.18.18.18.18.18.18.18.18.18.18.28.28.28.28.28.28.28.28.28.28</v>
      </c>
      <c r="AW315" t="str">
        <f t="shared" si="292"/>
        <v>08.08.08.08.08.08.08.08.08.08.08.08.08.08.08.08.08.18.18.18.18.18.18.18.18.18.18.18.18.18.18.18.18.18.28.28.28.28.28.28.28.28.28.28.28</v>
      </c>
      <c r="AX315" t="str">
        <f t="shared" si="292"/>
        <v>08.08.08.08.08.08.08.08.08.08.08.08.08.08.08.08.08.18.18.18.18.18.18.18.18.18.18.18.18.18.18.18.18.18.28.28.28.28.28.28.28.28.28.28.28.28</v>
      </c>
      <c r="AY315" t="str">
        <f t="shared" si="292"/>
        <v>08.08.08.08.08.08.08.08.08.08.08.08.08.08.08.08.08.18.18.18.18.18.18.18.18.18.18.18.18.18.18.18.18.18.28.28.28.28.28.28.28.28.28.28.28.28.28</v>
      </c>
      <c r="AZ315" t="str">
        <f t="shared" si="292"/>
        <v>08.08.08.08.08.08.08.08.08.08.08.08.08.08.08.08.08.18.18.18.18.18.18.18.18.18.18.18.18.18.18.18.18.18.28.28.28.28.28.28.28.28.28.28.28.28.28.28</v>
      </c>
      <c r="BA315" t="str">
        <f t="shared" si="292"/>
        <v>08.08.08.08.08.08.08.08.08.08.08.08.08.08.08.08.08.18.18.18.18.18.18.18.18.18.18.18.18.18.18.18.18.18.28.28.28.28.28.28.28.28.28.28.28.28.28.28.28</v>
      </c>
      <c r="BB315" t="str">
        <f t="shared" si="292"/>
        <v>08.08.08.08.08.08.08.08.08.08.08.08.08.08.08.08.08.18.18.18.18.18.18.18.18.18.18.18.18.18.18.18.18.18.28.28.28.28.28.28.28.28.28.28.28.28.28.28.28.28</v>
      </c>
      <c r="BC315" t="str">
        <f t="shared" ref="BC315:CH315" si="293">CONCATENATE(BB315,".",BC314)</f>
        <v>08.08.08.08.08.08.08.08.08.08.08.08.08.08.08.08.08.18.18.18.18.18.18.18.18.18.18.18.18.18.18.18.18.18.28.28.28.28.28.28.28.28.28.28.28.28.28.28.28.28.28</v>
      </c>
      <c r="BD315" t="str">
        <f t="shared" si="293"/>
        <v>08.08.08.08.08.08.08.08.08.08.08.08.08.08.08.08.08.18.18.18.18.18.18.18.18.18.18.18.18.18.18.18.18.18.28.28.28.28.28.28.28.28.28.28.28.28.28.28.28.28.28.38</v>
      </c>
      <c r="BE315" t="str">
        <f t="shared" si="293"/>
        <v>08.08.08.08.08.08.08.08.08.08.08.08.08.08.08.08.08.18.18.18.18.18.18.18.18.18.18.18.18.18.18.18.18.18.28.28.28.28.28.28.28.28.28.28.28.28.28.28.28.28.28.38.38</v>
      </c>
      <c r="BF315" t="str">
        <f t="shared" si="293"/>
        <v>08.08.08.08.08.08.08.08.08.08.08.08.08.08.08.08.08.18.18.18.18.18.18.18.18.18.18.18.18.18.18.18.18.18.28.28.28.28.28.28.28.28.28.28.28.28.28.28.28.28.28.38.38.38</v>
      </c>
      <c r="BG315" t="str">
        <f t="shared" si="293"/>
        <v>08.08.08.08.08.08.08.08.08.08.08.08.08.08.08.08.08.18.18.18.18.18.18.18.18.18.18.18.18.18.18.18.18.18.28.28.28.28.28.28.28.28.28.28.28.28.28.28.28.28.28.38.38.38.38</v>
      </c>
      <c r="BH315" t="str">
        <f t="shared" si="293"/>
        <v>08.08.08.08.08.08.08.08.08.08.08.08.08.08.08.08.08.18.18.18.18.18.18.18.18.18.18.18.18.18.18.18.18.18.28.28.28.28.28.28.28.28.28.28.28.28.28.28.28.28.28.38.38.38.38.38</v>
      </c>
      <c r="BI315" t="str">
        <f t="shared" si="293"/>
        <v>08.08.08.08.08.08.08.08.08.08.08.08.08.08.08.08.08.18.18.18.18.18.18.18.18.18.18.18.18.18.18.18.18.18.28.28.28.28.28.28.28.28.28.28.28.28.28.28.28.28.28.38.38.38.38.38.38</v>
      </c>
      <c r="BJ315" t="str">
        <f t="shared" si="293"/>
        <v>08.08.08.08.08.08.08.08.08.08.08.08.08.08.08.08.08.18.18.18.18.18.18.18.18.18.18.18.18.18.18.18.18.18.28.28.28.28.28.28.28.28.28.28.28.28.28.28.28.28.28.38.38.38.38.38.38.38</v>
      </c>
      <c r="BK315" t="str">
        <f t="shared" si="293"/>
        <v>08.08.08.08.08.08.08.08.08.08.08.08.08.08.08.08.08.18.18.18.18.18.18.18.18.18.18.18.18.18.18.18.18.18.28.28.28.28.28.28.28.28.28.28.28.28.28.28.28.28.28.38.38.38.38.38.38.38.38</v>
      </c>
      <c r="BL315" t="str">
        <f t="shared" si="293"/>
        <v>08.08.08.08.08.08.08.08.08.08.08.08.08.08.08.08.08.18.18.18.18.18.18.18.18.18.18.18.18.18.18.18.18.18.28.28.28.28.28.28.28.28.28.28.28.28.28.28.28.28.28.38.38.38.38.38.38.38.38.38</v>
      </c>
      <c r="BM315" t="str">
        <f t="shared" si="293"/>
        <v>08.08.08.08.08.08.08.08.08.08.08.08.08.08.08.08.08.18.18.18.18.18.18.18.18.18.18.18.18.18.18.18.18.18.28.28.28.28.28.28.28.28.28.28.28.28.28.28.28.28.28.38.38.38.38.38.38.38.38.38.38</v>
      </c>
      <c r="BN315" t="str">
        <f t="shared" si="293"/>
        <v>08.08.08.08.08.08.08.08.08.08.08.08.08.08.08.08.08.18.18.18.18.18.18.18.18.18.18.18.18.18.18.18.18.18.28.28.28.28.28.28.28.28.28.28.28.28.28.28.28.28.28.38.38.38.38.38.38.38.38.38.38.38</v>
      </c>
      <c r="BO315" t="str">
        <f t="shared" si="293"/>
        <v>08.08.08.08.08.08.08.08.08.08.08.08.08.08.08.08.08.18.18.18.18.18.18.18.18.18.18.18.18.18.18.18.18.18.28.28.28.28.28.28.28.28.28.28.28.28.28.28.28.28.28.38.38.38.38.38.38.38.38.38.38.38.38</v>
      </c>
      <c r="BP315" t="str">
        <f t="shared" si="293"/>
        <v>08.08.08.08.08.08.08.08.08.08.08.08.08.08.08.08.08.18.18.18.18.18.18.18.18.18.18.18.18.18.18.18.18.18.28.28.28.28.28.28.28.28.28.28.28.28.28.28.28.28.28.38.38.38.38.38.38.38.38.38.38.38.38.38</v>
      </c>
      <c r="BQ315" t="str">
        <f t="shared" si="293"/>
        <v>08.08.08.08.08.08.08.08.08.08.08.08.08.08.08.08.08.18.18.18.18.18.18.18.18.18.18.18.18.18.18.18.18.18.28.28.28.28.28.28.28.28.28.28.28.28.28.28.28.28.28.38.38.38.38.38.38.38.38.38.38.38.38.38.38</v>
      </c>
      <c r="BR315" t="str">
        <f t="shared" si="293"/>
        <v>08.08.08.08.08.08.08.08.08.08.08.08.08.08.08.08.08.18.18.18.18.18.18.18.18.18.18.18.18.18.18.18.18.18.28.28.28.28.28.28.28.28.28.28.28.28.28.28.28.28.28.38.38.38.38.38.38.38.38.38.38.38.38.38.38.38</v>
      </c>
      <c r="BS315" t="str">
        <f t="shared" si="293"/>
        <v>08.08.08.08.08.08.08.08.08.08.08.08.08.08.08.08.08.18.18.18.18.18.18.18.18.18.18.18.18.18.18.18.18.18.28.28.28.28.28.28.28.28.28.28.28.28.28.28.28.28.28.38.38.38.38.38.38.38.38.38.38.38.38.38.38.38.38</v>
      </c>
      <c r="BT315" t="str">
        <f t="shared" si="293"/>
        <v>08.08.08.08.08.08.08.08.08.08.08.08.08.08.08.08.08.18.18.18.18.18.18.18.18.18.18.18.18.18.18.18.18.18.28.28.28.28.28.28.28.28.28.28.28.28.28.28.28.28.28.38.38.38.38.38.38.38.38.38.38.38.38.38.38.38.38.38</v>
      </c>
      <c r="BU315" t="str">
        <f t="shared" si="293"/>
        <v>08.08.08.08.08.08.08.08.08.08.08.08.08.08.08.08.08.18.18.18.18.18.18.18.18.18.18.18.18.18.18.18.18.18.28.28.28.28.28.28.28.28.28.28.28.28.28.28.28.28.28.38.38.38.38.38.38.38.38.38.38.38.38.38.38.38.38.38.48</v>
      </c>
      <c r="BV315" t="str">
        <f t="shared" si="293"/>
        <v>08.08.08.08.08.08.08.08.08.08.08.08.08.08.08.08.08.18.18.18.18.18.18.18.18.18.18.18.18.18.18.18.18.18.28.28.28.28.28.28.28.28.28.28.28.28.28.28.28.28.28.38.38.38.38.38.38.38.38.38.38.38.38.38.38.38.38.38.48.48</v>
      </c>
      <c r="BW315" t="str">
        <f t="shared" si="293"/>
        <v>08.08.08.08.08.08.08.08.08.08.08.08.08.08.08.08.08.18.18.18.18.18.18.18.18.18.18.18.18.18.18.18.18.18.28.28.28.28.28.28.28.28.28.28.28.28.28.28.28.28.28.38.38.38.38.38.38.38.38.38.38.38.38.38.38.38.38.38.48.48.48</v>
      </c>
      <c r="BX315" t="str">
        <f t="shared" si="293"/>
        <v>08.08.08.08.08.08.08.08.08.08.08.08.08.08.08.08.08.18.18.18.18.18.18.18.18.18.18.18.18.18.18.18.18.18.28.28.28.28.28.28.28.28.28.28.28.28.28.28.28.28.28.38.38.38.38.38.38.38.38.38.38.38.38.38.38.38.38.38.48.48.48.48</v>
      </c>
      <c r="BY315" t="str">
        <f t="shared" si="293"/>
        <v>08.08.08.08.08.08.08.08.08.08.08.08.08.08.08.08.08.18.18.18.18.18.18.18.18.18.18.18.18.18.18.18.18.18.28.28.28.28.28.28.28.28.28.28.28.28.28.28.28.28.28.38.38.38.38.38.38.38.38.38.38.38.38.38.38.38.38.38.48.48.48.48.48</v>
      </c>
      <c r="BZ315" t="str">
        <f t="shared" si="293"/>
        <v>08.08.08.08.08.08.08.08.08.08.08.08.08.08.08.08.08.18.18.18.18.18.18.18.18.18.18.18.18.18.18.18.18.18.28.28.28.28.28.28.28.28.28.28.28.28.28.28.28.28.28.38.38.38.38.38.38.38.38.38.38.38.38.38.38.38.38.38.48.48.48.48.48.48</v>
      </c>
      <c r="CA315" t="str">
        <f t="shared" si="293"/>
        <v>08.08.08.08.08.08.08.08.08.08.08.08.08.08.08.08.08.18.18.18.18.18.18.18.18.18.18.18.18.18.18.18.18.18.28.28.28.28.28.28.28.28.28.28.28.28.28.28.28.28.28.38.38.38.38.38.38.38.38.38.38.38.38.38.38.38.38.38.48.48.48.48.48.48.48</v>
      </c>
      <c r="CB315" t="str">
        <f t="shared" si="293"/>
        <v>08.08.08.08.08.08.08.08.08.08.08.08.08.08.08.08.08.18.18.18.18.18.18.18.18.18.18.18.18.18.18.18.18.18.28.28.28.28.28.28.28.28.28.28.28.28.28.28.28.28.28.38.38.38.38.38.38.38.38.38.38.38.38.38.38.38.38.38.48.48.48.48.48.48.48.48</v>
      </c>
      <c r="CC315" t="str">
        <f t="shared" si="293"/>
        <v>08.08.08.08.08.08.08.08.08.08.08.08.08.08.08.08.08.18.18.18.18.18.18.18.18.18.18.18.18.18.18.18.18.18.28.28.28.28.28.28.28.28.28.28.28.28.28.28.28.28.28.38.38.38.38.38.38.38.38.38.38.38.38.38.38.38.38.38.48.48.48.48.48.48.48.48.48</v>
      </c>
      <c r="CD315" t="str">
        <f t="shared" si="293"/>
        <v>08.08.08.08.08.08.08.08.08.08.08.08.08.08.08.08.08.18.18.18.18.18.18.18.18.18.18.18.18.18.18.18.18.18.28.28.28.28.28.28.28.28.28.28.28.28.28.28.28.28.28.38.38.38.38.38.38.38.38.38.38.38.38.38.38.38.38.38.48.48.48.48.48.48.48.48.48.48</v>
      </c>
      <c r="CE315" t="str">
        <f t="shared" si="293"/>
        <v>08.08.08.08.08.08.08.08.08.08.08.08.08.08.08.08.08.18.18.18.18.18.18.18.18.18.18.18.18.18.18.18.18.18.28.28.28.28.28.28.28.28.28.28.28.28.28.28.28.28.28.38.38.38.38.38.38.38.38.38.38.38.38.38.38.38.38.38.48.48.48.48.48.48.48.48.48.48.48</v>
      </c>
      <c r="CF315" t="str">
        <f t="shared" si="293"/>
        <v>08.08.08.08.08.08.08.08.08.08.08.08.08.08.08.08.08.18.18.18.18.18.18.18.18.18.18.18.18.18.18.18.18.18.28.28.28.28.28.28.28.28.28.28.28.28.28.28.28.28.28.38.38.38.38.38.38.38.38.38.38.38.38.38.38.38.38.38.48.48.48.48.48.48.48.48.48.48.48.48</v>
      </c>
      <c r="CG315" t="str">
        <f t="shared" si="293"/>
        <v>08.08.08.08.08.08.08.08.08.08.08.08.08.08.08.08.08.18.18.18.18.18.18.18.18.18.18.18.18.18.18.18.18.18.28.28.28.28.28.28.28.28.28.28.28.28.28.28.28.28.28.38.38.38.38.38.38.38.38.38.38.38.38.38.38.38.38.38.48.48.48.48.48.48.48.48.48.48.48.48.48</v>
      </c>
      <c r="CH315" t="str">
        <f t="shared" si="293"/>
        <v>08.08.08.08.08.08.08.08.08.08.08.08.08.08.08.08.08.18.18.18.18.18.18.18.18.18.18.18.18.18.18.18.18.18.28.28.28.28.28.28.28.28.28.28.28.28.28.28.28.28.28.38.38.38.38.38.38.38.38.38.38.38.38.38.38.38.38.38.48.48.48.48.48.48.48.48.48.48.48.48.48.48</v>
      </c>
      <c r="CI315" t="str">
        <f t="shared" ref="CI315:DN315" si="294">CONCATENATE(CH315,".",CI314)</f>
        <v>08.08.08.08.08.08.08.08.08.08.08.08.08.08.08.08.08.18.18.18.18.18.18.18.18.18.18.18.18.18.18.18.18.18.28.28.28.28.28.28.28.28.28.28.28.28.28.28.28.28.28.38.38.38.38.38.38.38.38.38.38.38.38.38.38.38.38.38.48.48.48.48.48.48.48.48.48.48.48.48.48.48.48</v>
      </c>
      <c r="CJ315" t="str">
        <f t="shared" si="294"/>
        <v>08.08.08.08.08.08.08.08.08.08.08.08.08.08.08.08.08.18.18.18.18.18.18.18.18.18.18.18.18.18.18.18.18.18.28.28.28.28.28.28.28.28.28.28.28.28.28.28.28.28.28.38.38.38.38.38.38.38.38.38.38.38.38.38.38.38.38.38.48.48.48.48.48.48.48.48.48.48.48.48.48.48.48.48</v>
      </c>
      <c r="CK315" t="str">
        <f t="shared" si="294"/>
        <v>08.08.08.08.08.08.08.08.08.08.08.08.08.08.08.08.08.18.18.18.18.18.18.18.18.18.18.18.18.18.18.18.18.18.28.28.28.28.28.28.28.28.28.28.28.28.28.28.28.28.28.38.38.38.38.38.38.38.38.38.38.38.38.38.38.38.38.38.48.48.48.48.48.48.48.48.48.48.48.48.48.48.48.48.48</v>
      </c>
      <c r="CL315" t="str">
        <f t="shared" si="294"/>
        <v>08.08.08.08.08.08.08.08.08.08.08.08.08.08.08.08.08.18.18.18.18.18.18.18.18.18.18.18.18.18.18.18.18.18.28.28.28.28.28.28.28.28.28.28.28.28.28.28.28.28.28.38.38.38.38.38.38.38.38.38.38.38.38.38.38.38.38.38.48.48.48.48.48.48.48.48.48.48.48.48.48.48.48.48.48.58</v>
      </c>
      <c r="CM315" t="str">
        <f t="shared" si="294"/>
        <v>08.08.08.08.08.08.08.08.08.08.08.08.08.08.08.08.08.18.18.18.18.18.18.18.18.18.18.18.18.18.18.18.18.18.28.28.28.28.28.28.28.28.28.28.28.28.28.28.28.28.28.38.38.38.38.38.38.38.38.38.38.38.38.38.38.38.38.38.48.48.48.48.48.48.48.48.48.48.48.48.48.48.48.48.48.58.58</v>
      </c>
      <c r="CN315" t="str">
        <f t="shared" si="294"/>
        <v>08.08.08.08.08.08.08.08.08.08.08.08.08.08.08.08.08.18.18.18.18.18.18.18.18.18.18.18.18.18.18.18.18.18.28.28.28.28.28.28.28.28.28.28.28.28.28.28.28.28.28.38.38.38.38.38.38.38.38.38.38.38.38.38.38.38.38.38.48.48.48.48.48.48.48.48.48.48.48.48.48.48.48.48.48.58.58.58</v>
      </c>
      <c r="CO315" t="str">
        <f t="shared" si="294"/>
        <v>08.08.08.08.08.08.08.08.08.08.08.08.08.08.08.08.08.18.18.18.18.18.18.18.18.18.18.18.18.18.18.18.18.18.28.28.28.28.28.28.28.28.28.28.28.28.28.28.28.28.28.38.38.38.38.38.38.38.38.38.38.38.38.38.38.38.38.38.48.48.48.48.48.48.48.48.48.48.48.48.48.48.48.48.48.58.58.58.58</v>
      </c>
      <c r="CP315" t="str">
        <f t="shared" si="294"/>
        <v>08.08.08.08.08.08.08.08.08.08.08.08.08.08.08.08.08.18.18.18.18.18.18.18.18.18.18.18.18.18.18.18.18.18.28.28.28.28.28.28.28.28.28.28.28.28.28.28.28.28.28.38.38.38.38.38.38.38.38.38.38.38.38.38.38.38.38.38.48.48.48.48.48.48.48.48.48.48.48.48.48.48.48.48.48.58.58.58.58.58</v>
      </c>
      <c r="CQ315" t="str">
        <f t="shared" si="294"/>
        <v>08.08.08.08.08.08.08.08.08.08.08.08.08.08.08.08.08.18.18.18.18.18.18.18.18.18.18.18.18.18.18.18.18.18.28.28.28.28.28.28.28.28.28.28.28.28.28.28.28.28.28.38.38.38.38.38.38.38.38.38.38.38.38.38.38.38.38.38.48.48.48.48.48.48.48.48.48.48.48.48.48.48.48.48.48.58.58.58.58.58.58</v>
      </c>
      <c r="CR315" t="str">
        <f t="shared" si="294"/>
        <v>08.08.08.08.08.08.08.08.08.08.08.08.08.08.08.08.08.18.18.18.18.18.18.18.18.18.18.18.18.18.18.18.18.18.28.28.28.28.28.28.28.28.28.28.28.28.28.28.28.28.28.38.38.38.38.38.38.38.38.38.38.38.38.38.38.38.38.38.48.48.48.48.48.48.48.48.48.48.48.48.48.48.48.48.48.58.58.58.58.58.58.58</v>
      </c>
      <c r="CS315" t="str">
        <f t="shared" si="294"/>
        <v>08.08.08.08.08.08.08.08.08.08.08.08.08.08.08.08.08.18.18.18.18.18.18.18.18.18.18.18.18.18.18.18.18.18.28.28.28.28.28.28.28.28.28.28.28.28.28.28.28.28.28.38.38.38.38.38.38.38.38.38.38.38.38.38.38.38.38.38.48.48.48.48.48.48.48.48.48.48.48.48.48.48.48.48.48.58.58.58.58.58.58.58.58</v>
      </c>
      <c r="CT315" t="str">
        <f t="shared" si="294"/>
        <v>08.08.08.08.08.08.08.08.08.08.08.08.08.08.08.08.08.18.18.18.18.18.18.18.18.18.18.18.18.18.18.18.18.18.28.28.28.28.28.28.28.28.28.28.28.28.28.28.28.28.28.38.38.38.38.38.38.38.38.38.38.38.38.38.38.38.38.38.48.48.48.48.48.48.48.48.48.48.48.48.48.48.48.48.48.58.58.58.58.58.58.58.58.58</v>
      </c>
      <c r="CU315" t="str">
        <f t="shared" si="294"/>
        <v>08.08.08.08.08.08.08.08.08.08.08.08.08.08.08.08.08.18.18.18.18.18.18.18.18.18.18.18.18.18.18.18.18.18.28.28.28.28.28.28.28.28.28.28.28.28.28.28.28.28.28.38.38.38.38.38.38.38.38.38.38.38.38.38.38.38.38.38.48.48.48.48.48.48.48.48.48.48.48.48.48.48.48.48.48.58.58.58.58.58.58.58.58.58.58</v>
      </c>
      <c r="CV315" t="str">
        <f t="shared" si="294"/>
        <v>08.08.08.08.08.08.08.08.08.08.08.08.08.08.08.08.08.18.18.18.18.18.18.18.18.18.18.18.18.18.18.18.18.18.28.28.28.28.28.28.28.28.28.28.28.28.28.28.28.28.28.38.38.38.38.38.38.38.38.38.38.38.38.38.38.38.38.38.48.48.48.48.48.48.48.48.48.48.48.48.48.48.48.48.48.58.58.58.58.58.58.58.58.58.58.58</v>
      </c>
      <c r="CW315" t="str">
        <f t="shared" si="294"/>
        <v>08.08.08.08.08.08.08.08.08.08.08.08.08.08.08.08.08.18.18.18.18.18.18.18.18.18.18.18.18.18.18.18.18.18.28.28.28.28.28.28.28.28.28.28.28.28.28.28.28.28.28.38.38.38.38.38.38.38.38.38.38.38.38.38.38.38.38.38.48.48.48.48.48.48.48.48.48.48.48.48.48.48.48.48.48.58.58.58.58.58.58.58.58.58.58.58.58</v>
      </c>
      <c r="CX315" t="str">
        <f t="shared" si="294"/>
        <v>08.08.08.08.08.08.08.08.08.08.08.08.08.08.08.08.08.18.18.18.18.18.18.18.18.18.18.18.18.18.18.18.18.18.28.28.28.28.28.28.28.28.28.28.28.28.28.28.28.28.28.38.38.38.38.38.38.38.38.38.38.38.38.38.38.38.38.38.48.48.48.48.48.48.48.48.48.48.48.48.48.48.48.48.48.58.58.58.58.58.58.58.58.58.58.58.58.58</v>
      </c>
      <c r="CY315" t="str">
        <f t="shared" si="294"/>
        <v>08.08.08.08.08.08.08.08.08.08.08.08.08.08.08.08.08.18.18.18.18.18.18.18.18.18.18.18.18.18.18.18.18.18.28.28.28.28.28.28.28.28.28.28.28.28.28.28.28.28.28.38.38.38.38.38.38.38.38.38.38.38.38.38.38.38.38.38.48.48.48.48.48.48.48.48.48.48.48.48.48.48.48.48.48.58.58.58.58.58.58.58.58.58.58.58.58.58.58</v>
      </c>
      <c r="CZ315" t="str">
        <f t="shared" si="294"/>
        <v>08.08.08.08.08.08.08.08.08.08.08.08.08.08.08.08.08.18.18.18.18.18.18.18.18.18.18.18.18.18.18.18.18.18.28.28.28.28.28.28.28.28.28.28.28.28.28.28.28.28.28.38.38.38.38.38.38.38.38.38.38.38.38.38.38.38.38.38.48.48.48.48.48.48.48.48.48.48.48.48.48.48.48.48.48.58.58.58.58.58.58.58.58.58.58.58.58.58.58.58</v>
      </c>
      <c r="DA315" t="str">
        <f t="shared" si="294"/>
        <v>08.08.08.08.08.08.08.08.08.08.08.08.08.08.08.08.08.18.18.18.18.18.18.18.18.18.18.18.18.18.18.18.18.18.28.28.28.28.28.28.28.28.28.28.28.28.28.28.28.28.28.38.38.38.38.38.38.38.38.38.38.38.38.38.38.38.38.38.48.48.48.48.48.48.48.48.48.48.48.48.48.48.48.48.48.58.58.58.58.58.58.58.58.58.58.58.58.58.58.58.58</v>
      </c>
      <c r="DB315" t="str">
        <f t="shared" si="294"/>
        <v>08.08.08.08.08.08.08.08.08.08.08.08.08.08.08.08.08.18.18.18.18.18.18.18.18.18.18.18.18.18.18.18.18.18.28.28.28.28.28.28.28.28.28.28.28.28.28.28.28.28.28.38.38.38.38.38.38.38.38.38.38.38.38.38.38.38.38.38.48.48.48.48.48.48.48.48.48.48.48.48.48.48.48.48.48.58.58.58.58.58.58.58.58.58.58.58.58.58.58.58.58.58</v>
      </c>
      <c r="DC315" t="str">
        <f t="shared" si="294"/>
        <v>08.08.08.08.08.08.08.08.08.08.08.08.08.08.08.08.08.18.18.18.18.18.18.18.18.18.18.18.18.18.18.18.18.18.28.28.28.28.28.28.28.28.28.28.28.28.28.28.28.28.28.38.38.38.38.38.38.38.38.38.38.38.38.38.38.38.38.38.48.48.48.48.48.48.48.48.48.48.48.48.48.48.48.48.48.58.58.58.58.58.58.58.58.58.58.58.58.58.58.58.58.58.68</v>
      </c>
      <c r="DD315" t="str">
        <f t="shared" si="294"/>
        <v>08.08.08.08.08.08.08.08.08.08.08.08.08.08.08.08.08.18.18.18.18.18.18.18.18.18.18.18.18.18.18.18.18.18.28.28.28.28.28.28.28.28.28.28.28.28.28.28.28.28.28.38.38.38.38.38.38.38.38.38.38.38.38.38.38.38.38.38.48.48.48.48.48.48.48.48.48.48.48.48.48.48.48.48.48.58.58.58.58.58.58.58.58.58.58.58.58.58.58.58.58.58.68.68</v>
      </c>
      <c r="DE315" t="str">
        <f t="shared" si="294"/>
        <v>08.08.08.08.08.08.08.08.08.08.08.08.08.08.08.08.08.18.18.18.18.18.18.18.18.18.18.18.18.18.18.18.18.18.28.28.28.28.28.28.28.28.28.28.28.28.28.28.28.28.28.38.38.38.38.38.38.38.38.38.38.38.38.38.38.38.38.38.48.48.48.48.48.48.48.48.48.48.48.48.48.48.48.48.48.58.58.58.58.58.58.58.58.58.58.58.58.58.58.58.58.58.68.68.68</v>
      </c>
      <c r="DF315" t="str">
        <f t="shared" si="294"/>
        <v>08.08.08.08.08.08.08.08.08.08.08.08.08.08.08.08.08.18.18.18.18.18.18.18.18.18.18.18.18.18.18.18.18.18.28.28.28.28.28.28.28.28.28.28.28.28.28.28.28.28.28.38.38.38.38.38.38.38.38.38.38.38.38.38.38.38.38.38.48.48.48.48.48.48.48.48.48.48.48.48.48.48.48.48.48.58.58.58.58.58.58.58.58.58.58.58.58.58.58.58.58.58.68.68.68.68</v>
      </c>
      <c r="DG315" t="str">
        <f t="shared" si="294"/>
        <v>08.08.08.08.08.08.08.08.08.08.08.08.08.08.08.08.08.18.18.18.18.18.18.18.18.18.18.18.18.18.18.18.18.18.28.28.28.28.28.28.28.28.28.28.28.28.28.28.28.28.28.38.38.38.38.38.38.38.38.38.38.38.38.38.38.38.38.38.48.48.48.48.48.48.48.48.48.48.48.48.48.48.48.48.48.58.58.58.58.58.58.58.58.58.58.58.58.58.58.58.58.58.68.68.68.68.68</v>
      </c>
      <c r="DH315" t="str">
        <f t="shared" si="294"/>
        <v>08.08.08.08.08.08.08.08.08.08.08.08.08.08.08.08.08.18.18.18.18.18.18.18.18.18.18.18.18.18.18.18.18.18.28.28.28.28.28.28.28.28.28.28.28.28.28.28.28.28.28.38.38.38.38.38.38.38.38.38.38.38.38.38.38.38.38.38.48.48.48.48.48.48.48.48.48.48.48.48.48.48.48.48.48.58.58.58.58.58.58.58.58.58.58.58.58.58.58.58.58.58.68.68.68.68.68.68</v>
      </c>
      <c r="DI315" t="str">
        <f t="shared" si="294"/>
        <v>08.08.08.08.08.08.08.08.08.08.08.08.08.08.08.08.08.18.18.18.18.18.18.18.18.18.18.18.18.18.18.18.18.18.28.28.28.28.28.28.28.28.28.28.28.28.28.28.28.28.28.38.38.38.38.38.38.38.38.38.38.38.38.38.38.38.38.38.48.48.48.48.48.48.48.48.48.48.48.48.48.48.48.48.48.58.58.58.58.58.58.58.58.58.58.58.58.58.58.58.58.58.68.68.68.68.68.68.68</v>
      </c>
      <c r="DJ315" t="str">
        <f t="shared" si="294"/>
        <v>08.08.08.08.08.08.08.08.08.08.08.08.08.08.08.08.08.18.18.18.18.18.18.18.18.18.18.18.18.18.18.18.18.18.28.28.28.28.28.28.28.28.28.28.28.28.28.28.28.28.28.38.38.38.38.38.38.38.38.38.38.38.38.38.38.38.38.38.48.48.48.48.48.48.48.48.48.48.48.48.48.48.48.48.48.58.58.58.58.58.58.58.58.58.58.58.58.58.58.58.58.58.68.68.68.68.68.68.68.68</v>
      </c>
      <c r="DK315" t="str">
        <f t="shared" si="294"/>
        <v>08.08.08.08.08.08.08.08.08.08.08.08.08.08.08.08.08.18.18.18.18.18.18.18.18.18.18.18.18.18.18.18.18.18.28.28.28.28.28.28.28.28.28.28.28.28.28.28.28.28.28.38.38.38.38.38.38.38.38.38.38.38.38.38.38.38.38.38.48.48.48.48.48.48.48.48.48.48.48.48.48.48.48.48.48.58.58.58.58.58.58.58.58.58.58.58.58.58.58.58.58.58.68.68.68.68.68.68.68.68.68</v>
      </c>
      <c r="DL315" t="str">
        <f t="shared" si="294"/>
        <v>08.08.08.08.08.08.08.08.08.08.08.08.08.08.08.08.08.18.18.18.18.18.18.18.18.18.18.18.18.18.18.18.18.18.28.28.28.28.28.28.28.28.28.28.28.28.28.28.28.28.28.38.38.38.38.38.38.38.38.38.38.38.38.38.38.38.38.38.48.48.48.48.48.48.48.48.48.48.48.48.48.48.48.48.48.58.58.58.58.58.58.58.58.58.58.58.58.58.58.58.58.58.68.68.68.68.68.68.68.68.68.68</v>
      </c>
      <c r="DM315" t="str">
        <f t="shared" si="294"/>
        <v>08.08.08.08.08.08.08.08.08.08.08.08.08.08.08.08.08.18.18.18.18.18.18.18.18.18.18.18.18.18.18.18.18.18.28.28.28.28.28.28.28.28.28.28.28.28.28.28.28.28.28.38.38.38.38.38.38.38.38.38.38.38.38.38.38.38.38.38.48.48.48.48.48.48.48.48.48.48.48.48.48.48.48.48.48.58.58.58.58.58.58.58.58.58.58.58.58.58.58.58.58.58.68.68.68.68.68.68.68.68.68.68.68</v>
      </c>
      <c r="DN315" t="str">
        <f t="shared" si="294"/>
        <v>08.08.08.08.08.08.08.08.08.08.08.08.08.08.08.08.08.18.18.18.18.18.18.18.18.18.18.18.18.18.18.18.18.18.28.28.28.28.28.28.28.28.28.28.28.28.28.28.28.28.28.38.38.38.38.38.38.38.38.38.38.38.38.38.38.38.38.38.48.48.48.48.48.48.48.48.48.48.48.48.48.48.48.48.48.58.58.58.58.58.58.58.58.58.58.58.58.58.58.58.58.58.68.68.68.68.68.68.68.68.68.68.68.68</v>
      </c>
      <c r="DO315" t="str">
        <f t="shared" ref="DO315:ET315" si="295">CONCATENATE(DN315,".",DO314)</f>
        <v>08.08.08.08.08.08.08.08.08.08.08.08.08.08.08.08.08.18.18.18.18.18.18.18.18.18.18.18.18.18.18.18.18.18.28.28.28.28.28.28.28.28.28.28.28.28.28.28.28.28.28.38.38.38.38.38.38.38.38.38.38.38.38.38.38.38.38.38.48.48.48.48.48.48.48.48.48.48.48.48.48.48.48.48.48.58.58.58.58.58.58.58.58.58.58.58.58.58.58.58.58.58.68.68.68.68.68.68.68.68.68.68.68.68.68</v>
      </c>
      <c r="DP315" t="str">
        <f t="shared" si="295"/>
        <v>08.08.08.08.08.08.08.08.08.08.08.08.08.08.08.08.08.18.18.18.18.18.18.18.18.18.18.18.18.18.18.18.18.18.28.28.28.28.28.28.28.28.28.28.28.28.28.28.28.28.28.38.38.38.38.38.38.38.38.38.38.38.38.38.38.38.38.38.48.48.48.48.48.48.48.48.48.48.48.48.48.48.48.48.48.58.58.58.58.58.58.58.58.58.58.58.58.58.58.58.58.58.68.68.68.68.68.68.68.68.68.68.68.68.68.68</v>
      </c>
      <c r="DQ315" t="str">
        <f t="shared" si="295"/>
        <v>08.08.08.08.08.08.08.08.08.08.08.08.08.08.08.08.08.18.18.18.18.18.18.18.18.18.18.18.18.18.18.18.18.18.28.28.28.28.28.28.28.28.28.28.28.28.28.28.28.28.28.38.38.38.38.38.38.38.38.38.38.38.38.38.38.38.38.38.48.48.48.48.48.48.48.48.48.48.48.48.48.48.48.48.48.58.58.58.58.58.58.58.58.58.58.58.58.58.58.58.58.58.68.68.68.68.68.68.68.68.68.68.68.68.68.68.68</v>
      </c>
      <c r="DR315" t="str">
        <f t="shared" si="295"/>
        <v>08.08.08.08.08.08.08.08.08.08.08.08.08.08.08.08.08.18.18.18.18.18.18.18.18.18.18.18.18.18.18.18.18.18.28.28.28.28.28.28.28.28.28.28.28.28.28.28.28.28.28.38.38.38.38.38.38.38.38.38.38.38.38.38.38.38.38.38.48.48.48.48.48.48.48.48.48.48.48.48.48.48.48.48.48.58.58.58.58.58.58.58.58.58.58.58.58.58.58.58.58.58.68.68.68.68.68.68.68.68.68.68.68.68.68.68.68.68</v>
      </c>
      <c r="DS315" t="str">
        <f t="shared" si="295"/>
        <v>08.08.08.08.08.08.08.08.08.08.08.08.08.08.08.08.08.18.18.18.18.18.18.18.18.18.18.18.18.18.18.18.18.18.28.28.28.28.28.28.28.28.28.28.28.28.28.28.28.28.28.38.38.38.38.38.38.38.38.38.38.38.38.38.38.38.38.38.48.48.48.48.48.48.48.48.48.48.48.48.48.48.48.48.48.58.58.58.58.58.58.58.58.58.58.58.58.58.58.58.58.58.68.68.68.68.68.68.68.68.68.68.68.68.68.68.68.68.68</v>
      </c>
      <c r="DT315" t="str">
        <f t="shared" si="295"/>
        <v>08.08.08.08.08.08.08.08.08.08.08.08.08.08.08.08.08.18.18.18.18.18.18.18.18.18.18.18.18.18.18.18.18.18.28.28.28.28.28.28.28.28.28.28.28.28.28.28.28.28.28.38.38.38.38.38.38.38.38.38.38.38.38.38.38.38.38.38.48.48.48.48.48.48.48.48.48.48.48.48.48.48.48.48.48.58.58.58.58.58.58.58.58.58.58.58.58.58.58.58.58.58.68.68.68.68.68.68.68.68.68.68.68.68.68.68.68.68.68.78</v>
      </c>
      <c r="DU315" t="str">
        <f t="shared" si="295"/>
        <v>08.08.08.08.08.08.08.08.08.08.08.08.08.08.08.08.08.18.18.18.18.18.18.18.18.18.18.18.18.18.18.18.18.18.28.28.28.28.28.28.28.28.28.28.28.28.28.28.28.28.28.38.38.38.38.38.38.38.38.38.38.38.38.38.38.38.38.38.48.48.48.48.48.48.48.48.48.48.48.48.48.48.48.48.48.58.58.58.58.58.58.58.58.58.58.58.58.58.58.58.58.58.68.68.68.68.68.68.68.68.68.68.68.68.68.68.68.68.68.78.78</v>
      </c>
      <c r="DV315" t="str">
        <f t="shared" si="295"/>
        <v>08.08.08.08.08.08.08.08.08.08.08.08.08.08.08.08.08.18.18.18.18.18.18.18.18.18.18.18.18.18.18.18.18.18.28.28.28.28.28.28.28.28.28.28.28.28.28.28.28.28.28.38.38.38.38.38.38.38.38.38.38.38.38.38.38.38.38.38.48.48.48.48.48.48.48.48.48.48.48.48.48.48.48.48.48.58.58.58.58.58.58.58.58.58.58.58.58.58.58.58.58.58.68.68.68.68.68.68.68.68.68.68.68.68.68.68.68.68.68.78.78.78</v>
      </c>
      <c r="DW315" t="str">
        <f t="shared" si="295"/>
        <v>08.08.08.08.08.08.08.08.08.08.08.08.08.08.08.08.08.18.18.18.18.18.18.18.18.18.18.18.18.18.18.18.18.18.28.28.28.28.28.28.28.28.28.28.28.28.28.28.28.28.28.38.38.38.38.38.38.38.38.38.38.38.38.38.38.38.38.38.48.48.48.48.48.48.48.48.48.48.48.48.48.48.48.48.48.58.58.58.58.58.58.58.58.58.58.58.58.58.58.58.58.58.68.68.68.68.68.68.68.68.68.68.68.68.68.68.68.68.68.78.78.78.78</v>
      </c>
      <c r="DX315" t="str">
        <f t="shared" si="295"/>
        <v>08.08.08.08.08.08.08.08.08.08.08.08.08.08.08.08.08.18.18.18.18.18.18.18.18.18.18.18.18.18.18.18.18.18.28.28.28.28.28.28.28.28.28.28.28.28.28.28.28.28.28.38.38.38.38.38.38.38.38.38.38.38.38.38.38.38.38.38.48.48.48.48.48.48.48.48.48.48.48.48.48.48.48.48.48.58.58.58.58.58.58.58.58.58.58.58.58.58.58.58.58.58.68.68.68.68.68.68.68.68.68.68.68.68.68.68.68.68.68.78.78.78.78.78</v>
      </c>
      <c r="DY315" t="str">
        <f t="shared" si="295"/>
        <v>08.08.08.08.08.08.08.08.08.08.08.08.08.08.08.08.08.18.18.18.18.18.18.18.18.18.18.18.18.18.18.18.18.18.28.28.28.28.28.28.28.28.28.28.28.28.28.28.28.28.28.38.38.38.38.38.38.38.38.38.38.38.38.38.38.38.38.38.48.48.48.48.48.48.48.48.48.48.48.48.48.48.48.48.48.58.58.58.58.58.58.58.58.58.58.58.58.58.58.58.58.58.68.68.68.68.68.68.68.68.68.68.68.68.68.68.68.68.68.78.78.78.78.78.78</v>
      </c>
      <c r="DZ315" t="str">
        <f t="shared" si="295"/>
        <v>08.08.08.08.08.08.08.08.08.08.08.08.08.08.08.08.08.18.18.18.18.18.18.18.18.18.18.18.18.18.18.18.18.18.28.28.28.28.28.28.28.28.28.28.28.28.28.28.28.28.28.38.38.38.38.38.38.38.38.38.38.38.38.38.38.38.38.38.48.48.48.48.48.48.48.48.48.48.48.48.48.48.48.48.48.58.58.58.58.58.58.58.58.58.58.58.58.58.58.58.58.58.68.68.68.68.68.68.68.68.68.68.68.68.68.68.68.68.68.78.78.78.78.78.78.78</v>
      </c>
      <c r="EA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v>
      </c>
      <c r="EB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v>
      </c>
      <c r="EC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v>
      </c>
      <c r="ED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v>
      </c>
      <c r="EE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v>
      </c>
      <c r="EF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v>
      </c>
      <c r="EG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v>
      </c>
      <c r="EH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v>
      </c>
      <c r="EI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v>
      </c>
      <c r="EJ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v>
      </c>
      <c r="EK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v>
      </c>
      <c r="EL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v>
      </c>
      <c r="EM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v>
      </c>
      <c r="EN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v>
      </c>
      <c r="EO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v>
      </c>
      <c r="EP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v>
      </c>
      <c r="EQ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v>
      </c>
      <c r="ER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v>
      </c>
      <c r="ES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v>
      </c>
      <c r="ET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v>
      </c>
      <c r="EU315" t="str">
        <f t="shared" ref="EU315:FZ315" si="296">CONCATENATE(ET315,".",EU314)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v>
      </c>
      <c r="EV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v>
      </c>
      <c r="EW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v>
      </c>
      <c r="EX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v>
      </c>
      <c r="EY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v>
      </c>
      <c r="EZ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v>
      </c>
      <c r="FA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v>
      </c>
      <c r="FB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v>
      </c>
      <c r="FC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v>
      </c>
      <c r="FD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v>
      </c>
      <c r="FE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v>
      </c>
      <c r="FF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v>
      </c>
      <c r="FG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v>
      </c>
      <c r="FH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v>
      </c>
      <c r="FI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v>
      </c>
      <c r="FJ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v>
      </c>
      <c r="FK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v>
      </c>
      <c r="FL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v>
      </c>
      <c r="FM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v>
      </c>
      <c r="FN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v>
      </c>
      <c r="FO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v>
      </c>
      <c r="FP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v>
      </c>
      <c r="FQ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v>
      </c>
      <c r="FR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v>
      </c>
      <c r="FS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v>
      </c>
      <c r="FT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v>
      </c>
      <c r="FU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v>
      </c>
      <c r="FV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v>
      </c>
      <c r="FW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v>
      </c>
      <c r="FX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v>
      </c>
      <c r="FY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v>
      </c>
      <c r="FZ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v>
      </c>
      <c r="GA315" t="str">
        <f t="shared" ref="GA315:GI315" si="297">CONCATENATE(FZ315,".",GA314)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v>
      </c>
      <c r="GB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v>
      </c>
      <c r="GC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v>
      </c>
      <c r="GD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v>
      </c>
      <c r="GE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v>
      </c>
      <c r="GF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v>
      </c>
      <c r="GG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v>
      </c>
      <c r="GH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A8</v>
      </c>
      <c r="GI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A8.A8</v>
      </c>
    </row>
    <row r="317" spans="1:191">
      <c r="B317" s="14" t="s">
        <v>582</v>
      </c>
      <c r="E317" t="str">
        <f>GI315</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A8.A8</v>
      </c>
    </row>
    <row r="321" spans="1:130">
      <c r="A321" t="s">
        <v>732</v>
      </c>
      <c r="B321" s="14" t="s">
        <v>604</v>
      </c>
      <c r="E321">
        <v>0</v>
      </c>
      <c r="F321">
        <f t="shared" ref="F321:N321" si="298">E321+1</f>
        <v>1</v>
      </c>
      <c r="G321">
        <f t="shared" si="298"/>
        <v>2</v>
      </c>
      <c r="H321">
        <f t="shared" si="298"/>
        <v>3</v>
      </c>
      <c r="I321">
        <f t="shared" si="298"/>
        <v>4</v>
      </c>
      <c r="J321">
        <f t="shared" si="298"/>
        <v>5</v>
      </c>
      <c r="K321">
        <f t="shared" si="298"/>
        <v>6</v>
      </c>
      <c r="L321">
        <f t="shared" si="298"/>
        <v>7</v>
      </c>
      <c r="M321">
        <f t="shared" si="298"/>
        <v>8</v>
      </c>
      <c r="N321">
        <f t="shared" si="298"/>
        <v>9</v>
      </c>
    </row>
    <row r="322" spans="1:130">
      <c r="B322" s="14" t="s">
        <v>580</v>
      </c>
      <c r="E322" s="14" t="str">
        <f t="shared" ref="E322:N322" si="299">DEC2HEX(E323)</f>
        <v>0</v>
      </c>
      <c r="F322" s="14" t="str">
        <f t="shared" si="299"/>
        <v>40</v>
      </c>
      <c r="G322" s="14" t="str">
        <f t="shared" si="299"/>
        <v>80</v>
      </c>
      <c r="H322" s="14" t="str">
        <f t="shared" si="299"/>
        <v>C0</v>
      </c>
      <c r="I322" s="14" t="str">
        <f t="shared" si="299"/>
        <v>100</v>
      </c>
      <c r="J322" s="14" t="str">
        <f t="shared" si="299"/>
        <v>140</v>
      </c>
      <c r="K322" s="14" t="str">
        <f t="shared" si="299"/>
        <v>180</v>
      </c>
      <c r="L322" s="14" t="str">
        <f t="shared" si="299"/>
        <v>1C0</v>
      </c>
      <c r="M322" s="14" t="str">
        <f t="shared" si="299"/>
        <v>200</v>
      </c>
      <c r="N322" s="14" t="str">
        <f t="shared" si="299"/>
        <v>240</v>
      </c>
    </row>
    <row r="323" spans="1:130">
      <c r="B323" s="14" t="s">
        <v>579</v>
      </c>
      <c r="E323">
        <v>0</v>
      </c>
      <c r="F323">
        <f t="shared" ref="F323:N323" si="300">E323+64</f>
        <v>64</v>
      </c>
      <c r="G323">
        <f t="shared" si="300"/>
        <v>128</v>
      </c>
      <c r="H323">
        <f t="shared" si="300"/>
        <v>192</v>
      </c>
      <c r="I323">
        <f t="shared" si="300"/>
        <v>256</v>
      </c>
      <c r="J323">
        <f t="shared" si="300"/>
        <v>320</v>
      </c>
      <c r="K323">
        <f t="shared" si="300"/>
        <v>384</v>
      </c>
      <c r="L323">
        <f t="shared" si="300"/>
        <v>448</v>
      </c>
      <c r="M323">
        <f t="shared" si="300"/>
        <v>512</v>
      </c>
      <c r="N323">
        <f t="shared" si="300"/>
        <v>576</v>
      </c>
    </row>
    <row r="325" spans="1:130">
      <c r="E325" t="str">
        <f>CONCATENATE(0,E322)</f>
        <v>00</v>
      </c>
      <c r="F325" t="str">
        <f t="shared" ref="F325:N325" si="301">F322</f>
        <v>40</v>
      </c>
      <c r="G325" t="str">
        <f t="shared" si="301"/>
        <v>80</v>
      </c>
      <c r="H325" t="str">
        <f t="shared" si="301"/>
        <v>C0</v>
      </c>
      <c r="I325" t="str">
        <f t="shared" si="301"/>
        <v>100</v>
      </c>
      <c r="J325" t="str">
        <f t="shared" si="301"/>
        <v>140</v>
      </c>
      <c r="K325" t="str">
        <f t="shared" si="301"/>
        <v>180</v>
      </c>
      <c r="L325" t="str">
        <f t="shared" si="301"/>
        <v>1C0</v>
      </c>
      <c r="M325" t="str">
        <f t="shared" si="301"/>
        <v>200</v>
      </c>
      <c r="N325" t="str">
        <f t="shared" si="301"/>
        <v>240</v>
      </c>
    </row>
    <row r="326" spans="1:130">
      <c r="E326" t="str">
        <f>E325</f>
        <v>00</v>
      </c>
      <c r="F326" t="str">
        <f t="shared" ref="F326:N326" si="302">CONCATENATE(E326,".",F325)</f>
        <v>00.40</v>
      </c>
      <c r="G326" t="str">
        <f t="shared" si="302"/>
        <v>00.40.80</v>
      </c>
      <c r="H326" t="str">
        <f t="shared" si="302"/>
        <v>00.40.80.C0</v>
      </c>
      <c r="I326" t="str">
        <f t="shared" si="302"/>
        <v>00.40.80.C0.100</v>
      </c>
      <c r="J326" t="str">
        <f t="shared" si="302"/>
        <v>00.40.80.C0.100.140</v>
      </c>
      <c r="K326" t="str">
        <f t="shared" si="302"/>
        <v>00.40.80.C0.100.140.180</v>
      </c>
      <c r="L326" t="str">
        <f t="shared" si="302"/>
        <v>00.40.80.C0.100.140.180.1C0</v>
      </c>
      <c r="M326" t="str">
        <f t="shared" si="302"/>
        <v>00.40.80.C0.100.140.180.1C0.200</v>
      </c>
      <c r="N326" t="str">
        <f t="shared" si="302"/>
        <v>00.40.80.C0.100.140.180.1C0.200.240</v>
      </c>
    </row>
    <row r="330" spans="1:130" ht="23.25">
      <c r="A330" s="28" t="s">
        <v>732</v>
      </c>
      <c r="H330">
        <v>120</v>
      </c>
    </row>
    <row r="331" spans="1:130">
      <c r="H331">
        <f>288-256</f>
        <v>32</v>
      </c>
      <c r="DZ331" t="s">
        <v>606</v>
      </c>
    </row>
    <row r="333" spans="1:130">
      <c r="A333" t="s">
        <v>685</v>
      </c>
      <c r="B333" s="14" t="str">
        <f>DEC2HEX(B334:B334)</f>
        <v>0</v>
      </c>
      <c r="C333" s="14" t="str">
        <f t="shared" ref="C333:AW333" si="303">DEC2HEX(C334:C334)</f>
        <v>1</v>
      </c>
      <c r="D333" s="14" t="str">
        <f t="shared" si="303"/>
        <v>2</v>
      </c>
      <c r="E333" s="14" t="str">
        <f t="shared" si="303"/>
        <v>3</v>
      </c>
      <c r="F333" s="14" t="str">
        <f t="shared" si="303"/>
        <v>4</v>
      </c>
      <c r="G333" s="14" t="str">
        <f t="shared" si="303"/>
        <v>5</v>
      </c>
      <c r="H333" s="14" t="str">
        <f t="shared" si="303"/>
        <v>6</v>
      </c>
      <c r="I333" s="14" t="str">
        <f t="shared" si="303"/>
        <v>7</v>
      </c>
      <c r="J333" s="14" t="str">
        <f t="shared" si="303"/>
        <v>8</v>
      </c>
      <c r="K333" s="14" t="str">
        <f t="shared" si="303"/>
        <v>9</v>
      </c>
      <c r="L333" s="14" t="str">
        <f t="shared" si="303"/>
        <v>A</v>
      </c>
      <c r="M333" s="14" t="str">
        <f t="shared" si="303"/>
        <v>B</v>
      </c>
      <c r="N333" s="14" t="str">
        <f t="shared" si="303"/>
        <v>C</v>
      </c>
      <c r="O333" s="14" t="str">
        <f t="shared" si="303"/>
        <v>D</v>
      </c>
      <c r="P333" s="14" t="str">
        <f t="shared" si="303"/>
        <v>E</v>
      </c>
      <c r="Q333" s="14" t="str">
        <f t="shared" si="303"/>
        <v>F</v>
      </c>
      <c r="R333" s="14" t="str">
        <f t="shared" si="303"/>
        <v>10</v>
      </c>
      <c r="S333" s="14" t="str">
        <f t="shared" si="303"/>
        <v>11</v>
      </c>
      <c r="T333" s="14" t="str">
        <f t="shared" si="303"/>
        <v>12</v>
      </c>
      <c r="U333" s="14" t="str">
        <f t="shared" si="303"/>
        <v>13</v>
      </c>
      <c r="V333" s="14" t="str">
        <f t="shared" si="303"/>
        <v>14</v>
      </c>
      <c r="W333" s="14" t="str">
        <f t="shared" si="303"/>
        <v>15</v>
      </c>
      <c r="X333" s="14" t="str">
        <f t="shared" si="303"/>
        <v>16</v>
      </c>
      <c r="Y333" s="14" t="str">
        <f t="shared" si="303"/>
        <v>17</v>
      </c>
      <c r="Z333" s="14" t="str">
        <f t="shared" si="303"/>
        <v>18</v>
      </c>
      <c r="AA333" s="14" t="str">
        <f t="shared" si="303"/>
        <v>19</v>
      </c>
      <c r="AB333" s="14" t="str">
        <f t="shared" si="303"/>
        <v>1A</v>
      </c>
      <c r="AC333" s="14" t="str">
        <f t="shared" si="303"/>
        <v>1B</v>
      </c>
      <c r="AD333" s="14" t="str">
        <f t="shared" si="303"/>
        <v>1C</v>
      </c>
      <c r="AE333" s="14" t="str">
        <f t="shared" si="303"/>
        <v>1D</v>
      </c>
      <c r="AF333" s="14" t="str">
        <f t="shared" si="303"/>
        <v>1E</v>
      </c>
      <c r="AG333" s="14" t="str">
        <f t="shared" si="303"/>
        <v>1F</v>
      </c>
      <c r="AH333" s="14" t="str">
        <f t="shared" si="303"/>
        <v>20</v>
      </c>
      <c r="AI333" s="14" t="str">
        <f t="shared" si="303"/>
        <v>21</v>
      </c>
      <c r="AJ333" s="14" t="str">
        <f t="shared" si="303"/>
        <v>22</v>
      </c>
      <c r="AK333" s="14" t="str">
        <f t="shared" si="303"/>
        <v>23</v>
      </c>
      <c r="AL333" s="14" t="str">
        <f t="shared" si="303"/>
        <v>24</v>
      </c>
      <c r="AM333" s="14" t="str">
        <f t="shared" si="303"/>
        <v>25</v>
      </c>
      <c r="AN333" s="14" t="str">
        <f t="shared" si="303"/>
        <v>26</v>
      </c>
      <c r="AO333" s="14" t="str">
        <f t="shared" si="303"/>
        <v>27</v>
      </c>
      <c r="AP333" s="14" t="str">
        <f t="shared" si="303"/>
        <v>28</v>
      </c>
      <c r="AQ333" s="14" t="str">
        <f t="shared" si="303"/>
        <v>29</v>
      </c>
      <c r="AR333" s="14" t="str">
        <f t="shared" si="303"/>
        <v>2A</v>
      </c>
      <c r="AS333" s="14" t="str">
        <f t="shared" si="303"/>
        <v>2B</v>
      </c>
      <c r="AT333" s="14" t="str">
        <f t="shared" si="303"/>
        <v>2C</v>
      </c>
      <c r="AU333" s="14" t="str">
        <f t="shared" si="303"/>
        <v>2D</v>
      </c>
      <c r="AV333" s="14" t="str">
        <f t="shared" si="303"/>
        <v>2E</v>
      </c>
      <c r="AW333" s="14" t="str">
        <f t="shared" si="303"/>
        <v>2F</v>
      </c>
      <c r="AX333" s="14"/>
      <c r="AY333" s="14"/>
      <c r="AZ333" s="14"/>
      <c r="BA333" s="14"/>
      <c r="BB333" s="14"/>
      <c r="BC333" s="14"/>
      <c r="BD333" s="14"/>
      <c r="BE333" s="14"/>
      <c r="BF333" s="14"/>
      <c r="BG333" s="14"/>
      <c r="BH333" s="14"/>
      <c r="BI333" s="14"/>
      <c r="BJ333" s="14"/>
      <c r="BK333" s="14"/>
      <c r="BL333" s="14"/>
      <c r="BM333" s="14"/>
      <c r="BN333" s="14"/>
    </row>
    <row r="334" spans="1:130">
      <c r="A334" t="s">
        <v>684</v>
      </c>
      <c r="B334">
        <v>0</v>
      </c>
      <c r="C334">
        <f>B334+1</f>
        <v>1</v>
      </c>
      <c r="D334">
        <f t="shared" ref="D334:J334" si="304">C334+1</f>
        <v>2</v>
      </c>
      <c r="E334">
        <f t="shared" si="304"/>
        <v>3</v>
      </c>
      <c r="F334">
        <f t="shared" si="304"/>
        <v>4</v>
      </c>
      <c r="G334">
        <f t="shared" si="304"/>
        <v>5</v>
      </c>
      <c r="H334">
        <f t="shared" si="304"/>
        <v>6</v>
      </c>
      <c r="I334">
        <f t="shared" si="304"/>
        <v>7</v>
      </c>
      <c r="J334">
        <f t="shared" si="304"/>
        <v>8</v>
      </c>
      <c r="K334">
        <f t="shared" ref="K334:AW334" si="305">J334+1</f>
        <v>9</v>
      </c>
      <c r="L334">
        <f t="shared" si="305"/>
        <v>10</v>
      </c>
      <c r="M334">
        <f t="shared" si="305"/>
        <v>11</v>
      </c>
      <c r="N334">
        <f t="shared" si="305"/>
        <v>12</v>
      </c>
      <c r="O334">
        <f t="shared" si="305"/>
        <v>13</v>
      </c>
      <c r="P334">
        <f t="shared" si="305"/>
        <v>14</v>
      </c>
      <c r="Q334">
        <f t="shared" si="305"/>
        <v>15</v>
      </c>
      <c r="R334">
        <f t="shared" si="305"/>
        <v>16</v>
      </c>
      <c r="S334">
        <f t="shared" si="305"/>
        <v>17</v>
      </c>
      <c r="T334">
        <f t="shared" si="305"/>
        <v>18</v>
      </c>
      <c r="U334">
        <f t="shared" si="305"/>
        <v>19</v>
      </c>
      <c r="V334">
        <f t="shared" si="305"/>
        <v>20</v>
      </c>
      <c r="W334">
        <f t="shared" si="305"/>
        <v>21</v>
      </c>
      <c r="X334">
        <f t="shared" si="305"/>
        <v>22</v>
      </c>
      <c r="Y334">
        <f t="shared" si="305"/>
        <v>23</v>
      </c>
      <c r="Z334">
        <f t="shared" si="305"/>
        <v>24</v>
      </c>
      <c r="AA334">
        <f t="shared" si="305"/>
        <v>25</v>
      </c>
      <c r="AB334">
        <f t="shared" si="305"/>
        <v>26</v>
      </c>
      <c r="AC334">
        <f t="shared" si="305"/>
        <v>27</v>
      </c>
      <c r="AD334">
        <f t="shared" si="305"/>
        <v>28</v>
      </c>
      <c r="AE334">
        <f t="shared" si="305"/>
        <v>29</v>
      </c>
      <c r="AF334">
        <f t="shared" si="305"/>
        <v>30</v>
      </c>
      <c r="AG334">
        <f t="shared" si="305"/>
        <v>31</v>
      </c>
      <c r="AH334">
        <f t="shared" si="305"/>
        <v>32</v>
      </c>
      <c r="AI334">
        <f t="shared" si="305"/>
        <v>33</v>
      </c>
      <c r="AJ334">
        <f t="shared" si="305"/>
        <v>34</v>
      </c>
      <c r="AK334">
        <f t="shared" si="305"/>
        <v>35</v>
      </c>
      <c r="AL334">
        <f t="shared" si="305"/>
        <v>36</v>
      </c>
      <c r="AM334">
        <f t="shared" si="305"/>
        <v>37</v>
      </c>
      <c r="AN334">
        <f t="shared" si="305"/>
        <v>38</v>
      </c>
      <c r="AO334">
        <f t="shared" si="305"/>
        <v>39</v>
      </c>
      <c r="AP334">
        <f t="shared" si="305"/>
        <v>40</v>
      </c>
      <c r="AQ334">
        <f t="shared" si="305"/>
        <v>41</v>
      </c>
      <c r="AR334">
        <f t="shared" si="305"/>
        <v>42</v>
      </c>
      <c r="AS334">
        <f t="shared" si="305"/>
        <v>43</v>
      </c>
      <c r="AT334">
        <f t="shared" si="305"/>
        <v>44</v>
      </c>
      <c r="AU334">
        <f t="shared" si="305"/>
        <v>45</v>
      </c>
      <c r="AV334">
        <f t="shared" si="305"/>
        <v>46</v>
      </c>
      <c r="AW334">
        <f t="shared" si="305"/>
        <v>47</v>
      </c>
    </row>
    <row r="335" spans="1:130" ht="4.5" customHeight="1"/>
    <row r="336" spans="1:130">
      <c r="A336" s="14" t="s">
        <v>592</v>
      </c>
      <c r="B336">
        <v>0</v>
      </c>
      <c r="C336">
        <f t="shared" ref="C336:I336" si="306">IF(B336+48&gt;255, 48-(256-B336),B336+48)</f>
        <v>48</v>
      </c>
      <c r="D336">
        <f t="shared" si="306"/>
        <v>96</v>
      </c>
      <c r="E336">
        <f t="shared" si="306"/>
        <v>144</v>
      </c>
      <c r="F336">
        <f t="shared" si="306"/>
        <v>192</v>
      </c>
      <c r="G336">
        <f t="shared" si="306"/>
        <v>240</v>
      </c>
      <c r="H336">
        <f t="shared" si="306"/>
        <v>32</v>
      </c>
      <c r="I336">
        <f t="shared" si="306"/>
        <v>80</v>
      </c>
      <c r="J336">
        <f t="shared" ref="J336:AW336" si="307">IF(I336+48&gt;255, 48-(256-I336),I336+48)</f>
        <v>128</v>
      </c>
      <c r="K336">
        <f t="shared" si="307"/>
        <v>176</v>
      </c>
      <c r="L336">
        <f t="shared" si="307"/>
        <v>224</v>
      </c>
      <c r="M336">
        <f t="shared" si="307"/>
        <v>16</v>
      </c>
      <c r="N336">
        <f t="shared" si="307"/>
        <v>64</v>
      </c>
      <c r="O336">
        <f t="shared" si="307"/>
        <v>112</v>
      </c>
      <c r="P336">
        <f t="shared" si="307"/>
        <v>160</v>
      </c>
      <c r="Q336">
        <f t="shared" si="307"/>
        <v>208</v>
      </c>
      <c r="R336">
        <f t="shared" si="307"/>
        <v>0</v>
      </c>
      <c r="S336">
        <f t="shared" si="307"/>
        <v>48</v>
      </c>
      <c r="T336">
        <f t="shared" si="307"/>
        <v>96</v>
      </c>
      <c r="U336">
        <f t="shared" si="307"/>
        <v>144</v>
      </c>
      <c r="V336">
        <f t="shared" si="307"/>
        <v>192</v>
      </c>
      <c r="W336">
        <f t="shared" si="307"/>
        <v>240</v>
      </c>
      <c r="X336">
        <f t="shared" si="307"/>
        <v>32</v>
      </c>
      <c r="Y336">
        <f t="shared" si="307"/>
        <v>80</v>
      </c>
      <c r="Z336">
        <f t="shared" si="307"/>
        <v>128</v>
      </c>
      <c r="AA336">
        <f t="shared" si="307"/>
        <v>176</v>
      </c>
      <c r="AB336">
        <f t="shared" si="307"/>
        <v>224</v>
      </c>
      <c r="AC336">
        <f t="shared" si="307"/>
        <v>16</v>
      </c>
      <c r="AD336">
        <f t="shared" si="307"/>
        <v>64</v>
      </c>
      <c r="AE336">
        <f t="shared" si="307"/>
        <v>112</v>
      </c>
      <c r="AF336">
        <f t="shared" si="307"/>
        <v>160</v>
      </c>
      <c r="AG336">
        <f t="shared" si="307"/>
        <v>208</v>
      </c>
      <c r="AH336">
        <f t="shared" si="307"/>
        <v>0</v>
      </c>
      <c r="AI336">
        <f t="shared" si="307"/>
        <v>48</v>
      </c>
      <c r="AJ336">
        <f t="shared" si="307"/>
        <v>96</v>
      </c>
      <c r="AK336">
        <f t="shared" si="307"/>
        <v>144</v>
      </c>
      <c r="AL336">
        <f t="shared" si="307"/>
        <v>192</v>
      </c>
      <c r="AM336">
        <f t="shared" si="307"/>
        <v>240</v>
      </c>
      <c r="AN336">
        <f t="shared" si="307"/>
        <v>32</v>
      </c>
      <c r="AO336">
        <f t="shared" si="307"/>
        <v>80</v>
      </c>
      <c r="AP336">
        <f t="shared" si="307"/>
        <v>128</v>
      </c>
      <c r="AQ336">
        <f t="shared" si="307"/>
        <v>176</v>
      </c>
      <c r="AR336">
        <f t="shared" si="307"/>
        <v>224</v>
      </c>
      <c r="AS336">
        <f t="shared" si="307"/>
        <v>16</v>
      </c>
      <c r="AT336">
        <f t="shared" si="307"/>
        <v>64</v>
      </c>
      <c r="AU336">
        <f t="shared" si="307"/>
        <v>112</v>
      </c>
      <c r="AV336">
        <f t="shared" si="307"/>
        <v>160</v>
      </c>
      <c r="AW336">
        <f t="shared" si="307"/>
        <v>208</v>
      </c>
    </row>
    <row r="337" spans="1:257">
      <c r="A337" t="s">
        <v>733</v>
      </c>
      <c r="B337" s="14" t="str">
        <f t="shared" ref="B337:M337" si="308">DEC2HEX(B336)</f>
        <v>0</v>
      </c>
      <c r="C337" s="14" t="str">
        <f t="shared" si="308"/>
        <v>30</v>
      </c>
      <c r="D337" s="14" t="str">
        <f t="shared" si="308"/>
        <v>60</v>
      </c>
      <c r="E337" s="14" t="str">
        <f t="shared" si="308"/>
        <v>90</v>
      </c>
      <c r="F337" s="14" t="str">
        <f t="shared" si="308"/>
        <v>C0</v>
      </c>
      <c r="G337" s="14" t="str">
        <f t="shared" si="308"/>
        <v>F0</v>
      </c>
      <c r="H337" s="14" t="str">
        <f t="shared" si="308"/>
        <v>20</v>
      </c>
      <c r="I337" s="14" t="str">
        <f t="shared" si="308"/>
        <v>50</v>
      </c>
      <c r="J337" s="14" t="str">
        <f t="shared" si="308"/>
        <v>80</v>
      </c>
      <c r="K337" s="14" t="str">
        <f t="shared" si="308"/>
        <v>B0</v>
      </c>
      <c r="L337" s="14" t="str">
        <f t="shared" si="308"/>
        <v>E0</v>
      </c>
      <c r="M337" s="14" t="str">
        <f t="shared" si="308"/>
        <v>10</v>
      </c>
      <c r="N337" s="14" t="str">
        <f t="shared" ref="N337:S337" si="309">DEC2HEX(N336)</f>
        <v>40</v>
      </c>
      <c r="O337" s="14" t="str">
        <f t="shared" si="309"/>
        <v>70</v>
      </c>
      <c r="P337" s="14" t="str">
        <f t="shared" si="309"/>
        <v>A0</v>
      </c>
      <c r="Q337" s="14" t="str">
        <f t="shared" si="309"/>
        <v>D0</v>
      </c>
      <c r="R337" s="14" t="str">
        <f t="shared" si="309"/>
        <v>0</v>
      </c>
      <c r="S337" s="14" t="str">
        <f t="shared" si="309"/>
        <v>30</v>
      </c>
      <c r="T337" s="14" t="str">
        <f t="shared" ref="T337:Z337" si="310">DEC2HEX(T336)</f>
        <v>60</v>
      </c>
      <c r="U337" s="14" t="str">
        <f t="shared" si="310"/>
        <v>90</v>
      </c>
      <c r="V337" s="14" t="str">
        <f t="shared" si="310"/>
        <v>C0</v>
      </c>
      <c r="W337" s="14" t="str">
        <f t="shared" si="310"/>
        <v>F0</v>
      </c>
      <c r="X337" s="14" t="str">
        <f t="shared" si="310"/>
        <v>20</v>
      </c>
      <c r="Y337" s="14" t="str">
        <f t="shared" si="310"/>
        <v>50</v>
      </c>
      <c r="Z337" s="14" t="str">
        <f t="shared" si="310"/>
        <v>80</v>
      </c>
      <c r="AA337" s="14" t="str">
        <f t="shared" ref="AA337:AW337" si="311">DEC2HEX(AA336)</f>
        <v>B0</v>
      </c>
      <c r="AB337" s="14" t="str">
        <f t="shared" si="311"/>
        <v>E0</v>
      </c>
      <c r="AC337" s="14" t="str">
        <f t="shared" si="311"/>
        <v>10</v>
      </c>
      <c r="AD337" s="14" t="str">
        <f t="shared" si="311"/>
        <v>40</v>
      </c>
      <c r="AE337" s="14" t="str">
        <f t="shared" si="311"/>
        <v>70</v>
      </c>
      <c r="AF337" s="14" t="str">
        <f t="shared" si="311"/>
        <v>A0</v>
      </c>
      <c r="AG337" s="14" t="str">
        <f t="shared" si="311"/>
        <v>D0</v>
      </c>
      <c r="AH337" s="14" t="str">
        <f t="shared" si="311"/>
        <v>0</v>
      </c>
      <c r="AI337" s="14" t="str">
        <f t="shared" si="311"/>
        <v>30</v>
      </c>
      <c r="AJ337" s="14" t="str">
        <f t="shared" si="311"/>
        <v>60</v>
      </c>
      <c r="AK337" s="14" t="str">
        <f t="shared" si="311"/>
        <v>90</v>
      </c>
      <c r="AL337" s="14" t="str">
        <f t="shared" si="311"/>
        <v>C0</v>
      </c>
      <c r="AM337" s="14" t="str">
        <f t="shared" si="311"/>
        <v>F0</v>
      </c>
      <c r="AN337" s="14" t="str">
        <f t="shared" si="311"/>
        <v>20</v>
      </c>
      <c r="AO337" s="14" t="str">
        <f t="shared" si="311"/>
        <v>50</v>
      </c>
      <c r="AP337" s="14" t="str">
        <f t="shared" si="311"/>
        <v>80</v>
      </c>
      <c r="AQ337" s="14" t="str">
        <f t="shared" si="311"/>
        <v>B0</v>
      </c>
      <c r="AR337" s="14" t="str">
        <f t="shared" si="311"/>
        <v>E0</v>
      </c>
      <c r="AS337" s="14" t="str">
        <f t="shared" si="311"/>
        <v>10</v>
      </c>
      <c r="AT337" s="14" t="str">
        <f t="shared" si="311"/>
        <v>40</v>
      </c>
      <c r="AU337" s="14" t="str">
        <f t="shared" si="311"/>
        <v>70</v>
      </c>
      <c r="AV337" s="14" t="str">
        <f t="shared" si="311"/>
        <v>A0</v>
      </c>
      <c r="AW337" s="14" t="str">
        <f t="shared" si="311"/>
        <v>D0</v>
      </c>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c r="CS337" s="14"/>
      <c r="CT337" s="14"/>
      <c r="CU337" s="14"/>
      <c r="CV337" s="14"/>
      <c r="CW337" s="14"/>
      <c r="CX337" s="14"/>
      <c r="CY337" s="14"/>
      <c r="CZ337" s="14"/>
      <c r="DA337" s="14"/>
      <c r="DB337" s="14"/>
      <c r="DC337" s="14"/>
      <c r="DD337" s="14"/>
      <c r="DE337" s="14"/>
      <c r="DF337" s="14"/>
      <c r="DG337" s="14"/>
      <c r="DH337" s="14"/>
      <c r="DI337" s="14"/>
      <c r="DJ337" s="14"/>
      <c r="DK337" s="14"/>
      <c r="DL337" s="14"/>
      <c r="DM337" s="14"/>
      <c r="DN337" s="14"/>
      <c r="DO337" s="14"/>
      <c r="DP337" s="14"/>
      <c r="DQ337" s="14"/>
      <c r="DR337" s="14"/>
      <c r="DS337" s="14"/>
      <c r="DT337" s="14"/>
      <c r="DU337" s="14"/>
      <c r="DV337" s="14"/>
      <c r="DW337" s="14"/>
      <c r="DX337" s="14"/>
      <c r="DY337" s="14"/>
      <c r="DZ337" s="14"/>
      <c r="EA337" s="14"/>
      <c r="EB337" s="14"/>
      <c r="EC337" s="14"/>
      <c r="ED337" s="14"/>
      <c r="EE337" s="14"/>
      <c r="EF337" s="14"/>
      <c r="EG337" s="14"/>
      <c r="EH337" s="14"/>
      <c r="EI337" s="14"/>
      <c r="EJ337" s="14"/>
      <c r="EK337" s="14"/>
      <c r="EL337" s="14"/>
      <c r="EM337" s="14"/>
      <c r="EN337" s="14"/>
      <c r="EO337" s="14"/>
      <c r="EP337" s="14"/>
      <c r="EQ337" s="14"/>
      <c r="ER337" s="14"/>
      <c r="ES337" s="14"/>
      <c r="ET337" s="14"/>
      <c r="EU337" s="14"/>
      <c r="EV337" s="14"/>
      <c r="EW337" s="14"/>
      <c r="EX337" s="14"/>
      <c r="EY337" s="14"/>
      <c r="EZ337" s="14"/>
      <c r="FA337" s="14"/>
      <c r="FB337" s="14"/>
      <c r="FC337" s="14"/>
      <c r="FD337" s="14"/>
      <c r="FE337" s="14"/>
      <c r="FF337" s="14"/>
      <c r="FG337" s="14"/>
      <c r="FH337" s="14"/>
      <c r="FI337" s="14"/>
      <c r="FJ337" s="14"/>
      <c r="FK337" s="14"/>
      <c r="FL337" s="14"/>
      <c r="FM337" s="14"/>
      <c r="FN337" s="14"/>
      <c r="FO337" s="14"/>
      <c r="FP337" s="14"/>
      <c r="FQ337" s="14"/>
      <c r="FR337" s="14"/>
      <c r="FS337" s="14"/>
      <c r="FT337" s="14"/>
      <c r="FU337" s="14"/>
      <c r="FV337" s="14"/>
      <c r="FW337" s="14"/>
      <c r="FX337" s="14"/>
      <c r="FY337" s="14"/>
      <c r="FZ337" s="14"/>
      <c r="GA337" s="14"/>
      <c r="GB337" s="14"/>
      <c r="GC337" s="14"/>
      <c r="GD337" s="14"/>
      <c r="GE337" s="14"/>
      <c r="GF337" s="14"/>
      <c r="GG337" s="14"/>
      <c r="GH337" s="14"/>
      <c r="GI337" s="14"/>
      <c r="GJ337" s="14"/>
      <c r="GK337" s="14"/>
      <c r="GL337" s="14"/>
      <c r="GM337" s="14"/>
      <c r="GN337" s="14"/>
      <c r="GO337" s="14"/>
      <c r="GP337" s="14"/>
      <c r="GQ337" s="14"/>
      <c r="GR337" s="14"/>
      <c r="GS337" s="14"/>
      <c r="GT337" s="14"/>
      <c r="GU337" s="14"/>
      <c r="GV337" s="14"/>
      <c r="GW337" s="14"/>
      <c r="GX337" s="14"/>
      <c r="GY337" s="14"/>
      <c r="GZ337" s="14"/>
      <c r="HA337" s="14"/>
      <c r="HB337" s="14"/>
      <c r="HC337" s="14"/>
      <c r="HD337" s="14"/>
      <c r="HE337" s="14"/>
      <c r="HF337" s="14"/>
      <c r="HG337" s="14"/>
      <c r="HH337" s="14"/>
      <c r="HI337" s="14"/>
      <c r="HJ337" s="14"/>
      <c r="HK337" s="14"/>
      <c r="HL337" s="14"/>
      <c r="HM337" s="14"/>
      <c r="HN337" s="14"/>
      <c r="HO337" s="14"/>
      <c r="HP337" s="14"/>
      <c r="HQ337" s="14"/>
      <c r="HR337" s="14"/>
      <c r="HS337" s="14"/>
      <c r="HT337" s="14"/>
      <c r="HU337" s="14"/>
      <c r="HV337" s="14"/>
      <c r="HW337" s="14"/>
      <c r="HX337" s="14"/>
      <c r="HY337" s="14"/>
      <c r="HZ337" s="14"/>
      <c r="IA337" s="14"/>
      <c r="IB337" s="14"/>
      <c r="IC337" s="14"/>
      <c r="ID337" s="14"/>
      <c r="IE337" s="14"/>
      <c r="IF337" s="14"/>
      <c r="IG337" s="14"/>
      <c r="IH337" s="14"/>
      <c r="II337" s="14"/>
      <c r="IJ337" s="14"/>
      <c r="IK337" s="14"/>
      <c r="IL337" s="14"/>
      <c r="IM337" s="14"/>
      <c r="IN337" s="14"/>
      <c r="IO337" s="14"/>
      <c r="IP337" s="14"/>
      <c r="IQ337" s="14"/>
      <c r="IR337" s="14"/>
      <c r="IS337" s="14"/>
      <c r="IT337" s="14"/>
      <c r="IU337" s="14"/>
      <c r="IV337" s="14"/>
      <c r="IW337" s="14"/>
    </row>
    <row r="338" spans="1:257">
      <c r="A338" t="s">
        <v>734</v>
      </c>
      <c r="B338" s="14" t="str">
        <f>DEC2HEX(B339)</f>
        <v>0</v>
      </c>
      <c r="C338" s="14" t="str">
        <f>DEC2HEX(C339)</f>
        <v>0</v>
      </c>
      <c r="D338" s="14" t="str">
        <f>DEC2HEX(D339)</f>
        <v>0</v>
      </c>
      <c r="E338" s="14" t="str">
        <f t="shared" ref="E338:AW338" si="312">DEC2HEX(E339)</f>
        <v>0</v>
      </c>
      <c r="F338" s="14" t="str">
        <f t="shared" si="312"/>
        <v>0</v>
      </c>
      <c r="G338" s="14" t="str">
        <f t="shared" si="312"/>
        <v>0</v>
      </c>
      <c r="H338" s="14" t="str">
        <f t="shared" si="312"/>
        <v>1</v>
      </c>
      <c r="I338" s="14" t="str">
        <f t="shared" si="312"/>
        <v>1</v>
      </c>
      <c r="J338" s="14" t="str">
        <f t="shared" si="312"/>
        <v>1</v>
      </c>
      <c r="K338" s="14" t="str">
        <f t="shared" si="312"/>
        <v>1</v>
      </c>
      <c r="L338" s="14" t="str">
        <f t="shared" si="312"/>
        <v>1</v>
      </c>
      <c r="M338" s="14" t="str">
        <f t="shared" si="312"/>
        <v>2</v>
      </c>
      <c r="N338" s="14" t="str">
        <f t="shared" si="312"/>
        <v>2</v>
      </c>
      <c r="O338" s="14" t="str">
        <f t="shared" si="312"/>
        <v>2</v>
      </c>
      <c r="P338" s="14" t="str">
        <f t="shared" si="312"/>
        <v>2</v>
      </c>
      <c r="Q338" s="14" t="str">
        <f t="shared" si="312"/>
        <v>2</v>
      </c>
      <c r="R338" s="14" t="str">
        <f t="shared" si="312"/>
        <v>3</v>
      </c>
      <c r="S338" s="14" t="str">
        <f t="shared" si="312"/>
        <v>3</v>
      </c>
      <c r="T338" s="14" t="str">
        <f t="shared" si="312"/>
        <v>3</v>
      </c>
      <c r="U338" s="14" t="str">
        <f t="shared" si="312"/>
        <v>3</v>
      </c>
      <c r="V338" s="14" t="str">
        <f t="shared" si="312"/>
        <v>3</v>
      </c>
      <c r="W338" s="14" t="str">
        <f t="shared" si="312"/>
        <v>3</v>
      </c>
      <c r="X338" s="14" t="str">
        <f t="shared" si="312"/>
        <v>4</v>
      </c>
      <c r="Y338" s="14" t="str">
        <f t="shared" si="312"/>
        <v>4</v>
      </c>
      <c r="Z338" s="14" t="str">
        <f t="shared" si="312"/>
        <v>4</v>
      </c>
      <c r="AA338" s="14" t="str">
        <f t="shared" si="312"/>
        <v>4</v>
      </c>
      <c r="AB338" s="14" t="str">
        <f t="shared" si="312"/>
        <v>4</v>
      </c>
      <c r="AC338" s="14" t="str">
        <f t="shared" si="312"/>
        <v>5</v>
      </c>
      <c r="AD338" s="14" t="str">
        <f t="shared" si="312"/>
        <v>5</v>
      </c>
      <c r="AE338" s="14" t="str">
        <f t="shared" si="312"/>
        <v>5</v>
      </c>
      <c r="AF338" s="14" t="str">
        <f t="shared" si="312"/>
        <v>5</v>
      </c>
      <c r="AG338" s="14" t="str">
        <f t="shared" si="312"/>
        <v>5</v>
      </c>
      <c r="AH338" s="14" t="str">
        <f t="shared" si="312"/>
        <v>6</v>
      </c>
      <c r="AI338" s="14" t="str">
        <f t="shared" si="312"/>
        <v>6</v>
      </c>
      <c r="AJ338" s="14" t="str">
        <f t="shared" si="312"/>
        <v>6</v>
      </c>
      <c r="AK338" s="14" t="str">
        <f t="shared" si="312"/>
        <v>6</v>
      </c>
      <c r="AL338" s="14" t="str">
        <f t="shared" si="312"/>
        <v>6</v>
      </c>
      <c r="AM338" s="14" t="str">
        <f t="shared" si="312"/>
        <v>6</v>
      </c>
      <c r="AN338" s="14" t="str">
        <f t="shared" si="312"/>
        <v>7</v>
      </c>
      <c r="AO338" s="14" t="str">
        <f t="shared" si="312"/>
        <v>7</v>
      </c>
      <c r="AP338" s="14" t="str">
        <f t="shared" si="312"/>
        <v>7</v>
      </c>
      <c r="AQ338" s="14" t="str">
        <f t="shared" si="312"/>
        <v>7</v>
      </c>
      <c r="AR338" s="14" t="str">
        <f t="shared" si="312"/>
        <v>7</v>
      </c>
      <c r="AS338" s="14" t="str">
        <f t="shared" si="312"/>
        <v>8</v>
      </c>
      <c r="AT338" s="14" t="str">
        <f t="shared" si="312"/>
        <v>8</v>
      </c>
      <c r="AU338" s="14" t="str">
        <f t="shared" si="312"/>
        <v>8</v>
      </c>
      <c r="AV338" s="14" t="str">
        <f t="shared" si="312"/>
        <v>8</v>
      </c>
      <c r="AW338" s="14" t="str">
        <f t="shared" si="312"/>
        <v>8</v>
      </c>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c r="CS338" s="14"/>
      <c r="CT338" s="14"/>
      <c r="CU338" s="14"/>
      <c r="CV338" s="14"/>
      <c r="CW338" s="14"/>
      <c r="CX338" s="14"/>
      <c r="CY338" s="14"/>
      <c r="CZ338" s="14"/>
      <c r="DA338" s="14"/>
      <c r="DB338" s="14"/>
      <c r="DC338" s="14"/>
      <c r="DD338" s="14"/>
      <c r="DE338" s="14"/>
      <c r="DF338" s="14"/>
      <c r="DG338" s="14"/>
      <c r="DH338" s="14"/>
      <c r="DI338" s="14"/>
      <c r="DJ338" s="14"/>
      <c r="DK338" s="14"/>
      <c r="DL338" s="14"/>
      <c r="DM338" s="14"/>
      <c r="DN338" s="14"/>
      <c r="DO338" s="14"/>
      <c r="DP338" s="14"/>
      <c r="DQ338" s="14"/>
      <c r="DR338" s="14"/>
      <c r="DS338" s="14"/>
      <c r="DT338" s="14"/>
      <c r="DU338" s="14"/>
      <c r="DV338" s="14"/>
      <c r="DW338" s="14"/>
      <c r="DX338" s="14"/>
      <c r="DY338" s="14"/>
      <c r="DZ338" s="14"/>
      <c r="EA338" s="14"/>
      <c r="EB338" s="14"/>
      <c r="EC338" s="14"/>
      <c r="ED338" s="14"/>
      <c r="EE338" s="14"/>
      <c r="EF338" s="14"/>
      <c r="EG338" s="14"/>
      <c r="EH338" s="14"/>
      <c r="EI338" s="14"/>
      <c r="EJ338" s="14"/>
      <c r="EK338" s="14"/>
      <c r="EL338" s="14"/>
      <c r="EM338" s="14"/>
      <c r="EN338" s="14"/>
      <c r="EO338" s="14"/>
      <c r="EP338" s="14"/>
      <c r="EQ338" s="14"/>
      <c r="ER338" s="14"/>
      <c r="ES338" s="14"/>
      <c r="ET338" s="14"/>
      <c r="EU338" s="14"/>
      <c r="EV338" s="14"/>
      <c r="EW338" s="14"/>
      <c r="EX338" s="14"/>
      <c r="EY338" s="14"/>
      <c r="EZ338" s="14"/>
      <c r="FA338" s="14"/>
      <c r="FB338" s="14"/>
      <c r="FC338" s="14"/>
      <c r="FD338" s="14"/>
      <c r="FE338" s="14"/>
      <c r="FF338" s="14"/>
      <c r="FG338" s="14"/>
      <c r="FH338" s="14"/>
      <c r="FI338" s="14"/>
      <c r="FJ338" s="14"/>
      <c r="FK338" s="14"/>
      <c r="FL338" s="14"/>
      <c r="FM338" s="14"/>
      <c r="FN338" s="14"/>
      <c r="FO338" s="14"/>
      <c r="FP338" s="14"/>
      <c r="FQ338" s="14"/>
      <c r="FR338" s="14"/>
      <c r="FS338" s="14"/>
      <c r="FT338" s="14"/>
      <c r="FU338" s="14"/>
      <c r="FV338" s="14"/>
      <c r="FW338" s="14"/>
      <c r="FX338" s="14"/>
      <c r="FY338" s="14"/>
      <c r="FZ338" s="14"/>
      <c r="GA338" s="14"/>
      <c r="GB338" s="14"/>
      <c r="GC338" s="14"/>
      <c r="GD338" s="14"/>
      <c r="GE338" s="14"/>
      <c r="GF338" s="14"/>
      <c r="GG338" s="14"/>
      <c r="GH338" s="14"/>
      <c r="GI338" s="14"/>
      <c r="GJ338" s="14"/>
      <c r="GK338" s="14"/>
      <c r="GL338" s="14"/>
      <c r="GM338" s="14"/>
      <c r="GN338" s="14"/>
      <c r="GO338" s="14"/>
      <c r="GP338" s="14"/>
      <c r="GQ338" s="14"/>
      <c r="GR338" s="14"/>
      <c r="GS338" s="14"/>
      <c r="GT338" s="14"/>
      <c r="GU338" s="14"/>
      <c r="GV338" s="14"/>
      <c r="GW338" s="14"/>
      <c r="GX338" s="14"/>
      <c r="GY338" s="14"/>
      <c r="GZ338" s="14"/>
      <c r="HA338" s="14"/>
      <c r="HB338" s="14"/>
      <c r="HC338" s="14"/>
      <c r="HD338" s="14"/>
      <c r="HE338" s="14"/>
      <c r="HF338" s="14"/>
      <c r="HG338" s="14"/>
      <c r="HH338" s="14"/>
      <c r="HI338" s="14"/>
      <c r="HJ338" s="14"/>
      <c r="HK338" s="14"/>
      <c r="HL338" s="14"/>
      <c r="HM338" s="14"/>
      <c r="HN338" s="14"/>
      <c r="HO338" s="14"/>
      <c r="HP338" s="14"/>
      <c r="HQ338" s="14"/>
      <c r="HR338" s="14"/>
      <c r="HS338" s="14"/>
      <c r="HT338" s="14"/>
      <c r="HU338" s="14"/>
      <c r="HV338" s="14"/>
      <c r="HW338" s="14"/>
      <c r="HX338" s="14"/>
      <c r="HY338" s="14"/>
      <c r="HZ338" s="14"/>
      <c r="IA338" s="14"/>
      <c r="IB338" s="14"/>
      <c r="IC338" s="14"/>
      <c r="ID338" s="14"/>
      <c r="IE338" s="14"/>
      <c r="IF338" s="14"/>
      <c r="IG338" s="14"/>
      <c r="IH338" s="14"/>
      <c r="II338" s="14"/>
      <c r="IJ338" s="14"/>
      <c r="IK338" s="14"/>
      <c r="IL338" s="14"/>
      <c r="IM338" s="14"/>
      <c r="IN338" s="14"/>
      <c r="IO338" s="14"/>
      <c r="IP338" s="14"/>
      <c r="IQ338" s="14"/>
      <c r="IR338" s="14"/>
      <c r="IS338" s="14"/>
      <c r="IT338" s="14"/>
      <c r="IU338" s="14"/>
      <c r="IV338" s="14"/>
      <c r="IW338" s="14"/>
    </row>
    <row r="339" spans="1:257">
      <c r="A339" s="14" t="s">
        <v>593</v>
      </c>
      <c r="B339">
        <v>0</v>
      </c>
      <c r="C339">
        <f>IF(C336&lt;B336,B339+1,B339)</f>
        <v>0</v>
      </c>
      <c r="D339">
        <f t="shared" ref="D339:S339" si="313">IF(D336&lt;C336,C339+1,C339)</f>
        <v>0</v>
      </c>
      <c r="E339">
        <f t="shared" si="313"/>
        <v>0</v>
      </c>
      <c r="F339">
        <f t="shared" si="313"/>
        <v>0</v>
      </c>
      <c r="G339">
        <f t="shared" si="313"/>
        <v>0</v>
      </c>
      <c r="H339">
        <f t="shared" si="313"/>
        <v>1</v>
      </c>
      <c r="I339">
        <f>IF(I336&lt;H336,H339+1,H339)</f>
        <v>1</v>
      </c>
      <c r="J339">
        <f t="shared" si="313"/>
        <v>1</v>
      </c>
      <c r="K339">
        <f t="shared" si="313"/>
        <v>1</v>
      </c>
      <c r="L339">
        <f t="shared" si="313"/>
        <v>1</v>
      </c>
      <c r="M339">
        <f t="shared" si="313"/>
        <v>2</v>
      </c>
      <c r="N339">
        <f>IF(N336&lt;M336,M339+1,M339)</f>
        <v>2</v>
      </c>
      <c r="O339">
        <f t="shared" si="313"/>
        <v>2</v>
      </c>
      <c r="P339">
        <f t="shared" si="313"/>
        <v>2</v>
      </c>
      <c r="Q339">
        <f t="shared" si="313"/>
        <v>2</v>
      </c>
      <c r="R339">
        <f t="shared" si="313"/>
        <v>3</v>
      </c>
      <c r="S339">
        <f t="shared" si="313"/>
        <v>3</v>
      </c>
      <c r="T339">
        <f t="shared" ref="T339:Z339" si="314">IF(T336&lt;S336,S339+1,S339)</f>
        <v>3</v>
      </c>
      <c r="U339">
        <f t="shared" si="314"/>
        <v>3</v>
      </c>
      <c r="V339">
        <f t="shared" si="314"/>
        <v>3</v>
      </c>
      <c r="W339">
        <f t="shared" si="314"/>
        <v>3</v>
      </c>
      <c r="X339">
        <f t="shared" si="314"/>
        <v>4</v>
      </c>
      <c r="Y339">
        <f t="shared" si="314"/>
        <v>4</v>
      </c>
      <c r="Z339">
        <f t="shared" si="314"/>
        <v>4</v>
      </c>
      <c r="AA339">
        <f t="shared" ref="AA339:AW339" si="315">IF(AA336&lt;Z336,Z339+1,Z339)</f>
        <v>4</v>
      </c>
      <c r="AB339">
        <f t="shared" si="315"/>
        <v>4</v>
      </c>
      <c r="AC339">
        <f t="shared" si="315"/>
        <v>5</v>
      </c>
      <c r="AD339">
        <f t="shared" si="315"/>
        <v>5</v>
      </c>
      <c r="AE339">
        <f t="shared" si="315"/>
        <v>5</v>
      </c>
      <c r="AF339">
        <f t="shared" si="315"/>
        <v>5</v>
      </c>
      <c r="AG339">
        <f t="shared" si="315"/>
        <v>5</v>
      </c>
      <c r="AH339">
        <f t="shared" si="315"/>
        <v>6</v>
      </c>
      <c r="AI339">
        <f t="shared" si="315"/>
        <v>6</v>
      </c>
      <c r="AJ339">
        <f t="shared" si="315"/>
        <v>6</v>
      </c>
      <c r="AK339">
        <f t="shared" si="315"/>
        <v>6</v>
      </c>
      <c r="AL339">
        <f t="shared" si="315"/>
        <v>6</v>
      </c>
      <c r="AM339">
        <f t="shared" si="315"/>
        <v>6</v>
      </c>
      <c r="AN339">
        <f t="shared" si="315"/>
        <v>7</v>
      </c>
      <c r="AO339">
        <f t="shared" si="315"/>
        <v>7</v>
      </c>
      <c r="AP339">
        <f t="shared" si="315"/>
        <v>7</v>
      </c>
      <c r="AQ339">
        <f t="shared" si="315"/>
        <v>7</v>
      </c>
      <c r="AR339">
        <f t="shared" si="315"/>
        <v>7</v>
      </c>
      <c r="AS339">
        <f t="shared" si="315"/>
        <v>8</v>
      </c>
      <c r="AT339">
        <f t="shared" si="315"/>
        <v>8</v>
      </c>
      <c r="AU339">
        <f t="shared" si="315"/>
        <v>8</v>
      </c>
      <c r="AV339">
        <f t="shared" si="315"/>
        <v>8</v>
      </c>
      <c r="AW339">
        <f t="shared" si="315"/>
        <v>8</v>
      </c>
    </row>
    <row r="341" spans="1:257">
      <c r="A341" t="s">
        <v>596</v>
      </c>
      <c r="B341" t="str">
        <f>CONCATENATE(B337,"0")</f>
        <v>00</v>
      </c>
      <c r="C341" t="str">
        <f>IF(C336=0,CONCATENATE(B341,".0",C337),CONCATENATE(B341,".",C337))</f>
        <v>00.30</v>
      </c>
      <c r="D341" t="str">
        <f t="shared" ref="D341:AW341" si="316">IF(D336=0,CONCATENATE(C341,".0",D337),CONCATENATE(C341,".",D337))</f>
        <v>00.30.60</v>
      </c>
      <c r="E341" t="str">
        <f t="shared" si="316"/>
        <v>00.30.60.90</v>
      </c>
      <c r="F341" t="str">
        <f t="shared" si="316"/>
        <v>00.30.60.90.C0</v>
      </c>
      <c r="G341" t="str">
        <f t="shared" si="316"/>
        <v>00.30.60.90.C0.F0</v>
      </c>
      <c r="H341" t="str">
        <f t="shared" si="316"/>
        <v>00.30.60.90.C0.F0.20</v>
      </c>
      <c r="I341" t="str">
        <f t="shared" si="316"/>
        <v>00.30.60.90.C0.F0.20.50</v>
      </c>
      <c r="J341" t="str">
        <f t="shared" si="316"/>
        <v>00.30.60.90.C0.F0.20.50.80</v>
      </c>
      <c r="K341" t="str">
        <f t="shared" si="316"/>
        <v>00.30.60.90.C0.F0.20.50.80.B0</v>
      </c>
      <c r="L341" t="str">
        <f t="shared" si="316"/>
        <v>00.30.60.90.C0.F0.20.50.80.B0.E0</v>
      </c>
      <c r="M341" t="str">
        <f t="shared" si="316"/>
        <v>00.30.60.90.C0.F0.20.50.80.B0.E0.10</v>
      </c>
      <c r="N341" t="str">
        <f t="shared" si="316"/>
        <v>00.30.60.90.C0.F0.20.50.80.B0.E0.10.40</v>
      </c>
      <c r="O341" t="str">
        <f t="shared" si="316"/>
        <v>00.30.60.90.C0.F0.20.50.80.B0.E0.10.40.70</v>
      </c>
      <c r="P341" t="str">
        <f t="shared" si="316"/>
        <v>00.30.60.90.C0.F0.20.50.80.B0.E0.10.40.70.A0</v>
      </c>
      <c r="Q341" t="str">
        <f t="shared" si="316"/>
        <v>00.30.60.90.C0.F0.20.50.80.B0.E0.10.40.70.A0.D0</v>
      </c>
      <c r="R341" t="str">
        <f t="shared" si="316"/>
        <v>00.30.60.90.C0.F0.20.50.80.B0.E0.10.40.70.A0.D0.00</v>
      </c>
      <c r="S341" t="str">
        <f t="shared" si="316"/>
        <v>00.30.60.90.C0.F0.20.50.80.B0.E0.10.40.70.A0.D0.00.30</v>
      </c>
      <c r="T341" t="str">
        <f t="shared" si="316"/>
        <v>00.30.60.90.C0.F0.20.50.80.B0.E0.10.40.70.A0.D0.00.30.60</v>
      </c>
      <c r="U341" t="str">
        <f t="shared" si="316"/>
        <v>00.30.60.90.C0.F0.20.50.80.B0.E0.10.40.70.A0.D0.00.30.60.90</v>
      </c>
      <c r="V341" t="str">
        <f t="shared" si="316"/>
        <v>00.30.60.90.C0.F0.20.50.80.B0.E0.10.40.70.A0.D0.00.30.60.90.C0</v>
      </c>
      <c r="W341" t="str">
        <f t="shared" si="316"/>
        <v>00.30.60.90.C0.F0.20.50.80.B0.E0.10.40.70.A0.D0.00.30.60.90.C0.F0</v>
      </c>
      <c r="X341" t="str">
        <f t="shared" si="316"/>
        <v>00.30.60.90.C0.F0.20.50.80.B0.E0.10.40.70.A0.D0.00.30.60.90.C0.F0.20</v>
      </c>
      <c r="Y341" t="str">
        <f t="shared" si="316"/>
        <v>00.30.60.90.C0.F0.20.50.80.B0.E0.10.40.70.A0.D0.00.30.60.90.C0.F0.20.50</v>
      </c>
      <c r="Z341" t="str">
        <f t="shared" si="316"/>
        <v>00.30.60.90.C0.F0.20.50.80.B0.E0.10.40.70.A0.D0.00.30.60.90.C0.F0.20.50.80</v>
      </c>
      <c r="AA341" t="str">
        <f t="shared" si="316"/>
        <v>00.30.60.90.C0.F0.20.50.80.B0.E0.10.40.70.A0.D0.00.30.60.90.C0.F0.20.50.80.B0</v>
      </c>
      <c r="AB341" t="str">
        <f t="shared" si="316"/>
        <v>00.30.60.90.C0.F0.20.50.80.B0.E0.10.40.70.A0.D0.00.30.60.90.C0.F0.20.50.80.B0.E0</v>
      </c>
      <c r="AC341" t="str">
        <f t="shared" si="316"/>
        <v>00.30.60.90.C0.F0.20.50.80.B0.E0.10.40.70.A0.D0.00.30.60.90.C0.F0.20.50.80.B0.E0.10</v>
      </c>
      <c r="AD341" t="str">
        <f t="shared" si="316"/>
        <v>00.30.60.90.C0.F0.20.50.80.B0.E0.10.40.70.A0.D0.00.30.60.90.C0.F0.20.50.80.B0.E0.10.40</v>
      </c>
      <c r="AE341" t="str">
        <f t="shared" si="316"/>
        <v>00.30.60.90.C0.F0.20.50.80.B0.E0.10.40.70.A0.D0.00.30.60.90.C0.F0.20.50.80.B0.E0.10.40.70</v>
      </c>
      <c r="AF341" t="str">
        <f t="shared" si="316"/>
        <v>00.30.60.90.C0.F0.20.50.80.B0.E0.10.40.70.A0.D0.00.30.60.90.C0.F0.20.50.80.B0.E0.10.40.70.A0</v>
      </c>
      <c r="AG341" t="str">
        <f t="shared" si="316"/>
        <v>00.30.60.90.C0.F0.20.50.80.B0.E0.10.40.70.A0.D0.00.30.60.90.C0.F0.20.50.80.B0.E0.10.40.70.A0.D0</v>
      </c>
      <c r="AH341" t="str">
        <f t="shared" si="316"/>
        <v>00.30.60.90.C0.F0.20.50.80.B0.E0.10.40.70.A0.D0.00.30.60.90.C0.F0.20.50.80.B0.E0.10.40.70.A0.D0.00</v>
      </c>
      <c r="AI341" t="str">
        <f t="shared" si="316"/>
        <v>00.30.60.90.C0.F0.20.50.80.B0.E0.10.40.70.A0.D0.00.30.60.90.C0.F0.20.50.80.B0.E0.10.40.70.A0.D0.00.30</v>
      </c>
      <c r="AJ341" t="str">
        <f t="shared" si="316"/>
        <v>00.30.60.90.C0.F0.20.50.80.B0.E0.10.40.70.A0.D0.00.30.60.90.C0.F0.20.50.80.B0.E0.10.40.70.A0.D0.00.30.60</v>
      </c>
      <c r="AK341" t="str">
        <f t="shared" si="316"/>
        <v>00.30.60.90.C0.F0.20.50.80.B0.E0.10.40.70.A0.D0.00.30.60.90.C0.F0.20.50.80.B0.E0.10.40.70.A0.D0.00.30.60.90</v>
      </c>
      <c r="AL341" t="str">
        <f t="shared" si="316"/>
        <v>00.30.60.90.C0.F0.20.50.80.B0.E0.10.40.70.A0.D0.00.30.60.90.C0.F0.20.50.80.B0.E0.10.40.70.A0.D0.00.30.60.90.C0</v>
      </c>
      <c r="AM341" t="str">
        <f t="shared" si="316"/>
        <v>00.30.60.90.C0.F0.20.50.80.B0.E0.10.40.70.A0.D0.00.30.60.90.C0.F0.20.50.80.B0.E0.10.40.70.A0.D0.00.30.60.90.C0.F0</v>
      </c>
      <c r="AN341" t="str">
        <f t="shared" si="316"/>
        <v>00.30.60.90.C0.F0.20.50.80.B0.E0.10.40.70.A0.D0.00.30.60.90.C0.F0.20.50.80.B0.E0.10.40.70.A0.D0.00.30.60.90.C0.F0.20</v>
      </c>
      <c r="AO341" t="str">
        <f t="shared" si="316"/>
        <v>00.30.60.90.C0.F0.20.50.80.B0.E0.10.40.70.A0.D0.00.30.60.90.C0.F0.20.50.80.B0.E0.10.40.70.A0.D0.00.30.60.90.C0.F0.20.50</v>
      </c>
      <c r="AP341" t="str">
        <f t="shared" si="316"/>
        <v>00.30.60.90.C0.F0.20.50.80.B0.E0.10.40.70.A0.D0.00.30.60.90.C0.F0.20.50.80.B0.E0.10.40.70.A0.D0.00.30.60.90.C0.F0.20.50.80</v>
      </c>
      <c r="AQ341" t="str">
        <f t="shared" si="316"/>
        <v>00.30.60.90.C0.F0.20.50.80.B0.E0.10.40.70.A0.D0.00.30.60.90.C0.F0.20.50.80.B0.E0.10.40.70.A0.D0.00.30.60.90.C0.F0.20.50.80.B0</v>
      </c>
      <c r="AR341" t="str">
        <f t="shared" si="316"/>
        <v>00.30.60.90.C0.F0.20.50.80.B0.E0.10.40.70.A0.D0.00.30.60.90.C0.F0.20.50.80.B0.E0.10.40.70.A0.D0.00.30.60.90.C0.F0.20.50.80.B0.E0</v>
      </c>
      <c r="AS341" t="str">
        <f t="shared" si="316"/>
        <v>00.30.60.90.C0.F0.20.50.80.B0.E0.10.40.70.A0.D0.00.30.60.90.C0.F0.20.50.80.B0.E0.10.40.70.A0.D0.00.30.60.90.C0.F0.20.50.80.B0.E0.10</v>
      </c>
      <c r="AT341" t="str">
        <f t="shared" si="316"/>
        <v>00.30.60.90.C0.F0.20.50.80.B0.E0.10.40.70.A0.D0.00.30.60.90.C0.F0.20.50.80.B0.E0.10.40.70.A0.D0.00.30.60.90.C0.F0.20.50.80.B0.E0.10.40</v>
      </c>
      <c r="AU341" t="str">
        <f t="shared" si="316"/>
        <v>00.30.60.90.C0.F0.20.50.80.B0.E0.10.40.70.A0.D0.00.30.60.90.C0.F0.20.50.80.B0.E0.10.40.70.A0.D0.00.30.60.90.C0.F0.20.50.80.B0.E0.10.40.70</v>
      </c>
      <c r="AV341" t="str">
        <f t="shared" si="316"/>
        <v>00.30.60.90.C0.F0.20.50.80.B0.E0.10.40.70.A0.D0.00.30.60.90.C0.F0.20.50.80.B0.E0.10.40.70.A0.D0.00.30.60.90.C0.F0.20.50.80.B0.E0.10.40.70.A0</v>
      </c>
      <c r="AW341" t="str">
        <f t="shared" si="316"/>
        <v>00.30.60.90.C0.F0.20.50.80.B0.E0.10.40.70.A0.D0.00.30.60.90.C0.F0.20.50.80.B0.E0.10.40.70.A0.D0.00.30.60.90.C0.F0.20.50.80.B0.E0.10.40.70.A0.D0</v>
      </c>
    </row>
    <row r="342" spans="1:257">
      <c r="A342" t="s">
        <v>597</v>
      </c>
      <c r="B342" t="str">
        <f>B338</f>
        <v>0</v>
      </c>
      <c r="C342" t="str">
        <f>CONCATENATE("0",B342,".","0",C338)</f>
        <v>00.00</v>
      </c>
      <c r="D342" t="str">
        <f>CONCATENATE(C342,".","0",D338)</f>
        <v>00.00.00</v>
      </c>
      <c r="E342" t="str">
        <f t="shared" ref="E342:AW342" si="317">CONCATENATE(D342,".","0",E338)</f>
        <v>00.00.00.00</v>
      </c>
      <c r="F342" t="str">
        <f t="shared" si="317"/>
        <v>00.00.00.00.00</v>
      </c>
      <c r="G342" t="str">
        <f t="shared" si="317"/>
        <v>00.00.00.00.00.00</v>
      </c>
      <c r="H342" t="str">
        <f t="shared" si="317"/>
        <v>00.00.00.00.00.00.01</v>
      </c>
      <c r="I342" t="str">
        <f t="shared" si="317"/>
        <v>00.00.00.00.00.00.01.01</v>
      </c>
      <c r="J342" t="str">
        <f t="shared" si="317"/>
        <v>00.00.00.00.00.00.01.01.01</v>
      </c>
      <c r="K342" t="str">
        <f t="shared" si="317"/>
        <v>00.00.00.00.00.00.01.01.01.01</v>
      </c>
      <c r="L342" t="str">
        <f t="shared" si="317"/>
        <v>00.00.00.00.00.00.01.01.01.01.01</v>
      </c>
      <c r="M342" t="str">
        <f t="shared" si="317"/>
        <v>00.00.00.00.00.00.01.01.01.01.01.02</v>
      </c>
      <c r="N342" t="str">
        <f t="shared" si="317"/>
        <v>00.00.00.00.00.00.01.01.01.01.01.02.02</v>
      </c>
      <c r="O342" t="str">
        <f t="shared" si="317"/>
        <v>00.00.00.00.00.00.01.01.01.01.01.02.02.02</v>
      </c>
      <c r="P342" t="str">
        <f t="shared" si="317"/>
        <v>00.00.00.00.00.00.01.01.01.01.01.02.02.02.02</v>
      </c>
      <c r="Q342" t="str">
        <f t="shared" si="317"/>
        <v>00.00.00.00.00.00.01.01.01.01.01.02.02.02.02.02</v>
      </c>
      <c r="R342" t="str">
        <f t="shared" si="317"/>
        <v>00.00.00.00.00.00.01.01.01.01.01.02.02.02.02.02.03</v>
      </c>
      <c r="S342" t="str">
        <f t="shared" si="317"/>
        <v>00.00.00.00.00.00.01.01.01.01.01.02.02.02.02.02.03.03</v>
      </c>
      <c r="T342" t="str">
        <f t="shared" si="317"/>
        <v>00.00.00.00.00.00.01.01.01.01.01.02.02.02.02.02.03.03.03</v>
      </c>
      <c r="U342" t="str">
        <f t="shared" si="317"/>
        <v>00.00.00.00.00.00.01.01.01.01.01.02.02.02.02.02.03.03.03.03</v>
      </c>
      <c r="V342" t="str">
        <f t="shared" si="317"/>
        <v>00.00.00.00.00.00.01.01.01.01.01.02.02.02.02.02.03.03.03.03.03</v>
      </c>
      <c r="W342" t="str">
        <f t="shared" si="317"/>
        <v>00.00.00.00.00.00.01.01.01.01.01.02.02.02.02.02.03.03.03.03.03.03</v>
      </c>
      <c r="X342" t="str">
        <f t="shared" si="317"/>
        <v>00.00.00.00.00.00.01.01.01.01.01.02.02.02.02.02.03.03.03.03.03.03.04</v>
      </c>
      <c r="Y342" t="str">
        <f t="shared" si="317"/>
        <v>00.00.00.00.00.00.01.01.01.01.01.02.02.02.02.02.03.03.03.03.03.03.04.04</v>
      </c>
      <c r="Z342" t="str">
        <f t="shared" si="317"/>
        <v>00.00.00.00.00.00.01.01.01.01.01.02.02.02.02.02.03.03.03.03.03.03.04.04.04</v>
      </c>
      <c r="AA342" t="str">
        <f t="shared" si="317"/>
        <v>00.00.00.00.00.00.01.01.01.01.01.02.02.02.02.02.03.03.03.03.03.03.04.04.04.04</v>
      </c>
      <c r="AB342" t="str">
        <f t="shared" si="317"/>
        <v>00.00.00.00.00.00.01.01.01.01.01.02.02.02.02.02.03.03.03.03.03.03.04.04.04.04.04</v>
      </c>
      <c r="AC342" t="str">
        <f t="shared" si="317"/>
        <v>00.00.00.00.00.00.01.01.01.01.01.02.02.02.02.02.03.03.03.03.03.03.04.04.04.04.04.05</v>
      </c>
      <c r="AD342" t="str">
        <f t="shared" si="317"/>
        <v>00.00.00.00.00.00.01.01.01.01.01.02.02.02.02.02.03.03.03.03.03.03.04.04.04.04.04.05.05</v>
      </c>
      <c r="AE342" t="str">
        <f t="shared" si="317"/>
        <v>00.00.00.00.00.00.01.01.01.01.01.02.02.02.02.02.03.03.03.03.03.03.04.04.04.04.04.05.05.05</v>
      </c>
      <c r="AF342" t="str">
        <f t="shared" si="317"/>
        <v>00.00.00.00.00.00.01.01.01.01.01.02.02.02.02.02.03.03.03.03.03.03.04.04.04.04.04.05.05.05.05</v>
      </c>
      <c r="AG342" t="str">
        <f t="shared" si="317"/>
        <v>00.00.00.00.00.00.01.01.01.01.01.02.02.02.02.02.03.03.03.03.03.03.04.04.04.04.04.05.05.05.05.05</v>
      </c>
      <c r="AH342" t="str">
        <f t="shared" si="317"/>
        <v>00.00.00.00.00.00.01.01.01.01.01.02.02.02.02.02.03.03.03.03.03.03.04.04.04.04.04.05.05.05.05.05.06</v>
      </c>
      <c r="AI342" t="str">
        <f t="shared" si="317"/>
        <v>00.00.00.00.00.00.01.01.01.01.01.02.02.02.02.02.03.03.03.03.03.03.04.04.04.04.04.05.05.05.05.05.06.06</v>
      </c>
      <c r="AJ342" t="str">
        <f t="shared" si="317"/>
        <v>00.00.00.00.00.00.01.01.01.01.01.02.02.02.02.02.03.03.03.03.03.03.04.04.04.04.04.05.05.05.05.05.06.06.06</v>
      </c>
      <c r="AK342" t="str">
        <f t="shared" si="317"/>
        <v>00.00.00.00.00.00.01.01.01.01.01.02.02.02.02.02.03.03.03.03.03.03.04.04.04.04.04.05.05.05.05.05.06.06.06.06</v>
      </c>
      <c r="AL342" t="str">
        <f t="shared" si="317"/>
        <v>00.00.00.00.00.00.01.01.01.01.01.02.02.02.02.02.03.03.03.03.03.03.04.04.04.04.04.05.05.05.05.05.06.06.06.06.06</v>
      </c>
      <c r="AM342" t="str">
        <f t="shared" si="317"/>
        <v>00.00.00.00.00.00.01.01.01.01.01.02.02.02.02.02.03.03.03.03.03.03.04.04.04.04.04.05.05.05.05.05.06.06.06.06.06.06</v>
      </c>
      <c r="AN342" t="str">
        <f t="shared" si="317"/>
        <v>00.00.00.00.00.00.01.01.01.01.01.02.02.02.02.02.03.03.03.03.03.03.04.04.04.04.04.05.05.05.05.05.06.06.06.06.06.06.07</v>
      </c>
      <c r="AO342" t="str">
        <f t="shared" si="317"/>
        <v>00.00.00.00.00.00.01.01.01.01.01.02.02.02.02.02.03.03.03.03.03.03.04.04.04.04.04.05.05.05.05.05.06.06.06.06.06.06.07.07</v>
      </c>
      <c r="AP342" t="str">
        <f t="shared" si="317"/>
        <v>00.00.00.00.00.00.01.01.01.01.01.02.02.02.02.02.03.03.03.03.03.03.04.04.04.04.04.05.05.05.05.05.06.06.06.06.06.06.07.07.07</v>
      </c>
      <c r="AQ342" t="str">
        <f t="shared" si="317"/>
        <v>00.00.00.00.00.00.01.01.01.01.01.02.02.02.02.02.03.03.03.03.03.03.04.04.04.04.04.05.05.05.05.05.06.06.06.06.06.06.07.07.07.07</v>
      </c>
      <c r="AR342" t="str">
        <f t="shared" si="317"/>
        <v>00.00.00.00.00.00.01.01.01.01.01.02.02.02.02.02.03.03.03.03.03.03.04.04.04.04.04.05.05.05.05.05.06.06.06.06.06.06.07.07.07.07.07</v>
      </c>
      <c r="AS342" t="str">
        <f t="shared" si="317"/>
        <v>00.00.00.00.00.00.01.01.01.01.01.02.02.02.02.02.03.03.03.03.03.03.04.04.04.04.04.05.05.05.05.05.06.06.06.06.06.06.07.07.07.07.07.08</v>
      </c>
      <c r="AT342" t="str">
        <f t="shared" si="317"/>
        <v>00.00.00.00.00.00.01.01.01.01.01.02.02.02.02.02.03.03.03.03.03.03.04.04.04.04.04.05.05.05.05.05.06.06.06.06.06.06.07.07.07.07.07.08.08</v>
      </c>
      <c r="AU342" t="str">
        <f t="shared" si="317"/>
        <v>00.00.00.00.00.00.01.01.01.01.01.02.02.02.02.02.03.03.03.03.03.03.04.04.04.04.04.05.05.05.05.05.06.06.06.06.06.06.07.07.07.07.07.08.08.08</v>
      </c>
      <c r="AV342" t="str">
        <f t="shared" si="317"/>
        <v>00.00.00.00.00.00.01.01.01.01.01.02.02.02.02.02.03.03.03.03.03.03.04.04.04.04.04.05.05.05.05.05.06.06.06.06.06.06.07.07.07.07.07.08.08.08.08</v>
      </c>
      <c r="AW342" t="str">
        <f t="shared" si="317"/>
        <v>00.00.00.00.00.00.01.01.01.01.01.02.02.02.02.02.03.03.03.03.03.03.04.04.04.04.04.05.05.05.05.05.06.06.06.06.06.06.07.07.07.07.07.08.08.08.08.08</v>
      </c>
    </row>
    <row r="344" spans="1:257">
      <c r="A344" t="s">
        <v>736</v>
      </c>
      <c r="B344" t="str">
        <f>AW341</f>
        <v>00.30.60.90.C0.F0.20.50.80.B0.E0.10.40.70.A0.D0.00.30.60.90.C0.F0.20.50.80.B0.E0.10.40.70.A0.D0.00.30.60.90.C0.F0.20.50.80.B0.E0.10.40.70.A0.D0</v>
      </c>
    </row>
    <row r="345" spans="1:257">
      <c r="A345" t="s">
        <v>735</v>
      </c>
      <c r="B345" t="str">
        <f>AW342</f>
        <v>00.00.00.00.00.00.01.01.01.01.01.02.02.02.02.02.03.03.03.03.03.03.04.04.04.04.04.05.05.05.05.05.06.06.06.06.06.06.07.07.07.07.07.08.08.08.08.08</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sheetPr>
    <pageSetUpPr fitToPage="1"/>
  </sheetPr>
  <dimension ref="B1:DQ33"/>
  <sheetViews>
    <sheetView zoomScale="80" zoomScaleNormal="80" workbookViewId="0">
      <selection activeCell="G25" sqref="G25"/>
    </sheetView>
  </sheetViews>
  <sheetFormatPr defaultRowHeight="15"/>
  <cols>
    <col min="1" max="1" width="15.140625" customWidth="1"/>
    <col min="2" max="2" width="7.42578125" customWidth="1"/>
    <col min="3" max="3" width="11.7109375" customWidth="1"/>
    <col min="4" max="5" width="12.42578125" customWidth="1"/>
    <col min="6" max="6" width="15.42578125" customWidth="1"/>
    <col min="7" max="7" width="44.42578125" customWidth="1"/>
    <col min="8" max="8" width="34.140625" customWidth="1"/>
  </cols>
  <sheetData>
    <row r="1" spans="2:121" ht="23.25">
      <c r="G1" s="28" t="s">
        <v>1042</v>
      </c>
    </row>
    <row r="2" spans="2:121">
      <c r="B2" t="s">
        <v>934</v>
      </c>
      <c r="C2" t="s">
        <v>1043</v>
      </c>
      <c r="DO2">
        <v>0</v>
      </c>
      <c r="DP2">
        <v>192</v>
      </c>
    </row>
    <row r="3" spans="2:121">
      <c r="E3" s="10" t="s">
        <v>1039</v>
      </c>
      <c r="F3" s="10" t="s">
        <v>1049</v>
      </c>
      <c r="G3" s="10" t="s">
        <v>13</v>
      </c>
      <c r="H3" t="s">
        <v>670</v>
      </c>
      <c r="DN3">
        <v>0</v>
      </c>
      <c r="DO3">
        <f>DN3+192</f>
        <v>192</v>
      </c>
      <c r="DP3">
        <f>DO3+192</f>
        <v>384</v>
      </c>
      <c r="DQ3">
        <f>DP3+192</f>
        <v>576</v>
      </c>
    </row>
    <row r="4" spans="2:121">
      <c r="C4">
        <v>4</v>
      </c>
      <c r="F4" t="s">
        <v>1050</v>
      </c>
      <c r="G4" t="s">
        <v>1044</v>
      </c>
      <c r="H4" s="52" t="s">
        <v>1133</v>
      </c>
      <c r="DN4" t="str">
        <f>DEC2HEX(DN3)</f>
        <v>0</v>
      </c>
      <c r="DO4" t="str">
        <f>DEC2HEX(DO3)</f>
        <v>C0</v>
      </c>
      <c r="DP4" t="str">
        <f>DEC2HEX(DP3)</f>
        <v>180</v>
      </c>
      <c r="DQ4" t="str">
        <f>DEC2HEX(DQ3)</f>
        <v>240</v>
      </c>
    </row>
    <row r="6" spans="2:121">
      <c r="B6">
        <v>4</v>
      </c>
      <c r="C6">
        <v>0</v>
      </c>
      <c r="F6" t="s">
        <v>1050</v>
      </c>
      <c r="G6" t="s">
        <v>1047</v>
      </c>
    </row>
    <row r="7" spans="2:121">
      <c r="C7">
        <v>16</v>
      </c>
      <c r="F7" t="s">
        <v>1134</v>
      </c>
      <c r="G7" t="s">
        <v>1137</v>
      </c>
      <c r="H7" t="s">
        <v>1135</v>
      </c>
    </row>
    <row r="8" spans="2:121">
      <c r="B8">
        <v>4</v>
      </c>
      <c r="F8" t="s">
        <v>1134</v>
      </c>
      <c r="G8" t="s">
        <v>1136</v>
      </c>
      <c r="H8" t="s">
        <v>1135</v>
      </c>
    </row>
    <row r="13" spans="2:121">
      <c r="C13">
        <v>4</v>
      </c>
      <c r="F13" t="s">
        <v>1051</v>
      </c>
      <c r="G13" t="s">
        <v>1048</v>
      </c>
    </row>
    <row r="24" spans="2:3">
      <c r="B24">
        <f>SUM(B3:B23)</f>
        <v>8</v>
      </c>
      <c r="C24">
        <f>SUM(C3:C23)</f>
        <v>24</v>
      </c>
    </row>
    <row r="27" spans="2:3">
      <c r="C27" t="s">
        <v>1107</v>
      </c>
    </row>
    <row r="29" spans="2:3">
      <c r="C29" t="s">
        <v>1108</v>
      </c>
    </row>
    <row r="30" spans="2:3">
      <c r="C30" t="s">
        <v>1109</v>
      </c>
    </row>
    <row r="31" spans="2:3">
      <c r="C31" t="s">
        <v>1110</v>
      </c>
    </row>
    <row r="32" spans="2:3">
      <c r="C32" t="s">
        <v>1111</v>
      </c>
    </row>
    <row r="33" spans="3:3">
      <c r="C33" t="s">
        <v>1112</v>
      </c>
    </row>
  </sheetData>
  <pageMargins left="0.7" right="0.7" top="0.75" bottom="0.75" header="0.3" footer="0.3"/>
  <pageSetup scale="10" orientation="landscape" r:id="rId1"/>
  <legacyDrawing r:id="rId2"/>
</worksheet>
</file>

<file path=xl/worksheets/sheet11.xml><?xml version="1.0" encoding="utf-8"?>
<worksheet xmlns="http://schemas.openxmlformats.org/spreadsheetml/2006/main" xmlns:r="http://schemas.openxmlformats.org/officeDocument/2006/relationships">
  <dimension ref="A3:D20"/>
  <sheetViews>
    <sheetView topLeftCell="A4" workbookViewId="0">
      <selection activeCell="B21" sqref="B21"/>
    </sheetView>
  </sheetViews>
  <sheetFormatPr defaultRowHeight="15"/>
  <cols>
    <col min="1" max="1" width="24.7109375" customWidth="1"/>
    <col min="2" max="2" width="20.28515625" customWidth="1"/>
    <col min="3" max="3" width="7.85546875" customWidth="1"/>
    <col min="4" max="4" width="45.28515625" customWidth="1"/>
  </cols>
  <sheetData>
    <row r="3" spans="1:4">
      <c r="A3" s="10" t="s">
        <v>941</v>
      </c>
      <c r="B3" s="10" t="s">
        <v>939</v>
      </c>
      <c r="D3" s="10" t="s">
        <v>13</v>
      </c>
    </row>
    <row r="4" spans="1:4">
      <c r="A4" t="s">
        <v>944</v>
      </c>
      <c r="B4">
        <v>1</v>
      </c>
      <c r="D4" t="s">
        <v>945</v>
      </c>
    </row>
    <row r="5" spans="1:4">
      <c r="A5" t="s">
        <v>944</v>
      </c>
      <c r="B5">
        <v>1</v>
      </c>
      <c r="D5" t="s">
        <v>946</v>
      </c>
    </row>
    <row r="6" spans="1:4">
      <c r="A6" t="s">
        <v>944</v>
      </c>
      <c r="B6">
        <v>1</v>
      </c>
      <c r="D6" t="s">
        <v>947</v>
      </c>
    </row>
    <row r="7" spans="1:4">
      <c r="A7" t="s">
        <v>944</v>
      </c>
      <c r="B7">
        <v>1</v>
      </c>
      <c r="D7" t="s">
        <v>948</v>
      </c>
    </row>
    <row r="8" spans="1:4">
      <c r="A8" t="s">
        <v>944</v>
      </c>
      <c r="B8">
        <v>1</v>
      </c>
      <c r="D8" t="s">
        <v>949</v>
      </c>
    </row>
    <row r="9" spans="1:4">
      <c r="A9" t="s">
        <v>944</v>
      </c>
      <c r="B9">
        <v>1</v>
      </c>
      <c r="D9" t="s">
        <v>950</v>
      </c>
    </row>
    <row r="10" spans="1:4">
      <c r="A10" t="s">
        <v>944</v>
      </c>
      <c r="B10">
        <v>1</v>
      </c>
      <c r="D10" t="s">
        <v>951</v>
      </c>
    </row>
    <row r="11" spans="1:4">
      <c r="A11" t="s">
        <v>944</v>
      </c>
      <c r="B11">
        <v>1</v>
      </c>
      <c r="D11" t="s">
        <v>952</v>
      </c>
    </row>
    <row r="12" spans="1:4">
      <c r="A12" t="s">
        <v>944</v>
      </c>
      <c r="B12">
        <f>1*4</f>
        <v>4</v>
      </c>
      <c r="D12" t="s">
        <v>953</v>
      </c>
    </row>
    <row r="13" spans="1:4">
      <c r="A13" t="s">
        <v>960</v>
      </c>
      <c r="D13" t="s">
        <v>954</v>
      </c>
    </row>
    <row r="14" spans="1:4">
      <c r="A14" t="s">
        <v>944</v>
      </c>
      <c r="B14">
        <f>4*4</f>
        <v>16</v>
      </c>
      <c r="D14" t="s">
        <v>955</v>
      </c>
    </row>
    <row r="15" spans="1:4">
      <c r="A15" t="s">
        <v>944</v>
      </c>
      <c r="B15">
        <f>4*4</f>
        <v>16</v>
      </c>
      <c r="D15" t="s">
        <v>956</v>
      </c>
    </row>
    <row r="16" spans="1:4">
      <c r="A16" t="s">
        <v>944</v>
      </c>
      <c r="B16">
        <f>3*4</f>
        <v>12</v>
      </c>
      <c r="D16" s="18" t="s">
        <v>957</v>
      </c>
    </row>
    <row r="17" spans="1:4">
      <c r="A17" t="s">
        <v>943</v>
      </c>
      <c r="D17" s="19" t="s">
        <v>942</v>
      </c>
    </row>
    <row r="18" spans="1:4">
      <c r="A18" t="s">
        <v>943</v>
      </c>
      <c r="D18" s="19" t="s">
        <v>959</v>
      </c>
    </row>
    <row r="19" spans="1:4">
      <c r="D19" s="19"/>
    </row>
    <row r="20" spans="1:4">
      <c r="A20" s="10" t="s">
        <v>958</v>
      </c>
      <c r="B20" s="10">
        <f>SUM(B4:B18)</f>
        <v>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YA16"/>
  <sheetViews>
    <sheetView workbookViewId="0">
      <selection activeCell="C20" sqref="C20"/>
    </sheetView>
  </sheetViews>
  <sheetFormatPr defaultRowHeight="15"/>
  <sheetData>
    <row r="1" spans="1:651">
      <c r="A1" s="10" t="s">
        <v>53</v>
      </c>
    </row>
    <row r="2" spans="1:651">
      <c r="A2" t="s">
        <v>54</v>
      </c>
    </row>
    <row r="4" spans="1:651" s="22" customFormat="1">
      <c r="A4" s="22" t="s">
        <v>1</v>
      </c>
      <c r="B4" s="22">
        <v>0</v>
      </c>
      <c r="C4" s="22">
        <v>1</v>
      </c>
      <c r="D4" s="22">
        <f>C4+1</f>
        <v>2</v>
      </c>
      <c r="E4" s="22">
        <f t="shared" ref="E4:J4" si="0">D4+1</f>
        <v>3</v>
      </c>
      <c r="F4" s="22">
        <f t="shared" si="0"/>
        <v>4</v>
      </c>
      <c r="G4" s="22">
        <f t="shared" si="0"/>
        <v>5</v>
      </c>
      <c r="H4" s="22">
        <f t="shared" si="0"/>
        <v>6</v>
      </c>
      <c r="I4" s="22">
        <f t="shared" si="0"/>
        <v>7</v>
      </c>
      <c r="J4" s="22">
        <f t="shared" si="0"/>
        <v>8</v>
      </c>
      <c r="K4" s="22">
        <f>J4+1</f>
        <v>9</v>
      </c>
      <c r="L4" s="22">
        <f>K4+1</f>
        <v>10</v>
      </c>
      <c r="M4" s="22">
        <f t="shared" ref="M4:BW4" si="1">L4+1</f>
        <v>11</v>
      </c>
      <c r="N4" s="22">
        <f t="shared" si="1"/>
        <v>12</v>
      </c>
      <c r="O4" s="22">
        <f t="shared" si="1"/>
        <v>13</v>
      </c>
      <c r="P4" s="22">
        <f t="shared" si="1"/>
        <v>14</v>
      </c>
      <c r="Q4" s="22">
        <f t="shared" si="1"/>
        <v>15</v>
      </c>
      <c r="R4" s="22">
        <f t="shared" si="1"/>
        <v>16</v>
      </c>
      <c r="S4" s="22">
        <f t="shared" si="1"/>
        <v>17</v>
      </c>
      <c r="T4" s="22">
        <f t="shared" si="1"/>
        <v>18</v>
      </c>
      <c r="U4" s="22">
        <f t="shared" si="1"/>
        <v>19</v>
      </c>
      <c r="V4" s="22">
        <f t="shared" si="1"/>
        <v>20</v>
      </c>
      <c r="W4" s="22">
        <f t="shared" si="1"/>
        <v>21</v>
      </c>
      <c r="X4" s="22">
        <f t="shared" si="1"/>
        <v>22</v>
      </c>
      <c r="Y4" s="22">
        <f t="shared" si="1"/>
        <v>23</v>
      </c>
      <c r="Z4" s="22">
        <f t="shared" si="1"/>
        <v>24</v>
      </c>
      <c r="AA4" s="22">
        <f t="shared" si="1"/>
        <v>25</v>
      </c>
      <c r="AB4" s="22">
        <f t="shared" si="1"/>
        <v>26</v>
      </c>
      <c r="AC4" s="22">
        <f t="shared" si="1"/>
        <v>27</v>
      </c>
      <c r="AD4" s="22">
        <f t="shared" si="1"/>
        <v>28</v>
      </c>
      <c r="AE4" s="22">
        <f t="shared" si="1"/>
        <v>29</v>
      </c>
      <c r="AF4" s="22">
        <f t="shared" si="1"/>
        <v>30</v>
      </c>
      <c r="AG4" s="22">
        <f t="shared" si="1"/>
        <v>31</v>
      </c>
      <c r="AH4" s="22">
        <f t="shared" si="1"/>
        <v>32</v>
      </c>
      <c r="AI4" s="22">
        <f t="shared" si="1"/>
        <v>33</v>
      </c>
      <c r="AJ4" s="22">
        <f t="shared" si="1"/>
        <v>34</v>
      </c>
      <c r="AK4" s="22">
        <f t="shared" si="1"/>
        <v>35</v>
      </c>
      <c r="AL4" s="22">
        <f t="shared" si="1"/>
        <v>36</v>
      </c>
      <c r="AM4" s="22">
        <f t="shared" si="1"/>
        <v>37</v>
      </c>
      <c r="AN4" s="22">
        <f t="shared" si="1"/>
        <v>38</v>
      </c>
      <c r="AO4" s="22">
        <f t="shared" si="1"/>
        <v>39</v>
      </c>
      <c r="AP4" s="22">
        <f t="shared" si="1"/>
        <v>40</v>
      </c>
      <c r="AQ4" s="22">
        <f t="shared" si="1"/>
        <v>41</v>
      </c>
      <c r="AR4" s="22">
        <f t="shared" si="1"/>
        <v>42</v>
      </c>
      <c r="AS4" s="22">
        <f t="shared" si="1"/>
        <v>43</v>
      </c>
      <c r="AT4" s="22">
        <f t="shared" si="1"/>
        <v>44</v>
      </c>
      <c r="AU4" s="22">
        <f t="shared" si="1"/>
        <v>45</v>
      </c>
      <c r="AV4" s="22">
        <f t="shared" si="1"/>
        <v>46</v>
      </c>
      <c r="AW4" s="22">
        <f t="shared" si="1"/>
        <v>47</v>
      </c>
      <c r="AX4" s="22">
        <f t="shared" si="1"/>
        <v>48</v>
      </c>
      <c r="AY4" s="22">
        <f t="shared" si="1"/>
        <v>49</v>
      </c>
      <c r="AZ4" s="22">
        <f t="shared" si="1"/>
        <v>50</v>
      </c>
      <c r="BA4" s="22">
        <f t="shared" si="1"/>
        <v>51</v>
      </c>
      <c r="BB4" s="22">
        <f t="shared" si="1"/>
        <v>52</v>
      </c>
      <c r="BC4" s="22">
        <f t="shared" si="1"/>
        <v>53</v>
      </c>
      <c r="BD4" s="22">
        <f t="shared" si="1"/>
        <v>54</v>
      </c>
      <c r="BE4" s="22">
        <f t="shared" si="1"/>
        <v>55</v>
      </c>
      <c r="BF4" s="22">
        <f t="shared" si="1"/>
        <v>56</v>
      </c>
      <c r="BG4" s="22">
        <f t="shared" si="1"/>
        <v>57</v>
      </c>
      <c r="BH4" s="22">
        <f t="shared" si="1"/>
        <v>58</v>
      </c>
      <c r="BI4" s="22">
        <f t="shared" si="1"/>
        <v>59</v>
      </c>
      <c r="BJ4" s="22">
        <f t="shared" si="1"/>
        <v>60</v>
      </c>
      <c r="BK4" s="22">
        <f t="shared" si="1"/>
        <v>61</v>
      </c>
      <c r="BL4" s="22">
        <f t="shared" si="1"/>
        <v>62</v>
      </c>
      <c r="BM4" s="22">
        <f t="shared" si="1"/>
        <v>63</v>
      </c>
      <c r="BN4" s="22">
        <f t="shared" si="1"/>
        <v>64</v>
      </c>
      <c r="BO4" s="22">
        <f t="shared" si="1"/>
        <v>65</v>
      </c>
      <c r="BP4" s="22">
        <f t="shared" si="1"/>
        <v>66</v>
      </c>
      <c r="BQ4" s="22">
        <f t="shared" si="1"/>
        <v>67</v>
      </c>
      <c r="BR4" s="22">
        <f t="shared" si="1"/>
        <v>68</v>
      </c>
      <c r="BS4" s="22">
        <f t="shared" si="1"/>
        <v>69</v>
      </c>
      <c r="BT4" s="22">
        <f t="shared" si="1"/>
        <v>70</v>
      </c>
      <c r="BU4" s="22">
        <f t="shared" si="1"/>
        <v>71</v>
      </c>
      <c r="BV4" s="22">
        <f t="shared" si="1"/>
        <v>72</v>
      </c>
      <c r="BW4" s="22">
        <f t="shared" si="1"/>
        <v>73</v>
      </c>
      <c r="BX4" s="22">
        <f t="shared" ref="BX4:EI4" si="2">BW4+1</f>
        <v>74</v>
      </c>
      <c r="BY4" s="22">
        <f t="shared" si="2"/>
        <v>75</v>
      </c>
      <c r="BZ4" s="22">
        <f t="shared" si="2"/>
        <v>76</v>
      </c>
      <c r="CA4" s="22">
        <f t="shared" si="2"/>
        <v>77</v>
      </c>
      <c r="CB4" s="22">
        <f t="shared" si="2"/>
        <v>78</v>
      </c>
      <c r="CC4" s="22">
        <f t="shared" si="2"/>
        <v>79</v>
      </c>
      <c r="CD4" s="22">
        <f t="shared" si="2"/>
        <v>80</v>
      </c>
      <c r="CE4" s="22">
        <f t="shared" si="2"/>
        <v>81</v>
      </c>
      <c r="CF4" s="22">
        <f t="shared" si="2"/>
        <v>82</v>
      </c>
      <c r="CG4" s="22">
        <f t="shared" si="2"/>
        <v>83</v>
      </c>
      <c r="CH4" s="22">
        <f t="shared" si="2"/>
        <v>84</v>
      </c>
      <c r="CI4" s="22">
        <f t="shared" si="2"/>
        <v>85</v>
      </c>
      <c r="CJ4" s="22">
        <f t="shared" si="2"/>
        <v>86</v>
      </c>
      <c r="CK4" s="22">
        <f t="shared" si="2"/>
        <v>87</v>
      </c>
      <c r="CL4" s="22">
        <f t="shared" si="2"/>
        <v>88</v>
      </c>
      <c r="CM4" s="22">
        <f t="shared" si="2"/>
        <v>89</v>
      </c>
      <c r="CN4" s="22">
        <f t="shared" si="2"/>
        <v>90</v>
      </c>
      <c r="CO4" s="22">
        <f t="shared" si="2"/>
        <v>91</v>
      </c>
      <c r="CP4" s="22">
        <f t="shared" si="2"/>
        <v>92</v>
      </c>
      <c r="CQ4" s="22">
        <f t="shared" si="2"/>
        <v>93</v>
      </c>
      <c r="CR4" s="22">
        <f t="shared" si="2"/>
        <v>94</v>
      </c>
      <c r="CS4" s="22">
        <f t="shared" si="2"/>
        <v>95</v>
      </c>
      <c r="CT4" s="22">
        <f t="shared" si="2"/>
        <v>96</v>
      </c>
      <c r="CU4" s="22">
        <f t="shared" si="2"/>
        <v>97</v>
      </c>
      <c r="CV4" s="22">
        <f t="shared" si="2"/>
        <v>98</v>
      </c>
      <c r="CW4" s="22">
        <f t="shared" si="2"/>
        <v>99</v>
      </c>
      <c r="CX4" s="22">
        <f t="shared" si="2"/>
        <v>100</v>
      </c>
      <c r="CY4" s="22">
        <f t="shared" si="2"/>
        <v>101</v>
      </c>
      <c r="CZ4" s="22">
        <f t="shared" si="2"/>
        <v>102</v>
      </c>
      <c r="DA4" s="22">
        <f t="shared" si="2"/>
        <v>103</v>
      </c>
      <c r="DB4" s="22">
        <f t="shared" si="2"/>
        <v>104</v>
      </c>
      <c r="DC4" s="22">
        <f t="shared" si="2"/>
        <v>105</v>
      </c>
      <c r="DD4" s="22">
        <f t="shared" si="2"/>
        <v>106</v>
      </c>
      <c r="DE4" s="22">
        <f t="shared" si="2"/>
        <v>107</v>
      </c>
      <c r="DF4" s="22">
        <f t="shared" si="2"/>
        <v>108</v>
      </c>
      <c r="DG4" s="22">
        <f t="shared" si="2"/>
        <v>109</v>
      </c>
      <c r="DH4" s="22">
        <f t="shared" si="2"/>
        <v>110</v>
      </c>
      <c r="DI4" s="22">
        <f t="shared" si="2"/>
        <v>111</v>
      </c>
      <c r="DJ4" s="22">
        <f t="shared" si="2"/>
        <v>112</v>
      </c>
      <c r="DK4" s="22">
        <f t="shared" si="2"/>
        <v>113</v>
      </c>
      <c r="DL4" s="22">
        <f t="shared" si="2"/>
        <v>114</v>
      </c>
      <c r="DM4" s="22">
        <f t="shared" si="2"/>
        <v>115</v>
      </c>
      <c r="DN4" s="22">
        <f t="shared" si="2"/>
        <v>116</v>
      </c>
      <c r="DO4" s="22">
        <f t="shared" si="2"/>
        <v>117</v>
      </c>
      <c r="DP4" s="22">
        <f t="shared" si="2"/>
        <v>118</v>
      </c>
      <c r="DQ4" s="22">
        <f t="shared" si="2"/>
        <v>119</v>
      </c>
      <c r="DR4" s="22">
        <f t="shared" si="2"/>
        <v>120</v>
      </c>
      <c r="DS4" s="22">
        <f t="shared" si="2"/>
        <v>121</v>
      </c>
      <c r="DT4" s="22">
        <f t="shared" si="2"/>
        <v>122</v>
      </c>
      <c r="DU4" s="22">
        <f t="shared" si="2"/>
        <v>123</v>
      </c>
      <c r="DV4" s="22">
        <f t="shared" si="2"/>
        <v>124</v>
      </c>
      <c r="DW4" s="22">
        <f t="shared" si="2"/>
        <v>125</v>
      </c>
      <c r="DX4" s="22">
        <f t="shared" si="2"/>
        <v>126</v>
      </c>
      <c r="DY4" s="22">
        <f t="shared" si="2"/>
        <v>127</v>
      </c>
      <c r="DZ4" s="22">
        <f t="shared" si="2"/>
        <v>128</v>
      </c>
      <c r="EA4" s="22">
        <f t="shared" si="2"/>
        <v>129</v>
      </c>
      <c r="EB4" s="22">
        <f t="shared" si="2"/>
        <v>130</v>
      </c>
      <c r="EC4" s="22">
        <f t="shared" si="2"/>
        <v>131</v>
      </c>
      <c r="ED4" s="22">
        <f t="shared" si="2"/>
        <v>132</v>
      </c>
      <c r="EE4" s="22">
        <f t="shared" si="2"/>
        <v>133</v>
      </c>
      <c r="EF4" s="22">
        <f t="shared" si="2"/>
        <v>134</v>
      </c>
      <c r="EG4" s="22">
        <f t="shared" si="2"/>
        <v>135</v>
      </c>
      <c r="EH4" s="22">
        <f t="shared" si="2"/>
        <v>136</v>
      </c>
      <c r="EI4" s="22">
        <f t="shared" si="2"/>
        <v>137</v>
      </c>
      <c r="EJ4" s="22">
        <f t="shared" ref="EJ4:GU4" si="3">EI4+1</f>
        <v>138</v>
      </c>
      <c r="EK4" s="22">
        <f t="shared" si="3"/>
        <v>139</v>
      </c>
      <c r="EL4" s="22">
        <f t="shared" si="3"/>
        <v>140</v>
      </c>
      <c r="EM4" s="22">
        <f t="shared" si="3"/>
        <v>141</v>
      </c>
      <c r="EN4" s="22">
        <f t="shared" si="3"/>
        <v>142</v>
      </c>
      <c r="EO4" s="22">
        <f t="shared" si="3"/>
        <v>143</v>
      </c>
      <c r="EP4" s="22">
        <f t="shared" si="3"/>
        <v>144</v>
      </c>
      <c r="EQ4" s="22">
        <f t="shared" si="3"/>
        <v>145</v>
      </c>
      <c r="ER4" s="22">
        <f t="shared" si="3"/>
        <v>146</v>
      </c>
      <c r="ES4" s="22">
        <f t="shared" si="3"/>
        <v>147</v>
      </c>
      <c r="ET4" s="22">
        <f t="shared" si="3"/>
        <v>148</v>
      </c>
      <c r="EU4" s="22">
        <f t="shared" si="3"/>
        <v>149</v>
      </c>
      <c r="EV4" s="22">
        <f t="shared" si="3"/>
        <v>150</v>
      </c>
      <c r="EW4" s="22">
        <f t="shared" si="3"/>
        <v>151</v>
      </c>
      <c r="EX4" s="22">
        <f t="shared" si="3"/>
        <v>152</v>
      </c>
      <c r="EY4" s="22">
        <f t="shared" si="3"/>
        <v>153</v>
      </c>
      <c r="EZ4" s="22">
        <f t="shared" si="3"/>
        <v>154</v>
      </c>
      <c r="FA4" s="22">
        <f t="shared" si="3"/>
        <v>155</v>
      </c>
      <c r="FB4" s="22">
        <f t="shared" si="3"/>
        <v>156</v>
      </c>
      <c r="FC4" s="22">
        <f t="shared" si="3"/>
        <v>157</v>
      </c>
      <c r="FD4" s="22">
        <f t="shared" si="3"/>
        <v>158</v>
      </c>
      <c r="FE4" s="22">
        <f t="shared" si="3"/>
        <v>159</v>
      </c>
      <c r="FF4" s="22">
        <f t="shared" si="3"/>
        <v>160</v>
      </c>
      <c r="FG4" s="22">
        <f t="shared" si="3"/>
        <v>161</v>
      </c>
      <c r="FH4" s="22">
        <f t="shared" si="3"/>
        <v>162</v>
      </c>
      <c r="FI4" s="22">
        <f t="shared" si="3"/>
        <v>163</v>
      </c>
      <c r="FJ4" s="22">
        <f t="shared" si="3"/>
        <v>164</v>
      </c>
      <c r="FK4" s="22">
        <f t="shared" si="3"/>
        <v>165</v>
      </c>
      <c r="FL4" s="22">
        <f t="shared" si="3"/>
        <v>166</v>
      </c>
      <c r="FM4" s="22">
        <f t="shared" si="3"/>
        <v>167</v>
      </c>
      <c r="FN4" s="22">
        <f t="shared" si="3"/>
        <v>168</v>
      </c>
      <c r="FO4" s="22">
        <f t="shared" si="3"/>
        <v>169</v>
      </c>
      <c r="FP4" s="22">
        <f t="shared" si="3"/>
        <v>170</v>
      </c>
      <c r="FQ4" s="22">
        <f t="shared" si="3"/>
        <v>171</v>
      </c>
      <c r="FR4" s="22">
        <f t="shared" si="3"/>
        <v>172</v>
      </c>
      <c r="FS4" s="22">
        <f t="shared" si="3"/>
        <v>173</v>
      </c>
      <c r="FT4" s="22">
        <f t="shared" si="3"/>
        <v>174</v>
      </c>
      <c r="FU4" s="22">
        <f t="shared" si="3"/>
        <v>175</v>
      </c>
      <c r="FV4" s="22">
        <f t="shared" si="3"/>
        <v>176</v>
      </c>
      <c r="FW4" s="22">
        <f t="shared" si="3"/>
        <v>177</v>
      </c>
      <c r="FX4" s="22">
        <f t="shared" si="3"/>
        <v>178</v>
      </c>
      <c r="FY4" s="22">
        <f t="shared" si="3"/>
        <v>179</v>
      </c>
      <c r="FZ4" s="22">
        <f t="shared" si="3"/>
        <v>180</v>
      </c>
      <c r="GA4" s="22">
        <f t="shared" si="3"/>
        <v>181</v>
      </c>
      <c r="GB4" s="22">
        <f t="shared" si="3"/>
        <v>182</v>
      </c>
      <c r="GC4" s="22">
        <f t="shared" si="3"/>
        <v>183</v>
      </c>
      <c r="GD4" s="22">
        <f t="shared" si="3"/>
        <v>184</v>
      </c>
      <c r="GE4" s="22">
        <f t="shared" si="3"/>
        <v>185</v>
      </c>
      <c r="GF4" s="22">
        <f t="shared" si="3"/>
        <v>186</v>
      </c>
      <c r="GG4" s="22">
        <f t="shared" si="3"/>
        <v>187</v>
      </c>
      <c r="GH4" s="22">
        <f t="shared" si="3"/>
        <v>188</v>
      </c>
      <c r="GI4" s="22">
        <f t="shared" si="3"/>
        <v>189</v>
      </c>
      <c r="GJ4" s="22">
        <f t="shared" si="3"/>
        <v>190</v>
      </c>
      <c r="GK4" s="22">
        <f t="shared" si="3"/>
        <v>191</v>
      </c>
      <c r="GL4" s="22">
        <f t="shared" si="3"/>
        <v>192</v>
      </c>
      <c r="GM4" s="22">
        <f t="shared" si="3"/>
        <v>193</v>
      </c>
      <c r="GN4" s="22">
        <f t="shared" si="3"/>
        <v>194</v>
      </c>
      <c r="GO4" s="22">
        <f t="shared" si="3"/>
        <v>195</v>
      </c>
      <c r="GP4" s="22">
        <f t="shared" si="3"/>
        <v>196</v>
      </c>
      <c r="GQ4" s="22">
        <f t="shared" si="3"/>
        <v>197</v>
      </c>
      <c r="GR4" s="22">
        <f t="shared" si="3"/>
        <v>198</v>
      </c>
      <c r="GS4" s="22">
        <f t="shared" si="3"/>
        <v>199</v>
      </c>
      <c r="GT4" s="22">
        <f t="shared" si="3"/>
        <v>200</v>
      </c>
      <c r="GU4" s="22">
        <f t="shared" si="3"/>
        <v>201</v>
      </c>
      <c r="GV4" s="22">
        <f t="shared" ref="GV4:JG4" si="4">GU4+1</f>
        <v>202</v>
      </c>
      <c r="GW4" s="22">
        <f t="shared" si="4"/>
        <v>203</v>
      </c>
      <c r="GX4" s="22">
        <f t="shared" si="4"/>
        <v>204</v>
      </c>
      <c r="GY4" s="22">
        <f t="shared" si="4"/>
        <v>205</v>
      </c>
      <c r="GZ4" s="22">
        <f t="shared" si="4"/>
        <v>206</v>
      </c>
      <c r="HA4" s="22">
        <f t="shared" si="4"/>
        <v>207</v>
      </c>
      <c r="HB4" s="22">
        <f t="shared" si="4"/>
        <v>208</v>
      </c>
      <c r="HC4" s="22">
        <f t="shared" si="4"/>
        <v>209</v>
      </c>
      <c r="HD4" s="22">
        <f t="shared" si="4"/>
        <v>210</v>
      </c>
      <c r="HE4" s="22">
        <f t="shared" si="4"/>
        <v>211</v>
      </c>
      <c r="HF4" s="22">
        <f t="shared" si="4"/>
        <v>212</v>
      </c>
      <c r="HG4" s="22">
        <f t="shared" si="4"/>
        <v>213</v>
      </c>
      <c r="HH4" s="22">
        <f t="shared" si="4"/>
        <v>214</v>
      </c>
      <c r="HI4" s="22">
        <f t="shared" si="4"/>
        <v>215</v>
      </c>
      <c r="HJ4" s="22">
        <f t="shared" si="4"/>
        <v>216</v>
      </c>
      <c r="HK4" s="22">
        <f t="shared" si="4"/>
        <v>217</v>
      </c>
      <c r="HL4" s="22">
        <f t="shared" si="4"/>
        <v>218</v>
      </c>
      <c r="HM4" s="22">
        <f t="shared" si="4"/>
        <v>219</v>
      </c>
      <c r="HN4" s="22">
        <f t="shared" si="4"/>
        <v>220</v>
      </c>
      <c r="HO4" s="22">
        <f t="shared" si="4"/>
        <v>221</v>
      </c>
      <c r="HP4" s="22">
        <f t="shared" si="4"/>
        <v>222</v>
      </c>
      <c r="HQ4" s="22">
        <f t="shared" si="4"/>
        <v>223</v>
      </c>
      <c r="HR4" s="22">
        <f t="shared" si="4"/>
        <v>224</v>
      </c>
      <c r="HS4" s="22">
        <f t="shared" si="4"/>
        <v>225</v>
      </c>
      <c r="HT4" s="22">
        <f t="shared" si="4"/>
        <v>226</v>
      </c>
      <c r="HU4" s="22">
        <f t="shared" si="4"/>
        <v>227</v>
      </c>
      <c r="HV4" s="22">
        <f t="shared" si="4"/>
        <v>228</v>
      </c>
      <c r="HW4" s="22">
        <f t="shared" si="4"/>
        <v>229</v>
      </c>
      <c r="HX4" s="22">
        <f t="shared" si="4"/>
        <v>230</v>
      </c>
      <c r="HY4" s="22">
        <f t="shared" si="4"/>
        <v>231</v>
      </c>
      <c r="HZ4" s="22">
        <f t="shared" si="4"/>
        <v>232</v>
      </c>
      <c r="IA4" s="22">
        <f t="shared" si="4"/>
        <v>233</v>
      </c>
      <c r="IB4" s="22">
        <f t="shared" si="4"/>
        <v>234</v>
      </c>
      <c r="IC4" s="22">
        <f t="shared" si="4"/>
        <v>235</v>
      </c>
      <c r="ID4" s="22">
        <f t="shared" si="4"/>
        <v>236</v>
      </c>
      <c r="IE4" s="22">
        <f t="shared" si="4"/>
        <v>237</v>
      </c>
      <c r="IF4" s="22">
        <f t="shared" si="4"/>
        <v>238</v>
      </c>
      <c r="IG4" s="22">
        <f t="shared" si="4"/>
        <v>239</v>
      </c>
      <c r="IH4" s="22">
        <f t="shared" si="4"/>
        <v>240</v>
      </c>
      <c r="II4" s="22">
        <f t="shared" si="4"/>
        <v>241</v>
      </c>
      <c r="IJ4" s="22">
        <f t="shared" si="4"/>
        <v>242</v>
      </c>
      <c r="IK4" s="22">
        <f t="shared" si="4"/>
        <v>243</v>
      </c>
      <c r="IL4" s="22">
        <f t="shared" si="4"/>
        <v>244</v>
      </c>
      <c r="IM4" s="22">
        <f t="shared" si="4"/>
        <v>245</v>
      </c>
      <c r="IN4" s="22">
        <f t="shared" si="4"/>
        <v>246</v>
      </c>
      <c r="IO4" s="22">
        <f t="shared" si="4"/>
        <v>247</v>
      </c>
      <c r="IP4" s="22">
        <f t="shared" si="4"/>
        <v>248</v>
      </c>
      <c r="IQ4" s="22">
        <f t="shared" si="4"/>
        <v>249</v>
      </c>
      <c r="IR4" s="22">
        <f t="shared" si="4"/>
        <v>250</v>
      </c>
      <c r="IS4" s="22">
        <f t="shared" si="4"/>
        <v>251</v>
      </c>
      <c r="IT4" s="22">
        <f t="shared" si="4"/>
        <v>252</v>
      </c>
      <c r="IU4" s="22">
        <f t="shared" si="4"/>
        <v>253</v>
      </c>
      <c r="IV4" s="22">
        <f t="shared" si="4"/>
        <v>254</v>
      </c>
      <c r="IW4" s="22">
        <f t="shared" si="4"/>
        <v>255</v>
      </c>
      <c r="IX4" s="22">
        <f t="shared" si="4"/>
        <v>256</v>
      </c>
      <c r="IY4" s="22">
        <f t="shared" si="4"/>
        <v>257</v>
      </c>
      <c r="IZ4" s="22">
        <f t="shared" si="4"/>
        <v>258</v>
      </c>
      <c r="JA4" s="22">
        <f t="shared" si="4"/>
        <v>259</v>
      </c>
      <c r="JB4" s="22">
        <f t="shared" si="4"/>
        <v>260</v>
      </c>
      <c r="JC4" s="22">
        <f t="shared" si="4"/>
        <v>261</v>
      </c>
      <c r="JD4" s="22">
        <f t="shared" si="4"/>
        <v>262</v>
      </c>
      <c r="JE4" s="22">
        <f t="shared" si="4"/>
        <v>263</v>
      </c>
      <c r="JF4" s="22">
        <f t="shared" si="4"/>
        <v>264</v>
      </c>
      <c r="JG4" s="22">
        <f t="shared" si="4"/>
        <v>265</v>
      </c>
      <c r="JH4" s="22">
        <f t="shared" ref="JH4:KI4" si="5">JG4+1</f>
        <v>266</v>
      </c>
      <c r="JI4" s="22">
        <f t="shared" si="5"/>
        <v>267</v>
      </c>
      <c r="JJ4" s="22">
        <f t="shared" si="5"/>
        <v>268</v>
      </c>
      <c r="JK4" s="22">
        <f t="shared" si="5"/>
        <v>269</v>
      </c>
      <c r="JL4" s="22">
        <f t="shared" si="5"/>
        <v>270</v>
      </c>
      <c r="JM4" s="22">
        <f t="shared" si="5"/>
        <v>271</v>
      </c>
      <c r="JN4" s="22">
        <f t="shared" si="5"/>
        <v>272</v>
      </c>
      <c r="JO4" s="22">
        <f t="shared" si="5"/>
        <v>273</v>
      </c>
      <c r="JP4" s="22">
        <f t="shared" si="5"/>
        <v>274</v>
      </c>
      <c r="JQ4" s="22">
        <f t="shared" si="5"/>
        <v>275</v>
      </c>
      <c r="JR4" s="22">
        <f t="shared" si="5"/>
        <v>276</v>
      </c>
      <c r="JS4" s="22">
        <f t="shared" si="5"/>
        <v>277</v>
      </c>
      <c r="JT4" s="22">
        <f t="shared" si="5"/>
        <v>278</v>
      </c>
      <c r="JU4" s="22">
        <f t="shared" si="5"/>
        <v>279</v>
      </c>
      <c r="JV4" s="22">
        <f t="shared" si="5"/>
        <v>280</v>
      </c>
      <c r="JW4" s="22">
        <f t="shared" si="5"/>
        <v>281</v>
      </c>
      <c r="JX4" s="22">
        <f t="shared" si="5"/>
        <v>282</v>
      </c>
      <c r="JY4" s="22">
        <f t="shared" si="5"/>
        <v>283</v>
      </c>
      <c r="JZ4" s="22">
        <f t="shared" si="5"/>
        <v>284</v>
      </c>
      <c r="KA4" s="22">
        <f t="shared" si="5"/>
        <v>285</v>
      </c>
      <c r="KB4" s="22">
        <f t="shared" si="5"/>
        <v>286</v>
      </c>
      <c r="KC4" s="22">
        <f t="shared" si="5"/>
        <v>287</v>
      </c>
      <c r="KD4" s="22">
        <f t="shared" si="5"/>
        <v>288</v>
      </c>
      <c r="KE4" s="22">
        <f t="shared" si="5"/>
        <v>289</v>
      </c>
      <c r="KF4" s="22">
        <f t="shared" si="5"/>
        <v>290</v>
      </c>
      <c r="KG4" s="22">
        <f t="shared" si="5"/>
        <v>291</v>
      </c>
      <c r="KH4" s="22">
        <f t="shared" si="5"/>
        <v>292</v>
      </c>
      <c r="KI4" s="22">
        <f t="shared" si="5"/>
        <v>293</v>
      </c>
      <c r="KJ4" s="22">
        <f t="shared" ref="KJ4:MU4" si="6">KI4+1</f>
        <v>294</v>
      </c>
      <c r="KK4" s="22">
        <f t="shared" si="6"/>
        <v>295</v>
      </c>
      <c r="KL4" s="22">
        <f t="shared" si="6"/>
        <v>296</v>
      </c>
      <c r="KM4" s="22">
        <f t="shared" si="6"/>
        <v>297</v>
      </c>
      <c r="KN4" s="22">
        <f t="shared" si="6"/>
        <v>298</v>
      </c>
      <c r="KO4" s="22">
        <f t="shared" si="6"/>
        <v>299</v>
      </c>
      <c r="KP4" s="22">
        <f t="shared" si="6"/>
        <v>300</v>
      </c>
      <c r="KQ4" s="22">
        <f t="shared" si="6"/>
        <v>301</v>
      </c>
      <c r="KR4" s="22">
        <f t="shared" si="6"/>
        <v>302</v>
      </c>
      <c r="KS4" s="22">
        <f t="shared" si="6"/>
        <v>303</v>
      </c>
      <c r="KT4" s="22">
        <f t="shared" si="6"/>
        <v>304</v>
      </c>
      <c r="KU4" s="22">
        <f t="shared" si="6"/>
        <v>305</v>
      </c>
      <c r="KV4" s="22">
        <f t="shared" si="6"/>
        <v>306</v>
      </c>
      <c r="KW4" s="22">
        <f t="shared" si="6"/>
        <v>307</v>
      </c>
      <c r="KX4" s="22">
        <f t="shared" si="6"/>
        <v>308</v>
      </c>
      <c r="KY4" s="22">
        <f t="shared" si="6"/>
        <v>309</v>
      </c>
      <c r="KZ4" s="22">
        <f t="shared" si="6"/>
        <v>310</v>
      </c>
      <c r="LA4" s="22">
        <f t="shared" si="6"/>
        <v>311</v>
      </c>
      <c r="LB4" s="22">
        <f t="shared" si="6"/>
        <v>312</v>
      </c>
      <c r="LC4" s="22">
        <f t="shared" si="6"/>
        <v>313</v>
      </c>
      <c r="LD4" s="22">
        <f t="shared" si="6"/>
        <v>314</v>
      </c>
      <c r="LE4" s="22">
        <f t="shared" si="6"/>
        <v>315</v>
      </c>
      <c r="LF4" s="22">
        <f t="shared" si="6"/>
        <v>316</v>
      </c>
      <c r="LG4" s="22">
        <f t="shared" si="6"/>
        <v>317</v>
      </c>
      <c r="LH4" s="22">
        <f t="shared" si="6"/>
        <v>318</v>
      </c>
      <c r="LI4" s="22">
        <f t="shared" si="6"/>
        <v>319</v>
      </c>
      <c r="LJ4" s="22">
        <f t="shared" si="6"/>
        <v>320</v>
      </c>
      <c r="LK4" s="22">
        <f t="shared" si="6"/>
        <v>321</v>
      </c>
      <c r="LL4" s="22">
        <f t="shared" si="6"/>
        <v>322</v>
      </c>
      <c r="LM4" s="22">
        <f t="shared" si="6"/>
        <v>323</v>
      </c>
      <c r="LN4" s="22">
        <f t="shared" si="6"/>
        <v>324</v>
      </c>
      <c r="LO4" s="22">
        <f t="shared" si="6"/>
        <v>325</v>
      </c>
      <c r="LP4" s="22">
        <f t="shared" si="6"/>
        <v>326</v>
      </c>
      <c r="LQ4" s="22">
        <f t="shared" si="6"/>
        <v>327</v>
      </c>
      <c r="LR4" s="22">
        <f t="shared" si="6"/>
        <v>328</v>
      </c>
      <c r="LS4" s="22">
        <f t="shared" si="6"/>
        <v>329</v>
      </c>
      <c r="LT4" s="22">
        <f t="shared" si="6"/>
        <v>330</v>
      </c>
      <c r="LU4" s="22">
        <f t="shared" si="6"/>
        <v>331</v>
      </c>
      <c r="LV4" s="22">
        <f t="shared" si="6"/>
        <v>332</v>
      </c>
      <c r="LW4" s="22">
        <f t="shared" si="6"/>
        <v>333</v>
      </c>
      <c r="LX4" s="22">
        <f t="shared" si="6"/>
        <v>334</v>
      </c>
      <c r="LY4" s="22">
        <f t="shared" si="6"/>
        <v>335</v>
      </c>
      <c r="LZ4" s="22">
        <f t="shared" si="6"/>
        <v>336</v>
      </c>
      <c r="MA4" s="22">
        <f t="shared" si="6"/>
        <v>337</v>
      </c>
      <c r="MB4" s="22">
        <f t="shared" si="6"/>
        <v>338</v>
      </c>
      <c r="MC4" s="22">
        <f t="shared" si="6"/>
        <v>339</v>
      </c>
      <c r="MD4" s="22">
        <f t="shared" si="6"/>
        <v>340</v>
      </c>
      <c r="ME4" s="22">
        <f t="shared" si="6"/>
        <v>341</v>
      </c>
      <c r="MF4" s="22">
        <f t="shared" si="6"/>
        <v>342</v>
      </c>
      <c r="MG4" s="22">
        <f t="shared" si="6"/>
        <v>343</v>
      </c>
      <c r="MH4" s="22">
        <f t="shared" si="6"/>
        <v>344</v>
      </c>
      <c r="MI4" s="22">
        <f t="shared" si="6"/>
        <v>345</v>
      </c>
      <c r="MJ4" s="22">
        <f t="shared" si="6"/>
        <v>346</v>
      </c>
      <c r="MK4" s="22">
        <f t="shared" si="6"/>
        <v>347</v>
      </c>
      <c r="ML4" s="22">
        <f t="shared" si="6"/>
        <v>348</v>
      </c>
      <c r="MM4" s="22">
        <f t="shared" si="6"/>
        <v>349</v>
      </c>
      <c r="MN4" s="22">
        <f t="shared" si="6"/>
        <v>350</v>
      </c>
      <c r="MO4" s="22">
        <f t="shared" si="6"/>
        <v>351</v>
      </c>
      <c r="MP4" s="22">
        <f t="shared" si="6"/>
        <v>352</v>
      </c>
      <c r="MQ4" s="22">
        <f t="shared" si="6"/>
        <v>353</v>
      </c>
      <c r="MR4" s="22">
        <f t="shared" si="6"/>
        <v>354</v>
      </c>
      <c r="MS4" s="22">
        <f t="shared" si="6"/>
        <v>355</v>
      </c>
      <c r="MT4" s="22">
        <f t="shared" si="6"/>
        <v>356</v>
      </c>
      <c r="MU4" s="22">
        <f t="shared" si="6"/>
        <v>357</v>
      </c>
      <c r="MV4" s="22">
        <f t="shared" ref="MV4:PG4" si="7">MU4+1</f>
        <v>358</v>
      </c>
      <c r="MW4" s="22">
        <f t="shared" si="7"/>
        <v>359</v>
      </c>
      <c r="MX4" s="22">
        <f t="shared" si="7"/>
        <v>360</v>
      </c>
      <c r="MY4" s="22">
        <f t="shared" si="7"/>
        <v>361</v>
      </c>
      <c r="MZ4" s="22">
        <f t="shared" si="7"/>
        <v>362</v>
      </c>
      <c r="NA4" s="22">
        <f t="shared" si="7"/>
        <v>363</v>
      </c>
      <c r="NB4" s="22">
        <f t="shared" si="7"/>
        <v>364</v>
      </c>
      <c r="NC4" s="22">
        <f t="shared" si="7"/>
        <v>365</v>
      </c>
      <c r="ND4" s="22">
        <f t="shared" si="7"/>
        <v>366</v>
      </c>
      <c r="NE4" s="22">
        <f t="shared" si="7"/>
        <v>367</v>
      </c>
      <c r="NF4" s="22">
        <f t="shared" si="7"/>
        <v>368</v>
      </c>
      <c r="NG4" s="22">
        <f t="shared" si="7"/>
        <v>369</v>
      </c>
      <c r="NH4" s="22">
        <f t="shared" si="7"/>
        <v>370</v>
      </c>
      <c r="NI4" s="22">
        <f t="shared" si="7"/>
        <v>371</v>
      </c>
      <c r="NJ4" s="22">
        <f t="shared" si="7"/>
        <v>372</v>
      </c>
      <c r="NK4" s="22">
        <f t="shared" si="7"/>
        <v>373</v>
      </c>
      <c r="NL4" s="22">
        <f t="shared" si="7"/>
        <v>374</v>
      </c>
      <c r="NM4" s="22">
        <f t="shared" si="7"/>
        <v>375</v>
      </c>
      <c r="NN4" s="22">
        <f t="shared" si="7"/>
        <v>376</v>
      </c>
      <c r="NO4" s="22">
        <f t="shared" si="7"/>
        <v>377</v>
      </c>
      <c r="NP4" s="22">
        <f t="shared" si="7"/>
        <v>378</v>
      </c>
      <c r="NQ4" s="22">
        <f t="shared" si="7"/>
        <v>379</v>
      </c>
      <c r="NR4" s="22">
        <f t="shared" si="7"/>
        <v>380</v>
      </c>
      <c r="NS4" s="22">
        <f t="shared" si="7"/>
        <v>381</v>
      </c>
      <c r="NT4" s="22">
        <f t="shared" si="7"/>
        <v>382</v>
      </c>
      <c r="NU4" s="22">
        <f t="shared" si="7"/>
        <v>383</v>
      </c>
      <c r="NV4" s="22">
        <f t="shared" si="7"/>
        <v>384</v>
      </c>
      <c r="NW4" s="22">
        <f t="shared" si="7"/>
        <v>385</v>
      </c>
      <c r="NX4" s="22">
        <f t="shared" si="7"/>
        <v>386</v>
      </c>
      <c r="NY4" s="22">
        <f t="shared" si="7"/>
        <v>387</v>
      </c>
      <c r="NZ4" s="22">
        <f t="shared" si="7"/>
        <v>388</v>
      </c>
      <c r="OA4" s="22">
        <f t="shared" si="7"/>
        <v>389</v>
      </c>
      <c r="OB4" s="22">
        <f t="shared" si="7"/>
        <v>390</v>
      </c>
      <c r="OC4" s="22">
        <f t="shared" si="7"/>
        <v>391</v>
      </c>
      <c r="OD4" s="22">
        <f t="shared" si="7"/>
        <v>392</v>
      </c>
      <c r="OE4" s="22">
        <f t="shared" si="7"/>
        <v>393</v>
      </c>
      <c r="OF4" s="22">
        <f t="shared" si="7"/>
        <v>394</v>
      </c>
      <c r="OG4" s="22">
        <f t="shared" si="7"/>
        <v>395</v>
      </c>
      <c r="OH4" s="22">
        <f t="shared" si="7"/>
        <v>396</v>
      </c>
      <c r="OI4" s="22">
        <f t="shared" si="7"/>
        <v>397</v>
      </c>
      <c r="OJ4" s="22">
        <f t="shared" si="7"/>
        <v>398</v>
      </c>
      <c r="OK4" s="22">
        <f t="shared" si="7"/>
        <v>399</v>
      </c>
      <c r="OL4" s="22">
        <f t="shared" si="7"/>
        <v>400</v>
      </c>
      <c r="OM4" s="22">
        <f t="shared" si="7"/>
        <v>401</v>
      </c>
      <c r="ON4" s="22">
        <f t="shared" si="7"/>
        <v>402</v>
      </c>
      <c r="OO4" s="22">
        <f t="shared" si="7"/>
        <v>403</v>
      </c>
      <c r="OP4" s="22">
        <f t="shared" si="7"/>
        <v>404</v>
      </c>
      <c r="OQ4" s="22">
        <f t="shared" si="7"/>
        <v>405</v>
      </c>
      <c r="OR4" s="22">
        <f t="shared" si="7"/>
        <v>406</v>
      </c>
      <c r="OS4" s="22">
        <f t="shared" si="7"/>
        <v>407</v>
      </c>
      <c r="OT4" s="22">
        <f t="shared" si="7"/>
        <v>408</v>
      </c>
      <c r="OU4" s="22">
        <f t="shared" si="7"/>
        <v>409</v>
      </c>
      <c r="OV4" s="22">
        <f t="shared" si="7"/>
        <v>410</v>
      </c>
      <c r="OW4" s="22">
        <f t="shared" si="7"/>
        <v>411</v>
      </c>
      <c r="OX4" s="22">
        <f t="shared" si="7"/>
        <v>412</v>
      </c>
      <c r="OY4" s="22">
        <f t="shared" si="7"/>
        <v>413</v>
      </c>
      <c r="OZ4" s="22">
        <f t="shared" si="7"/>
        <v>414</v>
      </c>
      <c r="PA4" s="22">
        <f t="shared" si="7"/>
        <v>415</v>
      </c>
      <c r="PB4" s="22">
        <f t="shared" si="7"/>
        <v>416</v>
      </c>
      <c r="PC4" s="22">
        <f t="shared" si="7"/>
        <v>417</v>
      </c>
      <c r="PD4" s="22">
        <f t="shared" si="7"/>
        <v>418</v>
      </c>
      <c r="PE4" s="22">
        <f t="shared" si="7"/>
        <v>419</v>
      </c>
      <c r="PF4" s="22">
        <f t="shared" si="7"/>
        <v>420</v>
      </c>
      <c r="PG4" s="22">
        <f t="shared" si="7"/>
        <v>421</v>
      </c>
      <c r="PH4" s="22">
        <f t="shared" ref="PH4:RS4" si="8">PG4+1</f>
        <v>422</v>
      </c>
      <c r="PI4" s="22">
        <f t="shared" si="8"/>
        <v>423</v>
      </c>
      <c r="PJ4" s="22">
        <f t="shared" si="8"/>
        <v>424</v>
      </c>
      <c r="PK4" s="22">
        <f t="shared" si="8"/>
        <v>425</v>
      </c>
      <c r="PL4" s="22">
        <f t="shared" si="8"/>
        <v>426</v>
      </c>
      <c r="PM4" s="22">
        <f t="shared" si="8"/>
        <v>427</v>
      </c>
      <c r="PN4" s="22">
        <f t="shared" si="8"/>
        <v>428</v>
      </c>
      <c r="PO4" s="22">
        <f t="shared" si="8"/>
        <v>429</v>
      </c>
      <c r="PP4" s="22">
        <f t="shared" si="8"/>
        <v>430</v>
      </c>
      <c r="PQ4" s="22">
        <f t="shared" si="8"/>
        <v>431</v>
      </c>
      <c r="PR4" s="22">
        <f t="shared" si="8"/>
        <v>432</v>
      </c>
      <c r="PS4" s="22">
        <f t="shared" si="8"/>
        <v>433</v>
      </c>
      <c r="PT4" s="22">
        <f t="shared" si="8"/>
        <v>434</v>
      </c>
      <c r="PU4" s="22">
        <f t="shared" si="8"/>
        <v>435</v>
      </c>
      <c r="PV4" s="22">
        <f t="shared" si="8"/>
        <v>436</v>
      </c>
      <c r="PW4" s="22">
        <f t="shared" si="8"/>
        <v>437</v>
      </c>
      <c r="PX4" s="22">
        <f t="shared" si="8"/>
        <v>438</v>
      </c>
      <c r="PY4" s="22">
        <f t="shared" si="8"/>
        <v>439</v>
      </c>
      <c r="PZ4" s="22">
        <f t="shared" si="8"/>
        <v>440</v>
      </c>
      <c r="QA4" s="22">
        <f t="shared" si="8"/>
        <v>441</v>
      </c>
      <c r="QB4" s="22">
        <f t="shared" si="8"/>
        <v>442</v>
      </c>
      <c r="QC4" s="22">
        <f t="shared" si="8"/>
        <v>443</v>
      </c>
      <c r="QD4" s="22">
        <f t="shared" si="8"/>
        <v>444</v>
      </c>
      <c r="QE4" s="22">
        <f t="shared" si="8"/>
        <v>445</v>
      </c>
      <c r="QF4" s="22">
        <f t="shared" si="8"/>
        <v>446</v>
      </c>
      <c r="QG4" s="22">
        <f t="shared" si="8"/>
        <v>447</v>
      </c>
      <c r="QH4" s="22">
        <f t="shared" si="8"/>
        <v>448</v>
      </c>
      <c r="QI4" s="22">
        <f t="shared" si="8"/>
        <v>449</v>
      </c>
      <c r="QJ4" s="22">
        <f t="shared" si="8"/>
        <v>450</v>
      </c>
      <c r="QK4" s="22">
        <f t="shared" si="8"/>
        <v>451</v>
      </c>
      <c r="QL4" s="22">
        <f t="shared" si="8"/>
        <v>452</v>
      </c>
      <c r="QM4" s="22">
        <f t="shared" si="8"/>
        <v>453</v>
      </c>
      <c r="QN4" s="22">
        <f t="shared" si="8"/>
        <v>454</v>
      </c>
      <c r="QO4" s="22">
        <f t="shared" si="8"/>
        <v>455</v>
      </c>
      <c r="QP4" s="22">
        <f t="shared" si="8"/>
        <v>456</v>
      </c>
      <c r="QQ4" s="22">
        <f t="shared" si="8"/>
        <v>457</v>
      </c>
      <c r="QR4" s="22">
        <f t="shared" si="8"/>
        <v>458</v>
      </c>
      <c r="QS4" s="22">
        <f t="shared" si="8"/>
        <v>459</v>
      </c>
      <c r="QT4" s="22">
        <f t="shared" si="8"/>
        <v>460</v>
      </c>
      <c r="QU4" s="22">
        <f t="shared" si="8"/>
        <v>461</v>
      </c>
      <c r="QV4" s="22">
        <f t="shared" si="8"/>
        <v>462</v>
      </c>
      <c r="QW4" s="22">
        <f t="shared" si="8"/>
        <v>463</v>
      </c>
      <c r="QX4" s="22">
        <f t="shared" si="8"/>
        <v>464</v>
      </c>
      <c r="QY4" s="22">
        <f t="shared" si="8"/>
        <v>465</v>
      </c>
      <c r="QZ4" s="22">
        <f t="shared" si="8"/>
        <v>466</v>
      </c>
      <c r="RA4" s="22">
        <f t="shared" si="8"/>
        <v>467</v>
      </c>
      <c r="RB4" s="22">
        <f t="shared" si="8"/>
        <v>468</v>
      </c>
      <c r="RC4" s="22">
        <f t="shared" si="8"/>
        <v>469</v>
      </c>
      <c r="RD4" s="22">
        <f t="shared" si="8"/>
        <v>470</v>
      </c>
      <c r="RE4" s="22">
        <f t="shared" si="8"/>
        <v>471</v>
      </c>
      <c r="RF4" s="22">
        <f t="shared" si="8"/>
        <v>472</v>
      </c>
      <c r="RG4" s="22">
        <f t="shared" si="8"/>
        <v>473</v>
      </c>
      <c r="RH4" s="22">
        <f t="shared" si="8"/>
        <v>474</v>
      </c>
      <c r="RI4" s="22">
        <f t="shared" si="8"/>
        <v>475</v>
      </c>
      <c r="RJ4" s="22">
        <f t="shared" si="8"/>
        <v>476</v>
      </c>
      <c r="RK4" s="22">
        <f t="shared" si="8"/>
        <v>477</v>
      </c>
      <c r="RL4" s="22">
        <f t="shared" si="8"/>
        <v>478</v>
      </c>
      <c r="RM4" s="22">
        <f t="shared" si="8"/>
        <v>479</v>
      </c>
      <c r="RN4" s="22">
        <f t="shared" si="8"/>
        <v>480</v>
      </c>
      <c r="RO4" s="22">
        <f t="shared" si="8"/>
        <v>481</v>
      </c>
      <c r="RP4" s="22">
        <f t="shared" si="8"/>
        <v>482</v>
      </c>
      <c r="RQ4" s="22">
        <f t="shared" si="8"/>
        <v>483</v>
      </c>
      <c r="RR4" s="22">
        <f t="shared" si="8"/>
        <v>484</v>
      </c>
      <c r="RS4" s="22">
        <f t="shared" si="8"/>
        <v>485</v>
      </c>
      <c r="RT4" s="22">
        <f t="shared" ref="RT4:UE4" si="9">RS4+1</f>
        <v>486</v>
      </c>
      <c r="RU4" s="22">
        <f t="shared" si="9"/>
        <v>487</v>
      </c>
      <c r="RV4" s="22">
        <f t="shared" si="9"/>
        <v>488</v>
      </c>
      <c r="RW4" s="22">
        <f t="shared" si="9"/>
        <v>489</v>
      </c>
      <c r="RX4" s="22">
        <f t="shared" si="9"/>
        <v>490</v>
      </c>
      <c r="RY4" s="22">
        <f t="shared" si="9"/>
        <v>491</v>
      </c>
      <c r="RZ4" s="22">
        <f t="shared" si="9"/>
        <v>492</v>
      </c>
      <c r="SA4" s="22">
        <f t="shared" si="9"/>
        <v>493</v>
      </c>
      <c r="SB4" s="22">
        <f t="shared" si="9"/>
        <v>494</v>
      </c>
      <c r="SC4" s="22">
        <f t="shared" si="9"/>
        <v>495</v>
      </c>
      <c r="SD4" s="22">
        <f t="shared" si="9"/>
        <v>496</v>
      </c>
      <c r="SE4" s="22">
        <f t="shared" si="9"/>
        <v>497</v>
      </c>
      <c r="SF4" s="22">
        <f t="shared" si="9"/>
        <v>498</v>
      </c>
      <c r="SG4" s="22">
        <f t="shared" si="9"/>
        <v>499</v>
      </c>
      <c r="SH4" s="22">
        <f t="shared" si="9"/>
        <v>500</v>
      </c>
      <c r="SI4" s="22">
        <f t="shared" si="9"/>
        <v>501</v>
      </c>
      <c r="SJ4" s="22">
        <f t="shared" si="9"/>
        <v>502</v>
      </c>
      <c r="SK4" s="22">
        <f t="shared" si="9"/>
        <v>503</v>
      </c>
      <c r="SL4" s="22">
        <f t="shared" si="9"/>
        <v>504</v>
      </c>
      <c r="SM4" s="22">
        <f t="shared" si="9"/>
        <v>505</v>
      </c>
      <c r="SN4" s="22">
        <f t="shared" si="9"/>
        <v>506</v>
      </c>
      <c r="SO4" s="22">
        <f t="shared" si="9"/>
        <v>507</v>
      </c>
      <c r="SP4" s="22">
        <f t="shared" si="9"/>
        <v>508</v>
      </c>
      <c r="SQ4" s="22">
        <f t="shared" si="9"/>
        <v>509</v>
      </c>
      <c r="SR4" s="22">
        <f t="shared" si="9"/>
        <v>510</v>
      </c>
      <c r="SS4" s="22">
        <f t="shared" si="9"/>
        <v>511</v>
      </c>
      <c r="ST4" s="22">
        <f t="shared" si="9"/>
        <v>512</v>
      </c>
      <c r="SU4" s="22">
        <f t="shared" si="9"/>
        <v>513</v>
      </c>
      <c r="SV4" s="22">
        <f t="shared" si="9"/>
        <v>514</v>
      </c>
      <c r="SW4" s="22">
        <f t="shared" si="9"/>
        <v>515</v>
      </c>
      <c r="SX4" s="22">
        <f t="shared" si="9"/>
        <v>516</v>
      </c>
      <c r="SY4" s="22">
        <f t="shared" si="9"/>
        <v>517</v>
      </c>
      <c r="SZ4" s="22">
        <f t="shared" si="9"/>
        <v>518</v>
      </c>
      <c r="TA4" s="22">
        <f t="shared" si="9"/>
        <v>519</v>
      </c>
      <c r="TB4" s="22">
        <f t="shared" si="9"/>
        <v>520</v>
      </c>
      <c r="TC4" s="22">
        <f t="shared" si="9"/>
        <v>521</v>
      </c>
      <c r="TD4" s="22">
        <f t="shared" si="9"/>
        <v>522</v>
      </c>
      <c r="TE4" s="22">
        <f t="shared" si="9"/>
        <v>523</v>
      </c>
      <c r="TF4" s="22">
        <f t="shared" si="9"/>
        <v>524</v>
      </c>
      <c r="TG4" s="22">
        <f t="shared" si="9"/>
        <v>525</v>
      </c>
      <c r="TH4" s="22">
        <f t="shared" si="9"/>
        <v>526</v>
      </c>
      <c r="TI4" s="22">
        <f t="shared" si="9"/>
        <v>527</v>
      </c>
      <c r="TJ4" s="22">
        <f t="shared" si="9"/>
        <v>528</v>
      </c>
      <c r="TK4" s="22">
        <f t="shared" si="9"/>
        <v>529</v>
      </c>
      <c r="TL4" s="22">
        <f t="shared" si="9"/>
        <v>530</v>
      </c>
      <c r="TM4" s="22">
        <f t="shared" si="9"/>
        <v>531</v>
      </c>
      <c r="TN4" s="22">
        <f t="shared" si="9"/>
        <v>532</v>
      </c>
      <c r="TO4" s="22">
        <f t="shared" si="9"/>
        <v>533</v>
      </c>
      <c r="TP4" s="22">
        <f t="shared" si="9"/>
        <v>534</v>
      </c>
      <c r="TQ4" s="22">
        <f t="shared" si="9"/>
        <v>535</v>
      </c>
      <c r="TR4" s="22">
        <f t="shared" si="9"/>
        <v>536</v>
      </c>
      <c r="TS4" s="22">
        <f t="shared" si="9"/>
        <v>537</v>
      </c>
      <c r="TT4" s="22">
        <f t="shared" si="9"/>
        <v>538</v>
      </c>
      <c r="TU4" s="22">
        <f t="shared" si="9"/>
        <v>539</v>
      </c>
      <c r="TV4" s="22">
        <f t="shared" si="9"/>
        <v>540</v>
      </c>
      <c r="TW4" s="22">
        <f t="shared" si="9"/>
        <v>541</v>
      </c>
      <c r="TX4" s="22">
        <f t="shared" si="9"/>
        <v>542</v>
      </c>
      <c r="TY4" s="22">
        <f t="shared" si="9"/>
        <v>543</v>
      </c>
      <c r="TZ4" s="22">
        <f t="shared" si="9"/>
        <v>544</v>
      </c>
      <c r="UA4" s="22">
        <f t="shared" si="9"/>
        <v>545</v>
      </c>
      <c r="UB4" s="22">
        <f t="shared" si="9"/>
        <v>546</v>
      </c>
      <c r="UC4" s="22">
        <f t="shared" si="9"/>
        <v>547</v>
      </c>
      <c r="UD4" s="22">
        <f t="shared" si="9"/>
        <v>548</v>
      </c>
      <c r="UE4" s="22">
        <f t="shared" si="9"/>
        <v>549</v>
      </c>
      <c r="UF4" s="22">
        <f t="shared" ref="UF4:WQ4" si="10">UE4+1</f>
        <v>550</v>
      </c>
      <c r="UG4" s="22">
        <f t="shared" si="10"/>
        <v>551</v>
      </c>
      <c r="UH4" s="22">
        <f t="shared" si="10"/>
        <v>552</v>
      </c>
      <c r="UI4" s="22">
        <f t="shared" si="10"/>
        <v>553</v>
      </c>
      <c r="UJ4" s="22">
        <f t="shared" si="10"/>
        <v>554</v>
      </c>
      <c r="UK4" s="22">
        <f t="shared" si="10"/>
        <v>555</v>
      </c>
      <c r="UL4" s="22">
        <f t="shared" si="10"/>
        <v>556</v>
      </c>
      <c r="UM4" s="22">
        <f t="shared" si="10"/>
        <v>557</v>
      </c>
      <c r="UN4" s="22">
        <f t="shared" si="10"/>
        <v>558</v>
      </c>
      <c r="UO4" s="22">
        <f t="shared" si="10"/>
        <v>559</v>
      </c>
      <c r="UP4" s="22">
        <f t="shared" si="10"/>
        <v>560</v>
      </c>
      <c r="UQ4" s="22">
        <f t="shared" si="10"/>
        <v>561</v>
      </c>
      <c r="UR4" s="22">
        <f t="shared" si="10"/>
        <v>562</v>
      </c>
      <c r="US4" s="22">
        <f t="shared" si="10"/>
        <v>563</v>
      </c>
      <c r="UT4" s="22">
        <f t="shared" si="10"/>
        <v>564</v>
      </c>
      <c r="UU4" s="22">
        <f t="shared" si="10"/>
        <v>565</v>
      </c>
      <c r="UV4" s="22">
        <f t="shared" si="10"/>
        <v>566</v>
      </c>
      <c r="UW4" s="22">
        <f t="shared" si="10"/>
        <v>567</v>
      </c>
      <c r="UX4" s="22">
        <f t="shared" si="10"/>
        <v>568</v>
      </c>
      <c r="UY4" s="22">
        <f t="shared" si="10"/>
        <v>569</v>
      </c>
      <c r="UZ4" s="22">
        <f t="shared" si="10"/>
        <v>570</v>
      </c>
      <c r="VA4" s="22">
        <f t="shared" si="10"/>
        <v>571</v>
      </c>
      <c r="VB4" s="22">
        <f t="shared" si="10"/>
        <v>572</v>
      </c>
      <c r="VC4" s="22">
        <f t="shared" si="10"/>
        <v>573</v>
      </c>
      <c r="VD4" s="22">
        <f t="shared" si="10"/>
        <v>574</v>
      </c>
      <c r="VE4" s="22">
        <f t="shared" si="10"/>
        <v>575</v>
      </c>
      <c r="VF4" s="22">
        <f t="shared" si="10"/>
        <v>576</v>
      </c>
      <c r="VG4" s="22">
        <f t="shared" si="10"/>
        <v>577</v>
      </c>
      <c r="VH4" s="22">
        <f t="shared" si="10"/>
        <v>578</v>
      </c>
      <c r="VI4" s="22">
        <f t="shared" si="10"/>
        <v>579</v>
      </c>
      <c r="VJ4" s="22">
        <f t="shared" si="10"/>
        <v>580</v>
      </c>
      <c r="VK4" s="22">
        <f t="shared" si="10"/>
        <v>581</v>
      </c>
      <c r="VL4" s="22">
        <f t="shared" si="10"/>
        <v>582</v>
      </c>
      <c r="VM4" s="22">
        <f t="shared" si="10"/>
        <v>583</v>
      </c>
      <c r="VN4" s="22">
        <f t="shared" si="10"/>
        <v>584</v>
      </c>
      <c r="VO4" s="22">
        <f t="shared" si="10"/>
        <v>585</v>
      </c>
      <c r="VP4" s="22">
        <f t="shared" si="10"/>
        <v>586</v>
      </c>
      <c r="VQ4" s="22">
        <f t="shared" si="10"/>
        <v>587</v>
      </c>
      <c r="VR4" s="22">
        <f t="shared" si="10"/>
        <v>588</v>
      </c>
      <c r="VS4" s="22">
        <f t="shared" si="10"/>
        <v>589</v>
      </c>
      <c r="VT4" s="22">
        <f t="shared" si="10"/>
        <v>590</v>
      </c>
      <c r="VU4" s="22">
        <f t="shared" si="10"/>
        <v>591</v>
      </c>
      <c r="VV4" s="22">
        <f t="shared" si="10"/>
        <v>592</v>
      </c>
      <c r="VW4" s="22">
        <f t="shared" si="10"/>
        <v>593</v>
      </c>
      <c r="VX4" s="22">
        <f t="shared" si="10"/>
        <v>594</v>
      </c>
      <c r="VY4" s="22">
        <f t="shared" si="10"/>
        <v>595</v>
      </c>
      <c r="VZ4" s="22">
        <f t="shared" si="10"/>
        <v>596</v>
      </c>
      <c r="WA4" s="22">
        <f t="shared" si="10"/>
        <v>597</v>
      </c>
      <c r="WB4" s="22">
        <f t="shared" si="10"/>
        <v>598</v>
      </c>
      <c r="WC4" s="22">
        <f t="shared" si="10"/>
        <v>599</v>
      </c>
      <c r="WD4" s="22">
        <f t="shared" si="10"/>
        <v>600</v>
      </c>
      <c r="WE4" s="22">
        <f t="shared" si="10"/>
        <v>601</v>
      </c>
      <c r="WF4" s="22">
        <f t="shared" si="10"/>
        <v>602</v>
      </c>
      <c r="WG4" s="22">
        <f t="shared" si="10"/>
        <v>603</v>
      </c>
      <c r="WH4" s="22">
        <f t="shared" si="10"/>
        <v>604</v>
      </c>
      <c r="WI4" s="22">
        <f t="shared" si="10"/>
        <v>605</v>
      </c>
      <c r="WJ4" s="22">
        <f t="shared" si="10"/>
        <v>606</v>
      </c>
      <c r="WK4" s="22">
        <f t="shared" si="10"/>
        <v>607</v>
      </c>
      <c r="WL4" s="22">
        <f t="shared" si="10"/>
        <v>608</v>
      </c>
      <c r="WM4" s="22">
        <f t="shared" si="10"/>
        <v>609</v>
      </c>
      <c r="WN4" s="22">
        <f t="shared" si="10"/>
        <v>610</v>
      </c>
      <c r="WO4" s="22">
        <f t="shared" si="10"/>
        <v>611</v>
      </c>
      <c r="WP4" s="22">
        <f t="shared" si="10"/>
        <v>612</v>
      </c>
      <c r="WQ4" s="22">
        <f t="shared" si="10"/>
        <v>613</v>
      </c>
      <c r="WR4" s="22">
        <f t="shared" ref="WR4:YA4" si="11">WQ4+1</f>
        <v>614</v>
      </c>
      <c r="WS4" s="22">
        <f t="shared" si="11"/>
        <v>615</v>
      </c>
      <c r="WT4" s="22">
        <f t="shared" si="11"/>
        <v>616</v>
      </c>
      <c r="WU4" s="22">
        <f t="shared" si="11"/>
        <v>617</v>
      </c>
      <c r="WV4" s="22">
        <f t="shared" si="11"/>
        <v>618</v>
      </c>
      <c r="WW4" s="22">
        <f t="shared" si="11"/>
        <v>619</v>
      </c>
      <c r="WX4" s="22">
        <f t="shared" si="11"/>
        <v>620</v>
      </c>
      <c r="WY4" s="22">
        <f t="shared" si="11"/>
        <v>621</v>
      </c>
      <c r="WZ4" s="22">
        <f t="shared" si="11"/>
        <v>622</v>
      </c>
      <c r="XA4" s="22">
        <f t="shared" si="11"/>
        <v>623</v>
      </c>
      <c r="XB4" s="22">
        <f t="shared" si="11"/>
        <v>624</v>
      </c>
      <c r="XC4" s="22">
        <f t="shared" si="11"/>
        <v>625</v>
      </c>
      <c r="XD4" s="22">
        <f t="shared" si="11"/>
        <v>626</v>
      </c>
      <c r="XE4" s="22">
        <f t="shared" si="11"/>
        <v>627</v>
      </c>
      <c r="XF4" s="22">
        <f t="shared" si="11"/>
        <v>628</v>
      </c>
      <c r="XG4" s="22">
        <f t="shared" si="11"/>
        <v>629</v>
      </c>
      <c r="XH4" s="22">
        <f t="shared" si="11"/>
        <v>630</v>
      </c>
      <c r="XI4" s="22">
        <f t="shared" si="11"/>
        <v>631</v>
      </c>
      <c r="XJ4" s="22">
        <f t="shared" si="11"/>
        <v>632</v>
      </c>
      <c r="XK4" s="22">
        <f t="shared" si="11"/>
        <v>633</v>
      </c>
      <c r="XL4" s="22">
        <f t="shared" si="11"/>
        <v>634</v>
      </c>
      <c r="XM4" s="22">
        <f t="shared" si="11"/>
        <v>635</v>
      </c>
      <c r="XN4" s="22">
        <f t="shared" si="11"/>
        <v>636</v>
      </c>
      <c r="XO4" s="22">
        <f t="shared" si="11"/>
        <v>637</v>
      </c>
      <c r="XP4" s="22">
        <f t="shared" si="11"/>
        <v>638</v>
      </c>
      <c r="XQ4" s="22">
        <f t="shared" si="11"/>
        <v>639</v>
      </c>
      <c r="XR4" s="22">
        <f t="shared" si="11"/>
        <v>640</v>
      </c>
      <c r="XS4" s="22">
        <f t="shared" si="11"/>
        <v>641</v>
      </c>
      <c r="XT4" s="22">
        <f t="shared" si="11"/>
        <v>642</v>
      </c>
      <c r="XU4" s="22">
        <f t="shared" si="11"/>
        <v>643</v>
      </c>
      <c r="XV4" s="22">
        <f t="shared" si="11"/>
        <v>644</v>
      </c>
      <c r="XW4" s="22">
        <f t="shared" si="11"/>
        <v>645</v>
      </c>
      <c r="XX4" s="22">
        <f t="shared" si="11"/>
        <v>646</v>
      </c>
      <c r="XY4" s="22">
        <f t="shared" si="11"/>
        <v>647</v>
      </c>
      <c r="XZ4" s="22">
        <f t="shared" si="11"/>
        <v>648</v>
      </c>
      <c r="YA4" s="22">
        <f t="shared" si="11"/>
        <v>649</v>
      </c>
    </row>
    <row r="5" spans="1:651">
      <c r="A5" t="s">
        <v>50</v>
      </c>
      <c r="B5" t="str">
        <f>DEC2HEX(B4)</f>
        <v>0</v>
      </c>
      <c r="C5" t="str">
        <f t="shared" ref="C5:J5" si="12">DEC2HEX(C4)</f>
        <v>1</v>
      </c>
      <c r="D5" t="str">
        <f t="shared" si="12"/>
        <v>2</v>
      </c>
      <c r="E5" t="str">
        <f t="shared" si="12"/>
        <v>3</v>
      </c>
      <c r="F5" t="str">
        <f t="shared" si="12"/>
        <v>4</v>
      </c>
      <c r="G5" t="str">
        <f t="shared" si="12"/>
        <v>5</v>
      </c>
      <c r="H5" t="str">
        <f t="shared" si="12"/>
        <v>6</v>
      </c>
      <c r="I5" t="str">
        <f t="shared" si="12"/>
        <v>7</v>
      </c>
      <c r="J5" t="str">
        <f t="shared" si="12"/>
        <v>8</v>
      </c>
      <c r="K5" t="str">
        <f t="shared" ref="K5:BV5" si="13">DEC2HEX(K4)</f>
        <v>9</v>
      </c>
      <c r="L5" t="str">
        <f t="shared" si="13"/>
        <v>A</v>
      </c>
      <c r="M5" t="str">
        <f t="shared" si="13"/>
        <v>B</v>
      </c>
      <c r="N5" t="str">
        <f t="shared" si="13"/>
        <v>C</v>
      </c>
      <c r="O5" t="str">
        <f t="shared" si="13"/>
        <v>D</v>
      </c>
      <c r="P5" t="str">
        <f t="shared" si="13"/>
        <v>E</v>
      </c>
      <c r="Q5" t="str">
        <f t="shared" si="13"/>
        <v>F</v>
      </c>
      <c r="R5" t="str">
        <f t="shared" si="13"/>
        <v>10</v>
      </c>
      <c r="S5" t="str">
        <f t="shared" si="13"/>
        <v>11</v>
      </c>
      <c r="T5" t="str">
        <f t="shared" si="13"/>
        <v>12</v>
      </c>
      <c r="U5" t="str">
        <f t="shared" si="13"/>
        <v>13</v>
      </c>
      <c r="V5" t="str">
        <f t="shared" si="13"/>
        <v>14</v>
      </c>
      <c r="W5" t="str">
        <f t="shared" si="13"/>
        <v>15</v>
      </c>
      <c r="X5" t="str">
        <f t="shared" si="13"/>
        <v>16</v>
      </c>
      <c r="Y5" t="str">
        <f t="shared" si="13"/>
        <v>17</v>
      </c>
      <c r="Z5" t="str">
        <f t="shared" si="13"/>
        <v>18</v>
      </c>
      <c r="AA5" t="str">
        <f t="shared" si="13"/>
        <v>19</v>
      </c>
      <c r="AB5" t="str">
        <f t="shared" si="13"/>
        <v>1A</v>
      </c>
      <c r="AC5" t="str">
        <f t="shared" si="13"/>
        <v>1B</v>
      </c>
      <c r="AD5" t="str">
        <f t="shared" si="13"/>
        <v>1C</v>
      </c>
      <c r="AE5" t="str">
        <f t="shared" si="13"/>
        <v>1D</v>
      </c>
      <c r="AF5" t="str">
        <f t="shared" si="13"/>
        <v>1E</v>
      </c>
      <c r="AG5" t="str">
        <f t="shared" si="13"/>
        <v>1F</v>
      </c>
      <c r="AH5" t="str">
        <f t="shared" si="13"/>
        <v>20</v>
      </c>
      <c r="AI5" t="str">
        <f t="shared" si="13"/>
        <v>21</v>
      </c>
      <c r="AJ5" t="str">
        <f t="shared" si="13"/>
        <v>22</v>
      </c>
      <c r="AK5" t="str">
        <f t="shared" si="13"/>
        <v>23</v>
      </c>
      <c r="AL5" t="str">
        <f t="shared" si="13"/>
        <v>24</v>
      </c>
      <c r="AM5" t="str">
        <f t="shared" si="13"/>
        <v>25</v>
      </c>
      <c r="AN5" t="str">
        <f t="shared" si="13"/>
        <v>26</v>
      </c>
      <c r="AO5" t="str">
        <f t="shared" si="13"/>
        <v>27</v>
      </c>
      <c r="AP5" t="str">
        <f t="shared" si="13"/>
        <v>28</v>
      </c>
      <c r="AQ5" t="str">
        <f t="shared" si="13"/>
        <v>29</v>
      </c>
      <c r="AR5" t="str">
        <f t="shared" si="13"/>
        <v>2A</v>
      </c>
      <c r="AS5" t="str">
        <f t="shared" si="13"/>
        <v>2B</v>
      </c>
      <c r="AT5" t="str">
        <f t="shared" si="13"/>
        <v>2C</v>
      </c>
      <c r="AU5" t="str">
        <f t="shared" si="13"/>
        <v>2D</v>
      </c>
      <c r="AV5" t="str">
        <f t="shared" si="13"/>
        <v>2E</v>
      </c>
      <c r="AW5" t="str">
        <f t="shared" si="13"/>
        <v>2F</v>
      </c>
      <c r="AX5" t="str">
        <f t="shared" si="13"/>
        <v>30</v>
      </c>
      <c r="AY5" t="str">
        <f t="shared" si="13"/>
        <v>31</v>
      </c>
      <c r="AZ5" t="str">
        <f t="shared" si="13"/>
        <v>32</v>
      </c>
      <c r="BA5" t="str">
        <f t="shared" si="13"/>
        <v>33</v>
      </c>
      <c r="BB5" t="str">
        <f t="shared" si="13"/>
        <v>34</v>
      </c>
      <c r="BC5" t="str">
        <f t="shared" si="13"/>
        <v>35</v>
      </c>
      <c r="BD5" t="str">
        <f t="shared" si="13"/>
        <v>36</v>
      </c>
      <c r="BE5" t="str">
        <f t="shared" si="13"/>
        <v>37</v>
      </c>
      <c r="BF5" t="str">
        <f t="shared" si="13"/>
        <v>38</v>
      </c>
      <c r="BG5" t="str">
        <f t="shared" si="13"/>
        <v>39</v>
      </c>
      <c r="BH5" t="str">
        <f t="shared" si="13"/>
        <v>3A</v>
      </c>
      <c r="BI5" t="str">
        <f t="shared" si="13"/>
        <v>3B</v>
      </c>
      <c r="BJ5" t="str">
        <f t="shared" si="13"/>
        <v>3C</v>
      </c>
      <c r="BK5" t="str">
        <f t="shared" si="13"/>
        <v>3D</v>
      </c>
      <c r="BL5" t="str">
        <f t="shared" si="13"/>
        <v>3E</v>
      </c>
      <c r="BM5" t="str">
        <f t="shared" si="13"/>
        <v>3F</v>
      </c>
      <c r="BN5" t="str">
        <f t="shared" si="13"/>
        <v>40</v>
      </c>
      <c r="BO5" t="str">
        <f t="shared" si="13"/>
        <v>41</v>
      </c>
      <c r="BP5" t="str">
        <f t="shared" si="13"/>
        <v>42</v>
      </c>
      <c r="BQ5" t="str">
        <f t="shared" si="13"/>
        <v>43</v>
      </c>
      <c r="BR5" t="str">
        <f t="shared" si="13"/>
        <v>44</v>
      </c>
      <c r="BS5" t="str">
        <f t="shared" si="13"/>
        <v>45</v>
      </c>
      <c r="BT5" t="str">
        <f t="shared" si="13"/>
        <v>46</v>
      </c>
      <c r="BU5" t="str">
        <f t="shared" si="13"/>
        <v>47</v>
      </c>
      <c r="BV5" t="str">
        <f t="shared" si="13"/>
        <v>48</v>
      </c>
      <c r="BW5" t="str">
        <f t="shared" ref="BW5:EH5" si="14">DEC2HEX(BW4)</f>
        <v>49</v>
      </c>
      <c r="BX5" t="str">
        <f t="shared" si="14"/>
        <v>4A</v>
      </c>
      <c r="BY5" t="str">
        <f t="shared" si="14"/>
        <v>4B</v>
      </c>
      <c r="BZ5" t="str">
        <f t="shared" si="14"/>
        <v>4C</v>
      </c>
      <c r="CA5" t="str">
        <f t="shared" si="14"/>
        <v>4D</v>
      </c>
      <c r="CB5" t="str">
        <f t="shared" si="14"/>
        <v>4E</v>
      </c>
      <c r="CC5" t="str">
        <f t="shared" si="14"/>
        <v>4F</v>
      </c>
      <c r="CD5" t="str">
        <f t="shared" si="14"/>
        <v>50</v>
      </c>
      <c r="CE5" t="str">
        <f t="shared" si="14"/>
        <v>51</v>
      </c>
      <c r="CF5" t="str">
        <f t="shared" si="14"/>
        <v>52</v>
      </c>
      <c r="CG5" t="str">
        <f t="shared" si="14"/>
        <v>53</v>
      </c>
      <c r="CH5" t="str">
        <f t="shared" si="14"/>
        <v>54</v>
      </c>
      <c r="CI5" t="str">
        <f t="shared" si="14"/>
        <v>55</v>
      </c>
      <c r="CJ5" t="str">
        <f t="shared" si="14"/>
        <v>56</v>
      </c>
      <c r="CK5" t="str">
        <f t="shared" si="14"/>
        <v>57</v>
      </c>
      <c r="CL5" t="str">
        <f t="shared" si="14"/>
        <v>58</v>
      </c>
      <c r="CM5" t="str">
        <f t="shared" si="14"/>
        <v>59</v>
      </c>
      <c r="CN5" t="str">
        <f t="shared" si="14"/>
        <v>5A</v>
      </c>
      <c r="CO5" t="str">
        <f t="shared" si="14"/>
        <v>5B</v>
      </c>
      <c r="CP5" t="str">
        <f t="shared" si="14"/>
        <v>5C</v>
      </c>
      <c r="CQ5" t="str">
        <f t="shared" si="14"/>
        <v>5D</v>
      </c>
      <c r="CR5" t="str">
        <f t="shared" si="14"/>
        <v>5E</v>
      </c>
      <c r="CS5" t="str">
        <f t="shared" si="14"/>
        <v>5F</v>
      </c>
      <c r="CT5" t="str">
        <f t="shared" si="14"/>
        <v>60</v>
      </c>
      <c r="CU5" t="str">
        <f t="shared" si="14"/>
        <v>61</v>
      </c>
      <c r="CV5" t="str">
        <f t="shared" si="14"/>
        <v>62</v>
      </c>
      <c r="CW5" t="str">
        <f t="shared" si="14"/>
        <v>63</v>
      </c>
      <c r="CX5" t="str">
        <f t="shared" si="14"/>
        <v>64</v>
      </c>
      <c r="CY5" t="str">
        <f t="shared" si="14"/>
        <v>65</v>
      </c>
      <c r="CZ5" t="str">
        <f t="shared" si="14"/>
        <v>66</v>
      </c>
      <c r="DA5" t="str">
        <f t="shared" si="14"/>
        <v>67</v>
      </c>
      <c r="DB5" t="str">
        <f t="shared" si="14"/>
        <v>68</v>
      </c>
      <c r="DC5" t="str">
        <f t="shared" si="14"/>
        <v>69</v>
      </c>
      <c r="DD5" t="str">
        <f t="shared" si="14"/>
        <v>6A</v>
      </c>
      <c r="DE5" t="str">
        <f t="shared" si="14"/>
        <v>6B</v>
      </c>
      <c r="DF5" t="str">
        <f t="shared" si="14"/>
        <v>6C</v>
      </c>
      <c r="DG5" t="str">
        <f t="shared" si="14"/>
        <v>6D</v>
      </c>
      <c r="DH5" t="str">
        <f t="shared" si="14"/>
        <v>6E</v>
      </c>
      <c r="DI5" t="str">
        <f t="shared" si="14"/>
        <v>6F</v>
      </c>
      <c r="DJ5" t="str">
        <f t="shared" si="14"/>
        <v>70</v>
      </c>
      <c r="DK5" t="str">
        <f t="shared" si="14"/>
        <v>71</v>
      </c>
      <c r="DL5" t="str">
        <f t="shared" si="14"/>
        <v>72</v>
      </c>
      <c r="DM5" t="str">
        <f t="shared" si="14"/>
        <v>73</v>
      </c>
      <c r="DN5" t="str">
        <f t="shared" si="14"/>
        <v>74</v>
      </c>
      <c r="DO5" t="str">
        <f t="shared" si="14"/>
        <v>75</v>
      </c>
      <c r="DP5" t="str">
        <f t="shared" si="14"/>
        <v>76</v>
      </c>
      <c r="DQ5" t="str">
        <f t="shared" si="14"/>
        <v>77</v>
      </c>
      <c r="DR5" t="str">
        <f t="shared" si="14"/>
        <v>78</v>
      </c>
      <c r="DS5" t="str">
        <f t="shared" si="14"/>
        <v>79</v>
      </c>
      <c r="DT5" t="str">
        <f t="shared" si="14"/>
        <v>7A</v>
      </c>
      <c r="DU5" t="str">
        <f t="shared" si="14"/>
        <v>7B</v>
      </c>
      <c r="DV5" t="str">
        <f t="shared" si="14"/>
        <v>7C</v>
      </c>
      <c r="DW5" t="str">
        <f t="shared" si="14"/>
        <v>7D</v>
      </c>
      <c r="DX5" t="str">
        <f t="shared" si="14"/>
        <v>7E</v>
      </c>
      <c r="DY5" t="str">
        <f t="shared" si="14"/>
        <v>7F</v>
      </c>
      <c r="DZ5" t="str">
        <f t="shared" si="14"/>
        <v>80</v>
      </c>
      <c r="EA5" t="str">
        <f t="shared" si="14"/>
        <v>81</v>
      </c>
      <c r="EB5" t="str">
        <f t="shared" si="14"/>
        <v>82</v>
      </c>
      <c r="EC5" t="str">
        <f t="shared" si="14"/>
        <v>83</v>
      </c>
      <c r="ED5" t="str">
        <f t="shared" si="14"/>
        <v>84</v>
      </c>
      <c r="EE5" t="str">
        <f t="shared" si="14"/>
        <v>85</v>
      </c>
      <c r="EF5" t="str">
        <f t="shared" si="14"/>
        <v>86</v>
      </c>
      <c r="EG5" t="str">
        <f t="shared" si="14"/>
        <v>87</v>
      </c>
      <c r="EH5" t="str">
        <f t="shared" si="14"/>
        <v>88</v>
      </c>
      <c r="EI5" t="str">
        <f t="shared" ref="EI5:GT5" si="15">DEC2HEX(EI4)</f>
        <v>89</v>
      </c>
      <c r="EJ5" t="str">
        <f t="shared" si="15"/>
        <v>8A</v>
      </c>
      <c r="EK5" t="str">
        <f t="shared" si="15"/>
        <v>8B</v>
      </c>
      <c r="EL5" t="str">
        <f t="shared" si="15"/>
        <v>8C</v>
      </c>
      <c r="EM5" t="str">
        <f t="shared" si="15"/>
        <v>8D</v>
      </c>
      <c r="EN5" t="str">
        <f t="shared" si="15"/>
        <v>8E</v>
      </c>
      <c r="EO5" t="str">
        <f t="shared" si="15"/>
        <v>8F</v>
      </c>
      <c r="EP5" t="str">
        <f t="shared" si="15"/>
        <v>90</v>
      </c>
      <c r="EQ5" t="str">
        <f t="shared" si="15"/>
        <v>91</v>
      </c>
      <c r="ER5" t="str">
        <f t="shared" si="15"/>
        <v>92</v>
      </c>
      <c r="ES5" t="str">
        <f t="shared" si="15"/>
        <v>93</v>
      </c>
      <c r="ET5" t="str">
        <f t="shared" si="15"/>
        <v>94</v>
      </c>
      <c r="EU5" t="str">
        <f t="shared" si="15"/>
        <v>95</v>
      </c>
      <c r="EV5" t="str">
        <f t="shared" si="15"/>
        <v>96</v>
      </c>
      <c r="EW5" t="str">
        <f t="shared" si="15"/>
        <v>97</v>
      </c>
      <c r="EX5" t="str">
        <f t="shared" si="15"/>
        <v>98</v>
      </c>
      <c r="EY5" t="str">
        <f t="shared" si="15"/>
        <v>99</v>
      </c>
      <c r="EZ5" t="str">
        <f t="shared" si="15"/>
        <v>9A</v>
      </c>
      <c r="FA5" t="str">
        <f t="shared" si="15"/>
        <v>9B</v>
      </c>
      <c r="FB5" t="str">
        <f t="shared" si="15"/>
        <v>9C</v>
      </c>
      <c r="FC5" t="str">
        <f t="shared" si="15"/>
        <v>9D</v>
      </c>
      <c r="FD5" t="str">
        <f t="shared" si="15"/>
        <v>9E</v>
      </c>
      <c r="FE5" t="str">
        <f t="shared" si="15"/>
        <v>9F</v>
      </c>
      <c r="FF5" t="str">
        <f t="shared" si="15"/>
        <v>A0</v>
      </c>
      <c r="FG5" t="str">
        <f t="shared" si="15"/>
        <v>A1</v>
      </c>
      <c r="FH5" t="str">
        <f t="shared" si="15"/>
        <v>A2</v>
      </c>
      <c r="FI5" t="str">
        <f t="shared" si="15"/>
        <v>A3</v>
      </c>
      <c r="FJ5" t="str">
        <f t="shared" si="15"/>
        <v>A4</v>
      </c>
      <c r="FK5" t="str">
        <f t="shared" si="15"/>
        <v>A5</v>
      </c>
      <c r="FL5" t="str">
        <f t="shared" si="15"/>
        <v>A6</v>
      </c>
      <c r="FM5" t="str">
        <f t="shared" si="15"/>
        <v>A7</v>
      </c>
      <c r="FN5" t="str">
        <f t="shared" si="15"/>
        <v>A8</v>
      </c>
      <c r="FO5" t="str">
        <f t="shared" si="15"/>
        <v>A9</v>
      </c>
      <c r="FP5" t="str">
        <f t="shared" si="15"/>
        <v>AA</v>
      </c>
      <c r="FQ5" t="str">
        <f t="shared" si="15"/>
        <v>AB</v>
      </c>
      <c r="FR5" t="str">
        <f t="shared" si="15"/>
        <v>AC</v>
      </c>
      <c r="FS5" t="str">
        <f t="shared" si="15"/>
        <v>AD</v>
      </c>
      <c r="FT5" t="str">
        <f t="shared" si="15"/>
        <v>AE</v>
      </c>
      <c r="FU5" t="str">
        <f t="shared" si="15"/>
        <v>AF</v>
      </c>
      <c r="FV5" t="str">
        <f t="shared" si="15"/>
        <v>B0</v>
      </c>
      <c r="FW5" t="str">
        <f t="shared" si="15"/>
        <v>B1</v>
      </c>
      <c r="FX5" t="str">
        <f t="shared" si="15"/>
        <v>B2</v>
      </c>
      <c r="FY5" t="str">
        <f t="shared" si="15"/>
        <v>B3</v>
      </c>
      <c r="FZ5" t="str">
        <f t="shared" si="15"/>
        <v>B4</v>
      </c>
      <c r="GA5" t="str">
        <f t="shared" si="15"/>
        <v>B5</v>
      </c>
      <c r="GB5" t="str">
        <f t="shared" si="15"/>
        <v>B6</v>
      </c>
      <c r="GC5" t="str">
        <f t="shared" si="15"/>
        <v>B7</v>
      </c>
      <c r="GD5" t="str">
        <f t="shared" si="15"/>
        <v>B8</v>
      </c>
      <c r="GE5" t="str">
        <f t="shared" si="15"/>
        <v>B9</v>
      </c>
      <c r="GF5" t="str">
        <f t="shared" si="15"/>
        <v>BA</v>
      </c>
      <c r="GG5" t="str">
        <f t="shared" si="15"/>
        <v>BB</v>
      </c>
      <c r="GH5" t="str">
        <f t="shared" si="15"/>
        <v>BC</v>
      </c>
      <c r="GI5" t="str">
        <f t="shared" si="15"/>
        <v>BD</v>
      </c>
      <c r="GJ5" t="str">
        <f t="shared" si="15"/>
        <v>BE</v>
      </c>
      <c r="GK5" t="str">
        <f t="shared" si="15"/>
        <v>BF</v>
      </c>
      <c r="GL5" t="str">
        <f t="shared" si="15"/>
        <v>C0</v>
      </c>
      <c r="GM5" t="str">
        <f t="shared" si="15"/>
        <v>C1</v>
      </c>
      <c r="GN5" t="str">
        <f t="shared" si="15"/>
        <v>C2</v>
      </c>
      <c r="GO5" t="str">
        <f t="shared" si="15"/>
        <v>C3</v>
      </c>
      <c r="GP5" t="str">
        <f t="shared" si="15"/>
        <v>C4</v>
      </c>
      <c r="GQ5" t="str">
        <f t="shared" si="15"/>
        <v>C5</v>
      </c>
      <c r="GR5" t="str">
        <f t="shared" si="15"/>
        <v>C6</v>
      </c>
      <c r="GS5" t="str">
        <f t="shared" si="15"/>
        <v>C7</v>
      </c>
      <c r="GT5" t="str">
        <f t="shared" si="15"/>
        <v>C8</v>
      </c>
      <c r="GU5" t="str">
        <f t="shared" ref="GU5:JF5" si="16">DEC2HEX(GU4)</f>
        <v>C9</v>
      </c>
      <c r="GV5" t="str">
        <f t="shared" si="16"/>
        <v>CA</v>
      </c>
      <c r="GW5" t="str">
        <f t="shared" si="16"/>
        <v>CB</v>
      </c>
      <c r="GX5" t="str">
        <f t="shared" si="16"/>
        <v>CC</v>
      </c>
      <c r="GY5" t="str">
        <f t="shared" si="16"/>
        <v>CD</v>
      </c>
      <c r="GZ5" t="str">
        <f t="shared" si="16"/>
        <v>CE</v>
      </c>
      <c r="HA5" t="str">
        <f t="shared" si="16"/>
        <v>CF</v>
      </c>
      <c r="HB5" t="str">
        <f t="shared" si="16"/>
        <v>D0</v>
      </c>
      <c r="HC5" t="str">
        <f t="shared" si="16"/>
        <v>D1</v>
      </c>
      <c r="HD5" t="str">
        <f t="shared" si="16"/>
        <v>D2</v>
      </c>
      <c r="HE5" t="str">
        <f t="shared" si="16"/>
        <v>D3</v>
      </c>
      <c r="HF5" t="str">
        <f t="shared" si="16"/>
        <v>D4</v>
      </c>
      <c r="HG5" t="str">
        <f t="shared" si="16"/>
        <v>D5</v>
      </c>
      <c r="HH5" t="str">
        <f t="shared" si="16"/>
        <v>D6</v>
      </c>
      <c r="HI5" t="str">
        <f t="shared" si="16"/>
        <v>D7</v>
      </c>
      <c r="HJ5" t="str">
        <f t="shared" si="16"/>
        <v>D8</v>
      </c>
      <c r="HK5" t="str">
        <f t="shared" si="16"/>
        <v>D9</v>
      </c>
      <c r="HL5" t="str">
        <f t="shared" si="16"/>
        <v>DA</v>
      </c>
      <c r="HM5" t="str">
        <f t="shared" si="16"/>
        <v>DB</v>
      </c>
      <c r="HN5" t="str">
        <f t="shared" si="16"/>
        <v>DC</v>
      </c>
      <c r="HO5" t="str">
        <f t="shared" si="16"/>
        <v>DD</v>
      </c>
      <c r="HP5" t="str">
        <f t="shared" si="16"/>
        <v>DE</v>
      </c>
      <c r="HQ5" t="str">
        <f t="shared" si="16"/>
        <v>DF</v>
      </c>
      <c r="HR5" t="str">
        <f t="shared" si="16"/>
        <v>E0</v>
      </c>
      <c r="HS5" t="str">
        <f t="shared" si="16"/>
        <v>E1</v>
      </c>
      <c r="HT5" t="str">
        <f t="shared" si="16"/>
        <v>E2</v>
      </c>
      <c r="HU5" t="str">
        <f t="shared" si="16"/>
        <v>E3</v>
      </c>
      <c r="HV5" t="str">
        <f t="shared" si="16"/>
        <v>E4</v>
      </c>
      <c r="HW5" t="str">
        <f t="shared" si="16"/>
        <v>E5</v>
      </c>
      <c r="HX5" t="str">
        <f t="shared" si="16"/>
        <v>E6</v>
      </c>
      <c r="HY5" t="str">
        <f t="shared" si="16"/>
        <v>E7</v>
      </c>
      <c r="HZ5" t="str">
        <f t="shared" si="16"/>
        <v>E8</v>
      </c>
      <c r="IA5" t="str">
        <f t="shared" si="16"/>
        <v>E9</v>
      </c>
      <c r="IB5" t="str">
        <f t="shared" si="16"/>
        <v>EA</v>
      </c>
      <c r="IC5" t="str">
        <f t="shared" si="16"/>
        <v>EB</v>
      </c>
      <c r="ID5" t="str">
        <f t="shared" si="16"/>
        <v>EC</v>
      </c>
      <c r="IE5" t="str">
        <f t="shared" si="16"/>
        <v>ED</v>
      </c>
      <c r="IF5" t="str">
        <f t="shared" si="16"/>
        <v>EE</v>
      </c>
      <c r="IG5" t="str">
        <f t="shared" si="16"/>
        <v>EF</v>
      </c>
      <c r="IH5" t="str">
        <f t="shared" si="16"/>
        <v>F0</v>
      </c>
      <c r="II5" t="str">
        <f t="shared" si="16"/>
        <v>F1</v>
      </c>
      <c r="IJ5" t="str">
        <f t="shared" si="16"/>
        <v>F2</v>
      </c>
      <c r="IK5" t="str">
        <f t="shared" si="16"/>
        <v>F3</v>
      </c>
      <c r="IL5" t="str">
        <f t="shared" si="16"/>
        <v>F4</v>
      </c>
      <c r="IM5" t="str">
        <f t="shared" si="16"/>
        <v>F5</v>
      </c>
      <c r="IN5" t="str">
        <f t="shared" si="16"/>
        <v>F6</v>
      </c>
      <c r="IO5" t="str">
        <f t="shared" si="16"/>
        <v>F7</v>
      </c>
      <c r="IP5" t="str">
        <f t="shared" si="16"/>
        <v>F8</v>
      </c>
      <c r="IQ5" t="str">
        <f t="shared" si="16"/>
        <v>F9</v>
      </c>
      <c r="IR5" t="str">
        <f t="shared" si="16"/>
        <v>FA</v>
      </c>
      <c r="IS5" t="str">
        <f t="shared" si="16"/>
        <v>FB</v>
      </c>
      <c r="IT5" t="str">
        <f t="shared" si="16"/>
        <v>FC</v>
      </c>
      <c r="IU5" t="str">
        <f t="shared" si="16"/>
        <v>FD</v>
      </c>
      <c r="IV5" t="str">
        <f t="shared" si="16"/>
        <v>FE</v>
      </c>
      <c r="IW5" t="str">
        <f t="shared" si="16"/>
        <v>FF</v>
      </c>
      <c r="IX5" t="str">
        <f t="shared" si="16"/>
        <v>100</v>
      </c>
      <c r="IY5" t="str">
        <f t="shared" si="16"/>
        <v>101</v>
      </c>
      <c r="IZ5" t="str">
        <f t="shared" si="16"/>
        <v>102</v>
      </c>
      <c r="JA5" t="str">
        <f t="shared" si="16"/>
        <v>103</v>
      </c>
      <c r="JB5" t="str">
        <f t="shared" si="16"/>
        <v>104</v>
      </c>
      <c r="JC5" t="str">
        <f t="shared" si="16"/>
        <v>105</v>
      </c>
      <c r="JD5" t="str">
        <f t="shared" si="16"/>
        <v>106</v>
      </c>
      <c r="JE5" t="str">
        <f t="shared" si="16"/>
        <v>107</v>
      </c>
      <c r="JF5" t="str">
        <f t="shared" si="16"/>
        <v>108</v>
      </c>
      <c r="JG5" t="str">
        <f t="shared" ref="JG5:KH5" si="17">DEC2HEX(JG4)</f>
        <v>109</v>
      </c>
      <c r="JH5" t="str">
        <f t="shared" si="17"/>
        <v>10A</v>
      </c>
      <c r="JI5" t="str">
        <f t="shared" si="17"/>
        <v>10B</v>
      </c>
      <c r="JJ5" t="str">
        <f t="shared" si="17"/>
        <v>10C</v>
      </c>
      <c r="JK5" t="str">
        <f t="shared" si="17"/>
        <v>10D</v>
      </c>
      <c r="JL5" t="str">
        <f t="shared" si="17"/>
        <v>10E</v>
      </c>
      <c r="JM5" t="str">
        <f t="shared" si="17"/>
        <v>10F</v>
      </c>
      <c r="JN5" t="str">
        <f t="shared" si="17"/>
        <v>110</v>
      </c>
      <c r="JO5" t="str">
        <f t="shared" si="17"/>
        <v>111</v>
      </c>
      <c r="JP5" t="str">
        <f t="shared" si="17"/>
        <v>112</v>
      </c>
      <c r="JQ5" t="str">
        <f t="shared" si="17"/>
        <v>113</v>
      </c>
      <c r="JR5" t="str">
        <f t="shared" si="17"/>
        <v>114</v>
      </c>
      <c r="JS5" t="str">
        <f t="shared" si="17"/>
        <v>115</v>
      </c>
      <c r="JT5" t="str">
        <f t="shared" si="17"/>
        <v>116</v>
      </c>
      <c r="JU5" t="str">
        <f t="shared" si="17"/>
        <v>117</v>
      </c>
      <c r="JV5" t="str">
        <f t="shared" si="17"/>
        <v>118</v>
      </c>
      <c r="JW5" t="str">
        <f t="shared" si="17"/>
        <v>119</v>
      </c>
      <c r="JX5" t="str">
        <f t="shared" si="17"/>
        <v>11A</v>
      </c>
      <c r="JY5" t="str">
        <f t="shared" si="17"/>
        <v>11B</v>
      </c>
      <c r="JZ5" t="str">
        <f t="shared" si="17"/>
        <v>11C</v>
      </c>
      <c r="KA5" t="str">
        <f t="shared" si="17"/>
        <v>11D</v>
      </c>
      <c r="KB5" t="str">
        <f t="shared" si="17"/>
        <v>11E</v>
      </c>
      <c r="KC5" t="str">
        <f t="shared" si="17"/>
        <v>11F</v>
      </c>
      <c r="KD5" t="str">
        <f t="shared" si="17"/>
        <v>120</v>
      </c>
      <c r="KE5" t="str">
        <f t="shared" si="17"/>
        <v>121</v>
      </c>
      <c r="KF5" t="str">
        <f t="shared" si="17"/>
        <v>122</v>
      </c>
      <c r="KG5" t="str">
        <f t="shared" si="17"/>
        <v>123</v>
      </c>
      <c r="KH5" t="str">
        <f t="shared" si="17"/>
        <v>124</v>
      </c>
      <c r="KI5" t="str">
        <f t="shared" ref="KI5:LK5" si="18">DEC2HEX(KI4)</f>
        <v>125</v>
      </c>
      <c r="KJ5" t="str">
        <f t="shared" si="18"/>
        <v>126</v>
      </c>
      <c r="KK5" t="str">
        <f t="shared" si="18"/>
        <v>127</v>
      </c>
      <c r="KL5" t="str">
        <f t="shared" si="18"/>
        <v>128</v>
      </c>
      <c r="KM5" t="str">
        <f t="shared" si="18"/>
        <v>129</v>
      </c>
      <c r="KN5" t="str">
        <f t="shared" si="18"/>
        <v>12A</v>
      </c>
      <c r="KO5" t="str">
        <f t="shared" si="18"/>
        <v>12B</v>
      </c>
      <c r="KP5" t="str">
        <f t="shared" si="18"/>
        <v>12C</v>
      </c>
      <c r="KQ5" t="str">
        <f t="shared" si="18"/>
        <v>12D</v>
      </c>
      <c r="KR5" t="str">
        <f t="shared" si="18"/>
        <v>12E</v>
      </c>
      <c r="KS5" t="str">
        <f t="shared" si="18"/>
        <v>12F</v>
      </c>
      <c r="KT5" t="str">
        <f t="shared" si="18"/>
        <v>130</v>
      </c>
      <c r="KU5" t="str">
        <f t="shared" si="18"/>
        <v>131</v>
      </c>
      <c r="KV5" t="str">
        <f t="shared" si="18"/>
        <v>132</v>
      </c>
      <c r="KW5" t="str">
        <f t="shared" si="18"/>
        <v>133</v>
      </c>
      <c r="KX5" t="str">
        <f t="shared" si="18"/>
        <v>134</v>
      </c>
      <c r="KY5" t="str">
        <f t="shared" si="18"/>
        <v>135</v>
      </c>
      <c r="KZ5" t="str">
        <f t="shared" si="18"/>
        <v>136</v>
      </c>
      <c r="LA5" t="str">
        <f t="shared" si="18"/>
        <v>137</v>
      </c>
      <c r="LB5" t="str">
        <f t="shared" si="18"/>
        <v>138</v>
      </c>
      <c r="LC5" t="str">
        <f t="shared" si="18"/>
        <v>139</v>
      </c>
      <c r="LD5" t="str">
        <f t="shared" si="18"/>
        <v>13A</v>
      </c>
      <c r="LE5" t="str">
        <f t="shared" si="18"/>
        <v>13B</v>
      </c>
      <c r="LF5" t="str">
        <f t="shared" si="18"/>
        <v>13C</v>
      </c>
      <c r="LG5" t="str">
        <f t="shared" si="18"/>
        <v>13D</v>
      </c>
      <c r="LH5" t="str">
        <f t="shared" si="18"/>
        <v>13E</v>
      </c>
      <c r="LI5" t="str">
        <f t="shared" si="18"/>
        <v>13F</v>
      </c>
      <c r="LJ5" t="str">
        <f t="shared" si="18"/>
        <v>140</v>
      </c>
      <c r="LK5" t="str">
        <f t="shared" si="18"/>
        <v>141</v>
      </c>
      <c r="LL5" t="str">
        <f t="shared" ref="LL5:NW5" si="19">DEC2HEX(LL4)</f>
        <v>142</v>
      </c>
      <c r="LM5" t="str">
        <f t="shared" si="19"/>
        <v>143</v>
      </c>
      <c r="LN5" t="str">
        <f t="shared" si="19"/>
        <v>144</v>
      </c>
      <c r="LO5" t="str">
        <f t="shared" si="19"/>
        <v>145</v>
      </c>
      <c r="LP5" t="str">
        <f t="shared" si="19"/>
        <v>146</v>
      </c>
      <c r="LQ5" t="str">
        <f t="shared" si="19"/>
        <v>147</v>
      </c>
      <c r="LR5" t="str">
        <f t="shared" si="19"/>
        <v>148</v>
      </c>
      <c r="LS5" t="str">
        <f t="shared" si="19"/>
        <v>149</v>
      </c>
      <c r="LT5" t="str">
        <f t="shared" si="19"/>
        <v>14A</v>
      </c>
      <c r="LU5" t="str">
        <f t="shared" si="19"/>
        <v>14B</v>
      </c>
      <c r="LV5" t="str">
        <f t="shared" si="19"/>
        <v>14C</v>
      </c>
      <c r="LW5" t="str">
        <f t="shared" si="19"/>
        <v>14D</v>
      </c>
      <c r="LX5" t="str">
        <f t="shared" si="19"/>
        <v>14E</v>
      </c>
      <c r="LY5" t="str">
        <f t="shared" si="19"/>
        <v>14F</v>
      </c>
      <c r="LZ5" t="str">
        <f t="shared" si="19"/>
        <v>150</v>
      </c>
      <c r="MA5" t="str">
        <f t="shared" si="19"/>
        <v>151</v>
      </c>
      <c r="MB5" t="str">
        <f t="shared" si="19"/>
        <v>152</v>
      </c>
      <c r="MC5" t="str">
        <f t="shared" si="19"/>
        <v>153</v>
      </c>
      <c r="MD5" t="str">
        <f t="shared" si="19"/>
        <v>154</v>
      </c>
      <c r="ME5" t="str">
        <f t="shared" si="19"/>
        <v>155</v>
      </c>
      <c r="MF5" t="str">
        <f t="shared" si="19"/>
        <v>156</v>
      </c>
      <c r="MG5" t="str">
        <f t="shared" si="19"/>
        <v>157</v>
      </c>
      <c r="MH5" t="str">
        <f t="shared" si="19"/>
        <v>158</v>
      </c>
      <c r="MI5" t="str">
        <f t="shared" si="19"/>
        <v>159</v>
      </c>
      <c r="MJ5" t="str">
        <f t="shared" si="19"/>
        <v>15A</v>
      </c>
      <c r="MK5" t="str">
        <f t="shared" si="19"/>
        <v>15B</v>
      </c>
      <c r="ML5" t="str">
        <f t="shared" si="19"/>
        <v>15C</v>
      </c>
      <c r="MM5" t="str">
        <f t="shared" si="19"/>
        <v>15D</v>
      </c>
      <c r="MN5" t="str">
        <f t="shared" si="19"/>
        <v>15E</v>
      </c>
      <c r="MO5" t="str">
        <f t="shared" si="19"/>
        <v>15F</v>
      </c>
      <c r="MP5" t="str">
        <f t="shared" si="19"/>
        <v>160</v>
      </c>
      <c r="MQ5" t="str">
        <f t="shared" si="19"/>
        <v>161</v>
      </c>
      <c r="MR5" t="str">
        <f t="shared" si="19"/>
        <v>162</v>
      </c>
      <c r="MS5" t="str">
        <f t="shared" si="19"/>
        <v>163</v>
      </c>
      <c r="MT5" t="str">
        <f t="shared" si="19"/>
        <v>164</v>
      </c>
      <c r="MU5" t="str">
        <f t="shared" si="19"/>
        <v>165</v>
      </c>
      <c r="MV5" t="str">
        <f t="shared" si="19"/>
        <v>166</v>
      </c>
      <c r="MW5" t="str">
        <f t="shared" si="19"/>
        <v>167</v>
      </c>
      <c r="MX5" t="str">
        <f t="shared" si="19"/>
        <v>168</v>
      </c>
      <c r="MY5" t="str">
        <f t="shared" si="19"/>
        <v>169</v>
      </c>
      <c r="MZ5" t="str">
        <f t="shared" si="19"/>
        <v>16A</v>
      </c>
      <c r="NA5" t="str">
        <f t="shared" si="19"/>
        <v>16B</v>
      </c>
      <c r="NB5" t="str">
        <f t="shared" si="19"/>
        <v>16C</v>
      </c>
      <c r="NC5" t="str">
        <f t="shared" si="19"/>
        <v>16D</v>
      </c>
      <c r="ND5" t="str">
        <f t="shared" si="19"/>
        <v>16E</v>
      </c>
      <c r="NE5" t="str">
        <f t="shared" si="19"/>
        <v>16F</v>
      </c>
      <c r="NF5" t="str">
        <f t="shared" si="19"/>
        <v>170</v>
      </c>
      <c r="NG5" t="str">
        <f t="shared" si="19"/>
        <v>171</v>
      </c>
      <c r="NH5" t="str">
        <f t="shared" si="19"/>
        <v>172</v>
      </c>
      <c r="NI5" t="str">
        <f t="shared" si="19"/>
        <v>173</v>
      </c>
      <c r="NJ5" t="str">
        <f t="shared" si="19"/>
        <v>174</v>
      </c>
      <c r="NK5" t="str">
        <f t="shared" si="19"/>
        <v>175</v>
      </c>
      <c r="NL5" t="str">
        <f t="shared" si="19"/>
        <v>176</v>
      </c>
      <c r="NM5" t="str">
        <f t="shared" si="19"/>
        <v>177</v>
      </c>
      <c r="NN5" t="str">
        <f t="shared" si="19"/>
        <v>178</v>
      </c>
      <c r="NO5" t="str">
        <f t="shared" si="19"/>
        <v>179</v>
      </c>
      <c r="NP5" t="str">
        <f t="shared" si="19"/>
        <v>17A</v>
      </c>
      <c r="NQ5" t="str">
        <f t="shared" si="19"/>
        <v>17B</v>
      </c>
      <c r="NR5" t="str">
        <f t="shared" si="19"/>
        <v>17C</v>
      </c>
      <c r="NS5" t="str">
        <f t="shared" si="19"/>
        <v>17D</v>
      </c>
      <c r="NT5" t="str">
        <f t="shared" si="19"/>
        <v>17E</v>
      </c>
      <c r="NU5" t="str">
        <f t="shared" si="19"/>
        <v>17F</v>
      </c>
      <c r="NV5" t="str">
        <f t="shared" si="19"/>
        <v>180</v>
      </c>
      <c r="NW5" t="str">
        <f t="shared" si="19"/>
        <v>181</v>
      </c>
      <c r="NX5" t="str">
        <f t="shared" ref="NX5:QI5" si="20">DEC2HEX(NX4)</f>
        <v>182</v>
      </c>
      <c r="NY5" t="str">
        <f t="shared" si="20"/>
        <v>183</v>
      </c>
      <c r="NZ5" t="str">
        <f t="shared" si="20"/>
        <v>184</v>
      </c>
      <c r="OA5" t="str">
        <f t="shared" si="20"/>
        <v>185</v>
      </c>
      <c r="OB5" t="str">
        <f t="shared" si="20"/>
        <v>186</v>
      </c>
      <c r="OC5" t="str">
        <f t="shared" si="20"/>
        <v>187</v>
      </c>
      <c r="OD5" t="str">
        <f t="shared" si="20"/>
        <v>188</v>
      </c>
      <c r="OE5" t="str">
        <f t="shared" si="20"/>
        <v>189</v>
      </c>
      <c r="OF5" t="str">
        <f t="shared" si="20"/>
        <v>18A</v>
      </c>
      <c r="OG5" t="str">
        <f t="shared" si="20"/>
        <v>18B</v>
      </c>
      <c r="OH5" t="str">
        <f t="shared" si="20"/>
        <v>18C</v>
      </c>
      <c r="OI5" t="str">
        <f t="shared" si="20"/>
        <v>18D</v>
      </c>
      <c r="OJ5" t="str">
        <f t="shared" si="20"/>
        <v>18E</v>
      </c>
      <c r="OK5" t="str">
        <f t="shared" si="20"/>
        <v>18F</v>
      </c>
      <c r="OL5" t="str">
        <f t="shared" si="20"/>
        <v>190</v>
      </c>
      <c r="OM5" t="str">
        <f t="shared" si="20"/>
        <v>191</v>
      </c>
      <c r="ON5" t="str">
        <f t="shared" si="20"/>
        <v>192</v>
      </c>
      <c r="OO5" t="str">
        <f t="shared" si="20"/>
        <v>193</v>
      </c>
      <c r="OP5" t="str">
        <f t="shared" si="20"/>
        <v>194</v>
      </c>
      <c r="OQ5" t="str">
        <f t="shared" si="20"/>
        <v>195</v>
      </c>
      <c r="OR5" t="str">
        <f t="shared" si="20"/>
        <v>196</v>
      </c>
      <c r="OS5" t="str">
        <f t="shared" si="20"/>
        <v>197</v>
      </c>
      <c r="OT5" t="str">
        <f t="shared" si="20"/>
        <v>198</v>
      </c>
      <c r="OU5" t="str">
        <f t="shared" si="20"/>
        <v>199</v>
      </c>
      <c r="OV5" t="str">
        <f t="shared" si="20"/>
        <v>19A</v>
      </c>
      <c r="OW5" t="str">
        <f t="shared" si="20"/>
        <v>19B</v>
      </c>
      <c r="OX5" t="str">
        <f t="shared" si="20"/>
        <v>19C</v>
      </c>
      <c r="OY5" t="str">
        <f t="shared" si="20"/>
        <v>19D</v>
      </c>
      <c r="OZ5" t="str">
        <f t="shared" si="20"/>
        <v>19E</v>
      </c>
      <c r="PA5" t="str">
        <f t="shared" si="20"/>
        <v>19F</v>
      </c>
      <c r="PB5" t="str">
        <f t="shared" si="20"/>
        <v>1A0</v>
      </c>
      <c r="PC5" t="str">
        <f t="shared" si="20"/>
        <v>1A1</v>
      </c>
      <c r="PD5" t="str">
        <f t="shared" si="20"/>
        <v>1A2</v>
      </c>
      <c r="PE5" t="str">
        <f t="shared" si="20"/>
        <v>1A3</v>
      </c>
      <c r="PF5" t="str">
        <f t="shared" si="20"/>
        <v>1A4</v>
      </c>
      <c r="PG5" t="str">
        <f t="shared" si="20"/>
        <v>1A5</v>
      </c>
      <c r="PH5" t="str">
        <f t="shared" si="20"/>
        <v>1A6</v>
      </c>
      <c r="PI5" t="str">
        <f t="shared" si="20"/>
        <v>1A7</v>
      </c>
      <c r="PJ5" t="str">
        <f t="shared" si="20"/>
        <v>1A8</v>
      </c>
      <c r="PK5" t="str">
        <f t="shared" si="20"/>
        <v>1A9</v>
      </c>
      <c r="PL5" t="str">
        <f t="shared" si="20"/>
        <v>1AA</v>
      </c>
      <c r="PM5" t="str">
        <f t="shared" si="20"/>
        <v>1AB</v>
      </c>
      <c r="PN5" t="str">
        <f t="shared" si="20"/>
        <v>1AC</v>
      </c>
      <c r="PO5" t="str">
        <f t="shared" si="20"/>
        <v>1AD</v>
      </c>
      <c r="PP5" t="str">
        <f t="shared" si="20"/>
        <v>1AE</v>
      </c>
      <c r="PQ5" t="str">
        <f t="shared" si="20"/>
        <v>1AF</v>
      </c>
      <c r="PR5" t="str">
        <f t="shared" si="20"/>
        <v>1B0</v>
      </c>
      <c r="PS5" t="str">
        <f t="shared" si="20"/>
        <v>1B1</v>
      </c>
      <c r="PT5" t="str">
        <f t="shared" si="20"/>
        <v>1B2</v>
      </c>
      <c r="PU5" t="str">
        <f t="shared" si="20"/>
        <v>1B3</v>
      </c>
      <c r="PV5" t="str">
        <f t="shared" si="20"/>
        <v>1B4</v>
      </c>
      <c r="PW5" t="str">
        <f t="shared" si="20"/>
        <v>1B5</v>
      </c>
      <c r="PX5" t="str">
        <f t="shared" si="20"/>
        <v>1B6</v>
      </c>
      <c r="PY5" t="str">
        <f t="shared" si="20"/>
        <v>1B7</v>
      </c>
      <c r="PZ5" t="str">
        <f t="shared" si="20"/>
        <v>1B8</v>
      </c>
      <c r="QA5" t="str">
        <f t="shared" si="20"/>
        <v>1B9</v>
      </c>
      <c r="QB5" t="str">
        <f t="shared" si="20"/>
        <v>1BA</v>
      </c>
      <c r="QC5" t="str">
        <f t="shared" si="20"/>
        <v>1BB</v>
      </c>
      <c r="QD5" t="str">
        <f t="shared" si="20"/>
        <v>1BC</v>
      </c>
      <c r="QE5" t="str">
        <f t="shared" si="20"/>
        <v>1BD</v>
      </c>
      <c r="QF5" t="str">
        <f t="shared" si="20"/>
        <v>1BE</v>
      </c>
      <c r="QG5" t="str">
        <f t="shared" si="20"/>
        <v>1BF</v>
      </c>
      <c r="QH5" t="str">
        <f t="shared" si="20"/>
        <v>1C0</v>
      </c>
      <c r="QI5" t="str">
        <f t="shared" si="20"/>
        <v>1C1</v>
      </c>
      <c r="QJ5" t="str">
        <f t="shared" ref="QJ5:SU5" si="21">DEC2HEX(QJ4)</f>
        <v>1C2</v>
      </c>
      <c r="QK5" t="str">
        <f t="shared" si="21"/>
        <v>1C3</v>
      </c>
      <c r="QL5" t="str">
        <f t="shared" si="21"/>
        <v>1C4</v>
      </c>
      <c r="QM5" t="str">
        <f t="shared" si="21"/>
        <v>1C5</v>
      </c>
      <c r="QN5" t="str">
        <f t="shared" si="21"/>
        <v>1C6</v>
      </c>
      <c r="QO5" t="str">
        <f t="shared" si="21"/>
        <v>1C7</v>
      </c>
      <c r="QP5" t="str">
        <f t="shared" si="21"/>
        <v>1C8</v>
      </c>
      <c r="QQ5" t="str">
        <f t="shared" si="21"/>
        <v>1C9</v>
      </c>
      <c r="QR5" t="str">
        <f t="shared" si="21"/>
        <v>1CA</v>
      </c>
      <c r="QS5" t="str">
        <f t="shared" si="21"/>
        <v>1CB</v>
      </c>
      <c r="QT5" t="str">
        <f t="shared" si="21"/>
        <v>1CC</v>
      </c>
      <c r="QU5" t="str">
        <f t="shared" si="21"/>
        <v>1CD</v>
      </c>
      <c r="QV5" t="str">
        <f t="shared" si="21"/>
        <v>1CE</v>
      </c>
      <c r="QW5" t="str">
        <f t="shared" si="21"/>
        <v>1CF</v>
      </c>
      <c r="QX5" t="str">
        <f t="shared" si="21"/>
        <v>1D0</v>
      </c>
      <c r="QY5" t="str">
        <f t="shared" si="21"/>
        <v>1D1</v>
      </c>
      <c r="QZ5" t="str">
        <f t="shared" si="21"/>
        <v>1D2</v>
      </c>
      <c r="RA5" t="str">
        <f t="shared" si="21"/>
        <v>1D3</v>
      </c>
      <c r="RB5" t="str">
        <f t="shared" si="21"/>
        <v>1D4</v>
      </c>
      <c r="RC5" t="str">
        <f t="shared" si="21"/>
        <v>1D5</v>
      </c>
      <c r="RD5" t="str">
        <f t="shared" si="21"/>
        <v>1D6</v>
      </c>
      <c r="RE5" t="str">
        <f t="shared" si="21"/>
        <v>1D7</v>
      </c>
      <c r="RF5" t="str">
        <f t="shared" si="21"/>
        <v>1D8</v>
      </c>
      <c r="RG5" t="str">
        <f t="shared" si="21"/>
        <v>1D9</v>
      </c>
      <c r="RH5" t="str">
        <f t="shared" si="21"/>
        <v>1DA</v>
      </c>
      <c r="RI5" t="str">
        <f t="shared" si="21"/>
        <v>1DB</v>
      </c>
      <c r="RJ5" t="str">
        <f t="shared" si="21"/>
        <v>1DC</v>
      </c>
      <c r="RK5" t="str">
        <f t="shared" si="21"/>
        <v>1DD</v>
      </c>
      <c r="RL5" t="str">
        <f t="shared" si="21"/>
        <v>1DE</v>
      </c>
      <c r="RM5" t="str">
        <f t="shared" si="21"/>
        <v>1DF</v>
      </c>
      <c r="RN5" t="str">
        <f t="shared" si="21"/>
        <v>1E0</v>
      </c>
      <c r="RO5" t="str">
        <f t="shared" si="21"/>
        <v>1E1</v>
      </c>
      <c r="RP5" t="str">
        <f t="shared" si="21"/>
        <v>1E2</v>
      </c>
      <c r="RQ5" t="str">
        <f t="shared" si="21"/>
        <v>1E3</v>
      </c>
      <c r="RR5" t="str">
        <f t="shared" si="21"/>
        <v>1E4</v>
      </c>
      <c r="RS5" t="str">
        <f t="shared" si="21"/>
        <v>1E5</v>
      </c>
      <c r="RT5" t="str">
        <f t="shared" si="21"/>
        <v>1E6</v>
      </c>
      <c r="RU5" t="str">
        <f t="shared" si="21"/>
        <v>1E7</v>
      </c>
      <c r="RV5" t="str">
        <f t="shared" si="21"/>
        <v>1E8</v>
      </c>
      <c r="RW5" t="str">
        <f t="shared" si="21"/>
        <v>1E9</v>
      </c>
      <c r="RX5" t="str">
        <f t="shared" si="21"/>
        <v>1EA</v>
      </c>
      <c r="RY5" t="str">
        <f t="shared" si="21"/>
        <v>1EB</v>
      </c>
      <c r="RZ5" t="str">
        <f t="shared" si="21"/>
        <v>1EC</v>
      </c>
      <c r="SA5" t="str">
        <f t="shared" si="21"/>
        <v>1ED</v>
      </c>
      <c r="SB5" t="str">
        <f t="shared" si="21"/>
        <v>1EE</v>
      </c>
      <c r="SC5" t="str">
        <f t="shared" si="21"/>
        <v>1EF</v>
      </c>
      <c r="SD5" t="str">
        <f t="shared" si="21"/>
        <v>1F0</v>
      </c>
      <c r="SE5" t="str">
        <f t="shared" si="21"/>
        <v>1F1</v>
      </c>
      <c r="SF5" t="str">
        <f t="shared" si="21"/>
        <v>1F2</v>
      </c>
      <c r="SG5" t="str">
        <f t="shared" si="21"/>
        <v>1F3</v>
      </c>
      <c r="SH5" t="str">
        <f t="shared" si="21"/>
        <v>1F4</v>
      </c>
      <c r="SI5" t="str">
        <f t="shared" si="21"/>
        <v>1F5</v>
      </c>
      <c r="SJ5" t="str">
        <f t="shared" si="21"/>
        <v>1F6</v>
      </c>
      <c r="SK5" t="str">
        <f t="shared" si="21"/>
        <v>1F7</v>
      </c>
      <c r="SL5" t="str">
        <f t="shared" si="21"/>
        <v>1F8</v>
      </c>
      <c r="SM5" t="str">
        <f t="shared" si="21"/>
        <v>1F9</v>
      </c>
      <c r="SN5" t="str">
        <f t="shared" si="21"/>
        <v>1FA</v>
      </c>
      <c r="SO5" t="str">
        <f t="shared" si="21"/>
        <v>1FB</v>
      </c>
      <c r="SP5" t="str">
        <f t="shared" si="21"/>
        <v>1FC</v>
      </c>
      <c r="SQ5" t="str">
        <f t="shared" si="21"/>
        <v>1FD</v>
      </c>
      <c r="SR5" t="str">
        <f t="shared" si="21"/>
        <v>1FE</v>
      </c>
      <c r="SS5" t="str">
        <f t="shared" si="21"/>
        <v>1FF</v>
      </c>
      <c r="ST5" t="str">
        <f t="shared" si="21"/>
        <v>200</v>
      </c>
      <c r="SU5" t="str">
        <f t="shared" si="21"/>
        <v>201</v>
      </c>
      <c r="SV5" t="str">
        <f t="shared" ref="SV5:VG5" si="22">DEC2HEX(SV4)</f>
        <v>202</v>
      </c>
      <c r="SW5" t="str">
        <f t="shared" si="22"/>
        <v>203</v>
      </c>
      <c r="SX5" t="str">
        <f t="shared" si="22"/>
        <v>204</v>
      </c>
      <c r="SY5" t="str">
        <f t="shared" si="22"/>
        <v>205</v>
      </c>
      <c r="SZ5" t="str">
        <f t="shared" si="22"/>
        <v>206</v>
      </c>
      <c r="TA5" t="str">
        <f t="shared" si="22"/>
        <v>207</v>
      </c>
      <c r="TB5" t="str">
        <f t="shared" si="22"/>
        <v>208</v>
      </c>
      <c r="TC5" t="str">
        <f t="shared" si="22"/>
        <v>209</v>
      </c>
      <c r="TD5" t="str">
        <f t="shared" si="22"/>
        <v>20A</v>
      </c>
      <c r="TE5" t="str">
        <f t="shared" si="22"/>
        <v>20B</v>
      </c>
      <c r="TF5" t="str">
        <f t="shared" si="22"/>
        <v>20C</v>
      </c>
      <c r="TG5" t="str">
        <f t="shared" si="22"/>
        <v>20D</v>
      </c>
      <c r="TH5" t="str">
        <f t="shared" si="22"/>
        <v>20E</v>
      </c>
      <c r="TI5" t="str">
        <f t="shared" si="22"/>
        <v>20F</v>
      </c>
      <c r="TJ5" t="str">
        <f t="shared" si="22"/>
        <v>210</v>
      </c>
      <c r="TK5" t="str">
        <f t="shared" si="22"/>
        <v>211</v>
      </c>
      <c r="TL5" t="str">
        <f t="shared" si="22"/>
        <v>212</v>
      </c>
      <c r="TM5" t="str">
        <f t="shared" si="22"/>
        <v>213</v>
      </c>
      <c r="TN5" t="str">
        <f t="shared" si="22"/>
        <v>214</v>
      </c>
      <c r="TO5" t="str">
        <f t="shared" si="22"/>
        <v>215</v>
      </c>
      <c r="TP5" t="str">
        <f t="shared" si="22"/>
        <v>216</v>
      </c>
      <c r="TQ5" t="str">
        <f t="shared" si="22"/>
        <v>217</v>
      </c>
      <c r="TR5" t="str">
        <f t="shared" si="22"/>
        <v>218</v>
      </c>
      <c r="TS5" t="str">
        <f t="shared" si="22"/>
        <v>219</v>
      </c>
      <c r="TT5" t="str">
        <f t="shared" si="22"/>
        <v>21A</v>
      </c>
      <c r="TU5" t="str">
        <f t="shared" si="22"/>
        <v>21B</v>
      </c>
      <c r="TV5" t="str">
        <f t="shared" si="22"/>
        <v>21C</v>
      </c>
      <c r="TW5" t="str">
        <f t="shared" si="22"/>
        <v>21D</v>
      </c>
      <c r="TX5" t="str">
        <f t="shared" si="22"/>
        <v>21E</v>
      </c>
      <c r="TY5" t="str">
        <f t="shared" si="22"/>
        <v>21F</v>
      </c>
      <c r="TZ5" t="str">
        <f t="shared" si="22"/>
        <v>220</v>
      </c>
      <c r="UA5" t="str">
        <f t="shared" si="22"/>
        <v>221</v>
      </c>
      <c r="UB5" t="str">
        <f t="shared" si="22"/>
        <v>222</v>
      </c>
      <c r="UC5" t="str">
        <f t="shared" si="22"/>
        <v>223</v>
      </c>
      <c r="UD5" t="str">
        <f t="shared" si="22"/>
        <v>224</v>
      </c>
      <c r="UE5" t="str">
        <f t="shared" si="22"/>
        <v>225</v>
      </c>
      <c r="UF5" t="str">
        <f t="shared" si="22"/>
        <v>226</v>
      </c>
      <c r="UG5" t="str">
        <f t="shared" si="22"/>
        <v>227</v>
      </c>
      <c r="UH5" t="str">
        <f t="shared" si="22"/>
        <v>228</v>
      </c>
      <c r="UI5" t="str">
        <f t="shared" si="22"/>
        <v>229</v>
      </c>
      <c r="UJ5" t="str">
        <f t="shared" si="22"/>
        <v>22A</v>
      </c>
      <c r="UK5" t="str">
        <f t="shared" si="22"/>
        <v>22B</v>
      </c>
      <c r="UL5" t="str">
        <f t="shared" si="22"/>
        <v>22C</v>
      </c>
      <c r="UM5" t="str">
        <f t="shared" si="22"/>
        <v>22D</v>
      </c>
      <c r="UN5" t="str">
        <f t="shared" si="22"/>
        <v>22E</v>
      </c>
      <c r="UO5" t="str">
        <f t="shared" si="22"/>
        <v>22F</v>
      </c>
      <c r="UP5" t="str">
        <f t="shared" si="22"/>
        <v>230</v>
      </c>
      <c r="UQ5" t="str">
        <f t="shared" si="22"/>
        <v>231</v>
      </c>
      <c r="UR5" t="str">
        <f t="shared" si="22"/>
        <v>232</v>
      </c>
      <c r="US5" t="str">
        <f t="shared" si="22"/>
        <v>233</v>
      </c>
      <c r="UT5" t="str">
        <f t="shared" si="22"/>
        <v>234</v>
      </c>
      <c r="UU5" t="str">
        <f t="shared" si="22"/>
        <v>235</v>
      </c>
      <c r="UV5" t="str">
        <f t="shared" si="22"/>
        <v>236</v>
      </c>
      <c r="UW5" t="str">
        <f t="shared" si="22"/>
        <v>237</v>
      </c>
      <c r="UX5" t="str">
        <f t="shared" si="22"/>
        <v>238</v>
      </c>
      <c r="UY5" t="str">
        <f t="shared" si="22"/>
        <v>239</v>
      </c>
      <c r="UZ5" t="str">
        <f t="shared" si="22"/>
        <v>23A</v>
      </c>
      <c r="VA5" t="str">
        <f t="shared" si="22"/>
        <v>23B</v>
      </c>
      <c r="VB5" t="str">
        <f t="shared" si="22"/>
        <v>23C</v>
      </c>
      <c r="VC5" t="str">
        <f t="shared" si="22"/>
        <v>23D</v>
      </c>
      <c r="VD5" t="str">
        <f t="shared" si="22"/>
        <v>23E</v>
      </c>
      <c r="VE5" t="str">
        <f t="shared" si="22"/>
        <v>23F</v>
      </c>
      <c r="VF5" t="str">
        <f t="shared" si="22"/>
        <v>240</v>
      </c>
      <c r="VG5" t="str">
        <f t="shared" si="22"/>
        <v>241</v>
      </c>
      <c r="VH5" t="str">
        <f t="shared" ref="VH5:XS5" si="23">DEC2HEX(VH4)</f>
        <v>242</v>
      </c>
      <c r="VI5" t="str">
        <f t="shared" si="23"/>
        <v>243</v>
      </c>
      <c r="VJ5" t="str">
        <f t="shared" si="23"/>
        <v>244</v>
      </c>
      <c r="VK5" t="str">
        <f t="shared" si="23"/>
        <v>245</v>
      </c>
      <c r="VL5" t="str">
        <f t="shared" si="23"/>
        <v>246</v>
      </c>
      <c r="VM5" t="str">
        <f t="shared" si="23"/>
        <v>247</v>
      </c>
      <c r="VN5" t="str">
        <f t="shared" si="23"/>
        <v>248</v>
      </c>
      <c r="VO5" t="str">
        <f t="shared" si="23"/>
        <v>249</v>
      </c>
      <c r="VP5" t="str">
        <f t="shared" si="23"/>
        <v>24A</v>
      </c>
      <c r="VQ5" t="str">
        <f t="shared" si="23"/>
        <v>24B</v>
      </c>
      <c r="VR5" t="str">
        <f t="shared" si="23"/>
        <v>24C</v>
      </c>
      <c r="VS5" t="str">
        <f t="shared" si="23"/>
        <v>24D</v>
      </c>
      <c r="VT5" t="str">
        <f t="shared" si="23"/>
        <v>24E</v>
      </c>
      <c r="VU5" t="str">
        <f t="shared" si="23"/>
        <v>24F</v>
      </c>
      <c r="VV5" t="str">
        <f t="shared" si="23"/>
        <v>250</v>
      </c>
      <c r="VW5" t="str">
        <f t="shared" si="23"/>
        <v>251</v>
      </c>
      <c r="VX5" t="str">
        <f t="shared" si="23"/>
        <v>252</v>
      </c>
      <c r="VY5" t="str">
        <f t="shared" si="23"/>
        <v>253</v>
      </c>
      <c r="VZ5" t="str">
        <f t="shared" si="23"/>
        <v>254</v>
      </c>
      <c r="WA5" t="str">
        <f t="shared" si="23"/>
        <v>255</v>
      </c>
      <c r="WB5" t="str">
        <f t="shared" si="23"/>
        <v>256</v>
      </c>
      <c r="WC5" t="str">
        <f t="shared" si="23"/>
        <v>257</v>
      </c>
      <c r="WD5" t="str">
        <f t="shared" si="23"/>
        <v>258</v>
      </c>
      <c r="WE5" t="str">
        <f t="shared" si="23"/>
        <v>259</v>
      </c>
      <c r="WF5" t="str">
        <f t="shared" si="23"/>
        <v>25A</v>
      </c>
      <c r="WG5" t="str">
        <f t="shared" si="23"/>
        <v>25B</v>
      </c>
      <c r="WH5" t="str">
        <f t="shared" si="23"/>
        <v>25C</v>
      </c>
      <c r="WI5" t="str">
        <f t="shared" si="23"/>
        <v>25D</v>
      </c>
      <c r="WJ5" t="str">
        <f t="shared" si="23"/>
        <v>25E</v>
      </c>
      <c r="WK5" t="str">
        <f t="shared" si="23"/>
        <v>25F</v>
      </c>
      <c r="WL5" t="str">
        <f t="shared" si="23"/>
        <v>260</v>
      </c>
      <c r="WM5" t="str">
        <f t="shared" si="23"/>
        <v>261</v>
      </c>
      <c r="WN5" t="str">
        <f t="shared" si="23"/>
        <v>262</v>
      </c>
      <c r="WO5" t="str">
        <f t="shared" si="23"/>
        <v>263</v>
      </c>
      <c r="WP5" t="str">
        <f t="shared" si="23"/>
        <v>264</v>
      </c>
      <c r="WQ5" t="str">
        <f t="shared" si="23"/>
        <v>265</v>
      </c>
      <c r="WR5" t="str">
        <f t="shared" si="23"/>
        <v>266</v>
      </c>
      <c r="WS5" t="str">
        <f t="shared" si="23"/>
        <v>267</v>
      </c>
      <c r="WT5" t="str">
        <f t="shared" si="23"/>
        <v>268</v>
      </c>
      <c r="WU5" t="str">
        <f t="shared" si="23"/>
        <v>269</v>
      </c>
      <c r="WV5" t="str">
        <f t="shared" si="23"/>
        <v>26A</v>
      </c>
      <c r="WW5" t="str">
        <f t="shared" si="23"/>
        <v>26B</v>
      </c>
      <c r="WX5" t="str">
        <f t="shared" si="23"/>
        <v>26C</v>
      </c>
      <c r="WY5" t="str">
        <f t="shared" si="23"/>
        <v>26D</v>
      </c>
      <c r="WZ5" t="str">
        <f t="shared" si="23"/>
        <v>26E</v>
      </c>
      <c r="XA5" t="str">
        <f t="shared" si="23"/>
        <v>26F</v>
      </c>
      <c r="XB5" t="str">
        <f t="shared" si="23"/>
        <v>270</v>
      </c>
      <c r="XC5" t="str">
        <f t="shared" si="23"/>
        <v>271</v>
      </c>
      <c r="XD5" t="str">
        <f t="shared" si="23"/>
        <v>272</v>
      </c>
      <c r="XE5" t="str">
        <f t="shared" si="23"/>
        <v>273</v>
      </c>
      <c r="XF5" t="str">
        <f t="shared" si="23"/>
        <v>274</v>
      </c>
      <c r="XG5" t="str">
        <f t="shared" si="23"/>
        <v>275</v>
      </c>
      <c r="XH5" t="str">
        <f t="shared" si="23"/>
        <v>276</v>
      </c>
      <c r="XI5" t="str">
        <f t="shared" si="23"/>
        <v>277</v>
      </c>
      <c r="XJ5" t="str">
        <f t="shared" si="23"/>
        <v>278</v>
      </c>
      <c r="XK5" t="str">
        <f t="shared" si="23"/>
        <v>279</v>
      </c>
      <c r="XL5" t="str">
        <f t="shared" si="23"/>
        <v>27A</v>
      </c>
      <c r="XM5" t="str">
        <f t="shared" si="23"/>
        <v>27B</v>
      </c>
      <c r="XN5" t="str">
        <f t="shared" si="23"/>
        <v>27C</v>
      </c>
      <c r="XO5" t="str">
        <f t="shared" si="23"/>
        <v>27D</v>
      </c>
      <c r="XP5" t="str">
        <f t="shared" si="23"/>
        <v>27E</v>
      </c>
      <c r="XQ5" t="str">
        <f t="shared" si="23"/>
        <v>27F</v>
      </c>
      <c r="XR5" t="str">
        <f t="shared" si="23"/>
        <v>280</v>
      </c>
      <c r="XS5" t="str">
        <f t="shared" si="23"/>
        <v>281</v>
      </c>
      <c r="XT5" t="str">
        <f t="shared" ref="XT5:YA5" si="24">DEC2HEX(XT4)</f>
        <v>282</v>
      </c>
      <c r="XU5" t="str">
        <f t="shared" si="24"/>
        <v>283</v>
      </c>
      <c r="XV5" t="str">
        <f t="shared" si="24"/>
        <v>284</v>
      </c>
      <c r="XW5" t="str">
        <f t="shared" si="24"/>
        <v>285</v>
      </c>
      <c r="XX5" t="str">
        <f t="shared" si="24"/>
        <v>286</v>
      </c>
      <c r="XY5" t="str">
        <f t="shared" si="24"/>
        <v>287</v>
      </c>
      <c r="XZ5" t="str">
        <f t="shared" si="24"/>
        <v>288</v>
      </c>
      <c r="YA5" t="str">
        <f t="shared" si="24"/>
        <v>289</v>
      </c>
    </row>
    <row r="6" spans="1:651">
      <c r="A6" t="s">
        <v>51</v>
      </c>
      <c r="B6" t="str">
        <f>CONCATENATE(0,"",B5)</f>
        <v>00</v>
      </c>
      <c r="C6" t="str">
        <f>CONCATENATE(0,"",C5)</f>
        <v>01</v>
      </c>
      <c r="D6" t="str">
        <f>CONCATENATE(0,"",D5)</f>
        <v>02</v>
      </c>
      <c r="E6" t="str">
        <f t="shared" ref="E6:J6" si="25">CONCATENATE(0,"",E5)</f>
        <v>03</v>
      </c>
      <c r="F6" t="str">
        <f t="shared" si="25"/>
        <v>04</v>
      </c>
      <c r="G6" t="str">
        <f t="shared" si="25"/>
        <v>05</v>
      </c>
      <c r="H6" t="str">
        <f t="shared" si="25"/>
        <v>06</v>
      </c>
      <c r="I6" t="str">
        <f t="shared" si="25"/>
        <v>07</v>
      </c>
      <c r="J6" t="str">
        <f t="shared" si="25"/>
        <v>08</v>
      </c>
      <c r="K6" t="str">
        <f t="shared" ref="K6:Q6" si="26">CONCATENATE(0,"",K5)</f>
        <v>09</v>
      </c>
      <c r="L6" t="str">
        <f t="shared" si="26"/>
        <v>0A</v>
      </c>
      <c r="M6" t="str">
        <f t="shared" si="26"/>
        <v>0B</v>
      </c>
      <c r="N6" t="str">
        <f t="shared" si="26"/>
        <v>0C</v>
      </c>
      <c r="O6" t="str">
        <f t="shared" si="26"/>
        <v>0D</v>
      </c>
      <c r="P6" t="str">
        <f t="shared" si="26"/>
        <v>0E</v>
      </c>
      <c r="Q6" t="str">
        <f t="shared" si="26"/>
        <v>0F</v>
      </c>
      <c r="R6" t="str">
        <f>R5</f>
        <v>10</v>
      </c>
      <c r="S6" t="str">
        <f t="shared" ref="S6:CD6" si="27">S5</f>
        <v>11</v>
      </c>
      <c r="T6" t="str">
        <f t="shared" si="27"/>
        <v>12</v>
      </c>
      <c r="U6" t="str">
        <f t="shared" si="27"/>
        <v>13</v>
      </c>
      <c r="V6" t="str">
        <f t="shared" si="27"/>
        <v>14</v>
      </c>
      <c r="W6" t="str">
        <f t="shared" si="27"/>
        <v>15</v>
      </c>
      <c r="X6" t="str">
        <f t="shared" si="27"/>
        <v>16</v>
      </c>
      <c r="Y6" t="str">
        <f t="shared" si="27"/>
        <v>17</v>
      </c>
      <c r="Z6" t="str">
        <f t="shared" si="27"/>
        <v>18</v>
      </c>
      <c r="AA6" t="str">
        <f t="shared" si="27"/>
        <v>19</v>
      </c>
      <c r="AB6" t="str">
        <f t="shared" si="27"/>
        <v>1A</v>
      </c>
      <c r="AC6" t="str">
        <f t="shared" si="27"/>
        <v>1B</v>
      </c>
      <c r="AD6" t="str">
        <f t="shared" si="27"/>
        <v>1C</v>
      </c>
      <c r="AE6" t="str">
        <f t="shared" si="27"/>
        <v>1D</v>
      </c>
      <c r="AF6" t="str">
        <f t="shared" si="27"/>
        <v>1E</v>
      </c>
      <c r="AG6" t="str">
        <f t="shared" si="27"/>
        <v>1F</v>
      </c>
      <c r="AH6" t="str">
        <f t="shared" si="27"/>
        <v>20</v>
      </c>
      <c r="AI6" t="str">
        <f t="shared" si="27"/>
        <v>21</v>
      </c>
      <c r="AJ6" t="str">
        <f t="shared" si="27"/>
        <v>22</v>
      </c>
      <c r="AK6" t="str">
        <f t="shared" si="27"/>
        <v>23</v>
      </c>
      <c r="AL6" t="str">
        <f t="shared" si="27"/>
        <v>24</v>
      </c>
      <c r="AM6" t="str">
        <f t="shared" si="27"/>
        <v>25</v>
      </c>
      <c r="AN6" t="str">
        <f t="shared" si="27"/>
        <v>26</v>
      </c>
      <c r="AO6" t="str">
        <f t="shared" si="27"/>
        <v>27</v>
      </c>
      <c r="AP6" t="str">
        <f t="shared" si="27"/>
        <v>28</v>
      </c>
      <c r="AQ6" t="str">
        <f t="shared" si="27"/>
        <v>29</v>
      </c>
      <c r="AR6" t="str">
        <f t="shared" si="27"/>
        <v>2A</v>
      </c>
      <c r="AS6" t="str">
        <f t="shared" si="27"/>
        <v>2B</v>
      </c>
      <c r="AT6" t="str">
        <f t="shared" si="27"/>
        <v>2C</v>
      </c>
      <c r="AU6" t="str">
        <f t="shared" si="27"/>
        <v>2D</v>
      </c>
      <c r="AV6" t="str">
        <f t="shared" si="27"/>
        <v>2E</v>
      </c>
      <c r="AW6" t="str">
        <f t="shared" si="27"/>
        <v>2F</v>
      </c>
      <c r="AX6" t="str">
        <f t="shared" si="27"/>
        <v>30</v>
      </c>
      <c r="AY6" t="str">
        <f t="shared" si="27"/>
        <v>31</v>
      </c>
      <c r="AZ6" t="str">
        <f t="shared" si="27"/>
        <v>32</v>
      </c>
      <c r="BA6" t="str">
        <f t="shared" si="27"/>
        <v>33</v>
      </c>
      <c r="BB6" t="str">
        <f t="shared" si="27"/>
        <v>34</v>
      </c>
      <c r="BC6" t="str">
        <f t="shared" si="27"/>
        <v>35</v>
      </c>
      <c r="BD6" t="str">
        <f t="shared" si="27"/>
        <v>36</v>
      </c>
      <c r="BE6" t="str">
        <f t="shared" si="27"/>
        <v>37</v>
      </c>
      <c r="BF6" t="str">
        <f t="shared" si="27"/>
        <v>38</v>
      </c>
      <c r="BG6" t="str">
        <f t="shared" si="27"/>
        <v>39</v>
      </c>
      <c r="BH6" t="str">
        <f t="shared" si="27"/>
        <v>3A</v>
      </c>
      <c r="BI6" t="str">
        <f t="shared" si="27"/>
        <v>3B</v>
      </c>
      <c r="BJ6" t="str">
        <f t="shared" si="27"/>
        <v>3C</v>
      </c>
      <c r="BK6" t="str">
        <f t="shared" si="27"/>
        <v>3D</v>
      </c>
      <c r="BL6" t="str">
        <f t="shared" si="27"/>
        <v>3E</v>
      </c>
      <c r="BM6" t="str">
        <f t="shared" si="27"/>
        <v>3F</v>
      </c>
      <c r="BN6" t="str">
        <f t="shared" si="27"/>
        <v>40</v>
      </c>
      <c r="BO6" t="str">
        <f t="shared" si="27"/>
        <v>41</v>
      </c>
      <c r="BP6" t="str">
        <f t="shared" si="27"/>
        <v>42</v>
      </c>
      <c r="BQ6" t="str">
        <f t="shared" si="27"/>
        <v>43</v>
      </c>
      <c r="BR6" t="str">
        <f t="shared" si="27"/>
        <v>44</v>
      </c>
      <c r="BS6" t="str">
        <f t="shared" si="27"/>
        <v>45</v>
      </c>
      <c r="BT6" t="str">
        <f t="shared" si="27"/>
        <v>46</v>
      </c>
      <c r="BU6" t="str">
        <f t="shared" si="27"/>
        <v>47</v>
      </c>
      <c r="BV6" t="str">
        <f t="shared" si="27"/>
        <v>48</v>
      </c>
      <c r="BW6" t="str">
        <f t="shared" si="27"/>
        <v>49</v>
      </c>
      <c r="BX6" t="str">
        <f t="shared" si="27"/>
        <v>4A</v>
      </c>
      <c r="BY6" t="str">
        <f t="shared" si="27"/>
        <v>4B</v>
      </c>
      <c r="BZ6" t="str">
        <f t="shared" si="27"/>
        <v>4C</v>
      </c>
      <c r="CA6" t="str">
        <f t="shared" si="27"/>
        <v>4D</v>
      </c>
      <c r="CB6" t="str">
        <f t="shared" si="27"/>
        <v>4E</v>
      </c>
      <c r="CC6" t="str">
        <f t="shared" si="27"/>
        <v>4F</v>
      </c>
      <c r="CD6" t="str">
        <f t="shared" si="27"/>
        <v>50</v>
      </c>
      <c r="CE6" t="str">
        <f t="shared" ref="CE6:EP6" si="28">CE5</f>
        <v>51</v>
      </c>
      <c r="CF6" t="str">
        <f t="shared" si="28"/>
        <v>52</v>
      </c>
      <c r="CG6" t="str">
        <f t="shared" si="28"/>
        <v>53</v>
      </c>
      <c r="CH6" t="str">
        <f t="shared" si="28"/>
        <v>54</v>
      </c>
      <c r="CI6" t="str">
        <f t="shared" si="28"/>
        <v>55</v>
      </c>
      <c r="CJ6" t="str">
        <f t="shared" si="28"/>
        <v>56</v>
      </c>
      <c r="CK6" t="str">
        <f t="shared" si="28"/>
        <v>57</v>
      </c>
      <c r="CL6" t="str">
        <f t="shared" si="28"/>
        <v>58</v>
      </c>
      <c r="CM6" t="str">
        <f t="shared" si="28"/>
        <v>59</v>
      </c>
      <c r="CN6" t="str">
        <f t="shared" si="28"/>
        <v>5A</v>
      </c>
      <c r="CO6" t="str">
        <f t="shared" si="28"/>
        <v>5B</v>
      </c>
      <c r="CP6" t="str">
        <f t="shared" si="28"/>
        <v>5C</v>
      </c>
      <c r="CQ6" t="str">
        <f t="shared" si="28"/>
        <v>5D</v>
      </c>
      <c r="CR6" t="str">
        <f t="shared" si="28"/>
        <v>5E</v>
      </c>
      <c r="CS6" t="str">
        <f t="shared" si="28"/>
        <v>5F</v>
      </c>
      <c r="CT6" t="str">
        <f t="shared" si="28"/>
        <v>60</v>
      </c>
      <c r="CU6" t="str">
        <f t="shared" si="28"/>
        <v>61</v>
      </c>
      <c r="CV6" t="str">
        <f t="shared" si="28"/>
        <v>62</v>
      </c>
      <c r="CW6" t="str">
        <f t="shared" si="28"/>
        <v>63</v>
      </c>
      <c r="CX6" t="str">
        <f t="shared" si="28"/>
        <v>64</v>
      </c>
      <c r="CY6" t="str">
        <f t="shared" si="28"/>
        <v>65</v>
      </c>
      <c r="CZ6" t="str">
        <f t="shared" si="28"/>
        <v>66</v>
      </c>
      <c r="DA6" t="str">
        <f t="shared" si="28"/>
        <v>67</v>
      </c>
      <c r="DB6" t="str">
        <f t="shared" si="28"/>
        <v>68</v>
      </c>
      <c r="DC6" t="str">
        <f t="shared" si="28"/>
        <v>69</v>
      </c>
      <c r="DD6" t="str">
        <f t="shared" si="28"/>
        <v>6A</v>
      </c>
      <c r="DE6" t="str">
        <f t="shared" si="28"/>
        <v>6B</v>
      </c>
      <c r="DF6" t="str">
        <f t="shared" si="28"/>
        <v>6C</v>
      </c>
      <c r="DG6" t="str">
        <f t="shared" si="28"/>
        <v>6D</v>
      </c>
      <c r="DH6" t="str">
        <f t="shared" si="28"/>
        <v>6E</v>
      </c>
      <c r="DI6" t="str">
        <f t="shared" si="28"/>
        <v>6F</v>
      </c>
      <c r="DJ6" t="str">
        <f t="shared" si="28"/>
        <v>70</v>
      </c>
      <c r="DK6" t="str">
        <f t="shared" si="28"/>
        <v>71</v>
      </c>
      <c r="DL6" t="str">
        <f t="shared" si="28"/>
        <v>72</v>
      </c>
      <c r="DM6" t="str">
        <f t="shared" si="28"/>
        <v>73</v>
      </c>
      <c r="DN6" t="str">
        <f t="shared" si="28"/>
        <v>74</v>
      </c>
      <c r="DO6" t="str">
        <f t="shared" si="28"/>
        <v>75</v>
      </c>
      <c r="DP6" t="str">
        <f t="shared" si="28"/>
        <v>76</v>
      </c>
      <c r="DQ6" t="str">
        <f t="shared" si="28"/>
        <v>77</v>
      </c>
      <c r="DR6" t="str">
        <f t="shared" si="28"/>
        <v>78</v>
      </c>
      <c r="DS6" t="str">
        <f t="shared" si="28"/>
        <v>79</v>
      </c>
      <c r="DT6" t="str">
        <f t="shared" si="28"/>
        <v>7A</v>
      </c>
      <c r="DU6" t="str">
        <f t="shared" si="28"/>
        <v>7B</v>
      </c>
      <c r="DV6" t="str">
        <f t="shared" si="28"/>
        <v>7C</v>
      </c>
      <c r="DW6" t="str">
        <f t="shared" si="28"/>
        <v>7D</v>
      </c>
      <c r="DX6" t="str">
        <f t="shared" si="28"/>
        <v>7E</v>
      </c>
      <c r="DY6" t="str">
        <f t="shared" si="28"/>
        <v>7F</v>
      </c>
      <c r="DZ6" t="str">
        <f t="shared" si="28"/>
        <v>80</v>
      </c>
      <c r="EA6" t="str">
        <f t="shared" si="28"/>
        <v>81</v>
      </c>
      <c r="EB6" t="str">
        <f t="shared" si="28"/>
        <v>82</v>
      </c>
      <c r="EC6" t="str">
        <f t="shared" si="28"/>
        <v>83</v>
      </c>
      <c r="ED6" t="str">
        <f t="shared" si="28"/>
        <v>84</v>
      </c>
      <c r="EE6" t="str">
        <f t="shared" si="28"/>
        <v>85</v>
      </c>
      <c r="EF6" t="str">
        <f t="shared" si="28"/>
        <v>86</v>
      </c>
      <c r="EG6" t="str">
        <f t="shared" si="28"/>
        <v>87</v>
      </c>
      <c r="EH6" t="str">
        <f t="shared" si="28"/>
        <v>88</v>
      </c>
      <c r="EI6" t="str">
        <f t="shared" si="28"/>
        <v>89</v>
      </c>
      <c r="EJ6" t="str">
        <f t="shared" si="28"/>
        <v>8A</v>
      </c>
      <c r="EK6" t="str">
        <f t="shared" si="28"/>
        <v>8B</v>
      </c>
      <c r="EL6" t="str">
        <f t="shared" si="28"/>
        <v>8C</v>
      </c>
      <c r="EM6" t="str">
        <f t="shared" si="28"/>
        <v>8D</v>
      </c>
      <c r="EN6" t="str">
        <f t="shared" si="28"/>
        <v>8E</v>
      </c>
      <c r="EO6" t="str">
        <f t="shared" si="28"/>
        <v>8F</v>
      </c>
      <c r="EP6" t="str">
        <f t="shared" si="28"/>
        <v>90</v>
      </c>
      <c r="EQ6" t="str">
        <f t="shared" ref="EQ6:HB6" si="29">EQ5</f>
        <v>91</v>
      </c>
      <c r="ER6" t="str">
        <f t="shared" si="29"/>
        <v>92</v>
      </c>
      <c r="ES6" t="str">
        <f t="shared" si="29"/>
        <v>93</v>
      </c>
      <c r="ET6" t="str">
        <f t="shared" si="29"/>
        <v>94</v>
      </c>
      <c r="EU6" t="str">
        <f t="shared" si="29"/>
        <v>95</v>
      </c>
      <c r="EV6" t="str">
        <f t="shared" si="29"/>
        <v>96</v>
      </c>
      <c r="EW6" t="str">
        <f t="shared" si="29"/>
        <v>97</v>
      </c>
      <c r="EX6" t="str">
        <f t="shared" si="29"/>
        <v>98</v>
      </c>
      <c r="EY6" t="str">
        <f t="shared" si="29"/>
        <v>99</v>
      </c>
      <c r="EZ6" t="str">
        <f t="shared" si="29"/>
        <v>9A</v>
      </c>
      <c r="FA6" t="str">
        <f t="shared" si="29"/>
        <v>9B</v>
      </c>
      <c r="FB6" t="str">
        <f t="shared" si="29"/>
        <v>9C</v>
      </c>
      <c r="FC6" t="str">
        <f t="shared" si="29"/>
        <v>9D</v>
      </c>
      <c r="FD6" t="str">
        <f t="shared" si="29"/>
        <v>9E</v>
      </c>
      <c r="FE6" t="str">
        <f t="shared" si="29"/>
        <v>9F</v>
      </c>
      <c r="FF6" t="str">
        <f t="shared" si="29"/>
        <v>A0</v>
      </c>
      <c r="FG6" t="str">
        <f t="shared" si="29"/>
        <v>A1</v>
      </c>
      <c r="FH6" t="str">
        <f t="shared" si="29"/>
        <v>A2</v>
      </c>
      <c r="FI6" t="str">
        <f t="shared" si="29"/>
        <v>A3</v>
      </c>
      <c r="FJ6" t="str">
        <f t="shared" si="29"/>
        <v>A4</v>
      </c>
      <c r="FK6" t="str">
        <f t="shared" si="29"/>
        <v>A5</v>
      </c>
      <c r="FL6" t="str">
        <f t="shared" si="29"/>
        <v>A6</v>
      </c>
      <c r="FM6" t="str">
        <f t="shared" si="29"/>
        <v>A7</v>
      </c>
      <c r="FN6" t="str">
        <f t="shared" si="29"/>
        <v>A8</v>
      </c>
      <c r="FO6" t="str">
        <f t="shared" si="29"/>
        <v>A9</v>
      </c>
      <c r="FP6" t="str">
        <f t="shared" si="29"/>
        <v>AA</v>
      </c>
      <c r="FQ6" t="str">
        <f t="shared" si="29"/>
        <v>AB</v>
      </c>
      <c r="FR6" t="str">
        <f t="shared" si="29"/>
        <v>AC</v>
      </c>
      <c r="FS6" t="str">
        <f t="shared" si="29"/>
        <v>AD</v>
      </c>
      <c r="FT6" t="str">
        <f t="shared" si="29"/>
        <v>AE</v>
      </c>
      <c r="FU6" t="str">
        <f t="shared" si="29"/>
        <v>AF</v>
      </c>
      <c r="FV6" t="str">
        <f t="shared" si="29"/>
        <v>B0</v>
      </c>
      <c r="FW6" t="str">
        <f t="shared" si="29"/>
        <v>B1</v>
      </c>
      <c r="FX6" t="str">
        <f t="shared" si="29"/>
        <v>B2</v>
      </c>
      <c r="FY6" t="str">
        <f t="shared" si="29"/>
        <v>B3</v>
      </c>
      <c r="FZ6" t="str">
        <f t="shared" si="29"/>
        <v>B4</v>
      </c>
      <c r="GA6" t="str">
        <f t="shared" si="29"/>
        <v>B5</v>
      </c>
      <c r="GB6" t="str">
        <f t="shared" si="29"/>
        <v>B6</v>
      </c>
      <c r="GC6" t="str">
        <f t="shared" si="29"/>
        <v>B7</v>
      </c>
      <c r="GD6" t="str">
        <f t="shared" si="29"/>
        <v>B8</v>
      </c>
      <c r="GE6" t="str">
        <f t="shared" si="29"/>
        <v>B9</v>
      </c>
      <c r="GF6" t="str">
        <f t="shared" si="29"/>
        <v>BA</v>
      </c>
      <c r="GG6" t="str">
        <f t="shared" si="29"/>
        <v>BB</v>
      </c>
      <c r="GH6" t="str">
        <f t="shared" si="29"/>
        <v>BC</v>
      </c>
      <c r="GI6" t="str">
        <f t="shared" si="29"/>
        <v>BD</v>
      </c>
      <c r="GJ6" t="str">
        <f t="shared" si="29"/>
        <v>BE</v>
      </c>
      <c r="GK6" t="str">
        <f t="shared" si="29"/>
        <v>BF</v>
      </c>
      <c r="GL6" t="str">
        <f t="shared" si="29"/>
        <v>C0</v>
      </c>
      <c r="GM6" t="str">
        <f t="shared" si="29"/>
        <v>C1</v>
      </c>
      <c r="GN6" t="str">
        <f t="shared" si="29"/>
        <v>C2</v>
      </c>
      <c r="GO6" t="str">
        <f t="shared" si="29"/>
        <v>C3</v>
      </c>
      <c r="GP6" t="str">
        <f t="shared" si="29"/>
        <v>C4</v>
      </c>
      <c r="GQ6" t="str">
        <f t="shared" si="29"/>
        <v>C5</v>
      </c>
      <c r="GR6" t="str">
        <f t="shared" si="29"/>
        <v>C6</v>
      </c>
      <c r="GS6" t="str">
        <f t="shared" si="29"/>
        <v>C7</v>
      </c>
      <c r="GT6" t="str">
        <f t="shared" si="29"/>
        <v>C8</v>
      </c>
      <c r="GU6" t="str">
        <f t="shared" si="29"/>
        <v>C9</v>
      </c>
      <c r="GV6" t="str">
        <f t="shared" si="29"/>
        <v>CA</v>
      </c>
      <c r="GW6" t="str">
        <f t="shared" si="29"/>
        <v>CB</v>
      </c>
      <c r="GX6" t="str">
        <f t="shared" si="29"/>
        <v>CC</v>
      </c>
      <c r="GY6" t="str">
        <f t="shared" si="29"/>
        <v>CD</v>
      </c>
      <c r="GZ6" t="str">
        <f t="shared" si="29"/>
        <v>CE</v>
      </c>
      <c r="HA6" t="str">
        <f t="shared" si="29"/>
        <v>CF</v>
      </c>
      <c r="HB6" t="str">
        <f t="shared" si="29"/>
        <v>D0</v>
      </c>
      <c r="HC6" t="str">
        <f t="shared" ref="HC6:IW6" si="30">HC5</f>
        <v>D1</v>
      </c>
      <c r="HD6" t="str">
        <f t="shared" si="30"/>
        <v>D2</v>
      </c>
      <c r="HE6" t="str">
        <f t="shared" si="30"/>
        <v>D3</v>
      </c>
      <c r="HF6" t="str">
        <f t="shared" si="30"/>
        <v>D4</v>
      </c>
      <c r="HG6" t="str">
        <f t="shared" si="30"/>
        <v>D5</v>
      </c>
      <c r="HH6" t="str">
        <f t="shared" si="30"/>
        <v>D6</v>
      </c>
      <c r="HI6" t="str">
        <f t="shared" si="30"/>
        <v>D7</v>
      </c>
      <c r="HJ6" t="str">
        <f t="shared" si="30"/>
        <v>D8</v>
      </c>
      <c r="HK6" t="str">
        <f t="shared" si="30"/>
        <v>D9</v>
      </c>
      <c r="HL6" t="str">
        <f t="shared" si="30"/>
        <v>DA</v>
      </c>
      <c r="HM6" t="str">
        <f t="shared" si="30"/>
        <v>DB</v>
      </c>
      <c r="HN6" t="str">
        <f t="shared" si="30"/>
        <v>DC</v>
      </c>
      <c r="HO6" t="str">
        <f t="shared" si="30"/>
        <v>DD</v>
      </c>
      <c r="HP6" t="str">
        <f t="shared" si="30"/>
        <v>DE</v>
      </c>
      <c r="HQ6" t="str">
        <f t="shared" si="30"/>
        <v>DF</v>
      </c>
      <c r="HR6" t="str">
        <f t="shared" si="30"/>
        <v>E0</v>
      </c>
      <c r="HS6" t="str">
        <f t="shared" si="30"/>
        <v>E1</v>
      </c>
      <c r="HT6" t="str">
        <f t="shared" si="30"/>
        <v>E2</v>
      </c>
      <c r="HU6" t="str">
        <f t="shared" si="30"/>
        <v>E3</v>
      </c>
      <c r="HV6" t="str">
        <f t="shared" si="30"/>
        <v>E4</v>
      </c>
      <c r="HW6" t="str">
        <f t="shared" si="30"/>
        <v>E5</v>
      </c>
      <c r="HX6" t="str">
        <f t="shared" si="30"/>
        <v>E6</v>
      </c>
      <c r="HY6" t="str">
        <f t="shared" si="30"/>
        <v>E7</v>
      </c>
      <c r="HZ6" t="str">
        <f t="shared" si="30"/>
        <v>E8</v>
      </c>
      <c r="IA6" t="str">
        <f t="shared" si="30"/>
        <v>E9</v>
      </c>
      <c r="IB6" t="str">
        <f t="shared" si="30"/>
        <v>EA</v>
      </c>
      <c r="IC6" t="str">
        <f t="shared" si="30"/>
        <v>EB</v>
      </c>
      <c r="ID6" t="str">
        <f t="shared" si="30"/>
        <v>EC</v>
      </c>
      <c r="IE6" t="str">
        <f t="shared" si="30"/>
        <v>ED</v>
      </c>
      <c r="IF6" t="str">
        <f t="shared" si="30"/>
        <v>EE</v>
      </c>
      <c r="IG6" t="str">
        <f t="shared" si="30"/>
        <v>EF</v>
      </c>
      <c r="IH6" t="str">
        <f t="shared" si="30"/>
        <v>F0</v>
      </c>
      <c r="II6" t="str">
        <f t="shared" si="30"/>
        <v>F1</v>
      </c>
      <c r="IJ6" t="str">
        <f t="shared" si="30"/>
        <v>F2</v>
      </c>
      <c r="IK6" t="str">
        <f t="shared" si="30"/>
        <v>F3</v>
      </c>
      <c r="IL6" t="str">
        <f t="shared" si="30"/>
        <v>F4</v>
      </c>
      <c r="IM6" t="str">
        <f t="shared" si="30"/>
        <v>F5</v>
      </c>
      <c r="IN6" t="str">
        <f t="shared" si="30"/>
        <v>F6</v>
      </c>
      <c r="IO6" t="str">
        <f t="shared" si="30"/>
        <v>F7</v>
      </c>
      <c r="IP6" t="str">
        <f t="shared" si="30"/>
        <v>F8</v>
      </c>
      <c r="IQ6" t="str">
        <f t="shared" si="30"/>
        <v>F9</v>
      </c>
      <c r="IR6" t="str">
        <f t="shared" si="30"/>
        <v>FA</v>
      </c>
      <c r="IS6" t="str">
        <f t="shared" si="30"/>
        <v>FB</v>
      </c>
      <c r="IT6" t="str">
        <f t="shared" si="30"/>
        <v>FC</v>
      </c>
      <c r="IU6" t="str">
        <f t="shared" si="30"/>
        <v>FD</v>
      </c>
      <c r="IV6" t="str">
        <f t="shared" si="30"/>
        <v>FE</v>
      </c>
      <c r="IW6" t="str">
        <f t="shared" si="30"/>
        <v>FF</v>
      </c>
      <c r="IX6" t="str">
        <f>CONCATENATE(0,"",IX5)</f>
        <v>0100</v>
      </c>
      <c r="IY6" t="str">
        <f t="shared" ref="IY6:KI6" si="31">CONCATENATE(0,"",IY5)</f>
        <v>0101</v>
      </c>
      <c r="IZ6" t="str">
        <f t="shared" si="31"/>
        <v>0102</v>
      </c>
      <c r="JA6" t="str">
        <f t="shared" si="31"/>
        <v>0103</v>
      </c>
      <c r="JB6" t="str">
        <f t="shared" si="31"/>
        <v>0104</v>
      </c>
      <c r="JC6" t="str">
        <f t="shared" si="31"/>
        <v>0105</v>
      </c>
      <c r="JD6" t="str">
        <f t="shared" si="31"/>
        <v>0106</v>
      </c>
      <c r="JE6" t="str">
        <f t="shared" si="31"/>
        <v>0107</v>
      </c>
      <c r="JF6" t="str">
        <f t="shared" si="31"/>
        <v>0108</v>
      </c>
      <c r="JG6" t="str">
        <f t="shared" si="31"/>
        <v>0109</v>
      </c>
      <c r="JH6" t="str">
        <f t="shared" si="31"/>
        <v>010A</v>
      </c>
      <c r="JI6" t="str">
        <f t="shared" si="31"/>
        <v>010B</v>
      </c>
      <c r="JJ6" t="str">
        <f t="shared" si="31"/>
        <v>010C</v>
      </c>
      <c r="JK6" t="str">
        <f t="shared" si="31"/>
        <v>010D</v>
      </c>
      <c r="JL6" t="str">
        <f t="shared" si="31"/>
        <v>010E</v>
      </c>
      <c r="JM6" t="str">
        <f t="shared" si="31"/>
        <v>010F</v>
      </c>
      <c r="JN6" t="str">
        <f t="shared" si="31"/>
        <v>0110</v>
      </c>
      <c r="JO6" t="str">
        <f t="shared" si="31"/>
        <v>0111</v>
      </c>
      <c r="JP6" t="str">
        <f t="shared" si="31"/>
        <v>0112</v>
      </c>
      <c r="JQ6" t="str">
        <f t="shared" si="31"/>
        <v>0113</v>
      </c>
      <c r="JR6" t="str">
        <f t="shared" si="31"/>
        <v>0114</v>
      </c>
      <c r="JS6" t="str">
        <f t="shared" si="31"/>
        <v>0115</v>
      </c>
      <c r="JT6" t="str">
        <f t="shared" si="31"/>
        <v>0116</v>
      </c>
      <c r="JU6" t="str">
        <f t="shared" si="31"/>
        <v>0117</v>
      </c>
      <c r="JV6" t="str">
        <f t="shared" si="31"/>
        <v>0118</v>
      </c>
      <c r="JW6" t="str">
        <f t="shared" si="31"/>
        <v>0119</v>
      </c>
      <c r="JX6" t="str">
        <f t="shared" si="31"/>
        <v>011A</v>
      </c>
      <c r="JY6" t="str">
        <f t="shared" si="31"/>
        <v>011B</v>
      </c>
      <c r="JZ6" t="str">
        <f t="shared" si="31"/>
        <v>011C</v>
      </c>
      <c r="KA6" t="str">
        <f t="shared" si="31"/>
        <v>011D</v>
      </c>
      <c r="KB6" t="str">
        <f t="shared" si="31"/>
        <v>011E</v>
      </c>
      <c r="KC6" t="str">
        <f t="shared" si="31"/>
        <v>011F</v>
      </c>
      <c r="KD6" t="str">
        <f t="shared" si="31"/>
        <v>0120</v>
      </c>
      <c r="KE6" t="str">
        <f t="shared" si="31"/>
        <v>0121</v>
      </c>
      <c r="KF6" t="str">
        <f t="shared" si="31"/>
        <v>0122</v>
      </c>
      <c r="KG6" t="str">
        <f t="shared" si="31"/>
        <v>0123</v>
      </c>
      <c r="KH6" t="str">
        <f t="shared" si="31"/>
        <v>0124</v>
      </c>
      <c r="KI6" t="str">
        <f t="shared" si="31"/>
        <v>0125</v>
      </c>
      <c r="KJ6" t="str">
        <f t="shared" ref="KJ6:LL6" si="32">CONCATENATE(0,"",KJ5)</f>
        <v>0126</v>
      </c>
      <c r="KK6" t="str">
        <f t="shared" si="32"/>
        <v>0127</v>
      </c>
      <c r="KL6" t="str">
        <f t="shared" si="32"/>
        <v>0128</v>
      </c>
      <c r="KM6" t="str">
        <f t="shared" si="32"/>
        <v>0129</v>
      </c>
      <c r="KN6" t="str">
        <f t="shared" si="32"/>
        <v>012A</v>
      </c>
      <c r="KO6" t="str">
        <f t="shared" si="32"/>
        <v>012B</v>
      </c>
      <c r="KP6" t="str">
        <f t="shared" si="32"/>
        <v>012C</v>
      </c>
      <c r="KQ6" t="str">
        <f t="shared" si="32"/>
        <v>012D</v>
      </c>
      <c r="KR6" t="str">
        <f t="shared" si="32"/>
        <v>012E</v>
      </c>
      <c r="KS6" t="str">
        <f t="shared" si="32"/>
        <v>012F</v>
      </c>
      <c r="KT6" t="str">
        <f t="shared" si="32"/>
        <v>0130</v>
      </c>
      <c r="KU6" t="str">
        <f t="shared" si="32"/>
        <v>0131</v>
      </c>
      <c r="KV6" t="str">
        <f t="shared" si="32"/>
        <v>0132</v>
      </c>
      <c r="KW6" t="str">
        <f t="shared" si="32"/>
        <v>0133</v>
      </c>
      <c r="KX6" t="str">
        <f t="shared" si="32"/>
        <v>0134</v>
      </c>
      <c r="KY6" t="str">
        <f t="shared" si="32"/>
        <v>0135</v>
      </c>
      <c r="KZ6" t="str">
        <f t="shared" si="32"/>
        <v>0136</v>
      </c>
      <c r="LA6" t="str">
        <f t="shared" si="32"/>
        <v>0137</v>
      </c>
      <c r="LB6" t="str">
        <f t="shared" si="32"/>
        <v>0138</v>
      </c>
      <c r="LC6" t="str">
        <f t="shared" si="32"/>
        <v>0139</v>
      </c>
      <c r="LD6" t="str">
        <f t="shared" si="32"/>
        <v>013A</v>
      </c>
      <c r="LE6" t="str">
        <f t="shared" si="32"/>
        <v>013B</v>
      </c>
      <c r="LF6" t="str">
        <f t="shared" si="32"/>
        <v>013C</v>
      </c>
      <c r="LG6" t="str">
        <f t="shared" si="32"/>
        <v>013D</v>
      </c>
      <c r="LH6" t="str">
        <f t="shared" si="32"/>
        <v>013E</v>
      </c>
      <c r="LI6" t="str">
        <f t="shared" si="32"/>
        <v>013F</v>
      </c>
      <c r="LJ6" t="str">
        <f t="shared" si="32"/>
        <v>0140</v>
      </c>
      <c r="LK6" t="str">
        <f t="shared" si="32"/>
        <v>0141</v>
      </c>
      <c r="LL6" t="str">
        <f t="shared" si="32"/>
        <v>0142</v>
      </c>
      <c r="LM6" t="str">
        <f t="shared" ref="LM6:NX6" si="33">CONCATENATE(0,"",LM5)</f>
        <v>0143</v>
      </c>
      <c r="LN6" t="str">
        <f t="shared" si="33"/>
        <v>0144</v>
      </c>
      <c r="LO6" t="str">
        <f t="shared" si="33"/>
        <v>0145</v>
      </c>
      <c r="LP6" t="str">
        <f t="shared" si="33"/>
        <v>0146</v>
      </c>
      <c r="LQ6" t="str">
        <f t="shared" si="33"/>
        <v>0147</v>
      </c>
      <c r="LR6" t="str">
        <f t="shared" si="33"/>
        <v>0148</v>
      </c>
      <c r="LS6" t="str">
        <f t="shared" si="33"/>
        <v>0149</v>
      </c>
      <c r="LT6" t="str">
        <f t="shared" si="33"/>
        <v>014A</v>
      </c>
      <c r="LU6" t="str">
        <f t="shared" si="33"/>
        <v>014B</v>
      </c>
      <c r="LV6" t="str">
        <f t="shared" si="33"/>
        <v>014C</v>
      </c>
      <c r="LW6" t="str">
        <f t="shared" si="33"/>
        <v>014D</v>
      </c>
      <c r="LX6" t="str">
        <f t="shared" si="33"/>
        <v>014E</v>
      </c>
      <c r="LY6" t="str">
        <f t="shared" si="33"/>
        <v>014F</v>
      </c>
      <c r="LZ6" t="str">
        <f t="shared" si="33"/>
        <v>0150</v>
      </c>
      <c r="MA6" t="str">
        <f t="shared" si="33"/>
        <v>0151</v>
      </c>
      <c r="MB6" t="str">
        <f t="shared" si="33"/>
        <v>0152</v>
      </c>
      <c r="MC6" t="str">
        <f t="shared" si="33"/>
        <v>0153</v>
      </c>
      <c r="MD6" t="str">
        <f t="shared" si="33"/>
        <v>0154</v>
      </c>
      <c r="ME6" t="str">
        <f t="shared" si="33"/>
        <v>0155</v>
      </c>
      <c r="MF6" t="str">
        <f t="shared" si="33"/>
        <v>0156</v>
      </c>
      <c r="MG6" t="str">
        <f t="shared" si="33"/>
        <v>0157</v>
      </c>
      <c r="MH6" t="str">
        <f t="shared" si="33"/>
        <v>0158</v>
      </c>
      <c r="MI6" t="str">
        <f t="shared" si="33"/>
        <v>0159</v>
      </c>
      <c r="MJ6" t="str">
        <f t="shared" si="33"/>
        <v>015A</v>
      </c>
      <c r="MK6" t="str">
        <f t="shared" si="33"/>
        <v>015B</v>
      </c>
      <c r="ML6" t="str">
        <f t="shared" si="33"/>
        <v>015C</v>
      </c>
      <c r="MM6" t="str">
        <f t="shared" si="33"/>
        <v>015D</v>
      </c>
      <c r="MN6" t="str">
        <f t="shared" si="33"/>
        <v>015E</v>
      </c>
      <c r="MO6" t="str">
        <f t="shared" si="33"/>
        <v>015F</v>
      </c>
      <c r="MP6" t="str">
        <f t="shared" si="33"/>
        <v>0160</v>
      </c>
      <c r="MQ6" t="str">
        <f t="shared" si="33"/>
        <v>0161</v>
      </c>
      <c r="MR6" t="str">
        <f t="shared" si="33"/>
        <v>0162</v>
      </c>
      <c r="MS6" t="str">
        <f t="shared" si="33"/>
        <v>0163</v>
      </c>
      <c r="MT6" t="str">
        <f t="shared" si="33"/>
        <v>0164</v>
      </c>
      <c r="MU6" t="str">
        <f t="shared" si="33"/>
        <v>0165</v>
      </c>
      <c r="MV6" t="str">
        <f t="shared" si="33"/>
        <v>0166</v>
      </c>
      <c r="MW6" t="str">
        <f t="shared" si="33"/>
        <v>0167</v>
      </c>
      <c r="MX6" t="str">
        <f t="shared" si="33"/>
        <v>0168</v>
      </c>
      <c r="MY6" t="str">
        <f t="shared" si="33"/>
        <v>0169</v>
      </c>
      <c r="MZ6" t="str">
        <f t="shared" si="33"/>
        <v>016A</v>
      </c>
      <c r="NA6" t="str">
        <f t="shared" si="33"/>
        <v>016B</v>
      </c>
      <c r="NB6" t="str">
        <f t="shared" si="33"/>
        <v>016C</v>
      </c>
      <c r="NC6" t="str">
        <f t="shared" si="33"/>
        <v>016D</v>
      </c>
      <c r="ND6" t="str">
        <f t="shared" si="33"/>
        <v>016E</v>
      </c>
      <c r="NE6" t="str">
        <f t="shared" si="33"/>
        <v>016F</v>
      </c>
      <c r="NF6" t="str">
        <f t="shared" si="33"/>
        <v>0170</v>
      </c>
      <c r="NG6" t="str">
        <f t="shared" si="33"/>
        <v>0171</v>
      </c>
      <c r="NH6" t="str">
        <f t="shared" si="33"/>
        <v>0172</v>
      </c>
      <c r="NI6" t="str">
        <f t="shared" si="33"/>
        <v>0173</v>
      </c>
      <c r="NJ6" t="str">
        <f t="shared" si="33"/>
        <v>0174</v>
      </c>
      <c r="NK6" t="str">
        <f t="shared" si="33"/>
        <v>0175</v>
      </c>
      <c r="NL6" t="str">
        <f t="shared" si="33"/>
        <v>0176</v>
      </c>
      <c r="NM6" t="str">
        <f t="shared" si="33"/>
        <v>0177</v>
      </c>
      <c r="NN6" t="str">
        <f t="shared" si="33"/>
        <v>0178</v>
      </c>
      <c r="NO6" t="str">
        <f t="shared" si="33"/>
        <v>0179</v>
      </c>
      <c r="NP6" t="str">
        <f t="shared" si="33"/>
        <v>017A</v>
      </c>
      <c r="NQ6" t="str">
        <f t="shared" si="33"/>
        <v>017B</v>
      </c>
      <c r="NR6" t="str">
        <f t="shared" si="33"/>
        <v>017C</v>
      </c>
      <c r="NS6" t="str">
        <f t="shared" si="33"/>
        <v>017D</v>
      </c>
      <c r="NT6" t="str">
        <f t="shared" si="33"/>
        <v>017E</v>
      </c>
      <c r="NU6" t="str">
        <f t="shared" si="33"/>
        <v>017F</v>
      </c>
      <c r="NV6" t="str">
        <f t="shared" si="33"/>
        <v>0180</v>
      </c>
      <c r="NW6" t="str">
        <f t="shared" si="33"/>
        <v>0181</v>
      </c>
      <c r="NX6" t="str">
        <f t="shared" si="33"/>
        <v>0182</v>
      </c>
      <c r="NY6" t="str">
        <f t="shared" ref="NY6:QJ6" si="34">CONCATENATE(0,"",NY5)</f>
        <v>0183</v>
      </c>
      <c r="NZ6" t="str">
        <f t="shared" si="34"/>
        <v>0184</v>
      </c>
      <c r="OA6" t="str">
        <f t="shared" si="34"/>
        <v>0185</v>
      </c>
      <c r="OB6" t="str">
        <f t="shared" si="34"/>
        <v>0186</v>
      </c>
      <c r="OC6" t="str">
        <f t="shared" si="34"/>
        <v>0187</v>
      </c>
      <c r="OD6" t="str">
        <f t="shared" si="34"/>
        <v>0188</v>
      </c>
      <c r="OE6" t="str">
        <f t="shared" si="34"/>
        <v>0189</v>
      </c>
      <c r="OF6" t="str">
        <f t="shared" si="34"/>
        <v>018A</v>
      </c>
      <c r="OG6" t="str">
        <f t="shared" si="34"/>
        <v>018B</v>
      </c>
      <c r="OH6" t="str">
        <f t="shared" si="34"/>
        <v>018C</v>
      </c>
      <c r="OI6" t="str">
        <f t="shared" si="34"/>
        <v>018D</v>
      </c>
      <c r="OJ6" t="str">
        <f t="shared" si="34"/>
        <v>018E</v>
      </c>
      <c r="OK6" t="str">
        <f t="shared" si="34"/>
        <v>018F</v>
      </c>
      <c r="OL6" t="str">
        <f t="shared" si="34"/>
        <v>0190</v>
      </c>
      <c r="OM6" t="str">
        <f t="shared" si="34"/>
        <v>0191</v>
      </c>
      <c r="ON6" t="str">
        <f t="shared" si="34"/>
        <v>0192</v>
      </c>
      <c r="OO6" t="str">
        <f t="shared" si="34"/>
        <v>0193</v>
      </c>
      <c r="OP6" t="str">
        <f t="shared" si="34"/>
        <v>0194</v>
      </c>
      <c r="OQ6" t="str">
        <f t="shared" si="34"/>
        <v>0195</v>
      </c>
      <c r="OR6" t="str">
        <f t="shared" si="34"/>
        <v>0196</v>
      </c>
      <c r="OS6" t="str">
        <f t="shared" si="34"/>
        <v>0197</v>
      </c>
      <c r="OT6" t="str">
        <f t="shared" si="34"/>
        <v>0198</v>
      </c>
      <c r="OU6" t="str">
        <f t="shared" si="34"/>
        <v>0199</v>
      </c>
      <c r="OV6" t="str">
        <f t="shared" si="34"/>
        <v>019A</v>
      </c>
      <c r="OW6" t="str">
        <f t="shared" si="34"/>
        <v>019B</v>
      </c>
      <c r="OX6" t="str">
        <f t="shared" si="34"/>
        <v>019C</v>
      </c>
      <c r="OY6" t="str">
        <f t="shared" si="34"/>
        <v>019D</v>
      </c>
      <c r="OZ6" t="str">
        <f t="shared" si="34"/>
        <v>019E</v>
      </c>
      <c r="PA6" t="str">
        <f t="shared" si="34"/>
        <v>019F</v>
      </c>
      <c r="PB6" t="str">
        <f t="shared" si="34"/>
        <v>01A0</v>
      </c>
      <c r="PC6" t="str">
        <f t="shared" si="34"/>
        <v>01A1</v>
      </c>
      <c r="PD6" t="str">
        <f t="shared" si="34"/>
        <v>01A2</v>
      </c>
      <c r="PE6" t="str">
        <f t="shared" si="34"/>
        <v>01A3</v>
      </c>
      <c r="PF6" t="str">
        <f t="shared" si="34"/>
        <v>01A4</v>
      </c>
      <c r="PG6" t="str">
        <f t="shared" si="34"/>
        <v>01A5</v>
      </c>
      <c r="PH6" t="str">
        <f t="shared" si="34"/>
        <v>01A6</v>
      </c>
      <c r="PI6" t="str">
        <f t="shared" si="34"/>
        <v>01A7</v>
      </c>
      <c r="PJ6" t="str">
        <f t="shared" si="34"/>
        <v>01A8</v>
      </c>
      <c r="PK6" t="str">
        <f t="shared" si="34"/>
        <v>01A9</v>
      </c>
      <c r="PL6" t="str">
        <f t="shared" si="34"/>
        <v>01AA</v>
      </c>
      <c r="PM6" t="str">
        <f t="shared" si="34"/>
        <v>01AB</v>
      </c>
      <c r="PN6" t="str">
        <f t="shared" si="34"/>
        <v>01AC</v>
      </c>
      <c r="PO6" t="str">
        <f t="shared" si="34"/>
        <v>01AD</v>
      </c>
      <c r="PP6" t="str">
        <f t="shared" si="34"/>
        <v>01AE</v>
      </c>
      <c r="PQ6" t="str">
        <f t="shared" si="34"/>
        <v>01AF</v>
      </c>
      <c r="PR6" t="str">
        <f t="shared" si="34"/>
        <v>01B0</v>
      </c>
      <c r="PS6" t="str">
        <f t="shared" si="34"/>
        <v>01B1</v>
      </c>
      <c r="PT6" t="str">
        <f t="shared" si="34"/>
        <v>01B2</v>
      </c>
      <c r="PU6" t="str">
        <f t="shared" si="34"/>
        <v>01B3</v>
      </c>
      <c r="PV6" t="str">
        <f t="shared" si="34"/>
        <v>01B4</v>
      </c>
      <c r="PW6" t="str">
        <f t="shared" si="34"/>
        <v>01B5</v>
      </c>
      <c r="PX6" t="str">
        <f t="shared" si="34"/>
        <v>01B6</v>
      </c>
      <c r="PY6" t="str">
        <f t="shared" si="34"/>
        <v>01B7</v>
      </c>
      <c r="PZ6" t="str">
        <f t="shared" si="34"/>
        <v>01B8</v>
      </c>
      <c r="QA6" t="str">
        <f t="shared" si="34"/>
        <v>01B9</v>
      </c>
      <c r="QB6" t="str">
        <f t="shared" si="34"/>
        <v>01BA</v>
      </c>
      <c r="QC6" t="str">
        <f t="shared" si="34"/>
        <v>01BB</v>
      </c>
      <c r="QD6" t="str">
        <f t="shared" si="34"/>
        <v>01BC</v>
      </c>
      <c r="QE6" t="str">
        <f t="shared" si="34"/>
        <v>01BD</v>
      </c>
      <c r="QF6" t="str">
        <f t="shared" si="34"/>
        <v>01BE</v>
      </c>
      <c r="QG6" t="str">
        <f t="shared" si="34"/>
        <v>01BF</v>
      </c>
      <c r="QH6" t="str">
        <f t="shared" si="34"/>
        <v>01C0</v>
      </c>
      <c r="QI6" t="str">
        <f t="shared" si="34"/>
        <v>01C1</v>
      </c>
      <c r="QJ6" t="str">
        <f t="shared" si="34"/>
        <v>01C2</v>
      </c>
      <c r="QK6" t="str">
        <f t="shared" ref="QK6:SV6" si="35">CONCATENATE(0,"",QK5)</f>
        <v>01C3</v>
      </c>
      <c r="QL6" t="str">
        <f t="shared" si="35"/>
        <v>01C4</v>
      </c>
      <c r="QM6" t="str">
        <f t="shared" si="35"/>
        <v>01C5</v>
      </c>
      <c r="QN6" t="str">
        <f t="shared" si="35"/>
        <v>01C6</v>
      </c>
      <c r="QO6" t="str">
        <f t="shared" si="35"/>
        <v>01C7</v>
      </c>
      <c r="QP6" t="str">
        <f t="shared" si="35"/>
        <v>01C8</v>
      </c>
      <c r="QQ6" t="str">
        <f t="shared" si="35"/>
        <v>01C9</v>
      </c>
      <c r="QR6" t="str">
        <f t="shared" si="35"/>
        <v>01CA</v>
      </c>
      <c r="QS6" t="str">
        <f t="shared" si="35"/>
        <v>01CB</v>
      </c>
      <c r="QT6" t="str">
        <f t="shared" si="35"/>
        <v>01CC</v>
      </c>
      <c r="QU6" t="str">
        <f t="shared" si="35"/>
        <v>01CD</v>
      </c>
      <c r="QV6" t="str">
        <f t="shared" si="35"/>
        <v>01CE</v>
      </c>
      <c r="QW6" t="str">
        <f t="shared" si="35"/>
        <v>01CF</v>
      </c>
      <c r="QX6" t="str">
        <f t="shared" si="35"/>
        <v>01D0</v>
      </c>
      <c r="QY6" t="str">
        <f t="shared" si="35"/>
        <v>01D1</v>
      </c>
      <c r="QZ6" t="str">
        <f t="shared" si="35"/>
        <v>01D2</v>
      </c>
      <c r="RA6" t="str">
        <f t="shared" si="35"/>
        <v>01D3</v>
      </c>
      <c r="RB6" t="str">
        <f t="shared" si="35"/>
        <v>01D4</v>
      </c>
      <c r="RC6" t="str">
        <f t="shared" si="35"/>
        <v>01D5</v>
      </c>
      <c r="RD6" t="str">
        <f t="shared" si="35"/>
        <v>01D6</v>
      </c>
      <c r="RE6" t="str">
        <f t="shared" si="35"/>
        <v>01D7</v>
      </c>
      <c r="RF6" t="str">
        <f t="shared" si="35"/>
        <v>01D8</v>
      </c>
      <c r="RG6" t="str">
        <f t="shared" si="35"/>
        <v>01D9</v>
      </c>
      <c r="RH6" t="str">
        <f t="shared" si="35"/>
        <v>01DA</v>
      </c>
      <c r="RI6" t="str">
        <f t="shared" si="35"/>
        <v>01DB</v>
      </c>
      <c r="RJ6" t="str">
        <f t="shared" si="35"/>
        <v>01DC</v>
      </c>
      <c r="RK6" t="str">
        <f t="shared" si="35"/>
        <v>01DD</v>
      </c>
      <c r="RL6" t="str">
        <f t="shared" si="35"/>
        <v>01DE</v>
      </c>
      <c r="RM6" t="str">
        <f t="shared" si="35"/>
        <v>01DF</v>
      </c>
      <c r="RN6" t="str">
        <f t="shared" si="35"/>
        <v>01E0</v>
      </c>
      <c r="RO6" t="str">
        <f t="shared" si="35"/>
        <v>01E1</v>
      </c>
      <c r="RP6" t="str">
        <f t="shared" si="35"/>
        <v>01E2</v>
      </c>
      <c r="RQ6" t="str">
        <f t="shared" si="35"/>
        <v>01E3</v>
      </c>
      <c r="RR6" t="str">
        <f t="shared" si="35"/>
        <v>01E4</v>
      </c>
      <c r="RS6" t="str">
        <f t="shared" si="35"/>
        <v>01E5</v>
      </c>
      <c r="RT6" t="str">
        <f t="shared" si="35"/>
        <v>01E6</v>
      </c>
      <c r="RU6" t="str">
        <f t="shared" si="35"/>
        <v>01E7</v>
      </c>
      <c r="RV6" t="str">
        <f t="shared" si="35"/>
        <v>01E8</v>
      </c>
      <c r="RW6" t="str">
        <f t="shared" si="35"/>
        <v>01E9</v>
      </c>
      <c r="RX6" t="str">
        <f t="shared" si="35"/>
        <v>01EA</v>
      </c>
      <c r="RY6" t="str">
        <f t="shared" si="35"/>
        <v>01EB</v>
      </c>
      <c r="RZ6" t="str">
        <f t="shared" si="35"/>
        <v>01EC</v>
      </c>
      <c r="SA6" t="str">
        <f t="shared" si="35"/>
        <v>01ED</v>
      </c>
      <c r="SB6" t="str">
        <f t="shared" si="35"/>
        <v>01EE</v>
      </c>
      <c r="SC6" t="str">
        <f t="shared" si="35"/>
        <v>01EF</v>
      </c>
      <c r="SD6" t="str">
        <f t="shared" si="35"/>
        <v>01F0</v>
      </c>
      <c r="SE6" t="str">
        <f t="shared" si="35"/>
        <v>01F1</v>
      </c>
      <c r="SF6" t="str">
        <f t="shared" si="35"/>
        <v>01F2</v>
      </c>
      <c r="SG6" t="str">
        <f t="shared" si="35"/>
        <v>01F3</v>
      </c>
      <c r="SH6" t="str">
        <f t="shared" si="35"/>
        <v>01F4</v>
      </c>
      <c r="SI6" t="str">
        <f t="shared" si="35"/>
        <v>01F5</v>
      </c>
      <c r="SJ6" t="str">
        <f t="shared" si="35"/>
        <v>01F6</v>
      </c>
      <c r="SK6" t="str">
        <f t="shared" si="35"/>
        <v>01F7</v>
      </c>
      <c r="SL6" t="str">
        <f t="shared" si="35"/>
        <v>01F8</v>
      </c>
      <c r="SM6" t="str">
        <f t="shared" si="35"/>
        <v>01F9</v>
      </c>
      <c r="SN6" t="str">
        <f t="shared" si="35"/>
        <v>01FA</v>
      </c>
      <c r="SO6" t="str">
        <f t="shared" si="35"/>
        <v>01FB</v>
      </c>
      <c r="SP6" t="str">
        <f t="shared" si="35"/>
        <v>01FC</v>
      </c>
      <c r="SQ6" t="str">
        <f t="shared" si="35"/>
        <v>01FD</v>
      </c>
      <c r="SR6" t="str">
        <f t="shared" si="35"/>
        <v>01FE</v>
      </c>
      <c r="SS6" t="str">
        <f t="shared" si="35"/>
        <v>01FF</v>
      </c>
      <c r="ST6" t="str">
        <f t="shared" si="35"/>
        <v>0200</v>
      </c>
      <c r="SU6" t="str">
        <f t="shared" si="35"/>
        <v>0201</v>
      </c>
      <c r="SV6" t="str">
        <f t="shared" si="35"/>
        <v>0202</v>
      </c>
      <c r="SW6" t="str">
        <f t="shared" ref="SW6:VH6" si="36">CONCATENATE(0,"",SW5)</f>
        <v>0203</v>
      </c>
      <c r="SX6" t="str">
        <f t="shared" si="36"/>
        <v>0204</v>
      </c>
      <c r="SY6" t="str">
        <f t="shared" si="36"/>
        <v>0205</v>
      </c>
      <c r="SZ6" t="str">
        <f t="shared" si="36"/>
        <v>0206</v>
      </c>
      <c r="TA6" t="str">
        <f t="shared" si="36"/>
        <v>0207</v>
      </c>
      <c r="TB6" t="str">
        <f t="shared" si="36"/>
        <v>0208</v>
      </c>
      <c r="TC6" t="str">
        <f t="shared" si="36"/>
        <v>0209</v>
      </c>
      <c r="TD6" t="str">
        <f t="shared" si="36"/>
        <v>020A</v>
      </c>
      <c r="TE6" t="str">
        <f t="shared" si="36"/>
        <v>020B</v>
      </c>
      <c r="TF6" t="str">
        <f t="shared" si="36"/>
        <v>020C</v>
      </c>
      <c r="TG6" t="str">
        <f t="shared" si="36"/>
        <v>020D</v>
      </c>
      <c r="TH6" t="str">
        <f t="shared" si="36"/>
        <v>020E</v>
      </c>
      <c r="TI6" t="str">
        <f t="shared" si="36"/>
        <v>020F</v>
      </c>
      <c r="TJ6" t="str">
        <f t="shared" si="36"/>
        <v>0210</v>
      </c>
      <c r="TK6" t="str">
        <f t="shared" si="36"/>
        <v>0211</v>
      </c>
      <c r="TL6" t="str">
        <f t="shared" si="36"/>
        <v>0212</v>
      </c>
      <c r="TM6" t="str">
        <f t="shared" si="36"/>
        <v>0213</v>
      </c>
      <c r="TN6" t="str">
        <f t="shared" si="36"/>
        <v>0214</v>
      </c>
      <c r="TO6" t="str">
        <f t="shared" si="36"/>
        <v>0215</v>
      </c>
      <c r="TP6" t="str">
        <f t="shared" si="36"/>
        <v>0216</v>
      </c>
      <c r="TQ6" t="str">
        <f t="shared" si="36"/>
        <v>0217</v>
      </c>
      <c r="TR6" t="str">
        <f t="shared" si="36"/>
        <v>0218</v>
      </c>
      <c r="TS6" t="str">
        <f t="shared" si="36"/>
        <v>0219</v>
      </c>
      <c r="TT6" t="str">
        <f t="shared" si="36"/>
        <v>021A</v>
      </c>
      <c r="TU6" t="str">
        <f t="shared" si="36"/>
        <v>021B</v>
      </c>
      <c r="TV6" t="str">
        <f t="shared" si="36"/>
        <v>021C</v>
      </c>
      <c r="TW6" t="str">
        <f t="shared" si="36"/>
        <v>021D</v>
      </c>
      <c r="TX6" t="str">
        <f t="shared" si="36"/>
        <v>021E</v>
      </c>
      <c r="TY6" t="str">
        <f t="shared" si="36"/>
        <v>021F</v>
      </c>
      <c r="TZ6" t="str">
        <f t="shared" si="36"/>
        <v>0220</v>
      </c>
      <c r="UA6" t="str">
        <f t="shared" si="36"/>
        <v>0221</v>
      </c>
      <c r="UB6" t="str">
        <f t="shared" si="36"/>
        <v>0222</v>
      </c>
      <c r="UC6" t="str">
        <f t="shared" si="36"/>
        <v>0223</v>
      </c>
      <c r="UD6" t="str">
        <f t="shared" si="36"/>
        <v>0224</v>
      </c>
      <c r="UE6" t="str">
        <f t="shared" si="36"/>
        <v>0225</v>
      </c>
      <c r="UF6" t="str">
        <f t="shared" si="36"/>
        <v>0226</v>
      </c>
      <c r="UG6" t="str">
        <f t="shared" si="36"/>
        <v>0227</v>
      </c>
      <c r="UH6" t="str">
        <f t="shared" si="36"/>
        <v>0228</v>
      </c>
      <c r="UI6" t="str">
        <f t="shared" si="36"/>
        <v>0229</v>
      </c>
      <c r="UJ6" t="str">
        <f t="shared" si="36"/>
        <v>022A</v>
      </c>
      <c r="UK6" t="str">
        <f t="shared" si="36"/>
        <v>022B</v>
      </c>
      <c r="UL6" t="str">
        <f t="shared" si="36"/>
        <v>022C</v>
      </c>
      <c r="UM6" t="str">
        <f t="shared" si="36"/>
        <v>022D</v>
      </c>
      <c r="UN6" t="str">
        <f t="shared" si="36"/>
        <v>022E</v>
      </c>
      <c r="UO6" t="str">
        <f t="shared" si="36"/>
        <v>022F</v>
      </c>
      <c r="UP6" t="str">
        <f t="shared" si="36"/>
        <v>0230</v>
      </c>
      <c r="UQ6" t="str">
        <f t="shared" si="36"/>
        <v>0231</v>
      </c>
      <c r="UR6" t="str">
        <f t="shared" si="36"/>
        <v>0232</v>
      </c>
      <c r="US6" t="str">
        <f t="shared" si="36"/>
        <v>0233</v>
      </c>
      <c r="UT6" t="str">
        <f t="shared" si="36"/>
        <v>0234</v>
      </c>
      <c r="UU6" t="str">
        <f t="shared" si="36"/>
        <v>0235</v>
      </c>
      <c r="UV6" t="str">
        <f t="shared" si="36"/>
        <v>0236</v>
      </c>
      <c r="UW6" t="str">
        <f t="shared" si="36"/>
        <v>0237</v>
      </c>
      <c r="UX6" t="str">
        <f t="shared" si="36"/>
        <v>0238</v>
      </c>
      <c r="UY6" t="str">
        <f t="shared" si="36"/>
        <v>0239</v>
      </c>
      <c r="UZ6" t="str">
        <f t="shared" si="36"/>
        <v>023A</v>
      </c>
      <c r="VA6" t="str">
        <f t="shared" si="36"/>
        <v>023B</v>
      </c>
      <c r="VB6" t="str">
        <f t="shared" si="36"/>
        <v>023C</v>
      </c>
      <c r="VC6" t="str">
        <f t="shared" si="36"/>
        <v>023D</v>
      </c>
      <c r="VD6" t="str">
        <f t="shared" si="36"/>
        <v>023E</v>
      </c>
      <c r="VE6" t="str">
        <f t="shared" si="36"/>
        <v>023F</v>
      </c>
      <c r="VF6" t="str">
        <f t="shared" si="36"/>
        <v>0240</v>
      </c>
      <c r="VG6" t="str">
        <f t="shared" si="36"/>
        <v>0241</v>
      </c>
      <c r="VH6" t="str">
        <f t="shared" si="36"/>
        <v>0242</v>
      </c>
      <c r="VI6" t="str">
        <f t="shared" ref="VI6:XT6" si="37">CONCATENATE(0,"",VI5)</f>
        <v>0243</v>
      </c>
      <c r="VJ6" t="str">
        <f t="shared" si="37"/>
        <v>0244</v>
      </c>
      <c r="VK6" t="str">
        <f t="shared" si="37"/>
        <v>0245</v>
      </c>
      <c r="VL6" t="str">
        <f t="shared" si="37"/>
        <v>0246</v>
      </c>
      <c r="VM6" t="str">
        <f t="shared" si="37"/>
        <v>0247</v>
      </c>
      <c r="VN6" t="str">
        <f t="shared" si="37"/>
        <v>0248</v>
      </c>
      <c r="VO6" t="str">
        <f t="shared" si="37"/>
        <v>0249</v>
      </c>
      <c r="VP6" t="str">
        <f t="shared" si="37"/>
        <v>024A</v>
      </c>
      <c r="VQ6" t="str">
        <f t="shared" si="37"/>
        <v>024B</v>
      </c>
      <c r="VR6" t="str">
        <f t="shared" si="37"/>
        <v>024C</v>
      </c>
      <c r="VS6" t="str">
        <f t="shared" si="37"/>
        <v>024D</v>
      </c>
      <c r="VT6" t="str">
        <f t="shared" si="37"/>
        <v>024E</v>
      </c>
      <c r="VU6" t="str">
        <f t="shared" si="37"/>
        <v>024F</v>
      </c>
      <c r="VV6" t="str">
        <f t="shared" si="37"/>
        <v>0250</v>
      </c>
      <c r="VW6" t="str">
        <f t="shared" si="37"/>
        <v>0251</v>
      </c>
      <c r="VX6" t="str">
        <f t="shared" si="37"/>
        <v>0252</v>
      </c>
      <c r="VY6" t="str">
        <f t="shared" si="37"/>
        <v>0253</v>
      </c>
      <c r="VZ6" t="str">
        <f t="shared" si="37"/>
        <v>0254</v>
      </c>
      <c r="WA6" t="str">
        <f t="shared" si="37"/>
        <v>0255</v>
      </c>
      <c r="WB6" t="str">
        <f t="shared" si="37"/>
        <v>0256</v>
      </c>
      <c r="WC6" t="str">
        <f t="shared" si="37"/>
        <v>0257</v>
      </c>
      <c r="WD6" t="str">
        <f t="shared" si="37"/>
        <v>0258</v>
      </c>
      <c r="WE6" t="str">
        <f t="shared" si="37"/>
        <v>0259</v>
      </c>
      <c r="WF6" t="str">
        <f t="shared" si="37"/>
        <v>025A</v>
      </c>
      <c r="WG6" t="str">
        <f t="shared" si="37"/>
        <v>025B</v>
      </c>
      <c r="WH6" t="str">
        <f t="shared" si="37"/>
        <v>025C</v>
      </c>
      <c r="WI6" t="str">
        <f t="shared" si="37"/>
        <v>025D</v>
      </c>
      <c r="WJ6" t="str">
        <f t="shared" si="37"/>
        <v>025E</v>
      </c>
      <c r="WK6" t="str">
        <f t="shared" si="37"/>
        <v>025F</v>
      </c>
      <c r="WL6" t="str">
        <f t="shared" si="37"/>
        <v>0260</v>
      </c>
      <c r="WM6" t="str">
        <f t="shared" si="37"/>
        <v>0261</v>
      </c>
      <c r="WN6" t="str">
        <f t="shared" si="37"/>
        <v>0262</v>
      </c>
      <c r="WO6" t="str">
        <f t="shared" si="37"/>
        <v>0263</v>
      </c>
      <c r="WP6" t="str">
        <f t="shared" si="37"/>
        <v>0264</v>
      </c>
      <c r="WQ6" t="str">
        <f t="shared" si="37"/>
        <v>0265</v>
      </c>
      <c r="WR6" t="str">
        <f t="shared" si="37"/>
        <v>0266</v>
      </c>
      <c r="WS6" t="str">
        <f t="shared" si="37"/>
        <v>0267</v>
      </c>
      <c r="WT6" t="str">
        <f t="shared" si="37"/>
        <v>0268</v>
      </c>
      <c r="WU6" t="str">
        <f t="shared" si="37"/>
        <v>0269</v>
      </c>
      <c r="WV6" t="str">
        <f t="shared" si="37"/>
        <v>026A</v>
      </c>
      <c r="WW6" t="str">
        <f t="shared" si="37"/>
        <v>026B</v>
      </c>
      <c r="WX6" t="str">
        <f t="shared" si="37"/>
        <v>026C</v>
      </c>
      <c r="WY6" t="str">
        <f t="shared" si="37"/>
        <v>026D</v>
      </c>
      <c r="WZ6" t="str">
        <f t="shared" si="37"/>
        <v>026E</v>
      </c>
      <c r="XA6" t="str">
        <f t="shared" si="37"/>
        <v>026F</v>
      </c>
      <c r="XB6" t="str">
        <f t="shared" si="37"/>
        <v>0270</v>
      </c>
      <c r="XC6" t="str">
        <f t="shared" si="37"/>
        <v>0271</v>
      </c>
      <c r="XD6" t="str">
        <f t="shared" si="37"/>
        <v>0272</v>
      </c>
      <c r="XE6" t="str">
        <f t="shared" si="37"/>
        <v>0273</v>
      </c>
      <c r="XF6" t="str">
        <f t="shared" si="37"/>
        <v>0274</v>
      </c>
      <c r="XG6" t="str">
        <f t="shared" si="37"/>
        <v>0275</v>
      </c>
      <c r="XH6" t="str">
        <f t="shared" si="37"/>
        <v>0276</v>
      </c>
      <c r="XI6" t="str">
        <f t="shared" si="37"/>
        <v>0277</v>
      </c>
      <c r="XJ6" t="str">
        <f t="shared" si="37"/>
        <v>0278</v>
      </c>
      <c r="XK6" t="str">
        <f t="shared" si="37"/>
        <v>0279</v>
      </c>
      <c r="XL6" t="str">
        <f t="shared" si="37"/>
        <v>027A</v>
      </c>
      <c r="XM6" t="str">
        <f t="shared" si="37"/>
        <v>027B</v>
      </c>
      <c r="XN6" t="str">
        <f t="shared" si="37"/>
        <v>027C</v>
      </c>
      <c r="XO6" t="str">
        <f t="shared" si="37"/>
        <v>027D</v>
      </c>
      <c r="XP6" t="str">
        <f t="shared" si="37"/>
        <v>027E</v>
      </c>
      <c r="XQ6" t="str">
        <f t="shared" si="37"/>
        <v>027F</v>
      </c>
      <c r="XR6" t="str">
        <f t="shared" si="37"/>
        <v>0280</v>
      </c>
      <c r="XS6" t="str">
        <f t="shared" si="37"/>
        <v>0281</v>
      </c>
      <c r="XT6" t="str">
        <f t="shared" si="37"/>
        <v>0282</v>
      </c>
      <c r="XU6" t="str">
        <f t="shared" ref="XU6:YA6" si="38">CONCATENATE(0,"",XU5)</f>
        <v>0283</v>
      </c>
      <c r="XV6" t="str">
        <f t="shared" si="38"/>
        <v>0284</v>
      </c>
      <c r="XW6" t="str">
        <f t="shared" si="38"/>
        <v>0285</v>
      </c>
      <c r="XX6" t="str">
        <f t="shared" si="38"/>
        <v>0286</v>
      </c>
      <c r="XY6" t="str">
        <f t="shared" si="38"/>
        <v>0287</v>
      </c>
      <c r="XZ6" t="str">
        <f t="shared" si="38"/>
        <v>0288</v>
      </c>
      <c r="YA6" t="str">
        <f t="shared" si="38"/>
        <v>0289</v>
      </c>
    </row>
    <row r="7" spans="1:651">
      <c r="B7" t="str">
        <f>B6</f>
        <v>00</v>
      </c>
      <c r="C7" t="str">
        <f>CONCATENATE(B7,".",C6)</f>
        <v>00.01</v>
      </c>
      <c r="D7" t="str">
        <f>CONCATENATE(C7,".",D6)</f>
        <v>00.01.02</v>
      </c>
      <c r="E7" t="str">
        <f t="shared" ref="E7:L7" si="39">CONCATENATE(D7,".",E6)</f>
        <v>00.01.02.03</v>
      </c>
      <c r="F7" t="str">
        <f t="shared" si="39"/>
        <v>00.01.02.03.04</v>
      </c>
      <c r="G7" t="str">
        <f t="shared" si="39"/>
        <v>00.01.02.03.04.05</v>
      </c>
      <c r="H7" t="str">
        <f t="shared" si="39"/>
        <v>00.01.02.03.04.05.06</v>
      </c>
      <c r="I7" t="str">
        <f t="shared" si="39"/>
        <v>00.01.02.03.04.05.06.07</v>
      </c>
      <c r="J7" t="str">
        <f t="shared" si="39"/>
        <v>00.01.02.03.04.05.06.07.08</v>
      </c>
      <c r="K7" t="str">
        <f t="shared" si="39"/>
        <v>00.01.02.03.04.05.06.07.08.09</v>
      </c>
      <c r="L7" t="str">
        <f t="shared" si="39"/>
        <v>00.01.02.03.04.05.06.07.08.09.0A</v>
      </c>
      <c r="M7" t="str">
        <f t="shared" ref="M7:BX7" si="40">CONCATENATE(L7,".",M6)</f>
        <v>00.01.02.03.04.05.06.07.08.09.0A.0B</v>
      </c>
      <c r="N7" t="str">
        <f t="shared" si="40"/>
        <v>00.01.02.03.04.05.06.07.08.09.0A.0B.0C</v>
      </c>
      <c r="O7" t="str">
        <f t="shared" si="40"/>
        <v>00.01.02.03.04.05.06.07.08.09.0A.0B.0C.0D</v>
      </c>
      <c r="P7" t="str">
        <f t="shared" si="40"/>
        <v>00.01.02.03.04.05.06.07.08.09.0A.0B.0C.0D.0E</v>
      </c>
      <c r="Q7" t="str">
        <f t="shared" si="40"/>
        <v>00.01.02.03.04.05.06.07.08.09.0A.0B.0C.0D.0E.0F</v>
      </c>
      <c r="R7" t="str">
        <f t="shared" si="40"/>
        <v>00.01.02.03.04.05.06.07.08.09.0A.0B.0C.0D.0E.0F.10</v>
      </c>
      <c r="S7" t="str">
        <f t="shared" si="40"/>
        <v>00.01.02.03.04.05.06.07.08.09.0A.0B.0C.0D.0E.0F.10.11</v>
      </c>
      <c r="T7" t="str">
        <f t="shared" si="40"/>
        <v>00.01.02.03.04.05.06.07.08.09.0A.0B.0C.0D.0E.0F.10.11.12</v>
      </c>
      <c r="U7" t="str">
        <f t="shared" si="40"/>
        <v>00.01.02.03.04.05.06.07.08.09.0A.0B.0C.0D.0E.0F.10.11.12.13</v>
      </c>
      <c r="V7" t="str">
        <f t="shared" si="40"/>
        <v>00.01.02.03.04.05.06.07.08.09.0A.0B.0C.0D.0E.0F.10.11.12.13.14</v>
      </c>
      <c r="W7" t="str">
        <f t="shared" si="40"/>
        <v>00.01.02.03.04.05.06.07.08.09.0A.0B.0C.0D.0E.0F.10.11.12.13.14.15</v>
      </c>
      <c r="X7" t="str">
        <f t="shared" si="40"/>
        <v>00.01.02.03.04.05.06.07.08.09.0A.0B.0C.0D.0E.0F.10.11.12.13.14.15.16</v>
      </c>
      <c r="Y7" t="str">
        <f t="shared" si="40"/>
        <v>00.01.02.03.04.05.06.07.08.09.0A.0B.0C.0D.0E.0F.10.11.12.13.14.15.16.17</v>
      </c>
      <c r="Z7" t="str">
        <f t="shared" si="40"/>
        <v>00.01.02.03.04.05.06.07.08.09.0A.0B.0C.0D.0E.0F.10.11.12.13.14.15.16.17.18</v>
      </c>
      <c r="AA7" t="str">
        <f t="shared" si="40"/>
        <v>00.01.02.03.04.05.06.07.08.09.0A.0B.0C.0D.0E.0F.10.11.12.13.14.15.16.17.18.19</v>
      </c>
      <c r="AB7" t="str">
        <f t="shared" si="40"/>
        <v>00.01.02.03.04.05.06.07.08.09.0A.0B.0C.0D.0E.0F.10.11.12.13.14.15.16.17.18.19.1A</v>
      </c>
      <c r="AC7" t="str">
        <f t="shared" si="40"/>
        <v>00.01.02.03.04.05.06.07.08.09.0A.0B.0C.0D.0E.0F.10.11.12.13.14.15.16.17.18.19.1A.1B</v>
      </c>
      <c r="AD7" t="str">
        <f t="shared" si="40"/>
        <v>00.01.02.03.04.05.06.07.08.09.0A.0B.0C.0D.0E.0F.10.11.12.13.14.15.16.17.18.19.1A.1B.1C</v>
      </c>
      <c r="AE7" t="str">
        <f t="shared" si="40"/>
        <v>00.01.02.03.04.05.06.07.08.09.0A.0B.0C.0D.0E.0F.10.11.12.13.14.15.16.17.18.19.1A.1B.1C.1D</v>
      </c>
      <c r="AF7" t="str">
        <f t="shared" si="40"/>
        <v>00.01.02.03.04.05.06.07.08.09.0A.0B.0C.0D.0E.0F.10.11.12.13.14.15.16.17.18.19.1A.1B.1C.1D.1E</v>
      </c>
      <c r="AG7" t="str">
        <f t="shared" si="40"/>
        <v>00.01.02.03.04.05.06.07.08.09.0A.0B.0C.0D.0E.0F.10.11.12.13.14.15.16.17.18.19.1A.1B.1C.1D.1E.1F</v>
      </c>
      <c r="AH7" t="str">
        <f t="shared" si="40"/>
        <v>00.01.02.03.04.05.06.07.08.09.0A.0B.0C.0D.0E.0F.10.11.12.13.14.15.16.17.18.19.1A.1B.1C.1D.1E.1F.20</v>
      </c>
      <c r="AI7" t="str">
        <f t="shared" si="40"/>
        <v>00.01.02.03.04.05.06.07.08.09.0A.0B.0C.0D.0E.0F.10.11.12.13.14.15.16.17.18.19.1A.1B.1C.1D.1E.1F.20.21</v>
      </c>
      <c r="AJ7" t="str">
        <f t="shared" si="40"/>
        <v>00.01.02.03.04.05.06.07.08.09.0A.0B.0C.0D.0E.0F.10.11.12.13.14.15.16.17.18.19.1A.1B.1C.1D.1E.1F.20.21.22</v>
      </c>
      <c r="AK7" t="str">
        <f t="shared" si="40"/>
        <v>00.01.02.03.04.05.06.07.08.09.0A.0B.0C.0D.0E.0F.10.11.12.13.14.15.16.17.18.19.1A.1B.1C.1D.1E.1F.20.21.22.23</v>
      </c>
      <c r="AL7" t="str">
        <f t="shared" si="40"/>
        <v>00.01.02.03.04.05.06.07.08.09.0A.0B.0C.0D.0E.0F.10.11.12.13.14.15.16.17.18.19.1A.1B.1C.1D.1E.1F.20.21.22.23.24</v>
      </c>
      <c r="AM7" t="str">
        <f t="shared" si="40"/>
        <v>00.01.02.03.04.05.06.07.08.09.0A.0B.0C.0D.0E.0F.10.11.12.13.14.15.16.17.18.19.1A.1B.1C.1D.1E.1F.20.21.22.23.24.25</v>
      </c>
      <c r="AN7" t="str">
        <f t="shared" si="40"/>
        <v>00.01.02.03.04.05.06.07.08.09.0A.0B.0C.0D.0E.0F.10.11.12.13.14.15.16.17.18.19.1A.1B.1C.1D.1E.1F.20.21.22.23.24.25.26</v>
      </c>
      <c r="AO7" t="str">
        <f t="shared" si="40"/>
        <v>00.01.02.03.04.05.06.07.08.09.0A.0B.0C.0D.0E.0F.10.11.12.13.14.15.16.17.18.19.1A.1B.1C.1D.1E.1F.20.21.22.23.24.25.26.27</v>
      </c>
      <c r="AP7" t="str">
        <f t="shared" si="40"/>
        <v>00.01.02.03.04.05.06.07.08.09.0A.0B.0C.0D.0E.0F.10.11.12.13.14.15.16.17.18.19.1A.1B.1C.1D.1E.1F.20.21.22.23.24.25.26.27.28</v>
      </c>
      <c r="AQ7" t="str">
        <f t="shared" si="40"/>
        <v>00.01.02.03.04.05.06.07.08.09.0A.0B.0C.0D.0E.0F.10.11.12.13.14.15.16.17.18.19.1A.1B.1C.1D.1E.1F.20.21.22.23.24.25.26.27.28.29</v>
      </c>
      <c r="AR7" t="str">
        <f t="shared" si="40"/>
        <v>00.01.02.03.04.05.06.07.08.09.0A.0B.0C.0D.0E.0F.10.11.12.13.14.15.16.17.18.19.1A.1B.1C.1D.1E.1F.20.21.22.23.24.25.26.27.28.29.2A</v>
      </c>
      <c r="AS7" t="str">
        <f t="shared" si="40"/>
        <v>00.01.02.03.04.05.06.07.08.09.0A.0B.0C.0D.0E.0F.10.11.12.13.14.15.16.17.18.19.1A.1B.1C.1D.1E.1F.20.21.22.23.24.25.26.27.28.29.2A.2B</v>
      </c>
      <c r="AT7" t="str">
        <f t="shared" si="40"/>
        <v>00.01.02.03.04.05.06.07.08.09.0A.0B.0C.0D.0E.0F.10.11.12.13.14.15.16.17.18.19.1A.1B.1C.1D.1E.1F.20.21.22.23.24.25.26.27.28.29.2A.2B.2C</v>
      </c>
      <c r="AU7" t="str">
        <f t="shared" si="40"/>
        <v>00.01.02.03.04.05.06.07.08.09.0A.0B.0C.0D.0E.0F.10.11.12.13.14.15.16.17.18.19.1A.1B.1C.1D.1E.1F.20.21.22.23.24.25.26.27.28.29.2A.2B.2C.2D</v>
      </c>
      <c r="AV7" t="str">
        <f t="shared" si="40"/>
        <v>00.01.02.03.04.05.06.07.08.09.0A.0B.0C.0D.0E.0F.10.11.12.13.14.15.16.17.18.19.1A.1B.1C.1D.1E.1F.20.21.22.23.24.25.26.27.28.29.2A.2B.2C.2D.2E</v>
      </c>
      <c r="AW7" t="str">
        <f t="shared" si="40"/>
        <v>00.01.02.03.04.05.06.07.08.09.0A.0B.0C.0D.0E.0F.10.11.12.13.14.15.16.17.18.19.1A.1B.1C.1D.1E.1F.20.21.22.23.24.25.26.27.28.29.2A.2B.2C.2D.2E.2F</v>
      </c>
      <c r="AX7" t="str">
        <f t="shared" si="40"/>
        <v>00.01.02.03.04.05.06.07.08.09.0A.0B.0C.0D.0E.0F.10.11.12.13.14.15.16.17.18.19.1A.1B.1C.1D.1E.1F.20.21.22.23.24.25.26.27.28.29.2A.2B.2C.2D.2E.2F.30</v>
      </c>
      <c r="AY7" t="str">
        <f t="shared" si="40"/>
        <v>00.01.02.03.04.05.06.07.08.09.0A.0B.0C.0D.0E.0F.10.11.12.13.14.15.16.17.18.19.1A.1B.1C.1D.1E.1F.20.21.22.23.24.25.26.27.28.29.2A.2B.2C.2D.2E.2F.30.31</v>
      </c>
      <c r="AZ7" t="str">
        <f t="shared" si="40"/>
        <v>00.01.02.03.04.05.06.07.08.09.0A.0B.0C.0D.0E.0F.10.11.12.13.14.15.16.17.18.19.1A.1B.1C.1D.1E.1F.20.21.22.23.24.25.26.27.28.29.2A.2B.2C.2D.2E.2F.30.31.32</v>
      </c>
      <c r="BA7" t="str">
        <f t="shared" si="40"/>
        <v>00.01.02.03.04.05.06.07.08.09.0A.0B.0C.0D.0E.0F.10.11.12.13.14.15.16.17.18.19.1A.1B.1C.1D.1E.1F.20.21.22.23.24.25.26.27.28.29.2A.2B.2C.2D.2E.2F.30.31.32.33</v>
      </c>
      <c r="BB7" t="str">
        <f t="shared" si="40"/>
        <v>00.01.02.03.04.05.06.07.08.09.0A.0B.0C.0D.0E.0F.10.11.12.13.14.15.16.17.18.19.1A.1B.1C.1D.1E.1F.20.21.22.23.24.25.26.27.28.29.2A.2B.2C.2D.2E.2F.30.31.32.33.34</v>
      </c>
      <c r="BC7" t="str">
        <f t="shared" si="40"/>
        <v>00.01.02.03.04.05.06.07.08.09.0A.0B.0C.0D.0E.0F.10.11.12.13.14.15.16.17.18.19.1A.1B.1C.1D.1E.1F.20.21.22.23.24.25.26.27.28.29.2A.2B.2C.2D.2E.2F.30.31.32.33.34.35</v>
      </c>
      <c r="BD7" t="str">
        <f t="shared" si="40"/>
        <v>00.01.02.03.04.05.06.07.08.09.0A.0B.0C.0D.0E.0F.10.11.12.13.14.15.16.17.18.19.1A.1B.1C.1D.1E.1F.20.21.22.23.24.25.26.27.28.29.2A.2B.2C.2D.2E.2F.30.31.32.33.34.35.36</v>
      </c>
      <c r="BE7" t="str">
        <f t="shared" si="40"/>
        <v>00.01.02.03.04.05.06.07.08.09.0A.0B.0C.0D.0E.0F.10.11.12.13.14.15.16.17.18.19.1A.1B.1C.1D.1E.1F.20.21.22.23.24.25.26.27.28.29.2A.2B.2C.2D.2E.2F.30.31.32.33.34.35.36.37</v>
      </c>
      <c r="BF7" t="str">
        <f t="shared" si="40"/>
        <v>00.01.02.03.04.05.06.07.08.09.0A.0B.0C.0D.0E.0F.10.11.12.13.14.15.16.17.18.19.1A.1B.1C.1D.1E.1F.20.21.22.23.24.25.26.27.28.29.2A.2B.2C.2D.2E.2F.30.31.32.33.34.35.36.37.38</v>
      </c>
      <c r="BG7" t="str">
        <f t="shared" si="40"/>
        <v>00.01.02.03.04.05.06.07.08.09.0A.0B.0C.0D.0E.0F.10.11.12.13.14.15.16.17.18.19.1A.1B.1C.1D.1E.1F.20.21.22.23.24.25.26.27.28.29.2A.2B.2C.2D.2E.2F.30.31.32.33.34.35.36.37.38.39</v>
      </c>
      <c r="BH7" t="str">
        <f t="shared" si="40"/>
        <v>00.01.02.03.04.05.06.07.08.09.0A.0B.0C.0D.0E.0F.10.11.12.13.14.15.16.17.18.19.1A.1B.1C.1D.1E.1F.20.21.22.23.24.25.26.27.28.29.2A.2B.2C.2D.2E.2F.30.31.32.33.34.35.36.37.38.39.3A</v>
      </c>
      <c r="BI7" t="str">
        <f t="shared" si="40"/>
        <v>00.01.02.03.04.05.06.07.08.09.0A.0B.0C.0D.0E.0F.10.11.12.13.14.15.16.17.18.19.1A.1B.1C.1D.1E.1F.20.21.22.23.24.25.26.27.28.29.2A.2B.2C.2D.2E.2F.30.31.32.33.34.35.36.37.38.39.3A.3B</v>
      </c>
      <c r="BJ7" t="str">
        <f t="shared" si="40"/>
        <v>00.01.02.03.04.05.06.07.08.09.0A.0B.0C.0D.0E.0F.10.11.12.13.14.15.16.17.18.19.1A.1B.1C.1D.1E.1F.20.21.22.23.24.25.26.27.28.29.2A.2B.2C.2D.2E.2F.30.31.32.33.34.35.36.37.38.39.3A.3B.3C</v>
      </c>
      <c r="BK7" t="str">
        <f t="shared" si="40"/>
        <v>00.01.02.03.04.05.06.07.08.09.0A.0B.0C.0D.0E.0F.10.11.12.13.14.15.16.17.18.19.1A.1B.1C.1D.1E.1F.20.21.22.23.24.25.26.27.28.29.2A.2B.2C.2D.2E.2F.30.31.32.33.34.35.36.37.38.39.3A.3B.3C.3D</v>
      </c>
      <c r="BL7" t="str">
        <f t="shared" si="40"/>
        <v>00.01.02.03.04.05.06.07.08.09.0A.0B.0C.0D.0E.0F.10.11.12.13.14.15.16.17.18.19.1A.1B.1C.1D.1E.1F.20.21.22.23.24.25.26.27.28.29.2A.2B.2C.2D.2E.2F.30.31.32.33.34.35.36.37.38.39.3A.3B.3C.3D.3E</v>
      </c>
      <c r="BM7" t="str">
        <f t="shared" si="40"/>
        <v>00.01.02.03.04.05.06.07.08.09.0A.0B.0C.0D.0E.0F.10.11.12.13.14.15.16.17.18.19.1A.1B.1C.1D.1E.1F.20.21.22.23.24.25.26.27.28.29.2A.2B.2C.2D.2E.2F.30.31.32.33.34.35.36.37.38.39.3A.3B.3C.3D.3E.3F</v>
      </c>
      <c r="BN7" t="str">
        <f t="shared" si="40"/>
        <v>00.01.02.03.04.05.06.07.08.09.0A.0B.0C.0D.0E.0F.10.11.12.13.14.15.16.17.18.19.1A.1B.1C.1D.1E.1F.20.21.22.23.24.25.26.27.28.29.2A.2B.2C.2D.2E.2F.30.31.32.33.34.35.36.37.38.39.3A.3B.3C.3D.3E.3F.40</v>
      </c>
      <c r="BO7" t="str">
        <f t="shared" si="40"/>
        <v>00.01.02.03.04.05.06.07.08.09.0A.0B.0C.0D.0E.0F.10.11.12.13.14.15.16.17.18.19.1A.1B.1C.1D.1E.1F.20.21.22.23.24.25.26.27.28.29.2A.2B.2C.2D.2E.2F.30.31.32.33.34.35.36.37.38.39.3A.3B.3C.3D.3E.3F.40.41</v>
      </c>
      <c r="BP7" t="str">
        <f t="shared" si="40"/>
        <v>00.01.02.03.04.05.06.07.08.09.0A.0B.0C.0D.0E.0F.10.11.12.13.14.15.16.17.18.19.1A.1B.1C.1D.1E.1F.20.21.22.23.24.25.26.27.28.29.2A.2B.2C.2D.2E.2F.30.31.32.33.34.35.36.37.38.39.3A.3B.3C.3D.3E.3F.40.41.42</v>
      </c>
      <c r="BQ7" t="str">
        <f t="shared" si="40"/>
        <v>00.01.02.03.04.05.06.07.08.09.0A.0B.0C.0D.0E.0F.10.11.12.13.14.15.16.17.18.19.1A.1B.1C.1D.1E.1F.20.21.22.23.24.25.26.27.28.29.2A.2B.2C.2D.2E.2F.30.31.32.33.34.35.36.37.38.39.3A.3B.3C.3D.3E.3F.40.41.42.43</v>
      </c>
      <c r="BR7" t="str">
        <f t="shared" si="40"/>
        <v>00.01.02.03.04.05.06.07.08.09.0A.0B.0C.0D.0E.0F.10.11.12.13.14.15.16.17.18.19.1A.1B.1C.1D.1E.1F.20.21.22.23.24.25.26.27.28.29.2A.2B.2C.2D.2E.2F.30.31.32.33.34.35.36.37.38.39.3A.3B.3C.3D.3E.3F.40.41.42.43.44</v>
      </c>
      <c r="BS7" t="str">
        <f t="shared" si="40"/>
        <v>00.01.02.03.04.05.06.07.08.09.0A.0B.0C.0D.0E.0F.10.11.12.13.14.15.16.17.18.19.1A.1B.1C.1D.1E.1F.20.21.22.23.24.25.26.27.28.29.2A.2B.2C.2D.2E.2F.30.31.32.33.34.35.36.37.38.39.3A.3B.3C.3D.3E.3F.40.41.42.43.44.45</v>
      </c>
      <c r="BT7" t="str">
        <f t="shared" si="40"/>
        <v>00.01.02.03.04.05.06.07.08.09.0A.0B.0C.0D.0E.0F.10.11.12.13.14.15.16.17.18.19.1A.1B.1C.1D.1E.1F.20.21.22.23.24.25.26.27.28.29.2A.2B.2C.2D.2E.2F.30.31.32.33.34.35.36.37.38.39.3A.3B.3C.3D.3E.3F.40.41.42.43.44.45.46</v>
      </c>
      <c r="BU7" t="str">
        <f t="shared" si="40"/>
        <v>00.01.02.03.04.05.06.07.08.09.0A.0B.0C.0D.0E.0F.10.11.12.13.14.15.16.17.18.19.1A.1B.1C.1D.1E.1F.20.21.22.23.24.25.26.27.28.29.2A.2B.2C.2D.2E.2F.30.31.32.33.34.35.36.37.38.39.3A.3B.3C.3D.3E.3F.40.41.42.43.44.45.46.47</v>
      </c>
      <c r="BV7" t="str">
        <f t="shared" si="40"/>
        <v>00.01.02.03.04.05.06.07.08.09.0A.0B.0C.0D.0E.0F.10.11.12.13.14.15.16.17.18.19.1A.1B.1C.1D.1E.1F.20.21.22.23.24.25.26.27.28.29.2A.2B.2C.2D.2E.2F.30.31.32.33.34.35.36.37.38.39.3A.3B.3C.3D.3E.3F.40.41.42.43.44.45.46.47.48</v>
      </c>
      <c r="BW7" t="str">
        <f t="shared" si="40"/>
        <v>00.01.02.03.04.05.06.07.08.09.0A.0B.0C.0D.0E.0F.10.11.12.13.14.15.16.17.18.19.1A.1B.1C.1D.1E.1F.20.21.22.23.24.25.26.27.28.29.2A.2B.2C.2D.2E.2F.30.31.32.33.34.35.36.37.38.39.3A.3B.3C.3D.3E.3F.40.41.42.43.44.45.46.47.48.49</v>
      </c>
      <c r="BX7" t="str">
        <f t="shared" si="40"/>
        <v>00.01.02.03.04.05.06.07.08.09.0A.0B.0C.0D.0E.0F.10.11.12.13.14.15.16.17.18.19.1A.1B.1C.1D.1E.1F.20.21.22.23.24.25.26.27.28.29.2A.2B.2C.2D.2E.2F.30.31.32.33.34.35.36.37.38.39.3A.3B.3C.3D.3E.3F.40.41.42.43.44.45.46.47.48.49.4A</v>
      </c>
      <c r="BY7" t="str">
        <f t="shared" ref="BY7:EJ7" si="41">CONCATENATE(BX7,".",BY6)</f>
        <v>00.01.02.03.04.05.06.07.08.09.0A.0B.0C.0D.0E.0F.10.11.12.13.14.15.16.17.18.19.1A.1B.1C.1D.1E.1F.20.21.22.23.24.25.26.27.28.29.2A.2B.2C.2D.2E.2F.30.31.32.33.34.35.36.37.38.39.3A.3B.3C.3D.3E.3F.40.41.42.43.44.45.46.47.48.49.4A.4B</v>
      </c>
      <c r="BZ7" t="str">
        <f t="shared" si="41"/>
        <v>00.01.02.03.04.05.06.07.08.09.0A.0B.0C.0D.0E.0F.10.11.12.13.14.15.16.17.18.19.1A.1B.1C.1D.1E.1F.20.21.22.23.24.25.26.27.28.29.2A.2B.2C.2D.2E.2F.30.31.32.33.34.35.36.37.38.39.3A.3B.3C.3D.3E.3F.40.41.42.43.44.45.46.47.48.49.4A.4B.4C</v>
      </c>
      <c r="CA7" t="str">
        <f t="shared" si="41"/>
        <v>00.01.02.03.04.05.06.07.08.09.0A.0B.0C.0D.0E.0F.10.11.12.13.14.15.16.17.18.19.1A.1B.1C.1D.1E.1F.20.21.22.23.24.25.26.27.28.29.2A.2B.2C.2D.2E.2F.30.31.32.33.34.35.36.37.38.39.3A.3B.3C.3D.3E.3F.40.41.42.43.44.45.46.47.48.49.4A.4B.4C.4D</v>
      </c>
      <c r="CB7" t="str">
        <f t="shared" si="41"/>
        <v>00.01.02.03.04.05.06.07.08.09.0A.0B.0C.0D.0E.0F.10.11.12.13.14.15.16.17.18.19.1A.1B.1C.1D.1E.1F.20.21.22.23.24.25.26.27.28.29.2A.2B.2C.2D.2E.2F.30.31.32.33.34.35.36.37.38.39.3A.3B.3C.3D.3E.3F.40.41.42.43.44.45.46.47.48.49.4A.4B.4C.4D.4E</v>
      </c>
      <c r="CC7" t="str">
        <f t="shared" si="41"/>
        <v>00.01.02.03.04.05.06.07.08.09.0A.0B.0C.0D.0E.0F.10.11.12.13.14.15.16.17.18.19.1A.1B.1C.1D.1E.1F.20.21.22.23.24.25.26.27.28.29.2A.2B.2C.2D.2E.2F.30.31.32.33.34.35.36.37.38.39.3A.3B.3C.3D.3E.3F.40.41.42.43.44.45.46.47.48.49.4A.4B.4C.4D.4E.4F</v>
      </c>
      <c r="CD7" t="str">
        <f t="shared" si="41"/>
        <v>00.01.02.03.04.05.06.07.08.09.0A.0B.0C.0D.0E.0F.10.11.12.13.14.15.16.17.18.19.1A.1B.1C.1D.1E.1F.20.21.22.23.24.25.26.27.28.29.2A.2B.2C.2D.2E.2F.30.31.32.33.34.35.36.37.38.39.3A.3B.3C.3D.3E.3F.40.41.42.43.44.45.46.47.48.49.4A.4B.4C.4D.4E.4F.50</v>
      </c>
      <c r="CE7" t="str">
        <f t="shared" si="41"/>
        <v>00.01.02.03.04.05.06.07.08.09.0A.0B.0C.0D.0E.0F.10.11.12.13.14.15.16.17.18.19.1A.1B.1C.1D.1E.1F.20.21.22.23.24.25.26.27.28.29.2A.2B.2C.2D.2E.2F.30.31.32.33.34.35.36.37.38.39.3A.3B.3C.3D.3E.3F.40.41.42.43.44.45.46.47.48.49.4A.4B.4C.4D.4E.4F.50.51</v>
      </c>
      <c r="CF7" t="str">
        <f t="shared" si="41"/>
        <v>00.01.02.03.04.05.06.07.08.09.0A.0B.0C.0D.0E.0F.10.11.12.13.14.15.16.17.18.19.1A.1B.1C.1D.1E.1F.20.21.22.23.24.25.26.27.28.29.2A.2B.2C.2D.2E.2F.30.31.32.33.34.35.36.37.38.39.3A.3B.3C.3D.3E.3F.40.41.42.43.44.45.46.47.48.49.4A.4B.4C.4D.4E.4F.50.51.52</v>
      </c>
      <c r="CG7" t="str">
        <f t="shared" si="41"/>
        <v>00.01.02.03.04.05.06.07.08.09.0A.0B.0C.0D.0E.0F.10.11.12.13.14.15.16.17.18.19.1A.1B.1C.1D.1E.1F.20.21.22.23.24.25.26.27.28.29.2A.2B.2C.2D.2E.2F.30.31.32.33.34.35.36.37.38.39.3A.3B.3C.3D.3E.3F.40.41.42.43.44.45.46.47.48.49.4A.4B.4C.4D.4E.4F.50.51.52.53</v>
      </c>
      <c r="CH7" t="str">
        <f t="shared" si="41"/>
        <v>00.01.02.03.04.05.06.07.08.09.0A.0B.0C.0D.0E.0F.10.11.12.13.14.15.16.17.18.19.1A.1B.1C.1D.1E.1F.20.21.22.23.24.25.26.27.28.29.2A.2B.2C.2D.2E.2F.30.31.32.33.34.35.36.37.38.39.3A.3B.3C.3D.3E.3F.40.41.42.43.44.45.46.47.48.49.4A.4B.4C.4D.4E.4F.50.51.52.53.54</v>
      </c>
      <c r="CI7" t="str">
        <f t="shared" si="41"/>
        <v>00.01.02.03.04.05.06.07.08.09.0A.0B.0C.0D.0E.0F.10.11.12.13.14.15.16.17.18.19.1A.1B.1C.1D.1E.1F.20.21.22.23.24.25.26.27.28.29.2A.2B.2C.2D.2E.2F.30.31.32.33.34.35.36.37.38.39.3A.3B.3C.3D.3E.3F.40.41.42.43.44.45.46.47.48.49.4A.4B.4C.4D.4E.4F.50.51.52.53.54.55</v>
      </c>
      <c r="CJ7" t="str">
        <f t="shared" si="41"/>
        <v>00.01.02.03.04.05.06.07.08.09.0A.0B.0C.0D.0E.0F.10.11.12.13.14.15.16.17.18.19.1A.1B.1C.1D.1E.1F.20.21.22.23.24.25.26.27.28.29.2A.2B.2C.2D.2E.2F.30.31.32.33.34.35.36.37.38.39.3A.3B.3C.3D.3E.3F.40.41.42.43.44.45.46.47.48.49.4A.4B.4C.4D.4E.4F.50.51.52.53.54.55.56</v>
      </c>
      <c r="CK7" t="str">
        <f t="shared" si="41"/>
        <v>00.01.02.03.04.05.06.07.08.09.0A.0B.0C.0D.0E.0F.10.11.12.13.14.15.16.17.18.19.1A.1B.1C.1D.1E.1F.20.21.22.23.24.25.26.27.28.29.2A.2B.2C.2D.2E.2F.30.31.32.33.34.35.36.37.38.39.3A.3B.3C.3D.3E.3F.40.41.42.43.44.45.46.47.48.49.4A.4B.4C.4D.4E.4F.50.51.52.53.54.55.56.57</v>
      </c>
      <c r="CL7" t="str">
        <f t="shared" si="41"/>
        <v>00.01.02.03.04.05.06.07.08.09.0A.0B.0C.0D.0E.0F.10.11.12.13.14.15.16.17.18.19.1A.1B.1C.1D.1E.1F.20.21.22.23.24.25.26.27.28.29.2A.2B.2C.2D.2E.2F.30.31.32.33.34.35.36.37.38.39.3A.3B.3C.3D.3E.3F.40.41.42.43.44.45.46.47.48.49.4A.4B.4C.4D.4E.4F.50.51.52.53.54.55.56.57.58</v>
      </c>
      <c r="CM7" t="str">
        <f t="shared" si="41"/>
        <v>00.01.02.03.04.05.06.07.08.09.0A.0B.0C.0D.0E.0F.10.11.12.13.14.15.16.17.18.19.1A.1B.1C.1D.1E.1F.20.21.22.23.24.25.26.27.28.29.2A.2B.2C.2D.2E.2F.30.31.32.33.34.35.36.37.38.39.3A.3B.3C.3D.3E.3F.40.41.42.43.44.45.46.47.48.49.4A.4B.4C.4D.4E.4F.50.51.52.53.54.55.56.57.58.59</v>
      </c>
      <c r="CN7" t="str">
        <f t="shared" si="41"/>
        <v>00.01.02.03.04.05.06.07.08.09.0A.0B.0C.0D.0E.0F.10.11.12.13.14.15.16.17.18.19.1A.1B.1C.1D.1E.1F.20.21.22.23.24.25.26.27.28.29.2A.2B.2C.2D.2E.2F.30.31.32.33.34.35.36.37.38.39.3A.3B.3C.3D.3E.3F.40.41.42.43.44.45.46.47.48.49.4A.4B.4C.4D.4E.4F.50.51.52.53.54.55.56.57.58.59.5A</v>
      </c>
      <c r="CO7" t="str">
        <f t="shared" si="41"/>
        <v>00.01.02.03.04.05.06.07.08.09.0A.0B.0C.0D.0E.0F.10.11.12.13.14.15.16.17.18.19.1A.1B.1C.1D.1E.1F.20.21.22.23.24.25.26.27.28.29.2A.2B.2C.2D.2E.2F.30.31.32.33.34.35.36.37.38.39.3A.3B.3C.3D.3E.3F.40.41.42.43.44.45.46.47.48.49.4A.4B.4C.4D.4E.4F.50.51.52.53.54.55.56.57.58.59.5A.5B</v>
      </c>
      <c r="CP7" t="str">
        <f t="shared" si="41"/>
        <v>00.01.02.03.04.05.06.07.08.09.0A.0B.0C.0D.0E.0F.10.11.12.13.14.15.16.17.18.19.1A.1B.1C.1D.1E.1F.20.21.22.23.24.25.26.27.28.29.2A.2B.2C.2D.2E.2F.30.31.32.33.34.35.36.37.38.39.3A.3B.3C.3D.3E.3F.40.41.42.43.44.45.46.47.48.49.4A.4B.4C.4D.4E.4F.50.51.52.53.54.55.56.57.58.59.5A.5B.5C</v>
      </c>
      <c r="CQ7" t="str">
        <f t="shared" si="41"/>
        <v>00.01.02.03.04.05.06.07.08.09.0A.0B.0C.0D.0E.0F.10.11.12.13.14.15.16.17.18.19.1A.1B.1C.1D.1E.1F.20.21.22.23.24.25.26.27.28.29.2A.2B.2C.2D.2E.2F.30.31.32.33.34.35.36.37.38.39.3A.3B.3C.3D.3E.3F.40.41.42.43.44.45.46.47.48.49.4A.4B.4C.4D.4E.4F.50.51.52.53.54.55.56.57.58.59.5A.5B.5C.5D</v>
      </c>
      <c r="CR7" t="str">
        <f t="shared" si="41"/>
        <v>00.01.02.03.04.05.06.07.08.09.0A.0B.0C.0D.0E.0F.10.11.12.13.14.15.16.17.18.19.1A.1B.1C.1D.1E.1F.20.21.22.23.24.25.26.27.28.29.2A.2B.2C.2D.2E.2F.30.31.32.33.34.35.36.37.38.39.3A.3B.3C.3D.3E.3F.40.41.42.43.44.45.46.47.48.49.4A.4B.4C.4D.4E.4F.50.51.52.53.54.55.56.57.58.59.5A.5B.5C.5D.5E</v>
      </c>
      <c r="CS7" t="str">
        <f t="shared" si="41"/>
        <v>00.01.02.03.04.05.06.07.08.09.0A.0B.0C.0D.0E.0F.10.11.12.13.14.15.16.17.18.19.1A.1B.1C.1D.1E.1F.20.21.22.23.24.25.26.27.28.29.2A.2B.2C.2D.2E.2F.30.31.32.33.34.35.36.37.38.39.3A.3B.3C.3D.3E.3F.40.41.42.43.44.45.46.47.48.49.4A.4B.4C.4D.4E.4F.50.51.52.53.54.55.56.57.58.59.5A.5B.5C.5D.5E.5F</v>
      </c>
      <c r="CT7" t="str">
        <f t="shared" si="41"/>
        <v>00.01.02.03.04.05.06.07.08.09.0A.0B.0C.0D.0E.0F.10.11.12.13.14.15.16.17.18.19.1A.1B.1C.1D.1E.1F.20.21.22.23.24.25.26.27.28.29.2A.2B.2C.2D.2E.2F.30.31.32.33.34.35.36.37.38.39.3A.3B.3C.3D.3E.3F.40.41.42.43.44.45.46.47.48.49.4A.4B.4C.4D.4E.4F.50.51.52.53.54.55.56.57.58.59.5A.5B.5C.5D.5E.5F.60</v>
      </c>
      <c r="CU7" t="str">
        <f t="shared" si="41"/>
        <v>00.01.02.03.04.05.06.07.08.09.0A.0B.0C.0D.0E.0F.10.11.12.13.14.15.16.17.18.19.1A.1B.1C.1D.1E.1F.20.21.22.23.24.25.26.27.28.29.2A.2B.2C.2D.2E.2F.30.31.32.33.34.35.36.37.38.39.3A.3B.3C.3D.3E.3F.40.41.42.43.44.45.46.47.48.49.4A.4B.4C.4D.4E.4F.50.51.52.53.54.55.56.57.58.59.5A.5B.5C.5D.5E.5F.60.61</v>
      </c>
      <c r="CV7" t="str">
        <f t="shared" si="41"/>
        <v>00.01.02.03.04.05.06.07.08.09.0A.0B.0C.0D.0E.0F.10.11.12.13.14.15.16.17.18.19.1A.1B.1C.1D.1E.1F.20.21.22.23.24.25.26.27.28.29.2A.2B.2C.2D.2E.2F.30.31.32.33.34.35.36.37.38.39.3A.3B.3C.3D.3E.3F.40.41.42.43.44.45.46.47.48.49.4A.4B.4C.4D.4E.4F.50.51.52.53.54.55.56.57.58.59.5A.5B.5C.5D.5E.5F.60.61.62</v>
      </c>
      <c r="CW7" t="str">
        <f t="shared" si="41"/>
        <v>00.01.02.03.04.05.06.07.08.09.0A.0B.0C.0D.0E.0F.10.11.12.13.14.15.16.17.18.19.1A.1B.1C.1D.1E.1F.20.21.22.23.24.25.26.27.28.29.2A.2B.2C.2D.2E.2F.30.31.32.33.34.35.36.37.38.39.3A.3B.3C.3D.3E.3F.40.41.42.43.44.45.46.47.48.49.4A.4B.4C.4D.4E.4F.50.51.52.53.54.55.56.57.58.59.5A.5B.5C.5D.5E.5F.60.61.62.63</v>
      </c>
      <c r="CX7" t="str">
        <f t="shared" si="41"/>
        <v>00.01.02.03.04.05.06.07.08.09.0A.0B.0C.0D.0E.0F.10.11.12.13.14.15.16.17.18.19.1A.1B.1C.1D.1E.1F.20.21.22.23.24.25.26.27.28.29.2A.2B.2C.2D.2E.2F.30.31.32.33.34.35.36.37.38.39.3A.3B.3C.3D.3E.3F.40.41.42.43.44.45.46.47.48.49.4A.4B.4C.4D.4E.4F.50.51.52.53.54.55.56.57.58.59.5A.5B.5C.5D.5E.5F.60.61.62.63.64</v>
      </c>
      <c r="CY7" t="str">
        <f t="shared" si="41"/>
        <v>00.01.02.03.04.05.06.07.08.09.0A.0B.0C.0D.0E.0F.10.11.12.13.14.15.16.17.18.19.1A.1B.1C.1D.1E.1F.20.21.22.23.24.25.26.27.28.29.2A.2B.2C.2D.2E.2F.30.31.32.33.34.35.36.37.38.39.3A.3B.3C.3D.3E.3F.40.41.42.43.44.45.46.47.48.49.4A.4B.4C.4D.4E.4F.50.51.52.53.54.55.56.57.58.59.5A.5B.5C.5D.5E.5F.60.61.62.63.64.65</v>
      </c>
      <c r="CZ7" t="str">
        <f t="shared" si="41"/>
        <v>00.01.02.03.04.05.06.07.08.09.0A.0B.0C.0D.0E.0F.10.11.12.13.14.15.16.17.18.19.1A.1B.1C.1D.1E.1F.20.21.22.23.24.25.26.27.28.29.2A.2B.2C.2D.2E.2F.30.31.32.33.34.35.36.37.38.39.3A.3B.3C.3D.3E.3F.40.41.42.43.44.45.46.47.48.49.4A.4B.4C.4D.4E.4F.50.51.52.53.54.55.56.57.58.59.5A.5B.5C.5D.5E.5F.60.61.62.63.64.65.66</v>
      </c>
      <c r="DA7" t="str">
        <f t="shared" si="41"/>
        <v>00.01.02.03.04.05.06.07.08.09.0A.0B.0C.0D.0E.0F.10.11.12.13.14.15.16.17.18.19.1A.1B.1C.1D.1E.1F.20.21.22.23.24.25.26.27.28.29.2A.2B.2C.2D.2E.2F.30.31.32.33.34.35.36.37.38.39.3A.3B.3C.3D.3E.3F.40.41.42.43.44.45.46.47.48.49.4A.4B.4C.4D.4E.4F.50.51.52.53.54.55.56.57.58.59.5A.5B.5C.5D.5E.5F.60.61.62.63.64.65.66.67</v>
      </c>
      <c r="DB7" t="str">
        <f t="shared" si="41"/>
        <v>00.01.02.03.04.05.06.07.08.09.0A.0B.0C.0D.0E.0F.10.11.12.13.14.15.16.17.18.19.1A.1B.1C.1D.1E.1F.20.21.22.23.24.25.26.27.28.29.2A.2B.2C.2D.2E.2F.30.31.32.33.34.35.36.37.38.39.3A.3B.3C.3D.3E.3F.40.41.42.43.44.45.46.47.48.49.4A.4B.4C.4D.4E.4F.50.51.52.53.54.55.56.57.58.59.5A.5B.5C.5D.5E.5F.60.61.62.63.64.65.66.67.68</v>
      </c>
      <c r="DC7" t="str">
        <f t="shared" si="41"/>
        <v>00.01.02.03.04.05.06.07.08.09.0A.0B.0C.0D.0E.0F.10.11.12.13.14.15.16.17.18.19.1A.1B.1C.1D.1E.1F.20.21.22.23.24.25.26.27.28.29.2A.2B.2C.2D.2E.2F.30.31.32.33.34.35.36.37.38.39.3A.3B.3C.3D.3E.3F.40.41.42.43.44.45.46.47.48.49.4A.4B.4C.4D.4E.4F.50.51.52.53.54.55.56.57.58.59.5A.5B.5C.5D.5E.5F.60.61.62.63.64.65.66.67.68.69</v>
      </c>
      <c r="DD7" t="str">
        <f t="shared" si="41"/>
        <v>00.01.02.03.04.05.06.07.08.09.0A.0B.0C.0D.0E.0F.10.11.12.13.14.15.16.17.18.19.1A.1B.1C.1D.1E.1F.20.21.22.23.24.25.26.27.28.29.2A.2B.2C.2D.2E.2F.30.31.32.33.34.35.36.37.38.39.3A.3B.3C.3D.3E.3F.40.41.42.43.44.45.46.47.48.49.4A.4B.4C.4D.4E.4F.50.51.52.53.54.55.56.57.58.59.5A.5B.5C.5D.5E.5F.60.61.62.63.64.65.66.67.68.69.6A</v>
      </c>
      <c r="DE7" t="str">
        <f t="shared" si="41"/>
        <v>00.01.02.03.04.05.06.07.08.09.0A.0B.0C.0D.0E.0F.10.11.12.13.14.15.16.17.18.19.1A.1B.1C.1D.1E.1F.20.21.22.23.24.25.26.27.28.29.2A.2B.2C.2D.2E.2F.30.31.32.33.34.35.36.37.38.39.3A.3B.3C.3D.3E.3F.40.41.42.43.44.45.46.47.48.49.4A.4B.4C.4D.4E.4F.50.51.52.53.54.55.56.57.58.59.5A.5B.5C.5D.5E.5F.60.61.62.63.64.65.66.67.68.69.6A.6B</v>
      </c>
      <c r="DF7" t="str">
        <f t="shared" si="41"/>
        <v>00.01.02.03.04.05.06.07.08.09.0A.0B.0C.0D.0E.0F.10.11.12.13.14.15.16.17.18.19.1A.1B.1C.1D.1E.1F.20.21.22.23.24.25.26.27.28.29.2A.2B.2C.2D.2E.2F.30.31.32.33.34.35.36.37.38.39.3A.3B.3C.3D.3E.3F.40.41.42.43.44.45.46.47.48.49.4A.4B.4C.4D.4E.4F.50.51.52.53.54.55.56.57.58.59.5A.5B.5C.5D.5E.5F.60.61.62.63.64.65.66.67.68.69.6A.6B.6C</v>
      </c>
      <c r="DG7" t="str">
        <f t="shared" si="41"/>
        <v>00.01.02.03.04.05.06.07.08.09.0A.0B.0C.0D.0E.0F.10.11.12.13.14.15.16.17.18.19.1A.1B.1C.1D.1E.1F.20.21.22.23.24.25.26.27.28.29.2A.2B.2C.2D.2E.2F.30.31.32.33.34.35.36.37.38.39.3A.3B.3C.3D.3E.3F.40.41.42.43.44.45.46.47.48.49.4A.4B.4C.4D.4E.4F.50.51.52.53.54.55.56.57.58.59.5A.5B.5C.5D.5E.5F.60.61.62.63.64.65.66.67.68.69.6A.6B.6C.6D</v>
      </c>
      <c r="DH7" t="str">
        <f t="shared" si="41"/>
        <v>00.01.02.03.04.05.06.07.08.09.0A.0B.0C.0D.0E.0F.10.11.12.13.14.15.16.17.18.19.1A.1B.1C.1D.1E.1F.20.21.22.23.24.25.26.27.28.29.2A.2B.2C.2D.2E.2F.30.31.32.33.34.35.36.37.38.39.3A.3B.3C.3D.3E.3F.40.41.42.43.44.45.46.47.48.49.4A.4B.4C.4D.4E.4F.50.51.52.53.54.55.56.57.58.59.5A.5B.5C.5D.5E.5F.60.61.62.63.64.65.66.67.68.69.6A.6B.6C.6D.6E</v>
      </c>
      <c r="DI7" t="str">
        <f t="shared" si="41"/>
        <v>00.01.02.03.04.05.06.07.08.09.0A.0B.0C.0D.0E.0F.10.11.12.13.14.15.16.17.18.19.1A.1B.1C.1D.1E.1F.20.21.22.23.24.25.26.27.28.29.2A.2B.2C.2D.2E.2F.30.31.32.33.34.35.36.37.38.39.3A.3B.3C.3D.3E.3F.40.41.42.43.44.45.46.47.48.49.4A.4B.4C.4D.4E.4F.50.51.52.53.54.55.56.57.58.59.5A.5B.5C.5D.5E.5F.60.61.62.63.64.65.66.67.68.69.6A.6B.6C.6D.6E.6F</v>
      </c>
      <c r="DJ7" t="str">
        <f t="shared" si="41"/>
        <v>00.01.02.03.04.05.06.07.08.09.0A.0B.0C.0D.0E.0F.10.11.12.13.14.15.16.17.18.19.1A.1B.1C.1D.1E.1F.20.21.22.23.24.25.26.27.28.29.2A.2B.2C.2D.2E.2F.30.31.32.33.34.35.36.37.38.39.3A.3B.3C.3D.3E.3F.40.41.42.43.44.45.46.47.48.49.4A.4B.4C.4D.4E.4F.50.51.52.53.54.55.56.57.58.59.5A.5B.5C.5D.5E.5F.60.61.62.63.64.65.66.67.68.69.6A.6B.6C.6D.6E.6F.70</v>
      </c>
      <c r="DK7" t="str">
        <f t="shared" si="41"/>
        <v>00.01.02.03.04.05.06.07.08.09.0A.0B.0C.0D.0E.0F.10.11.12.13.14.15.16.17.18.19.1A.1B.1C.1D.1E.1F.20.21.22.23.24.25.26.27.28.29.2A.2B.2C.2D.2E.2F.30.31.32.33.34.35.36.37.38.39.3A.3B.3C.3D.3E.3F.40.41.42.43.44.45.46.47.48.49.4A.4B.4C.4D.4E.4F.50.51.52.53.54.55.56.57.58.59.5A.5B.5C.5D.5E.5F.60.61.62.63.64.65.66.67.68.69.6A.6B.6C.6D.6E.6F.70.71</v>
      </c>
      <c r="DL7" t="str">
        <f t="shared" si="41"/>
        <v>00.01.02.03.04.05.06.07.08.09.0A.0B.0C.0D.0E.0F.10.11.12.13.14.15.16.17.18.19.1A.1B.1C.1D.1E.1F.20.21.22.23.24.25.26.27.28.29.2A.2B.2C.2D.2E.2F.30.31.32.33.34.35.36.37.38.39.3A.3B.3C.3D.3E.3F.40.41.42.43.44.45.46.47.48.49.4A.4B.4C.4D.4E.4F.50.51.52.53.54.55.56.57.58.59.5A.5B.5C.5D.5E.5F.60.61.62.63.64.65.66.67.68.69.6A.6B.6C.6D.6E.6F.70.71.72</v>
      </c>
      <c r="DM7" t="str">
        <f t="shared" si="41"/>
        <v>00.01.02.03.04.05.06.07.08.09.0A.0B.0C.0D.0E.0F.10.11.12.13.14.15.16.17.18.19.1A.1B.1C.1D.1E.1F.20.21.22.23.24.25.26.27.28.29.2A.2B.2C.2D.2E.2F.30.31.32.33.34.35.36.37.38.39.3A.3B.3C.3D.3E.3F.40.41.42.43.44.45.46.47.48.49.4A.4B.4C.4D.4E.4F.50.51.52.53.54.55.56.57.58.59.5A.5B.5C.5D.5E.5F.60.61.62.63.64.65.66.67.68.69.6A.6B.6C.6D.6E.6F.70.71.72.73</v>
      </c>
      <c r="DN7" t="str">
        <f t="shared" si="41"/>
        <v>00.01.02.03.04.05.06.07.08.09.0A.0B.0C.0D.0E.0F.10.11.12.13.14.15.16.17.18.19.1A.1B.1C.1D.1E.1F.20.21.22.23.24.25.26.27.28.29.2A.2B.2C.2D.2E.2F.30.31.32.33.34.35.36.37.38.39.3A.3B.3C.3D.3E.3F.40.41.42.43.44.45.46.47.48.49.4A.4B.4C.4D.4E.4F.50.51.52.53.54.55.56.57.58.59.5A.5B.5C.5D.5E.5F.60.61.62.63.64.65.66.67.68.69.6A.6B.6C.6D.6E.6F.70.71.72.73.74</v>
      </c>
      <c r="DO7" t="str">
        <f t="shared" si="41"/>
        <v>00.01.02.03.04.05.06.07.08.09.0A.0B.0C.0D.0E.0F.10.11.12.13.14.15.16.17.18.19.1A.1B.1C.1D.1E.1F.20.21.22.23.24.25.26.27.28.29.2A.2B.2C.2D.2E.2F.30.31.32.33.34.35.36.37.38.39.3A.3B.3C.3D.3E.3F.40.41.42.43.44.45.46.47.48.49.4A.4B.4C.4D.4E.4F.50.51.52.53.54.55.56.57.58.59.5A.5B.5C.5D.5E.5F.60.61.62.63.64.65.66.67.68.69.6A.6B.6C.6D.6E.6F.70.71.72.73.74.75</v>
      </c>
      <c r="DP7" t="str">
        <f t="shared" si="41"/>
        <v>00.01.02.03.04.05.06.07.08.09.0A.0B.0C.0D.0E.0F.10.11.12.13.14.15.16.17.18.19.1A.1B.1C.1D.1E.1F.20.21.22.23.24.25.26.27.28.29.2A.2B.2C.2D.2E.2F.30.31.32.33.34.35.36.37.38.39.3A.3B.3C.3D.3E.3F.40.41.42.43.44.45.46.47.48.49.4A.4B.4C.4D.4E.4F.50.51.52.53.54.55.56.57.58.59.5A.5B.5C.5D.5E.5F.60.61.62.63.64.65.66.67.68.69.6A.6B.6C.6D.6E.6F.70.71.72.73.74.75.76</v>
      </c>
      <c r="DQ7" t="str">
        <f t="shared" si="41"/>
        <v>00.01.02.03.04.05.06.07.08.09.0A.0B.0C.0D.0E.0F.10.11.12.13.14.15.16.17.18.19.1A.1B.1C.1D.1E.1F.20.21.22.23.24.25.26.27.28.29.2A.2B.2C.2D.2E.2F.30.31.32.33.34.35.36.37.38.39.3A.3B.3C.3D.3E.3F.40.41.42.43.44.45.46.47.48.49.4A.4B.4C.4D.4E.4F.50.51.52.53.54.55.56.57.58.59.5A.5B.5C.5D.5E.5F.60.61.62.63.64.65.66.67.68.69.6A.6B.6C.6D.6E.6F.70.71.72.73.74.75.76.77</v>
      </c>
      <c r="DR7" t="str">
        <f t="shared" si="41"/>
        <v>00.01.02.03.04.05.06.07.08.09.0A.0B.0C.0D.0E.0F.10.11.12.13.14.15.16.17.18.19.1A.1B.1C.1D.1E.1F.20.21.22.23.24.25.26.27.28.29.2A.2B.2C.2D.2E.2F.30.31.32.33.34.35.36.37.38.39.3A.3B.3C.3D.3E.3F.40.41.42.43.44.45.46.47.48.49.4A.4B.4C.4D.4E.4F.50.51.52.53.54.55.56.57.58.59.5A.5B.5C.5D.5E.5F.60.61.62.63.64.65.66.67.68.69.6A.6B.6C.6D.6E.6F.70.71.72.73.74.75.76.77.78</v>
      </c>
      <c r="DS7" t="str">
        <f t="shared" si="41"/>
        <v>00.01.02.03.04.05.06.07.08.09.0A.0B.0C.0D.0E.0F.10.11.12.13.14.15.16.17.18.19.1A.1B.1C.1D.1E.1F.20.21.22.23.24.25.26.27.28.29.2A.2B.2C.2D.2E.2F.30.31.32.33.34.35.36.37.38.39.3A.3B.3C.3D.3E.3F.40.41.42.43.44.45.46.47.48.49.4A.4B.4C.4D.4E.4F.50.51.52.53.54.55.56.57.58.59.5A.5B.5C.5D.5E.5F.60.61.62.63.64.65.66.67.68.69.6A.6B.6C.6D.6E.6F.70.71.72.73.74.75.76.77.78.79</v>
      </c>
      <c r="DT7" t="str">
        <f t="shared" si="41"/>
        <v>00.01.02.03.04.05.06.07.08.09.0A.0B.0C.0D.0E.0F.10.11.12.13.14.15.16.17.18.19.1A.1B.1C.1D.1E.1F.20.21.22.23.24.25.26.27.28.29.2A.2B.2C.2D.2E.2F.30.31.32.33.34.35.36.37.38.39.3A.3B.3C.3D.3E.3F.40.41.42.43.44.45.46.47.48.49.4A.4B.4C.4D.4E.4F.50.51.52.53.54.55.56.57.58.59.5A.5B.5C.5D.5E.5F.60.61.62.63.64.65.66.67.68.69.6A.6B.6C.6D.6E.6F.70.71.72.73.74.75.76.77.78.79.7A</v>
      </c>
      <c r="DU7" t="str">
        <f t="shared" si="41"/>
        <v>00.01.02.03.04.05.06.07.08.09.0A.0B.0C.0D.0E.0F.10.11.12.13.14.15.16.17.18.19.1A.1B.1C.1D.1E.1F.20.21.22.23.24.25.26.27.28.29.2A.2B.2C.2D.2E.2F.30.31.32.33.34.35.36.37.38.39.3A.3B.3C.3D.3E.3F.40.41.42.43.44.45.46.47.48.49.4A.4B.4C.4D.4E.4F.50.51.52.53.54.55.56.57.58.59.5A.5B.5C.5D.5E.5F.60.61.62.63.64.65.66.67.68.69.6A.6B.6C.6D.6E.6F.70.71.72.73.74.75.76.77.78.79.7A.7B</v>
      </c>
      <c r="DV7" t="str">
        <f t="shared" si="41"/>
        <v>00.01.02.03.04.05.06.07.08.09.0A.0B.0C.0D.0E.0F.10.11.12.13.14.15.16.17.18.19.1A.1B.1C.1D.1E.1F.20.21.22.23.24.25.26.27.28.29.2A.2B.2C.2D.2E.2F.30.31.32.33.34.35.36.37.38.39.3A.3B.3C.3D.3E.3F.40.41.42.43.44.45.46.47.48.49.4A.4B.4C.4D.4E.4F.50.51.52.53.54.55.56.57.58.59.5A.5B.5C.5D.5E.5F.60.61.62.63.64.65.66.67.68.69.6A.6B.6C.6D.6E.6F.70.71.72.73.74.75.76.77.78.79.7A.7B.7C</v>
      </c>
      <c r="DW7" t="str">
        <f t="shared" si="41"/>
        <v>00.01.02.03.04.05.06.07.08.09.0A.0B.0C.0D.0E.0F.10.11.12.13.14.15.16.17.18.19.1A.1B.1C.1D.1E.1F.20.21.22.23.24.25.26.27.28.29.2A.2B.2C.2D.2E.2F.30.31.32.33.34.35.36.37.38.39.3A.3B.3C.3D.3E.3F.40.41.42.43.44.45.46.47.48.49.4A.4B.4C.4D.4E.4F.50.51.52.53.54.55.56.57.58.59.5A.5B.5C.5D.5E.5F.60.61.62.63.64.65.66.67.68.69.6A.6B.6C.6D.6E.6F.70.71.72.73.74.75.76.77.78.79.7A.7B.7C.7D</v>
      </c>
      <c r="DX7" t="str">
        <f t="shared" si="41"/>
        <v>00.01.02.03.04.05.06.07.08.09.0A.0B.0C.0D.0E.0F.10.11.12.13.14.15.16.17.18.19.1A.1B.1C.1D.1E.1F.20.21.22.23.24.25.26.27.28.29.2A.2B.2C.2D.2E.2F.30.31.32.33.34.35.36.37.38.39.3A.3B.3C.3D.3E.3F.40.41.42.43.44.45.46.47.48.49.4A.4B.4C.4D.4E.4F.50.51.52.53.54.55.56.57.58.59.5A.5B.5C.5D.5E.5F.60.61.62.63.64.65.66.67.68.69.6A.6B.6C.6D.6E.6F.70.71.72.73.74.75.76.77.78.79.7A.7B.7C.7D.7E</v>
      </c>
      <c r="DY7" t="str">
        <f t="shared" si="41"/>
        <v>00.01.02.03.04.05.06.07.08.09.0A.0B.0C.0D.0E.0F.10.11.12.13.14.15.16.17.18.19.1A.1B.1C.1D.1E.1F.20.21.22.23.24.25.26.27.28.29.2A.2B.2C.2D.2E.2F.30.31.32.33.34.35.36.37.38.39.3A.3B.3C.3D.3E.3F.40.41.42.43.44.45.46.47.48.49.4A.4B.4C.4D.4E.4F.50.51.52.53.54.55.56.57.58.59.5A.5B.5C.5D.5E.5F.60.61.62.63.64.65.66.67.68.69.6A.6B.6C.6D.6E.6F.70.71.72.73.74.75.76.77.78.79.7A.7B.7C.7D.7E.7F</v>
      </c>
      <c r="DZ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v>
      </c>
      <c r="EA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v>
      </c>
      <c r="EB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v>
      </c>
      <c r="EC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v>
      </c>
      <c r="ED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v>
      </c>
      <c r="EE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v>
      </c>
      <c r="EF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v>
      </c>
      <c r="EG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v>
      </c>
      <c r="EH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v>
      </c>
      <c r="EI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80.81.82.83.84.85.86.87.88.89</v>
      </c>
      <c r="EJ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v>
      </c>
      <c r="EK7" t="str">
        <f t="shared" ref="EK7:GV7" si="42">CONCATENATE(EJ7,".",EK6)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v>
      </c>
      <c r="E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v>
      </c>
      <c r="E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v>
      </c>
      <c r="E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v>
      </c>
      <c r="E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v>
      </c>
      <c r="E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v>
      </c>
      <c r="E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v>
      </c>
      <c r="E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v>
      </c>
      <c r="E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v>
      </c>
      <c r="E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v>
      </c>
      <c r="E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v>
      </c>
      <c r="E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v>
      </c>
      <c r="EW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v>
      </c>
      <c r="EX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v>
      </c>
      <c r="EY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v>
      </c>
      <c r="EZ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v>
      </c>
      <c r="FA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v>
      </c>
      <c r="FB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v>
      </c>
      <c r="FC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v>
      </c>
      <c r="FD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v>
      </c>
      <c r="FE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v>
      </c>
      <c r="FF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v>
      </c>
      <c r="FG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v>
      </c>
      <c r="FH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v>
      </c>
      <c r="FI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v>
      </c>
      <c r="FJ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v>
      </c>
      <c r="FK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c r="F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v>
      </c>
      <c r="F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v>
      </c>
      <c r="F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v>
      </c>
      <c r="F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v>
      </c>
      <c r="F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v>
      </c>
      <c r="F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v>
      </c>
      <c r="F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v>
      </c>
      <c r="F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v>
      </c>
      <c r="F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v>
      </c>
      <c r="F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v>
      </c>
      <c r="F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v>
      </c>
      <c r="FW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v>
      </c>
      <c r="FX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v>
      </c>
      <c r="FY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v>
      </c>
      <c r="FZ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v>
      </c>
      <c r="GA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v>
      </c>
      <c r="GB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v>
      </c>
      <c r="GC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v>
      </c>
      <c r="GD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v>
      </c>
      <c r="GE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v>
      </c>
      <c r="GF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v>
      </c>
      <c r="GG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v>
      </c>
      <c r="GH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v>
      </c>
      <c r="GI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v>
      </c>
      <c r="GJ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v>
      </c>
      <c r="GK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v>
      </c>
      <c r="G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v>
      </c>
      <c r="G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v>
      </c>
      <c r="G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v>
      </c>
      <c r="G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v>
      </c>
      <c r="G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v>
      </c>
      <c r="G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v>
      </c>
      <c r="G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v>
      </c>
      <c r="G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v>
      </c>
      <c r="G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v>
      </c>
      <c r="G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v>
      </c>
      <c r="G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v>
      </c>
      <c r="GW7" t="str">
        <f t="shared" ref="GW7:JH7" si="43">CONCATENATE(GV7,".",GW6)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v>
      </c>
      <c r="G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v>
      </c>
      <c r="G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v>
      </c>
      <c r="G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v>
      </c>
      <c r="H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v>
      </c>
      <c r="H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v>
      </c>
      <c r="H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v>
      </c>
      <c r="H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v>
      </c>
      <c r="H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v>
      </c>
      <c r="H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v>
      </c>
      <c r="H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v>
      </c>
      <c r="H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v>
      </c>
      <c r="HI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v>
      </c>
      <c r="HJ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v>
      </c>
      <c r="HK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v>
      </c>
      <c r="HL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v>
      </c>
      <c r="HM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v>
      </c>
      <c r="HN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v>
      </c>
      <c r="HO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v>
      </c>
      <c r="HP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v>
      </c>
      <c r="HQ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v>
      </c>
      <c r="HR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v>
      </c>
      <c r="HS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v>
      </c>
      <c r="HT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v>
      </c>
      <c r="HU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v>
      </c>
      <c r="HV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v>
      </c>
      <c r="HW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v>
      </c>
      <c r="H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v>
      </c>
      <c r="H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v>
      </c>
      <c r="H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v>
      </c>
      <c r="I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v>
      </c>
      <c r="I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v>
      </c>
      <c r="I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v>
      </c>
      <c r="I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v>
      </c>
      <c r="I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v>
      </c>
      <c r="I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v>
      </c>
      <c r="I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v>
      </c>
      <c r="I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v>
      </c>
      <c r="II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v>
      </c>
      <c r="IJ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v>
      </c>
      <c r="IK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v>
      </c>
      <c r="IL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v>
      </c>
      <c r="IM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v>
      </c>
      <c r="IN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v>
      </c>
      <c r="IO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v>
      </c>
      <c r="IP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v>
      </c>
      <c r="IQ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v>
      </c>
      <c r="IR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v>
      </c>
      <c r="IS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v>
      </c>
      <c r="IT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v>
      </c>
      <c r="IU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v>
      </c>
      <c r="IV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v>
      </c>
      <c r="IW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v>
      </c>
      <c r="I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v>
      </c>
      <c r="I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v>
      </c>
      <c r="I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v>
      </c>
      <c r="J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v>
      </c>
      <c r="J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v>
      </c>
      <c r="J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v>
      </c>
      <c r="J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v>
      </c>
      <c r="J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v>
      </c>
      <c r="J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v>
      </c>
      <c r="J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v>
      </c>
      <c r="J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v>
      </c>
      <c r="JI7" t="str">
        <f t="shared" ref="JI7:LT7" si="44">CONCATENATE(JH7,".",JI6)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v>
      </c>
      <c r="J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v>
      </c>
      <c r="J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v>
      </c>
      <c r="J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v>
      </c>
      <c r="J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v>
      </c>
      <c r="J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v>
      </c>
      <c r="J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v>
      </c>
      <c r="J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v>
      </c>
      <c r="J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v>
      </c>
      <c r="J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v>
      </c>
      <c r="J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v>
      </c>
      <c r="J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v>
      </c>
      <c r="JU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v>
      </c>
      <c r="JV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v>
      </c>
      <c r="JW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v>
      </c>
      <c r="JX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v>
      </c>
      <c r="JY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v>
      </c>
      <c r="JZ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v>
      </c>
      <c r="KA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v>
      </c>
      <c r="KB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v>
      </c>
      <c r="KC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v>
      </c>
      <c r="KD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v>
      </c>
      <c r="KE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v>
      </c>
      <c r="KF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v>
      </c>
      <c r="KG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v>
      </c>
      <c r="KH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v>
      </c>
      <c r="KI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v>
      </c>
      <c r="K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v>
      </c>
      <c r="K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v>
      </c>
      <c r="K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v>
      </c>
      <c r="K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v>
      </c>
      <c r="K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v>
      </c>
      <c r="K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v>
      </c>
      <c r="K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v>
      </c>
      <c r="K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v>
      </c>
      <c r="K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v>
      </c>
      <c r="K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v>
      </c>
      <c r="K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v>
      </c>
      <c r="KU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v>
      </c>
      <c r="KV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v>
      </c>
      <c r="KW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v>
      </c>
      <c r="KX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v>
      </c>
      <c r="KY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v>
      </c>
      <c r="KZ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v>
      </c>
      <c r="LA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v>
      </c>
      <c r="LB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v>
      </c>
      <c r="LC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v>
      </c>
      <c r="LD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v>
      </c>
      <c r="LE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v>
      </c>
      <c r="LF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v>
      </c>
      <c r="LG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v>
      </c>
      <c r="LH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v>
      </c>
      <c r="LI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v>
      </c>
      <c r="L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v>
      </c>
      <c r="L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v>
      </c>
      <c r="L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v>
      </c>
      <c r="L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v>
      </c>
      <c r="L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v>
      </c>
      <c r="L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v>
      </c>
      <c r="L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v>
      </c>
      <c r="L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v>
      </c>
      <c r="L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v>
      </c>
      <c r="L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v>
      </c>
      <c r="L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v>
      </c>
      <c r="LU7" t="str">
        <f t="shared" ref="LU7:OF7" si="45">CONCATENATE(LT7,".",LU6)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v>
      </c>
      <c r="L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v>
      </c>
      <c r="L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v>
      </c>
      <c r="L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v>
      </c>
      <c r="L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v>
      </c>
      <c r="L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v>
      </c>
      <c r="M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v>
      </c>
      <c r="M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v>
      </c>
      <c r="M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v>
      </c>
      <c r="M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v>
      </c>
      <c r="M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v>
      </c>
      <c r="M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v>
      </c>
      <c r="MG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v>
      </c>
      <c r="MH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v>
      </c>
      <c r="MI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v>
      </c>
      <c r="MJ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v>
      </c>
      <c r="MK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v>
      </c>
      <c r="ML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v>
      </c>
      <c r="MM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v>
      </c>
      <c r="MN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v>
      </c>
      <c r="MO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v>
      </c>
      <c r="MP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v>
      </c>
      <c r="MQ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v>
      </c>
      <c r="MR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v>
      </c>
      <c r="MS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v>
      </c>
      <c r="MT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v>
      </c>
      <c r="MU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v>
      </c>
      <c r="M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v>
      </c>
      <c r="M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v>
      </c>
      <c r="M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v>
      </c>
      <c r="M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v>
      </c>
      <c r="M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v>
      </c>
      <c r="N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v>
      </c>
      <c r="N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v>
      </c>
      <c r="N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v>
      </c>
      <c r="N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v>
      </c>
      <c r="N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v>
      </c>
      <c r="N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v>
      </c>
      <c r="NG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v>
      </c>
      <c r="NH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v>
      </c>
      <c r="NI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v>
      </c>
      <c r="NJ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v>
      </c>
      <c r="NK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v>
      </c>
      <c r="NL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v>
      </c>
      <c r="NM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v>
      </c>
      <c r="NN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v>
      </c>
      <c r="NO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v>
      </c>
      <c r="NP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v>
      </c>
      <c r="NQ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v>
      </c>
      <c r="NR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v>
      </c>
      <c r="NS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v>
      </c>
      <c r="NT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v>
      </c>
      <c r="NU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v>
      </c>
      <c r="N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v>
      </c>
      <c r="N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v>
      </c>
      <c r="N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v>
      </c>
      <c r="N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v>
      </c>
      <c r="N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v>
      </c>
      <c r="O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v>
      </c>
      <c r="O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v>
      </c>
      <c r="O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v>
      </c>
      <c r="O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v>
      </c>
      <c r="O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v>
      </c>
      <c r="O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v>
      </c>
      <c r="OG7" t="str">
        <f t="shared" ref="OG7:QR7" si="46">CONCATENATE(OF7,".",OG6)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v>
      </c>
      <c r="O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v>
      </c>
      <c r="O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v>
      </c>
      <c r="O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v>
      </c>
      <c r="O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v>
      </c>
      <c r="O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v>
      </c>
      <c r="O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v>
      </c>
      <c r="O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v>
      </c>
      <c r="O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v>
      </c>
      <c r="O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v>
      </c>
      <c r="O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v>
      </c>
      <c r="O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v>
      </c>
      <c r="OS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v>
      </c>
      <c r="OT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v>
      </c>
      <c r="OU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v>
      </c>
      <c r="OV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v>
      </c>
      <c r="OW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v>
      </c>
      <c r="OX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v>
      </c>
      <c r="OY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v>
      </c>
      <c r="OZ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v>
      </c>
      <c r="PA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v>
      </c>
      <c r="PB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v>
      </c>
      <c r="PC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v>
      </c>
      <c r="PD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v>
      </c>
      <c r="PE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v>
      </c>
      <c r="PF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v>
      </c>
      <c r="PG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v>
      </c>
      <c r="P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v>
      </c>
      <c r="P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v>
      </c>
      <c r="P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v>
      </c>
      <c r="P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v>
      </c>
      <c r="P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v>
      </c>
      <c r="P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v>
      </c>
      <c r="P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v>
      </c>
      <c r="P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v>
      </c>
      <c r="P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v>
      </c>
      <c r="P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v>
      </c>
      <c r="P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v>
      </c>
      <c r="PS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v>
      </c>
      <c r="PT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v>
      </c>
      <c r="PU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v>
      </c>
      <c r="PV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v>
      </c>
      <c r="PW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v>
      </c>
      <c r="PX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v>
      </c>
      <c r="PY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v>
      </c>
      <c r="PZ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v>
      </c>
      <c r="QA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v>
      </c>
      <c r="QB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v>
      </c>
      <c r="QC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v>
      </c>
      <c r="QD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v>
      </c>
      <c r="QE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v>
      </c>
      <c r="QF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v>
      </c>
      <c r="QG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v>
      </c>
      <c r="Q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v>
      </c>
      <c r="Q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v>
      </c>
      <c r="Q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v>
      </c>
      <c r="Q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v>
      </c>
      <c r="Q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v>
      </c>
      <c r="Q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v>
      </c>
      <c r="Q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v>
      </c>
      <c r="Q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v>
      </c>
      <c r="Q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v>
      </c>
      <c r="Q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v>
      </c>
      <c r="Q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v>
      </c>
      <c r="QS7" t="str">
        <f t="shared" ref="QS7:TD7" si="47">CONCATENATE(QR7,".",QS6)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v>
      </c>
      <c r="Q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v>
      </c>
      <c r="Q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v>
      </c>
      <c r="Q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v>
      </c>
      <c r="Q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v>
      </c>
      <c r="Q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v>
      </c>
      <c r="Q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v>
      </c>
      <c r="Q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v>
      </c>
      <c r="R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v>
      </c>
      <c r="R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v>
      </c>
      <c r="R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v>
      </c>
      <c r="R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v>
      </c>
      <c r="RE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v>
      </c>
      <c r="RF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v>
      </c>
      <c r="RG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v>
      </c>
      <c r="RH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v>
      </c>
      <c r="RI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v>
      </c>
      <c r="RJ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v>
      </c>
      <c r="RK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v>
      </c>
      <c r="RL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v>
      </c>
      <c r="RM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v>
      </c>
      <c r="RN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v>
      </c>
      <c r="RO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v>
      </c>
      <c r="RP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v>
      </c>
      <c r="RQ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v>
      </c>
      <c r="RR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v>
      </c>
      <c r="RS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v>
      </c>
      <c r="R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v>
      </c>
      <c r="R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v>
      </c>
      <c r="R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v>
      </c>
      <c r="R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v>
      </c>
      <c r="R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v>
      </c>
      <c r="R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v>
      </c>
      <c r="R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v>
      </c>
      <c r="S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v>
      </c>
      <c r="S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v>
      </c>
      <c r="S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v>
      </c>
      <c r="S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v>
      </c>
      <c r="SE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v>
      </c>
      <c r="SF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v>
      </c>
      <c r="SG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v>
      </c>
      <c r="SH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v>
      </c>
      <c r="SI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v>
      </c>
      <c r="SJ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v>
      </c>
      <c r="SK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v>
      </c>
      <c r="SL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v>
      </c>
      <c r="SM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v>
      </c>
      <c r="SN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v>
      </c>
      <c r="SO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v>
      </c>
      <c r="SP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v>
      </c>
      <c r="SQ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v>
      </c>
      <c r="SR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v>
      </c>
      <c r="SS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v>
      </c>
      <c r="S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v>
      </c>
      <c r="S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v>
      </c>
      <c r="S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v>
      </c>
      <c r="S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v>
      </c>
      <c r="S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v>
      </c>
      <c r="S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v>
      </c>
      <c r="S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v>
      </c>
      <c r="T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v>
      </c>
      <c r="T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v>
      </c>
      <c r="T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v>
      </c>
      <c r="T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v>
      </c>
      <c r="TE7" t="str">
        <f t="shared" ref="TE7:VP7" si="48">CONCATENATE(TD7,".",TE6)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v>
      </c>
      <c r="T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v>
      </c>
      <c r="T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v>
      </c>
      <c r="T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v>
      </c>
      <c r="T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v>
      </c>
      <c r="T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v>
      </c>
      <c r="T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v>
      </c>
      <c r="T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v>
      </c>
      <c r="T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v>
      </c>
      <c r="T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v>
      </c>
      <c r="T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v>
      </c>
      <c r="T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v>
      </c>
      <c r="TQ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v>
      </c>
      <c r="TR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v>
      </c>
      <c r="TS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v>
      </c>
      <c r="TT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v>
      </c>
      <c r="TU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v>
      </c>
      <c r="TV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v>
      </c>
      <c r="TW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v>
      </c>
      <c r="TX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v>
      </c>
      <c r="TY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v>
      </c>
      <c r="TZ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v>
      </c>
      <c r="UA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v>
      </c>
      <c r="UB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v>
      </c>
      <c r="UC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v>
      </c>
      <c r="UD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v>
      </c>
      <c r="UE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v>
      </c>
      <c r="U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v>
      </c>
      <c r="U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v>
      </c>
      <c r="U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v>
      </c>
      <c r="U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v>
      </c>
      <c r="U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v>
      </c>
      <c r="U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v>
      </c>
      <c r="U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v>
      </c>
      <c r="U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v>
      </c>
      <c r="U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v>
      </c>
      <c r="U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v>
      </c>
      <c r="U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v>
      </c>
      <c r="UQ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v>
      </c>
      <c r="UR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v>
      </c>
      <c r="US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v>
      </c>
      <c r="UT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v>
      </c>
      <c r="UU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v>
      </c>
      <c r="UV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v>
      </c>
      <c r="UW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v>
      </c>
      <c r="UX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v>
      </c>
      <c r="UY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v>
      </c>
      <c r="UZ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v>
      </c>
      <c r="VA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v>
      </c>
      <c r="VB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v>
      </c>
      <c r="VC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v>
      </c>
      <c r="VD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v>
      </c>
      <c r="VE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v>
      </c>
      <c r="V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v>
      </c>
      <c r="V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v>
      </c>
      <c r="V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v>
      </c>
      <c r="V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v>
      </c>
      <c r="V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v>
      </c>
      <c r="V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v>
      </c>
      <c r="V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v>
      </c>
      <c r="V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v>
      </c>
      <c r="V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v>
      </c>
      <c r="V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v>
      </c>
      <c r="V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v>
      </c>
      <c r="VQ7" t="str">
        <f t="shared" ref="VQ7:YA7" si="49">CONCATENATE(VP7,".",VQ6)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v>
      </c>
      <c r="V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v>
      </c>
      <c r="V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v>
      </c>
      <c r="V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v>
      </c>
      <c r="V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v>
      </c>
      <c r="V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v>
      </c>
      <c r="V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v>
      </c>
      <c r="V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v>
      </c>
      <c r="V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v>
      </c>
      <c r="V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v>
      </c>
      <c r="W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v>
      </c>
      <c r="WB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v>
      </c>
      <c r="WC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v>
      </c>
      <c r="WD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v>
      </c>
      <c r="WE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v>
      </c>
      <c r="WF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v>
      </c>
      <c r="WG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v>
      </c>
      <c r="WH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v>
      </c>
      <c r="WI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v>
      </c>
      <c r="WJ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v>
      </c>
      <c r="WK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v>
      </c>
      <c r="WL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v>
      </c>
      <c r="WM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v>
      </c>
      <c r="WN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v>
      </c>
      <c r="WO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v>
      </c>
      <c r="WP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v>
      </c>
      <c r="WQ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v>
      </c>
      <c r="W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v>
      </c>
      <c r="W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v>
      </c>
      <c r="W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v>
      </c>
      <c r="W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v>
      </c>
      <c r="W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v>
      </c>
      <c r="W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v>
      </c>
      <c r="W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v>
      </c>
      <c r="W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v>
      </c>
      <c r="W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v>
      </c>
      <c r="X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v>
      </c>
      <c r="XB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v>
      </c>
      <c r="XC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v>
      </c>
      <c r="XD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v>
      </c>
      <c r="XE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v>
      </c>
      <c r="XF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v>
      </c>
      <c r="XG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v>
      </c>
      <c r="XH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v>
      </c>
      <c r="XI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v>
      </c>
      <c r="XJ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v>
      </c>
      <c r="XK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v>
      </c>
      <c r="XL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v>
      </c>
      <c r="XM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v>
      </c>
      <c r="XN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v>
      </c>
      <c r="XO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v>
      </c>
      <c r="XP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v>
      </c>
      <c r="XQ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v>
      </c>
      <c r="X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v>
      </c>
      <c r="X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v>
      </c>
      <c r="X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v>
      </c>
      <c r="X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v>
      </c>
      <c r="X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v>
      </c>
      <c r="X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v>
      </c>
      <c r="X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v>
      </c>
      <c r="X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v>
      </c>
      <c r="X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v>
      </c>
      <c r="Y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0280.0281.0282.0283.0284.0285.0286.0287.0288.0289</v>
      </c>
    </row>
    <row r="10" spans="1:651">
      <c r="A10" t="s">
        <v>509</v>
      </c>
      <c r="B10" t="str">
        <f>YA7</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0280.0281.0282.0283.0284.0285.0286.0287.0288.0289</v>
      </c>
    </row>
    <row r="12" spans="1:651">
      <c r="B12" t="s">
        <v>510</v>
      </c>
    </row>
    <row r="13" spans="1:651">
      <c r="A13" t="s">
        <v>52</v>
      </c>
      <c r="B13">
        <v>0</v>
      </c>
      <c r="C13">
        <v>1</v>
      </c>
      <c r="D13">
        <v>2</v>
      </c>
      <c r="E13">
        <v>3</v>
      </c>
      <c r="F13">
        <v>4</v>
      </c>
      <c r="G13">
        <v>5</v>
      </c>
      <c r="H13">
        <v>6</v>
      </c>
      <c r="I13">
        <v>7</v>
      </c>
      <c r="J13">
        <v>8</v>
      </c>
      <c r="K13">
        <v>9</v>
      </c>
      <c r="L13" t="s">
        <v>326</v>
      </c>
      <c r="M13" t="s">
        <v>55</v>
      </c>
      <c r="N13" t="s">
        <v>56</v>
      </c>
      <c r="O13" t="s">
        <v>57</v>
      </c>
      <c r="P13" t="s">
        <v>58</v>
      </c>
      <c r="Q13" t="s">
        <v>59</v>
      </c>
      <c r="R13">
        <v>10</v>
      </c>
      <c r="S13">
        <v>11</v>
      </c>
      <c r="T13">
        <v>12</v>
      </c>
      <c r="U13">
        <v>13</v>
      </c>
      <c r="V13">
        <v>14</v>
      </c>
      <c r="W13">
        <v>15</v>
      </c>
      <c r="X13">
        <v>16</v>
      </c>
      <c r="Y13">
        <v>17</v>
      </c>
      <c r="Z13">
        <v>18</v>
      </c>
      <c r="AA13">
        <v>19</v>
      </c>
      <c r="AB13" t="s">
        <v>60</v>
      </c>
      <c r="AC13" t="s">
        <v>61</v>
      </c>
      <c r="AD13" t="s">
        <v>62</v>
      </c>
      <c r="AE13" t="s">
        <v>63</v>
      </c>
      <c r="AF13" t="s">
        <v>64</v>
      </c>
      <c r="AG13" t="s">
        <v>65</v>
      </c>
      <c r="AH13">
        <v>20</v>
      </c>
      <c r="AI13">
        <v>21</v>
      </c>
      <c r="AJ13">
        <v>22</v>
      </c>
      <c r="AK13">
        <v>23</v>
      </c>
      <c r="AL13">
        <v>24</v>
      </c>
      <c r="AM13">
        <v>25</v>
      </c>
      <c r="AN13">
        <v>26</v>
      </c>
      <c r="AO13">
        <v>27</v>
      </c>
      <c r="AP13">
        <v>28</v>
      </c>
      <c r="AQ13">
        <v>29</v>
      </c>
      <c r="AR13" t="s">
        <v>66</v>
      </c>
      <c r="AS13" t="s">
        <v>67</v>
      </c>
      <c r="AT13" t="s">
        <v>68</v>
      </c>
      <c r="AU13" t="s">
        <v>69</v>
      </c>
      <c r="AV13" t="s">
        <v>70</v>
      </c>
      <c r="AW13" t="s">
        <v>71</v>
      </c>
      <c r="AX13">
        <v>30</v>
      </c>
      <c r="AY13">
        <v>31</v>
      </c>
      <c r="AZ13">
        <v>32</v>
      </c>
      <c r="BA13">
        <v>33</v>
      </c>
      <c r="BB13">
        <v>34</v>
      </c>
      <c r="BC13">
        <v>35</v>
      </c>
      <c r="BD13">
        <v>36</v>
      </c>
      <c r="BE13">
        <v>37</v>
      </c>
      <c r="BF13">
        <v>38</v>
      </c>
      <c r="BG13">
        <v>39</v>
      </c>
      <c r="BH13" t="s">
        <v>72</v>
      </c>
      <c r="BI13" t="s">
        <v>73</v>
      </c>
      <c r="BJ13" t="s">
        <v>74</v>
      </c>
      <c r="BK13" t="s">
        <v>75</v>
      </c>
      <c r="BL13" t="s">
        <v>76</v>
      </c>
      <c r="BM13" t="s">
        <v>77</v>
      </c>
      <c r="BN13">
        <v>40</v>
      </c>
      <c r="BO13">
        <v>41</v>
      </c>
      <c r="BP13">
        <v>42</v>
      </c>
      <c r="BQ13">
        <v>43</v>
      </c>
      <c r="BR13">
        <v>44</v>
      </c>
      <c r="BS13">
        <v>45</v>
      </c>
      <c r="BT13">
        <v>46</v>
      </c>
      <c r="BU13">
        <v>47</v>
      </c>
      <c r="BV13">
        <v>48</v>
      </c>
      <c r="BW13">
        <v>49</v>
      </c>
      <c r="BX13" t="s">
        <v>78</v>
      </c>
      <c r="BY13" t="s">
        <v>79</v>
      </c>
      <c r="BZ13" t="s">
        <v>80</v>
      </c>
      <c r="CA13" t="s">
        <v>81</v>
      </c>
      <c r="CB13" t="s">
        <v>82</v>
      </c>
      <c r="CC13" t="s">
        <v>83</v>
      </c>
      <c r="CD13">
        <v>50</v>
      </c>
      <c r="CE13">
        <v>51</v>
      </c>
      <c r="CF13">
        <v>52</v>
      </c>
      <c r="CG13">
        <v>53</v>
      </c>
      <c r="CH13">
        <v>54</v>
      </c>
      <c r="CI13">
        <v>55</v>
      </c>
      <c r="CJ13">
        <v>56</v>
      </c>
      <c r="CK13">
        <v>57</v>
      </c>
      <c r="CL13">
        <v>58</v>
      </c>
      <c r="CM13">
        <v>59</v>
      </c>
      <c r="CN13" t="s">
        <v>84</v>
      </c>
      <c r="CO13" t="s">
        <v>85</v>
      </c>
      <c r="CP13" t="s">
        <v>86</v>
      </c>
      <c r="CQ13" t="s">
        <v>87</v>
      </c>
      <c r="CR13" t="s">
        <v>88</v>
      </c>
      <c r="CS13" t="s">
        <v>89</v>
      </c>
      <c r="CT13">
        <v>60</v>
      </c>
      <c r="CU13">
        <v>61</v>
      </c>
      <c r="CV13">
        <v>62</v>
      </c>
      <c r="CW13">
        <v>63</v>
      </c>
      <c r="CX13">
        <v>64</v>
      </c>
      <c r="CY13">
        <v>65</v>
      </c>
      <c r="CZ13">
        <v>66</v>
      </c>
      <c r="DA13">
        <v>67</v>
      </c>
      <c r="DB13">
        <v>68</v>
      </c>
      <c r="DC13">
        <v>69</v>
      </c>
      <c r="DD13" t="s">
        <v>90</v>
      </c>
      <c r="DE13" t="s">
        <v>91</v>
      </c>
      <c r="DF13" t="s">
        <v>92</v>
      </c>
      <c r="DG13" t="s">
        <v>93</v>
      </c>
      <c r="DH13" t="s">
        <v>94</v>
      </c>
      <c r="DI13" t="s">
        <v>95</v>
      </c>
      <c r="DJ13">
        <v>70</v>
      </c>
      <c r="DK13">
        <v>71</v>
      </c>
      <c r="DL13">
        <v>72</v>
      </c>
      <c r="DM13">
        <v>73</v>
      </c>
      <c r="DN13">
        <v>74</v>
      </c>
      <c r="DO13">
        <v>75</v>
      </c>
      <c r="DP13">
        <v>76</v>
      </c>
      <c r="DQ13">
        <v>77</v>
      </c>
      <c r="DR13">
        <v>78</v>
      </c>
      <c r="DS13">
        <v>79</v>
      </c>
      <c r="DT13" t="s">
        <v>96</v>
      </c>
      <c r="DU13" t="s">
        <v>97</v>
      </c>
      <c r="DV13" t="s">
        <v>98</v>
      </c>
      <c r="DW13" t="s">
        <v>99</v>
      </c>
      <c r="DX13" t="s">
        <v>100</v>
      </c>
      <c r="DY13" t="s">
        <v>101</v>
      </c>
      <c r="DZ13">
        <v>80</v>
      </c>
      <c r="EA13">
        <v>81</v>
      </c>
      <c r="EB13">
        <v>82</v>
      </c>
      <c r="EC13">
        <v>83</v>
      </c>
      <c r="ED13">
        <v>84</v>
      </c>
      <c r="EE13">
        <v>85</v>
      </c>
      <c r="EF13">
        <v>86</v>
      </c>
      <c r="EG13">
        <v>87</v>
      </c>
      <c r="EH13">
        <v>88</v>
      </c>
      <c r="EI13">
        <v>89</v>
      </c>
      <c r="EJ13" t="s">
        <v>102</v>
      </c>
      <c r="EK13" t="s">
        <v>103</v>
      </c>
      <c r="EL13" t="s">
        <v>104</v>
      </c>
      <c r="EM13" t="s">
        <v>105</v>
      </c>
      <c r="EN13" t="s">
        <v>106</v>
      </c>
      <c r="EO13" t="s">
        <v>107</v>
      </c>
      <c r="EP13">
        <v>90</v>
      </c>
      <c r="EQ13">
        <v>91</v>
      </c>
      <c r="ER13">
        <v>92</v>
      </c>
      <c r="ES13">
        <v>93</v>
      </c>
      <c r="ET13">
        <v>94</v>
      </c>
      <c r="EU13">
        <v>95</v>
      </c>
      <c r="EV13">
        <v>96</v>
      </c>
      <c r="EW13">
        <v>97</v>
      </c>
      <c r="EX13">
        <v>98</v>
      </c>
      <c r="EY13">
        <v>99</v>
      </c>
      <c r="EZ13" t="s">
        <v>108</v>
      </c>
      <c r="FA13" t="s">
        <v>109</v>
      </c>
      <c r="FB13" t="s">
        <v>110</v>
      </c>
      <c r="FC13" t="s">
        <v>111</v>
      </c>
      <c r="FD13" t="s">
        <v>112</v>
      </c>
      <c r="FE13" t="s">
        <v>113</v>
      </c>
      <c r="FF13" t="s">
        <v>114</v>
      </c>
      <c r="FG13" t="s">
        <v>115</v>
      </c>
      <c r="FH13" t="s">
        <v>116</v>
      </c>
      <c r="FI13" t="s">
        <v>117</v>
      </c>
      <c r="FJ13" t="s">
        <v>118</v>
      </c>
      <c r="FK13" t="s">
        <v>119</v>
      </c>
      <c r="FL13" t="s">
        <v>120</v>
      </c>
      <c r="FM13" t="s">
        <v>121</v>
      </c>
      <c r="FN13" t="s">
        <v>122</v>
      </c>
      <c r="FO13" t="s">
        <v>123</v>
      </c>
      <c r="FP13" t="s">
        <v>124</v>
      </c>
      <c r="FQ13" t="s">
        <v>125</v>
      </c>
      <c r="FR13" t="s">
        <v>126</v>
      </c>
      <c r="FS13" t="s">
        <v>127</v>
      </c>
      <c r="FT13" t="s">
        <v>128</v>
      </c>
      <c r="FU13" t="s">
        <v>129</v>
      </c>
      <c r="FV13" t="s">
        <v>130</v>
      </c>
      <c r="FW13" t="s">
        <v>131</v>
      </c>
      <c r="FX13" t="s">
        <v>132</v>
      </c>
      <c r="FY13" t="s">
        <v>133</v>
      </c>
      <c r="FZ13" t="s">
        <v>134</v>
      </c>
      <c r="GA13" t="s">
        <v>135</v>
      </c>
      <c r="GB13" t="s">
        <v>136</v>
      </c>
      <c r="GC13" t="s">
        <v>137</v>
      </c>
      <c r="GD13" t="s">
        <v>138</v>
      </c>
      <c r="GE13" t="s">
        <v>139</v>
      </c>
      <c r="GF13" t="s">
        <v>140</v>
      </c>
      <c r="GG13" t="s">
        <v>141</v>
      </c>
      <c r="GH13" t="s">
        <v>142</v>
      </c>
      <c r="GI13" t="s">
        <v>143</v>
      </c>
      <c r="GJ13" t="s">
        <v>144</v>
      </c>
      <c r="GK13" t="s">
        <v>145</v>
      </c>
      <c r="GL13" t="s">
        <v>146</v>
      </c>
      <c r="GM13" t="s">
        <v>147</v>
      </c>
      <c r="GN13" t="s">
        <v>148</v>
      </c>
      <c r="GO13" t="s">
        <v>149</v>
      </c>
      <c r="GP13" t="s">
        <v>150</v>
      </c>
      <c r="GQ13" t="s">
        <v>151</v>
      </c>
      <c r="GR13" t="s">
        <v>152</v>
      </c>
      <c r="GS13" t="s">
        <v>153</v>
      </c>
      <c r="GT13" t="s">
        <v>154</v>
      </c>
      <c r="GU13" t="s">
        <v>155</v>
      </c>
      <c r="GV13" t="s">
        <v>156</v>
      </c>
      <c r="GW13" t="s">
        <v>157</v>
      </c>
      <c r="GX13" t="s">
        <v>158</v>
      </c>
      <c r="GY13" t="s">
        <v>159</v>
      </c>
      <c r="GZ13" t="s">
        <v>160</v>
      </c>
      <c r="HA13" t="s">
        <v>161</v>
      </c>
      <c r="HB13" t="s">
        <v>162</v>
      </c>
      <c r="HC13" t="s">
        <v>163</v>
      </c>
      <c r="HD13" t="s">
        <v>164</v>
      </c>
      <c r="HE13" t="s">
        <v>165</v>
      </c>
      <c r="HF13" t="s">
        <v>166</v>
      </c>
      <c r="HG13" t="s">
        <v>167</v>
      </c>
      <c r="HH13" t="s">
        <v>168</v>
      </c>
      <c r="HI13" t="s">
        <v>169</v>
      </c>
      <c r="HJ13" t="s">
        <v>170</v>
      </c>
      <c r="HK13" t="s">
        <v>171</v>
      </c>
      <c r="HL13" t="s">
        <v>172</v>
      </c>
      <c r="HM13" t="s">
        <v>173</v>
      </c>
      <c r="HN13" t="s">
        <v>174</v>
      </c>
      <c r="HO13" t="s">
        <v>175</v>
      </c>
      <c r="HP13" t="s">
        <v>176</v>
      </c>
      <c r="HQ13" t="s">
        <v>177</v>
      </c>
      <c r="HR13" t="s">
        <v>178</v>
      </c>
      <c r="HS13" t="s">
        <v>179</v>
      </c>
      <c r="HT13" t="s">
        <v>180</v>
      </c>
      <c r="HU13" t="s">
        <v>181</v>
      </c>
      <c r="HV13" t="s">
        <v>182</v>
      </c>
      <c r="HW13" t="s">
        <v>183</v>
      </c>
      <c r="HX13" t="s">
        <v>184</v>
      </c>
      <c r="HY13" t="s">
        <v>185</v>
      </c>
      <c r="HZ13" t="s">
        <v>186</v>
      </c>
      <c r="IA13" t="s">
        <v>187</v>
      </c>
      <c r="IB13" t="s">
        <v>188</v>
      </c>
      <c r="IC13" t="s">
        <v>189</v>
      </c>
      <c r="ID13" t="s">
        <v>190</v>
      </c>
      <c r="IE13" t="s">
        <v>191</v>
      </c>
      <c r="IF13" t="s">
        <v>192</v>
      </c>
      <c r="IG13" t="s">
        <v>193</v>
      </c>
      <c r="IH13" t="s">
        <v>194</v>
      </c>
      <c r="II13" t="s">
        <v>195</v>
      </c>
      <c r="IJ13" t="s">
        <v>196</v>
      </c>
      <c r="IK13" t="s">
        <v>197</v>
      </c>
      <c r="IL13" t="s">
        <v>198</v>
      </c>
      <c r="IM13" t="s">
        <v>199</v>
      </c>
      <c r="IN13" t="s">
        <v>200</v>
      </c>
      <c r="IO13" t="s">
        <v>201</v>
      </c>
      <c r="IP13" t="s">
        <v>202</v>
      </c>
      <c r="IQ13" t="s">
        <v>203</v>
      </c>
      <c r="IR13" t="s">
        <v>204</v>
      </c>
      <c r="IS13" t="s">
        <v>205</v>
      </c>
      <c r="IT13" t="s">
        <v>206</v>
      </c>
      <c r="IU13" t="s">
        <v>207</v>
      </c>
      <c r="IV13" t="s">
        <v>208</v>
      </c>
      <c r="IW13" t="s">
        <v>209</v>
      </c>
      <c r="IX13">
        <v>100</v>
      </c>
      <c r="IY13">
        <v>101</v>
      </c>
      <c r="IZ13">
        <v>102</v>
      </c>
      <c r="JA13">
        <v>103</v>
      </c>
      <c r="JB13">
        <v>104</v>
      </c>
      <c r="JC13">
        <v>105</v>
      </c>
      <c r="JD13">
        <v>106</v>
      </c>
      <c r="JE13">
        <v>107</v>
      </c>
      <c r="JF13">
        <v>108</v>
      </c>
      <c r="JG13">
        <v>109</v>
      </c>
      <c r="JH13" t="s">
        <v>210</v>
      </c>
      <c r="JI13" t="s">
        <v>211</v>
      </c>
      <c r="JJ13" t="s">
        <v>212</v>
      </c>
      <c r="JK13" t="s">
        <v>213</v>
      </c>
      <c r="JL13" t="s">
        <v>214</v>
      </c>
      <c r="JM13" t="s">
        <v>215</v>
      </c>
      <c r="JN13">
        <v>110</v>
      </c>
      <c r="JO13">
        <v>111</v>
      </c>
      <c r="JP13">
        <v>112</v>
      </c>
      <c r="JQ13">
        <v>113</v>
      </c>
      <c r="JR13">
        <v>114</v>
      </c>
      <c r="JS13">
        <v>115</v>
      </c>
      <c r="JT13">
        <v>116</v>
      </c>
      <c r="JU13">
        <v>117</v>
      </c>
      <c r="JV13">
        <v>118</v>
      </c>
      <c r="JW13">
        <v>119</v>
      </c>
      <c r="JX13" t="s">
        <v>216</v>
      </c>
      <c r="JY13" t="s">
        <v>217</v>
      </c>
      <c r="JZ13" t="s">
        <v>218</v>
      </c>
      <c r="KA13" t="s">
        <v>219</v>
      </c>
      <c r="KB13" t="s">
        <v>220</v>
      </c>
      <c r="KC13" t="s">
        <v>221</v>
      </c>
      <c r="KD13">
        <v>120</v>
      </c>
      <c r="KE13">
        <v>121</v>
      </c>
      <c r="KF13">
        <v>122</v>
      </c>
      <c r="KG13">
        <v>123</v>
      </c>
      <c r="KH13">
        <v>124</v>
      </c>
      <c r="KI13">
        <v>125</v>
      </c>
      <c r="KJ13">
        <v>126</v>
      </c>
      <c r="KK13">
        <v>127</v>
      </c>
      <c r="KL13">
        <v>128</v>
      </c>
      <c r="KM13">
        <v>129</v>
      </c>
      <c r="KN13" t="s">
        <v>327</v>
      </c>
      <c r="KO13" t="s">
        <v>328</v>
      </c>
      <c r="KP13" t="s">
        <v>329</v>
      </c>
      <c r="KQ13" t="s">
        <v>330</v>
      </c>
      <c r="KR13" t="s">
        <v>331</v>
      </c>
      <c r="KS13" t="s">
        <v>332</v>
      </c>
      <c r="KT13">
        <v>130</v>
      </c>
      <c r="KU13">
        <v>131</v>
      </c>
      <c r="KV13">
        <v>132</v>
      </c>
      <c r="KW13">
        <v>133</v>
      </c>
      <c r="KX13">
        <v>134</v>
      </c>
      <c r="KY13">
        <v>135</v>
      </c>
      <c r="KZ13">
        <v>136</v>
      </c>
      <c r="LA13">
        <v>137</v>
      </c>
      <c r="LB13">
        <v>138</v>
      </c>
      <c r="LC13">
        <v>139</v>
      </c>
      <c r="LD13" t="s">
        <v>333</v>
      </c>
      <c r="LE13" t="s">
        <v>334</v>
      </c>
      <c r="LF13" t="s">
        <v>335</v>
      </c>
      <c r="LG13" t="s">
        <v>336</v>
      </c>
      <c r="LH13" t="s">
        <v>337</v>
      </c>
      <c r="LI13" t="s">
        <v>338</v>
      </c>
      <c r="LJ13">
        <v>140</v>
      </c>
      <c r="LK13">
        <v>141</v>
      </c>
      <c r="LL13">
        <v>142</v>
      </c>
      <c r="LM13">
        <v>143</v>
      </c>
      <c r="LN13">
        <v>144</v>
      </c>
      <c r="LO13">
        <v>145</v>
      </c>
      <c r="LP13">
        <v>146</v>
      </c>
      <c r="LQ13">
        <v>147</v>
      </c>
      <c r="LR13">
        <v>148</v>
      </c>
      <c r="LS13">
        <v>149</v>
      </c>
      <c r="LT13" t="s">
        <v>339</v>
      </c>
      <c r="LU13" t="s">
        <v>340</v>
      </c>
      <c r="LV13" t="s">
        <v>341</v>
      </c>
      <c r="LW13" t="s">
        <v>342</v>
      </c>
      <c r="LX13" t="s">
        <v>343</v>
      </c>
      <c r="LY13" t="s">
        <v>344</v>
      </c>
      <c r="LZ13">
        <v>150</v>
      </c>
      <c r="MA13">
        <v>151</v>
      </c>
      <c r="MB13">
        <v>152</v>
      </c>
      <c r="MC13">
        <v>153</v>
      </c>
      <c r="MD13">
        <v>154</v>
      </c>
      <c r="ME13">
        <v>155</v>
      </c>
      <c r="MF13">
        <v>156</v>
      </c>
      <c r="MG13">
        <v>157</v>
      </c>
      <c r="MH13">
        <v>158</v>
      </c>
      <c r="MI13">
        <v>159</v>
      </c>
      <c r="MJ13" t="s">
        <v>345</v>
      </c>
      <c r="MK13" t="s">
        <v>346</v>
      </c>
      <c r="ML13" t="s">
        <v>347</v>
      </c>
      <c r="MM13" t="s">
        <v>348</v>
      </c>
      <c r="MN13" t="s">
        <v>349</v>
      </c>
      <c r="MO13" t="s">
        <v>350</v>
      </c>
      <c r="MP13">
        <v>160</v>
      </c>
      <c r="MQ13">
        <v>161</v>
      </c>
      <c r="MR13">
        <v>162</v>
      </c>
      <c r="MS13">
        <v>163</v>
      </c>
      <c r="MT13">
        <v>164</v>
      </c>
      <c r="MU13">
        <v>165</v>
      </c>
      <c r="MV13">
        <v>166</v>
      </c>
      <c r="MW13">
        <v>167</v>
      </c>
      <c r="MX13">
        <v>168</v>
      </c>
      <c r="MY13">
        <v>169</v>
      </c>
      <c r="MZ13" t="s">
        <v>351</v>
      </c>
      <c r="NA13" t="s">
        <v>352</v>
      </c>
      <c r="NB13" t="s">
        <v>353</v>
      </c>
      <c r="NC13" t="s">
        <v>354</v>
      </c>
      <c r="ND13" t="s">
        <v>355</v>
      </c>
      <c r="NE13" t="s">
        <v>356</v>
      </c>
      <c r="NF13">
        <v>170</v>
      </c>
      <c r="NG13">
        <v>171</v>
      </c>
      <c r="NH13">
        <v>172</v>
      </c>
      <c r="NI13">
        <v>173</v>
      </c>
      <c r="NJ13">
        <v>174</v>
      </c>
      <c r="NK13">
        <v>175</v>
      </c>
      <c r="NL13">
        <v>176</v>
      </c>
      <c r="NM13">
        <v>177</v>
      </c>
      <c r="NN13">
        <v>178</v>
      </c>
      <c r="NO13">
        <v>179</v>
      </c>
      <c r="NP13" t="s">
        <v>357</v>
      </c>
      <c r="NQ13" t="s">
        <v>358</v>
      </c>
      <c r="NR13" t="s">
        <v>359</v>
      </c>
      <c r="NS13" t="s">
        <v>360</v>
      </c>
      <c r="NT13" t="s">
        <v>361</v>
      </c>
      <c r="NU13" t="s">
        <v>362</v>
      </c>
      <c r="NV13">
        <v>180</v>
      </c>
      <c r="NW13">
        <v>181</v>
      </c>
      <c r="NX13">
        <v>182</v>
      </c>
      <c r="NY13">
        <v>183</v>
      </c>
      <c r="NZ13">
        <v>184</v>
      </c>
      <c r="OA13">
        <v>185</v>
      </c>
      <c r="OB13">
        <v>186</v>
      </c>
      <c r="OC13">
        <v>187</v>
      </c>
      <c r="OD13">
        <v>188</v>
      </c>
      <c r="OE13">
        <v>189</v>
      </c>
      <c r="OF13" t="s">
        <v>363</v>
      </c>
      <c r="OG13" t="s">
        <v>364</v>
      </c>
      <c r="OH13" t="s">
        <v>365</v>
      </c>
      <c r="OI13" t="s">
        <v>366</v>
      </c>
      <c r="OJ13" t="s">
        <v>367</v>
      </c>
      <c r="OK13" t="s">
        <v>368</v>
      </c>
      <c r="OL13">
        <v>190</v>
      </c>
      <c r="OM13">
        <v>191</v>
      </c>
      <c r="ON13">
        <v>192</v>
      </c>
      <c r="OO13">
        <v>193</v>
      </c>
      <c r="OP13">
        <v>194</v>
      </c>
      <c r="OQ13">
        <v>195</v>
      </c>
      <c r="OR13">
        <v>196</v>
      </c>
      <c r="OS13">
        <v>197</v>
      </c>
      <c r="OT13">
        <v>198</v>
      </c>
      <c r="OU13">
        <v>199</v>
      </c>
      <c r="OV13" t="s">
        <v>369</v>
      </c>
      <c r="OW13" t="s">
        <v>370</v>
      </c>
      <c r="OX13" t="s">
        <v>371</v>
      </c>
      <c r="OY13" t="s">
        <v>372</v>
      </c>
      <c r="OZ13" t="s">
        <v>373</v>
      </c>
      <c r="PA13" t="s">
        <v>374</v>
      </c>
      <c r="PB13" t="s">
        <v>375</v>
      </c>
      <c r="PC13" t="s">
        <v>376</v>
      </c>
      <c r="PD13" t="s">
        <v>377</v>
      </c>
      <c r="PE13" t="s">
        <v>378</v>
      </c>
      <c r="PF13" t="s">
        <v>379</v>
      </c>
      <c r="PG13" t="s">
        <v>380</v>
      </c>
      <c r="PH13" t="s">
        <v>381</v>
      </c>
      <c r="PI13" t="s">
        <v>382</v>
      </c>
      <c r="PJ13" t="s">
        <v>383</v>
      </c>
      <c r="PK13" t="s">
        <v>384</v>
      </c>
      <c r="PL13" t="s">
        <v>385</v>
      </c>
      <c r="PM13" t="s">
        <v>386</v>
      </c>
      <c r="PN13" t="s">
        <v>387</v>
      </c>
      <c r="PO13" t="s">
        <v>388</v>
      </c>
      <c r="PP13" t="s">
        <v>389</v>
      </c>
      <c r="PQ13" t="s">
        <v>390</v>
      </c>
      <c r="PR13" t="s">
        <v>391</v>
      </c>
      <c r="PS13" t="s">
        <v>392</v>
      </c>
      <c r="PT13" t="s">
        <v>393</v>
      </c>
      <c r="PU13" t="s">
        <v>394</v>
      </c>
      <c r="PV13" t="s">
        <v>395</v>
      </c>
      <c r="PW13" t="s">
        <v>396</v>
      </c>
      <c r="PX13" t="s">
        <v>397</v>
      </c>
      <c r="PY13" t="s">
        <v>398</v>
      </c>
      <c r="PZ13" t="s">
        <v>399</v>
      </c>
      <c r="QA13" t="s">
        <v>400</v>
      </c>
      <c r="QB13" t="s">
        <v>401</v>
      </c>
      <c r="QC13" t="s">
        <v>402</v>
      </c>
      <c r="QD13" t="s">
        <v>403</v>
      </c>
      <c r="QE13" t="s">
        <v>404</v>
      </c>
      <c r="QF13" t="s">
        <v>405</v>
      </c>
      <c r="QG13" t="s">
        <v>406</v>
      </c>
      <c r="QH13" t="s">
        <v>407</v>
      </c>
      <c r="QI13" t="s">
        <v>408</v>
      </c>
      <c r="QJ13" t="s">
        <v>409</v>
      </c>
      <c r="QK13" t="s">
        <v>410</v>
      </c>
      <c r="QL13" t="s">
        <v>411</v>
      </c>
      <c r="QM13" t="s">
        <v>412</v>
      </c>
      <c r="QN13" t="s">
        <v>413</v>
      </c>
      <c r="QO13" t="s">
        <v>414</v>
      </c>
      <c r="QP13" t="s">
        <v>415</v>
      </c>
      <c r="QQ13" t="s">
        <v>416</v>
      </c>
      <c r="QR13" t="s">
        <v>417</v>
      </c>
      <c r="QS13" t="s">
        <v>418</v>
      </c>
      <c r="QT13" t="s">
        <v>419</v>
      </c>
      <c r="QU13" t="s">
        <v>420</v>
      </c>
      <c r="QV13" t="s">
        <v>421</v>
      </c>
      <c r="QW13" t="s">
        <v>422</v>
      </c>
      <c r="QX13" t="s">
        <v>423</v>
      </c>
      <c r="QY13" t="s">
        <v>424</v>
      </c>
      <c r="QZ13" t="s">
        <v>425</v>
      </c>
      <c r="RA13" t="s">
        <v>426</v>
      </c>
      <c r="RB13" t="s">
        <v>427</v>
      </c>
      <c r="RC13" t="s">
        <v>428</v>
      </c>
      <c r="RD13" t="s">
        <v>429</v>
      </c>
      <c r="RE13" t="s">
        <v>430</v>
      </c>
      <c r="RF13" t="s">
        <v>431</v>
      </c>
      <c r="RG13" t="s">
        <v>432</v>
      </c>
      <c r="RH13" t="s">
        <v>433</v>
      </c>
      <c r="RI13" t="s">
        <v>434</v>
      </c>
      <c r="RJ13" t="s">
        <v>435</v>
      </c>
      <c r="RK13" t="s">
        <v>436</v>
      </c>
      <c r="RL13" t="s">
        <v>437</v>
      </c>
      <c r="RM13" t="s">
        <v>438</v>
      </c>
      <c r="RN13" s="35">
        <v>1</v>
      </c>
      <c r="RO13" s="35">
        <v>10</v>
      </c>
      <c r="RP13" s="35">
        <v>100</v>
      </c>
      <c r="RQ13" s="35">
        <v>1000</v>
      </c>
      <c r="RR13" s="35">
        <v>10000</v>
      </c>
      <c r="RS13" s="35">
        <v>100000</v>
      </c>
      <c r="RT13" s="35">
        <v>1000000</v>
      </c>
      <c r="RU13" s="35">
        <v>10000000</v>
      </c>
      <c r="RV13" s="35">
        <v>100000000</v>
      </c>
      <c r="RW13" s="35">
        <v>1000000000</v>
      </c>
      <c r="RX13" t="s">
        <v>439</v>
      </c>
      <c r="RY13" t="s">
        <v>440</v>
      </c>
      <c r="RZ13" t="s">
        <v>441</v>
      </c>
      <c r="SA13" t="s">
        <v>442</v>
      </c>
      <c r="SB13" t="s">
        <v>443</v>
      </c>
      <c r="SC13" t="s">
        <v>444</v>
      </c>
      <c r="SD13" t="s">
        <v>445</v>
      </c>
      <c r="SE13" t="s">
        <v>446</v>
      </c>
      <c r="SF13" t="s">
        <v>447</v>
      </c>
      <c r="SG13" t="s">
        <v>448</v>
      </c>
      <c r="SH13" t="s">
        <v>449</v>
      </c>
      <c r="SI13" t="s">
        <v>450</v>
      </c>
      <c r="SJ13" t="s">
        <v>451</v>
      </c>
      <c r="SK13" t="s">
        <v>452</v>
      </c>
      <c r="SL13" t="s">
        <v>453</v>
      </c>
      <c r="SM13" t="s">
        <v>454</v>
      </c>
      <c r="SN13" t="s">
        <v>455</v>
      </c>
      <c r="SO13" t="s">
        <v>456</v>
      </c>
      <c r="SP13" t="s">
        <v>457</v>
      </c>
      <c r="SQ13" t="s">
        <v>458</v>
      </c>
      <c r="SR13" t="s">
        <v>459</v>
      </c>
      <c r="SS13" t="s">
        <v>460</v>
      </c>
      <c r="ST13">
        <v>200</v>
      </c>
      <c r="SU13">
        <v>201</v>
      </c>
      <c r="SV13">
        <v>202</v>
      </c>
      <c r="SW13">
        <v>203</v>
      </c>
      <c r="SX13">
        <v>204</v>
      </c>
      <c r="SY13">
        <v>205</v>
      </c>
      <c r="SZ13">
        <v>206</v>
      </c>
      <c r="TA13">
        <v>207</v>
      </c>
      <c r="TB13">
        <v>208</v>
      </c>
      <c r="TC13">
        <v>209</v>
      </c>
      <c r="TD13" t="s">
        <v>461</v>
      </c>
      <c r="TE13" t="s">
        <v>462</v>
      </c>
      <c r="TF13" t="s">
        <v>463</v>
      </c>
      <c r="TG13" t="s">
        <v>464</v>
      </c>
      <c r="TH13" t="s">
        <v>465</v>
      </c>
      <c r="TI13" t="s">
        <v>466</v>
      </c>
      <c r="TJ13">
        <v>210</v>
      </c>
      <c r="TK13">
        <v>211</v>
      </c>
      <c r="TL13">
        <v>212</v>
      </c>
      <c r="TM13">
        <v>213</v>
      </c>
      <c r="TN13">
        <v>214</v>
      </c>
      <c r="TO13">
        <v>215</v>
      </c>
      <c r="TP13">
        <v>216</v>
      </c>
      <c r="TQ13">
        <v>217</v>
      </c>
      <c r="TR13">
        <v>218</v>
      </c>
      <c r="TS13">
        <v>219</v>
      </c>
      <c r="TT13" t="s">
        <v>467</v>
      </c>
      <c r="TU13" t="s">
        <v>468</v>
      </c>
      <c r="TV13" t="s">
        <v>469</v>
      </c>
      <c r="TW13" t="s">
        <v>470</v>
      </c>
      <c r="TX13" t="s">
        <v>471</v>
      </c>
      <c r="TY13" t="s">
        <v>472</v>
      </c>
      <c r="TZ13">
        <v>220</v>
      </c>
      <c r="UA13">
        <v>221</v>
      </c>
      <c r="UB13">
        <v>222</v>
      </c>
      <c r="UC13">
        <v>223</v>
      </c>
      <c r="UD13">
        <v>224</v>
      </c>
      <c r="UE13">
        <v>225</v>
      </c>
      <c r="UF13">
        <v>226</v>
      </c>
      <c r="UG13">
        <v>227</v>
      </c>
      <c r="UH13">
        <v>228</v>
      </c>
      <c r="UI13">
        <v>229</v>
      </c>
      <c r="UJ13" t="s">
        <v>473</v>
      </c>
      <c r="UK13" t="s">
        <v>474</v>
      </c>
      <c r="UL13" t="s">
        <v>475</v>
      </c>
      <c r="UM13" t="s">
        <v>476</v>
      </c>
      <c r="UN13" t="s">
        <v>477</v>
      </c>
      <c r="UO13" t="s">
        <v>478</v>
      </c>
      <c r="UP13">
        <v>230</v>
      </c>
      <c r="UQ13">
        <v>231</v>
      </c>
      <c r="UR13">
        <v>232</v>
      </c>
      <c r="US13">
        <v>233</v>
      </c>
      <c r="UT13">
        <v>234</v>
      </c>
      <c r="UU13">
        <v>235</v>
      </c>
      <c r="UV13">
        <v>236</v>
      </c>
      <c r="UW13">
        <v>237</v>
      </c>
      <c r="UX13">
        <v>238</v>
      </c>
      <c r="UY13">
        <v>239</v>
      </c>
      <c r="UZ13" t="s">
        <v>479</v>
      </c>
      <c r="VA13" t="s">
        <v>480</v>
      </c>
      <c r="VB13" t="s">
        <v>481</v>
      </c>
      <c r="VC13" t="s">
        <v>482</v>
      </c>
      <c r="VD13" t="s">
        <v>483</v>
      </c>
      <c r="VE13" t="s">
        <v>484</v>
      </c>
      <c r="VF13">
        <v>240</v>
      </c>
      <c r="VG13">
        <v>241</v>
      </c>
      <c r="VH13">
        <v>242</v>
      </c>
      <c r="VI13">
        <v>243</v>
      </c>
      <c r="VJ13">
        <v>244</v>
      </c>
      <c r="VK13">
        <v>245</v>
      </c>
      <c r="VL13">
        <v>246</v>
      </c>
      <c r="VM13">
        <v>247</v>
      </c>
      <c r="VN13">
        <v>248</v>
      </c>
      <c r="VO13">
        <v>249</v>
      </c>
      <c r="VP13" t="s">
        <v>485</v>
      </c>
      <c r="VQ13" t="s">
        <v>486</v>
      </c>
      <c r="VR13" t="s">
        <v>487</v>
      </c>
      <c r="VS13" t="s">
        <v>488</v>
      </c>
      <c r="VT13" t="s">
        <v>489</v>
      </c>
      <c r="VU13" t="s">
        <v>490</v>
      </c>
      <c r="VV13">
        <v>250</v>
      </c>
      <c r="VW13">
        <v>251</v>
      </c>
      <c r="VX13">
        <v>252</v>
      </c>
      <c r="VY13">
        <v>253</v>
      </c>
      <c r="VZ13">
        <v>254</v>
      </c>
      <c r="WA13">
        <v>255</v>
      </c>
      <c r="WB13">
        <v>256</v>
      </c>
      <c r="WC13">
        <v>257</v>
      </c>
      <c r="WD13">
        <v>258</v>
      </c>
      <c r="WE13">
        <v>259</v>
      </c>
      <c r="WF13" t="s">
        <v>491</v>
      </c>
      <c r="WG13" t="s">
        <v>492</v>
      </c>
      <c r="WH13" t="s">
        <v>493</v>
      </c>
      <c r="WI13" t="s">
        <v>494</v>
      </c>
      <c r="WJ13" t="s">
        <v>495</v>
      </c>
      <c r="WK13" t="s">
        <v>496</v>
      </c>
      <c r="WL13">
        <v>260</v>
      </c>
      <c r="WM13">
        <v>261</v>
      </c>
      <c r="WN13">
        <v>262</v>
      </c>
      <c r="WO13">
        <v>263</v>
      </c>
      <c r="WP13">
        <v>264</v>
      </c>
      <c r="WQ13">
        <v>265</v>
      </c>
      <c r="WR13">
        <v>266</v>
      </c>
      <c r="WS13">
        <v>267</v>
      </c>
      <c r="WT13">
        <v>268</v>
      </c>
      <c r="WU13">
        <v>269</v>
      </c>
      <c r="WV13" t="s">
        <v>497</v>
      </c>
      <c r="WW13" t="s">
        <v>498</v>
      </c>
      <c r="WX13" t="s">
        <v>499</v>
      </c>
      <c r="WY13" t="s">
        <v>500</v>
      </c>
      <c r="WZ13" t="s">
        <v>501</v>
      </c>
      <c r="XA13" t="s">
        <v>502</v>
      </c>
      <c r="XB13">
        <v>270</v>
      </c>
      <c r="XC13">
        <v>271</v>
      </c>
      <c r="XD13">
        <v>272</v>
      </c>
      <c r="XE13">
        <v>273</v>
      </c>
      <c r="XF13">
        <v>274</v>
      </c>
      <c r="XG13">
        <v>275</v>
      </c>
      <c r="XH13">
        <v>276</v>
      </c>
      <c r="XI13">
        <v>277</v>
      </c>
      <c r="XJ13">
        <v>278</v>
      </c>
      <c r="XK13">
        <v>279</v>
      </c>
      <c r="XL13" t="s">
        <v>503</v>
      </c>
      <c r="XM13" t="s">
        <v>504</v>
      </c>
      <c r="XN13" t="s">
        <v>505</v>
      </c>
      <c r="XO13" t="s">
        <v>506</v>
      </c>
      <c r="XP13" t="s">
        <v>507</v>
      </c>
      <c r="XQ13" t="s">
        <v>508</v>
      </c>
      <c r="XR13">
        <v>280</v>
      </c>
      <c r="XS13">
        <v>281</v>
      </c>
      <c r="XT13">
        <v>282</v>
      </c>
      <c r="XU13">
        <v>283</v>
      </c>
      <c r="XV13">
        <v>284</v>
      </c>
      <c r="XW13">
        <v>285</v>
      </c>
      <c r="XX13">
        <v>286</v>
      </c>
      <c r="XY13">
        <v>287</v>
      </c>
      <c r="XZ13">
        <v>288</v>
      </c>
      <c r="YA13">
        <v>289</v>
      </c>
    </row>
    <row r="16" spans="1:651">
      <c r="B16">
        <v>78</v>
      </c>
      <c r="C16" t="s">
        <v>103</v>
      </c>
      <c r="D16">
        <v>5</v>
      </c>
      <c r="E16">
        <v>0</v>
      </c>
      <c r="F16">
        <v>3</v>
      </c>
      <c r="G16">
        <v>34</v>
      </c>
      <c r="H16">
        <v>8</v>
      </c>
      <c r="I16" t="s">
        <v>103</v>
      </c>
      <c r="J16">
        <v>1</v>
      </c>
      <c r="K16">
        <v>0</v>
      </c>
      <c r="L16">
        <v>2</v>
      </c>
      <c r="M16" t="s">
        <v>103</v>
      </c>
      <c r="N16">
        <v>5</v>
      </c>
      <c r="O16">
        <v>89</v>
      </c>
      <c r="P16">
        <v>8</v>
      </c>
      <c r="Q16" t="s">
        <v>103</v>
      </c>
      <c r="R16">
        <v>1</v>
      </c>
      <c r="S16">
        <v>0</v>
      </c>
      <c r="T16">
        <v>2</v>
      </c>
      <c r="U16" t="s">
        <v>103</v>
      </c>
      <c r="V16">
        <v>5</v>
      </c>
      <c r="W16">
        <v>89</v>
      </c>
      <c r="X16">
        <v>8</v>
      </c>
      <c r="Y16" t="s">
        <v>103</v>
      </c>
      <c r="Z16">
        <v>1</v>
      </c>
      <c r="AA16">
        <v>0</v>
      </c>
      <c r="AB16">
        <v>2</v>
      </c>
      <c r="AC16" t="s">
        <v>103</v>
      </c>
      <c r="AD16">
        <v>5</v>
      </c>
      <c r="AE16">
        <v>89</v>
      </c>
      <c r="AF16">
        <v>8</v>
      </c>
      <c r="AG16" t="s">
        <v>103</v>
      </c>
      <c r="AH16">
        <v>1</v>
      </c>
      <c r="AI16">
        <v>0</v>
      </c>
      <c r="AJ16">
        <v>2</v>
      </c>
      <c r="AK16" t="s">
        <v>103</v>
      </c>
      <c r="AL16">
        <v>5</v>
      </c>
      <c r="AM16">
        <v>89</v>
      </c>
      <c r="AN16">
        <v>8</v>
      </c>
      <c r="AO16" t="s">
        <v>103</v>
      </c>
      <c r="AP16">
        <v>1</v>
      </c>
      <c r="AQ16">
        <v>0</v>
      </c>
      <c r="AR16">
        <v>2</v>
      </c>
      <c r="AS16" t="s">
        <v>103</v>
      </c>
      <c r="AT16">
        <v>5</v>
      </c>
      <c r="AU16">
        <v>89</v>
      </c>
      <c r="AV16">
        <v>8</v>
      </c>
      <c r="AW16" t="s">
        <v>103</v>
      </c>
      <c r="AX16">
        <v>1</v>
      </c>
      <c r="AY16">
        <v>0</v>
      </c>
      <c r="AZ16">
        <v>2</v>
      </c>
      <c r="BA16" t="s">
        <v>103</v>
      </c>
      <c r="BB16">
        <v>5</v>
      </c>
      <c r="BC16">
        <v>89</v>
      </c>
      <c r="BD16">
        <v>8</v>
      </c>
      <c r="BE16" t="s">
        <v>103</v>
      </c>
      <c r="BF16">
        <v>1</v>
      </c>
      <c r="BG16">
        <v>0</v>
      </c>
      <c r="BH16">
        <v>2</v>
      </c>
      <c r="BI16" t="s">
        <v>103</v>
      </c>
      <c r="BJ16">
        <v>5</v>
      </c>
      <c r="BK16">
        <v>89</v>
      </c>
      <c r="BL16">
        <v>8</v>
      </c>
      <c r="BM16" t="s">
        <v>103</v>
      </c>
      <c r="BN16">
        <v>1</v>
      </c>
      <c r="BO16">
        <v>0</v>
      </c>
      <c r="BP16">
        <v>2</v>
      </c>
      <c r="BQ16" t="s">
        <v>103</v>
      </c>
      <c r="BR16">
        <v>4</v>
      </c>
      <c r="BS16">
        <v>89</v>
      </c>
      <c r="BT16">
        <v>1</v>
      </c>
      <c r="BU16">
        <v>88</v>
      </c>
      <c r="BV16">
        <v>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CBV77"/>
  <sheetViews>
    <sheetView workbookViewId="0">
      <selection activeCell="C26" sqref="C26"/>
    </sheetView>
  </sheetViews>
  <sheetFormatPr defaultRowHeight="15"/>
  <cols>
    <col min="1" max="1" width="34.140625" customWidth="1"/>
  </cols>
  <sheetData>
    <row r="1" spans="1:2048 2050:2102">
      <c r="B1" t="s">
        <v>523</v>
      </c>
      <c r="AD1" t="s">
        <v>522</v>
      </c>
    </row>
    <row r="3" spans="1:2048 2050:2102">
      <c r="B3" t="s">
        <v>265</v>
      </c>
      <c r="D3" t="s">
        <v>265</v>
      </c>
      <c r="F3" t="s">
        <v>265</v>
      </c>
      <c r="H3" t="s">
        <v>265</v>
      </c>
      <c r="J3" t="s">
        <v>265</v>
      </c>
    </row>
    <row r="4" spans="1:2048 2050:2102">
      <c r="A4" t="s">
        <v>12</v>
      </c>
      <c r="B4">
        <v>5</v>
      </c>
      <c r="C4">
        <v>0</v>
      </c>
      <c r="D4">
        <v>5</v>
      </c>
      <c r="E4">
        <v>1</v>
      </c>
      <c r="F4">
        <v>5</v>
      </c>
      <c r="G4">
        <v>3</v>
      </c>
      <c r="H4">
        <v>2</v>
      </c>
      <c r="I4">
        <v>0</v>
      </c>
      <c r="J4">
        <v>2</v>
      </c>
      <c r="K4">
        <v>1</v>
      </c>
      <c r="L4">
        <v>5</v>
      </c>
      <c r="M4">
        <v>0</v>
      </c>
      <c r="N4">
        <v>5</v>
      </c>
      <c r="O4">
        <v>0</v>
      </c>
      <c r="P4">
        <v>5</v>
      </c>
      <c r="Q4">
        <v>3</v>
      </c>
      <c r="R4">
        <v>9</v>
      </c>
      <c r="S4">
        <v>3</v>
      </c>
      <c r="T4">
        <v>5</v>
      </c>
      <c r="U4">
        <v>1</v>
      </c>
      <c r="V4">
        <v>2</v>
      </c>
      <c r="W4">
        <v>0</v>
      </c>
      <c r="X4">
        <v>5</v>
      </c>
      <c r="Y4">
        <v>2</v>
      </c>
      <c r="Z4">
        <v>5</v>
      </c>
      <c r="AA4">
        <v>0</v>
      </c>
      <c r="AB4">
        <v>4</v>
      </c>
      <c r="AC4">
        <v>0</v>
      </c>
      <c r="AD4">
        <v>5</v>
      </c>
      <c r="AE4">
        <v>1</v>
      </c>
      <c r="AF4">
        <v>5</v>
      </c>
      <c r="AG4">
        <v>1</v>
      </c>
      <c r="AH4">
        <v>5</v>
      </c>
      <c r="AI4">
        <v>3</v>
      </c>
      <c r="AJ4">
        <v>2</v>
      </c>
      <c r="AK4">
        <v>0</v>
      </c>
      <c r="AL4">
        <v>2</v>
      </c>
      <c r="AM4">
        <v>1</v>
      </c>
      <c r="AN4">
        <v>5</v>
      </c>
      <c r="AO4">
        <v>1</v>
      </c>
      <c r="AP4">
        <v>5</v>
      </c>
      <c r="AQ4">
        <v>0</v>
      </c>
      <c r="AR4">
        <v>5</v>
      </c>
      <c r="AS4">
        <v>3</v>
      </c>
      <c r="AT4">
        <v>9</v>
      </c>
      <c r="AU4">
        <v>0</v>
      </c>
      <c r="AV4">
        <v>5</v>
      </c>
      <c r="AW4">
        <v>1</v>
      </c>
      <c r="AX4">
        <v>2</v>
      </c>
      <c r="AY4">
        <v>0</v>
      </c>
      <c r="AZ4">
        <v>5</v>
      </c>
      <c r="BA4">
        <v>2</v>
      </c>
      <c r="BB4">
        <v>5</v>
      </c>
      <c r="BC4">
        <v>0</v>
      </c>
      <c r="BD4">
        <v>4</v>
      </c>
      <c r="BE4">
        <v>2</v>
      </c>
      <c r="BF4">
        <v>5</v>
      </c>
      <c r="BG4">
        <v>0</v>
      </c>
      <c r="BH4">
        <v>5</v>
      </c>
      <c r="BI4">
        <v>2</v>
      </c>
      <c r="BJ4">
        <v>5</v>
      </c>
      <c r="BK4">
        <v>3</v>
      </c>
      <c r="BL4">
        <v>2</v>
      </c>
      <c r="BM4">
        <v>0</v>
      </c>
      <c r="BN4">
        <v>2</v>
      </c>
      <c r="BO4">
        <v>1</v>
      </c>
      <c r="BP4">
        <v>5</v>
      </c>
      <c r="BQ4">
        <v>2</v>
      </c>
      <c r="BR4">
        <v>5</v>
      </c>
      <c r="BS4">
        <v>0</v>
      </c>
      <c r="BT4">
        <v>5</v>
      </c>
      <c r="BU4">
        <v>3</v>
      </c>
      <c r="BV4">
        <v>9</v>
      </c>
      <c r="BW4">
        <v>0</v>
      </c>
      <c r="BX4">
        <v>5</v>
      </c>
      <c r="BY4">
        <v>1</v>
      </c>
      <c r="BZ4">
        <v>2</v>
      </c>
      <c r="CA4">
        <v>0</v>
      </c>
      <c r="CB4">
        <v>5</v>
      </c>
      <c r="CC4">
        <v>0</v>
      </c>
      <c r="CD4">
        <v>5</v>
      </c>
      <c r="CE4">
        <v>1</v>
      </c>
      <c r="CF4">
        <v>4</v>
      </c>
      <c r="CG4">
        <v>0</v>
      </c>
      <c r="CH4">
        <v>5</v>
      </c>
      <c r="CI4">
        <v>2</v>
      </c>
      <c r="CJ4">
        <v>5</v>
      </c>
      <c r="CK4">
        <v>2</v>
      </c>
      <c r="CL4">
        <v>5</v>
      </c>
      <c r="CM4">
        <v>3</v>
      </c>
      <c r="CN4">
        <v>2</v>
      </c>
      <c r="CO4">
        <v>0</v>
      </c>
      <c r="CP4">
        <v>2</v>
      </c>
      <c r="CQ4">
        <v>1</v>
      </c>
      <c r="CR4">
        <v>5</v>
      </c>
      <c r="CS4">
        <v>3</v>
      </c>
      <c r="CT4">
        <v>5</v>
      </c>
      <c r="CU4">
        <v>0</v>
      </c>
      <c r="CV4">
        <v>5</v>
      </c>
      <c r="CW4">
        <v>3</v>
      </c>
      <c r="CX4">
        <v>9</v>
      </c>
      <c r="CY4">
        <v>0</v>
      </c>
      <c r="CZ4">
        <v>5</v>
      </c>
      <c r="DA4">
        <v>1</v>
      </c>
      <c r="DB4">
        <v>2</v>
      </c>
      <c r="DC4">
        <v>0</v>
      </c>
      <c r="DD4">
        <v>5</v>
      </c>
      <c r="DE4">
        <v>2</v>
      </c>
      <c r="DF4">
        <v>5</v>
      </c>
      <c r="DG4">
        <v>2</v>
      </c>
      <c r="DH4">
        <v>4</v>
      </c>
      <c r="DI4">
        <v>0</v>
      </c>
      <c r="DJ4">
        <v>5</v>
      </c>
      <c r="DK4">
        <v>2</v>
      </c>
      <c r="DL4">
        <v>5</v>
      </c>
      <c r="DM4">
        <v>3</v>
      </c>
      <c r="DN4">
        <v>5</v>
      </c>
      <c r="DO4">
        <v>3</v>
      </c>
      <c r="DP4">
        <v>2</v>
      </c>
      <c r="DQ4">
        <v>0</v>
      </c>
      <c r="DR4">
        <v>2</v>
      </c>
      <c r="DS4">
        <v>1</v>
      </c>
      <c r="DT4">
        <v>5</v>
      </c>
      <c r="DU4">
        <v>3</v>
      </c>
      <c r="DV4">
        <v>5</v>
      </c>
      <c r="DW4">
        <v>0</v>
      </c>
      <c r="DX4">
        <v>5</v>
      </c>
      <c r="DY4">
        <v>3</v>
      </c>
      <c r="DZ4">
        <v>9</v>
      </c>
      <c r="EA4">
        <v>0</v>
      </c>
      <c r="EB4">
        <v>5</v>
      </c>
      <c r="EC4">
        <v>1</v>
      </c>
      <c r="ED4">
        <v>2</v>
      </c>
      <c r="EE4">
        <v>0</v>
      </c>
      <c r="EF4">
        <v>5</v>
      </c>
      <c r="EG4">
        <v>2</v>
      </c>
      <c r="EH4">
        <v>5</v>
      </c>
      <c r="EI4">
        <v>1</v>
      </c>
      <c r="EJ4">
        <v>4</v>
      </c>
      <c r="EK4">
        <v>2</v>
      </c>
      <c r="EL4">
        <v>5</v>
      </c>
      <c r="EM4">
        <v>0</v>
      </c>
      <c r="EN4">
        <v>5</v>
      </c>
      <c r="EO4">
        <v>3</v>
      </c>
      <c r="EP4">
        <v>5</v>
      </c>
      <c r="EQ4">
        <v>3</v>
      </c>
      <c r="ER4">
        <v>2</v>
      </c>
      <c r="ES4">
        <v>0</v>
      </c>
      <c r="ET4">
        <v>2</v>
      </c>
      <c r="EU4">
        <v>1</v>
      </c>
      <c r="EV4">
        <v>5</v>
      </c>
      <c r="EW4">
        <v>3</v>
      </c>
      <c r="EX4">
        <v>5</v>
      </c>
      <c r="EY4">
        <v>0</v>
      </c>
      <c r="EZ4">
        <v>5</v>
      </c>
      <c r="FA4">
        <v>3</v>
      </c>
      <c r="FB4">
        <v>9</v>
      </c>
      <c r="FC4">
        <v>0</v>
      </c>
      <c r="FD4">
        <v>5</v>
      </c>
      <c r="FE4">
        <v>1</v>
      </c>
      <c r="FF4">
        <v>2</v>
      </c>
      <c r="FG4">
        <v>0</v>
      </c>
      <c r="FH4">
        <v>5</v>
      </c>
      <c r="FI4">
        <v>1</v>
      </c>
      <c r="FJ4">
        <v>5</v>
      </c>
      <c r="FK4">
        <v>2</v>
      </c>
      <c r="FL4">
        <v>4</v>
      </c>
      <c r="FM4">
        <v>0</v>
      </c>
      <c r="FN4">
        <v>5</v>
      </c>
      <c r="FO4">
        <v>1</v>
      </c>
      <c r="FP4">
        <v>5</v>
      </c>
      <c r="FQ4">
        <v>1</v>
      </c>
      <c r="FR4">
        <v>5</v>
      </c>
      <c r="FS4">
        <v>3</v>
      </c>
      <c r="FT4">
        <v>2</v>
      </c>
      <c r="FU4">
        <v>0</v>
      </c>
      <c r="FV4">
        <v>2</v>
      </c>
      <c r="FW4">
        <v>1</v>
      </c>
      <c r="FX4">
        <v>5</v>
      </c>
      <c r="FY4">
        <v>1</v>
      </c>
      <c r="FZ4">
        <v>5</v>
      </c>
      <c r="GA4">
        <v>0</v>
      </c>
      <c r="GB4">
        <v>5</v>
      </c>
      <c r="GC4">
        <v>3</v>
      </c>
      <c r="GD4">
        <v>9</v>
      </c>
      <c r="GE4">
        <v>2</v>
      </c>
      <c r="GF4">
        <v>5</v>
      </c>
      <c r="GG4">
        <v>1</v>
      </c>
      <c r="GH4">
        <v>2</v>
      </c>
      <c r="GI4">
        <v>0</v>
      </c>
      <c r="GJ4">
        <v>5</v>
      </c>
      <c r="GK4">
        <v>2</v>
      </c>
      <c r="GL4">
        <v>5</v>
      </c>
      <c r="GM4">
        <v>0</v>
      </c>
      <c r="GN4">
        <v>4</v>
      </c>
      <c r="GO4">
        <v>0</v>
      </c>
      <c r="GP4">
        <v>5</v>
      </c>
      <c r="GQ4">
        <v>0</v>
      </c>
      <c r="GR4">
        <v>5</v>
      </c>
      <c r="GS4">
        <v>1</v>
      </c>
      <c r="GT4">
        <v>5</v>
      </c>
      <c r="GU4">
        <v>3</v>
      </c>
      <c r="GV4">
        <v>2</v>
      </c>
      <c r="GW4">
        <v>0</v>
      </c>
      <c r="GX4">
        <v>2</v>
      </c>
      <c r="GY4">
        <v>1</v>
      </c>
      <c r="GZ4">
        <v>5</v>
      </c>
      <c r="HA4">
        <v>1</v>
      </c>
      <c r="HB4">
        <v>5</v>
      </c>
      <c r="HC4">
        <v>0</v>
      </c>
      <c r="HD4">
        <v>5</v>
      </c>
      <c r="HE4">
        <v>3</v>
      </c>
      <c r="HF4">
        <v>9</v>
      </c>
      <c r="HG4">
        <v>0</v>
      </c>
      <c r="HH4">
        <v>5</v>
      </c>
      <c r="HI4">
        <v>1</v>
      </c>
      <c r="HJ4">
        <v>2</v>
      </c>
      <c r="HK4">
        <v>0</v>
      </c>
      <c r="HL4">
        <v>5</v>
      </c>
      <c r="HM4">
        <v>2</v>
      </c>
      <c r="HN4">
        <v>5</v>
      </c>
      <c r="HO4">
        <v>0</v>
      </c>
      <c r="HP4">
        <v>4</v>
      </c>
      <c r="HQ4">
        <v>0</v>
      </c>
      <c r="HR4">
        <v>5</v>
      </c>
      <c r="HS4">
        <v>3</v>
      </c>
      <c r="HT4">
        <v>5</v>
      </c>
      <c r="HU4">
        <v>1</v>
      </c>
      <c r="HV4">
        <v>5</v>
      </c>
      <c r="HW4">
        <v>3</v>
      </c>
      <c r="HX4">
        <v>2</v>
      </c>
      <c r="HY4">
        <v>0</v>
      </c>
      <c r="HZ4">
        <v>2</v>
      </c>
      <c r="IA4">
        <v>1</v>
      </c>
      <c r="IB4">
        <v>5</v>
      </c>
      <c r="IC4">
        <v>1</v>
      </c>
      <c r="ID4">
        <v>5</v>
      </c>
      <c r="IE4">
        <v>3</v>
      </c>
      <c r="IF4">
        <v>5</v>
      </c>
      <c r="IG4">
        <v>3</v>
      </c>
      <c r="IH4">
        <v>9</v>
      </c>
      <c r="II4">
        <v>0</v>
      </c>
      <c r="IJ4">
        <v>5</v>
      </c>
      <c r="IK4">
        <v>1</v>
      </c>
      <c r="IL4">
        <v>2</v>
      </c>
      <c r="IM4">
        <v>0</v>
      </c>
      <c r="IN4">
        <v>5</v>
      </c>
      <c r="IO4">
        <v>2</v>
      </c>
      <c r="IP4">
        <v>5</v>
      </c>
      <c r="IQ4">
        <v>2</v>
      </c>
      <c r="IR4">
        <v>4</v>
      </c>
      <c r="IS4">
        <v>1</v>
      </c>
      <c r="IT4">
        <v>5</v>
      </c>
      <c r="IU4">
        <v>0</v>
      </c>
      <c r="IV4">
        <v>5</v>
      </c>
      <c r="IW4">
        <v>1</v>
      </c>
      <c r="IX4">
        <v>5</v>
      </c>
      <c r="IY4">
        <v>3</v>
      </c>
      <c r="IZ4">
        <v>2</v>
      </c>
      <c r="JA4">
        <v>0</v>
      </c>
      <c r="JB4">
        <v>2</v>
      </c>
      <c r="JC4">
        <v>1</v>
      </c>
      <c r="JD4">
        <v>5</v>
      </c>
      <c r="JE4">
        <v>0</v>
      </c>
      <c r="JF4">
        <v>5</v>
      </c>
      <c r="JG4">
        <v>0</v>
      </c>
      <c r="JH4">
        <v>5</v>
      </c>
      <c r="JI4">
        <v>3</v>
      </c>
      <c r="JJ4">
        <v>9</v>
      </c>
      <c r="JK4">
        <v>0</v>
      </c>
      <c r="JL4">
        <v>5</v>
      </c>
      <c r="JM4">
        <v>1</v>
      </c>
      <c r="JN4">
        <v>2</v>
      </c>
      <c r="JO4">
        <v>0</v>
      </c>
      <c r="JP4">
        <v>5</v>
      </c>
      <c r="JQ4">
        <v>2</v>
      </c>
      <c r="JR4">
        <v>5</v>
      </c>
      <c r="JS4">
        <v>0</v>
      </c>
      <c r="JT4">
        <v>4</v>
      </c>
      <c r="JU4">
        <v>0</v>
      </c>
      <c r="JV4">
        <v>5</v>
      </c>
      <c r="JW4">
        <v>2</v>
      </c>
      <c r="JX4">
        <v>5</v>
      </c>
      <c r="JY4">
        <v>1</v>
      </c>
      <c r="JZ4">
        <v>5</v>
      </c>
      <c r="KA4">
        <v>2</v>
      </c>
      <c r="KB4">
        <v>2</v>
      </c>
      <c r="KC4">
        <v>0</v>
      </c>
      <c r="KD4">
        <v>2</v>
      </c>
      <c r="KE4">
        <v>1</v>
      </c>
      <c r="KF4">
        <v>5</v>
      </c>
      <c r="KG4">
        <v>0</v>
      </c>
      <c r="KH4">
        <v>5</v>
      </c>
      <c r="KI4">
        <v>0</v>
      </c>
      <c r="KJ4">
        <v>5</v>
      </c>
      <c r="KK4">
        <v>3</v>
      </c>
      <c r="KL4">
        <v>9</v>
      </c>
      <c r="KM4">
        <v>2</v>
      </c>
      <c r="KN4">
        <v>5</v>
      </c>
      <c r="KO4">
        <v>1</v>
      </c>
      <c r="KP4">
        <v>2</v>
      </c>
      <c r="KQ4">
        <v>0</v>
      </c>
      <c r="KR4">
        <v>5</v>
      </c>
      <c r="KS4">
        <v>1</v>
      </c>
      <c r="KT4">
        <v>5</v>
      </c>
      <c r="KU4">
        <v>2</v>
      </c>
      <c r="KV4">
        <v>4</v>
      </c>
      <c r="KW4">
        <v>0</v>
      </c>
      <c r="KX4">
        <v>5</v>
      </c>
      <c r="KY4">
        <v>3</v>
      </c>
      <c r="KZ4">
        <v>5</v>
      </c>
      <c r="LA4">
        <v>1</v>
      </c>
      <c r="LB4">
        <v>5</v>
      </c>
      <c r="LC4">
        <v>3</v>
      </c>
      <c r="LD4">
        <v>2</v>
      </c>
      <c r="LE4">
        <v>0</v>
      </c>
      <c r="LF4">
        <v>2</v>
      </c>
      <c r="LG4">
        <v>1</v>
      </c>
      <c r="LH4">
        <v>5</v>
      </c>
      <c r="LI4">
        <v>0</v>
      </c>
      <c r="LJ4">
        <v>5</v>
      </c>
      <c r="LK4">
        <v>0</v>
      </c>
      <c r="LL4">
        <v>5</v>
      </c>
      <c r="LM4">
        <v>3</v>
      </c>
      <c r="LN4">
        <v>9</v>
      </c>
      <c r="LO4">
        <v>0</v>
      </c>
      <c r="LP4">
        <v>5</v>
      </c>
      <c r="LQ4">
        <v>1</v>
      </c>
      <c r="LR4">
        <v>2</v>
      </c>
      <c r="LS4">
        <v>0</v>
      </c>
      <c r="LT4">
        <v>5</v>
      </c>
      <c r="LU4">
        <v>2</v>
      </c>
      <c r="LV4">
        <v>5</v>
      </c>
      <c r="LW4">
        <v>1</v>
      </c>
      <c r="LX4">
        <v>4</v>
      </c>
      <c r="LY4">
        <v>0</v>
      </c>
      <c r="LZ4">
        <v>5</v>
      </c>
      <c r="MA4">
        <v>3</v>
      </c>
      <c r="MB4">
        <v>5</v>
      </c>
      <c r="MC4">
        <v>1</v>
      </c>
      <c r="MD4">
        <v>5</v>
      </c>
      <c r="ME4">
        <v>3</v>
      </c>
      <c r="MF4">
        <v>2</v>
      </c>
      <c r="MG4">
        <v>0</v>
      </c>
      <c r="MH4">
        <v>2</v>
      </c>
      <c r="MI4">
        <v>1</v>
      </c>
      <c r="MJ4">
        <v>5</v>
      </c>
      <c r="MK4">
        <v>0</v>
      </c>
      <c r="ML4">
        <v>5</v>
      </c>
      <c r="MM4">
        <v>0</v>
      </c>
      <c r="MN4">
        <v>5</v>
      </c>
      <c r="MO4">
        <v>3</v>
      </c>
      <c r="MP4">
        <v>9</v>
      </c>
      <c r="MQ4">
        <v>0</v>
      </c>
      <c r="MR4">
        <v>5</v>
      </c>
      <c r="MS4">
        <v>1</v>
      </c>
      <c r="MT4">
        <v>2</v>
      </c>
      <c r="MU4">
        <v>0</v>
      </c>
      <c r="MV4">
        <v>5</v>
      </c>
      <c r="MW4">
        <v>2</v>
      </c>
      <c r="MX4">
        <v>5</v>
      </c>
      <c r="MY4">
        <v>0</v>
      </c>
      <c r="MZ4">
        <v>4</v>
      </c>
      <c r="NA4">
        <v>1</v>
      </c>
      <c r="NB4">
        <v>5</v>
      </c>
      <c r="NC4">
        <v>3</v>
      </c>
      <c r="ND4">
        <v>5</v>
      </c>
      <c r="NE4">
        <v>1</v>
      </c>
      <c r="NF4">
        <v>5</v>
      </c>
      <c r="NG4">
        <v>3</v>
      </c>
      <c r="NH4">
        <v>2</v>
      </c>
      <c r="NI4">
        <v>0</v>
      </c>
      <c r="NJ4">
        <v>2</v>
      </c>
      <c r="NK4">
        <v>1</v>
      </c>
      <c r="NL4">
        <v>5</v>
      </c>
      <c r="NM4">
        <v>0</v>
      </c>
      <c r="NN4">
        <v>5</v>
      </c>
      <c r="NO4">
        <v>0</v>
      </c>
      <c r="NP4">
        <v>5</v>
      </c>
      <c r="NQ4">
        <v>3</v>
      </c>
      <c r="NR4">
        <v>9</v>
      </c>
      <c r="NS4">
        <v>3</v>
      </c>
      <c r="NT4">
        <v>5</v>
      </c>
      <c r="NU4">
        <v>1</v>
      </c>
      <c r="NV4">
        <v>2</v>
      </c>
      <c r="NW4">
        <v>0</v>
      </c>
      <c r="NX4">
        <v>5</v>
      </c>
      <c r="NY4">
        <v>2</v>
      </c>
      <c r="NZ4">
        <v>5</v>
      </c>
      <c r="OA4">
        <v>0</v>
      </c>
      <c r="OB4">
        <v>4</v>
      </c>
      <c r="OC4">
        <v>0</v>
      </c>
      <c r="OD4">
        <v>5</v>
      </c>
      <c r="OE4">
        <v>2</v>
      </c>
      <c r="OF4">
        <v>5</v>
      </c>
      <c r="OG4">
        <v>1</v>
      </c>
      <c r="OH4">
        <v>5</v>
      </c>
      <c r="OI4">
        <v>3</v>
      </c>
      <c r="OJ4">
        <v>2</v>
      </c>
      <c r="OK4">
        <v>0</v>
      </c>
      <c r="OL4">
        <v>2</v>
      </c>
      <c r="OM4">
        <v>1</v>
      </c>
      <c r="ON4">
        <v>5</v>
      </c>
      <c r="OO4">
        <v>0</v>
      </c>
      <c r="OP4">
        <v>5</v>
      </c>
      <c r="OQ4">
        <v>3</v>
      </c>
      <c r="OR4">
        <v>5</v>
      </c>
      <c r="OS4">
        <v>3</v>
      </c>
      <c r="OT4">
        <v>9</v>
      </c>
      <c r="OU4">
        <v>0</v>
      </c>
      <c r="OV4">
        <v>5</v>
      </c>
      <c r="OW4">
        <v>1</v>
      </c>
      <c r="OX4">
        <v>2</v>
      </c>
      <c r="OY4">
        <v>0</v>
      </c>
      <c r="OZ4">
        <v>5</v>
      </c>
      <c r="PA4">
        <v>2</v>
      </c>
      <c r="PB4">
        <v>5</v>
      </c>
      <c r="PC4">
        <v>0</v>
      </c>
      <c r="PD4">
        <v>4</v>
      </c>
      <c r="PE4">
        <v>2</v>
      </c>
      <c r="PF4">
        <v>5</v>
      </c>
      <c r="PG4">
        <v>0</v>
      </c>
      <c r="PH4">
        <v>5</v>
      </c>
      <c r="PI4">
        <v>1</v>
      </c>
      <c r="PJ4">
        <v>5</v>
      </c>
      <c r="PK4">
        <v>3</v>
      </c>
      <c r="PL4">
        <v>2</v>
      </c>
      <c r="PM4">
        <v>0</v>
      </c>
      <c r="PN4">
        <v>2</v>
      </c>
      <c r="PO4">
        <v>1</v>
      </c>
      <c r="PP4">
        <v>5</v>
      </c>
      <c r="PQ4">
        <v>0</v>
      </c>
      <c r="PR4">
        <v>5</v>
      </c>
      <c r="PS4">
        <v>0</v>
      </c>
      <c r="PT4">
        <v>5</v>
      </c>
      <c r="PU4">
        <v>3</v>
      </c>
      <c r="PV4">
        <v>9</v>
      </c>
      <c r="PW4">
        <v>0</v>
      </c>
      <c r="PX4">
        <v>5</v>
      </c>
      <c r="PY4">
        <v>1</v>
      </c>
      <c r="PZ4">
        <v>2</v>
      </c>
      <c r="QA4">
        <v>0</v>
      </c>
      <c r="QB4">
        <v>5</v>
      </c>
      <c r="QC4">
        <v>0</v>
      </c>
      <c r="QD4">
        <v>5</v>
      </c>
      <c r="QE4">
        <v>1</v>
      </c>
      <c r="QF4">
        <v>4</v>
      </c>
      <c r="QG4">
        <v>0</v>
      </c>
      <c r="QH4">
        <v>5</v>
      </c>
      <c r="QI4">
        <v>1</v>
      </c>
      <c r="QJ4">
        <v>5</v>
      </c>
      <c r="QK4">
        <v>1</v>
      </c>
      <c r="QL4">
        <v>5</v>
      </c>
      <c r="QM4">
        <v>1</v>
      </c>
      <c r="QN4">
        <v>2</v>
      </c>
      <c r="QO4">
        <v>0</v>
      </c>
      <c r="QP4">
        <v>2</v>
      </c>
      <c r="QQ4">
        <v>1</v>
      </c>
      <c r="QR4">
        <v>5</v>
      </c>
      <c r="QS4">
        <v>0</v>
      </c>
      <c r="QT4">
        <v>5</v>
      </c>
      <c r="QU4">
        <v>0</v>
      </c>
      <c r="QV4">
        <v>5</v>
      </c>
      <c r="QW4">
        <v>3</v>
      </c>
      <c r="QX4">
        <v>9</v>
      </c>
      <c r="QY4">
        <v>0</v>
      </c>
      <c r="QZ4">
        <v>5</v>
      </c>
      <c r="RA4">
        <v>1</v>
      </c>
      <c r="RB4">
        <v>2</v>
      </c>
      <c r="RC4">
        <v>0</v>
      </c>
      <c r="RD4">
        <v>5</v>
      </c>
      <c r="RE4">
        <v>2</v>
      </c>
      <c r="RF4">
        <v>5</v>
      </c>
      <c r="RG4">
        <v>2</v>
      </c>
      <c r="RH4">
        <v>4</v>
      </c>
      <c r="RI4">
        <v>0</v>
      </c>
      <c r="RJ4">
        <v>5</v>
      </c>
      <c r="RK4">
        <v>0</v>
      </c>
      <c r="RL4">
        <v>5</v>
      </c>
      <c r="RM4">
        <v>1</v>
      </c>
      <c r="RN4">
        <v>5</v>
      </c>
      <c r="RO4">
        <v>3</v>
      </c>
      <c r="RP4">
        <v>2</v>
      </c>
      <c r="RQ4">
        <v>0</v>
      </c>
      <c r="RR4">
        <v>2</v>
      </c>
      <c r="RS4">
        <v>1</v>
      </c>
      <c r="RT4">
        <v>5</v>
      </c>
      <c r="RU4">
        <v>3</v>
      </c>
      <c r="RV4">
        <v>5</v>
      </c>
      <c r="RW4">
        <v>0</v>
      </c>
      <c r="RX4">
        <v>5</v>
      </c>
      <c r="RY4">
        <v>3</v>
      </c>
      <c r="RZ4">
        <v>9</v>
      </c>
      <c r="SA4">
        <v>0</v>
      </c>
      <c r="SB4">
        <v>5</v>
      </c>
      <c r="SC4">
        <v>1</v>
      </c>
      <c r="SD4">
        <v>2</v>
      </c>
      <c r="SE4">
        <v>0</v>
      </c>
      <c r="SF4">
        <v>5</v>
      </c>
      <c r="SG4">
        <v>2</v>
      </c>
      <c r="SH4">
        <v>5</v>
      </c>
      <c r="SI4">
        <v>1</v>
      </c>
      <c r="SJ4">
        <v>4</v>
      </c>
      <c r="SK4">
        <v>2</v>
      </c>
      <c r="SL4">
        <v>5</v>
      </c>
      <c r="SM4">
        <v>2</v>
      </c>
      <c r="SN4">
        <v>5</v>
      </c>
      <c r="SO4">
        <v>1</v>
      </c>
      <c r="SP4">
        <v>5</v>
      </c>
      <c r="SQ4">
        <v>3</v>
      </c>
      <c r="SR4">
        <v>2</v>
      </c>
      <c r="SS4">
        <v>0</v>
      </c>
      <c r="ST4">
        <v>2</v>
      </c>
      <c r="SU4">
        <v>1</v>
      </c>
      <c r="SV4">
        <v>5</v>
      </c>
      <c r="SW4">
        <v>0</v>
      </c>
      <c r="SX4">
        <v>5</v>
      </c>
      <c r="SY4">
        <v>0</v>
      </c>
      <c r="SZ4">
        <v>5</v>
      </c>
      <c r="TA4">
        <v>3</v>
      </c>
      <c r="TB4">
        <v>9</v>
      </c>
      <c r="TC4">
        <v>0</v>
      </c>
      <c r="TD4">
        <v>5</v>
      </c>
      <c r="TE4">
        <v>1</v>
      </c>
      <c r="TF4">
        <v>2</v>
      </c>
      <c r="TG4">
        <v>0</v>
      </c>
      <c r="TH4">
        <v>5</v>
      </c>
      <c r="TI4">
        <v>1</v>
      </c>
      <c r="TJ4">
        <v>5</v>
      </c>
      <c r="TK4">
        <v>2</v>
      </c>
      <c r="TL4">
        <v>4</v>
      </c>
      <c r="TM4">
        <v>0</v>
      </c>
      <c r="TN4">
        <v>5</v>
      </c>
      <c r="TO4">
        <v>0</v>
      </c>
      <c r="TP4">
        <v>5</v>
      </c>
      <c r="TQ4">
        <v>1</v>
      </c>
      <c r="TR4">
        <v>5</v>
      </c>
      <c r="TS4">
        <v>3</v>
      </c>
      <c r="TT4">
        <v>2</v>
      </c>
      <c r="TU4">
        <v>0</v>
      </c>
      <c r="TV4">
        <v>2</v>
      </c>
      <c r="TW4">
        <v>1</v>
      </c>
      <c r="TX4">
        <v>5</v>
      </c>
      <c r="TY4">
        <v>0</v>
      </c>
      <c r="TZ4">
        <v>5</v>
      </c>
      <c r="UA4">
        <v>0</v>
      </c>
      <c r="UB4">
        <v>5</v>
      </c>
      <c r="UC4">
        <v>3</v>
      </c>
      <c r="UD4">
        <v>9</v>
      </c>
      <c r="UE4">
        <v>0</v>
      </c>
      <c r="UF4">
        <v>5</v>
      </c>
      <c r="UG4">
        <v>1</v>
      </c>
      <c r="UH4">
        <v>2</v>
      </c>
      <c r="UI4">
        <v>0</v>
      </c>
      <c r="UJ4">
        <v>5</v>
      </c>
      <c r="UK4">
        <v>2</v>
      </c>
      <c r="UL4">
        <v>5</v>
      </c>
      <c r="UM4">
        <v>0</v>
      </c>
      <c r="UN4">
        <v>4</v>
      </c>
      <c r="UO4">
        <v>0</v>
      </c>
      <c r="UP4">
        <v>5</v>
      </c>
      <c r="UQ4">
        <v>0</v>
      </c>
      <c r="UR4">
        <v>5</v>
      </c>
      <c r="US4">
        <v>1</v>
      </c>
      <c r="UT4">
        <v>5</v>
      </c>
      <c r="UU4">
        <v>3</v>
      </c>
      <c r="UV4">
        <v>2</v>
      </c>
      <c r="UW4">
        <v>0</v>
      </c>
      <c r="UX4">
        <v>2</v>
      </c>
      <c r="UY4">
        <v>1</v>
      </c>
      <c r="UZ4">
        <v>5</v>
      </c>
      <c r="VA4">
        <v>0</v>
      </c>
      <c r="VB4">
        <v>5</v>
      </c>
      <c r="VC4">
        <v>0</v>
      </c>
      <c r="VD4">
        <v>5</v>
      </c>
      <c r="VE4">
        <v>3</v>
      </c>
      <c r="VF4">
        <v>9</v>
      </c>
      <c r="VG4">
        <v>0</v>
      </c>
      <c r="VH4">
        <v>5</v>
      </c>
      <c r="VI4">
        <v>1</v>
      </c>
      <c r="VJ4">
        <v>2</v>
      </c>
      <c r="VK4">
        <v>0</v>
      </c>
      <c r="VL4">
        <v>5</v>
      </c>
      <c r="VM4">
        <v>2</v>
      </c>
      <c r="VN4">
        <v>5</v>
      </c>
      <c r="VO4">
        <v>0</v>
      </c>
      <c r="VP4">
        <v>4</v>
      </c>
      <c r="VQ4">
        <v>0</v>
      </c>
      <c r="VR4">
        <v>5</v>
      </c>
      <c r="VS4">
        <v>2</v>
      </c>
      <c r="VT4">
        <v>5</v>
      </c>
      <c r="VU4">
        <v>1</v>
      </c>
      <c r="VV4">
        <v>5</v>
      </c>
      <c r="VW4">
        <v>1</v>
      </c>
      <c r="VX4">
        <v>2</v>
      </c>
      <c r="VY4">
        <v>0</v>
      </c>
      <c r="VZ4">
        <v>2</v>
      </c>
      <c r="WA4">
        <v>1</v>
      </c>
      <c r="WB4">
        <v>5</v>
      </c>
      <c r="WC4">
        <v>0</v>
      </c>
      <c r="WD4">
        <v>5</v>
      </c>
      <c r="WE4">
        <v>3</v>
      </c>
      <c r="WF4">
        <v>5</v>
      </c>
      <c r="WG4">
        <v>3</v>
      </c>
      <c r="WH4">
        <v>9</v>
      </c>
      <c r="WI4">
        <v>0</v>
      </c>
      <c r="WJ4">
        <v>5</v>
      </c>
      <c r="WK4">
        <v>1</v>
      </c>
      <c r="WL4">
        <v>2</v>
      </c>
      <c r="WM4">
        <v>0</v>
      </c>
      <c r="WN4">
        <v>5</v>
      </c>
      <c r="WO4">
        <v>2</v>
      </c>
      <c r="WP4">
        <v>5</v>
      </c>
      <c r="WQ4">
        <v>2</v>
      </c>
      <c r="WR4">
        <v>4</v>
      </c>
      <c r="WS4">
        <v>1</v>
      </c>
      <c r="WT4">
        <v>5</v>
      </c>
      <c r="WU4">
        <v>0</v>
      </c>
      <c r="WV4">
        <v>5</v>
      </c>
      <c r="WW4">
        <v>1</v>
      </c>
      <c r="WX4">
        <v>5</v>
      </c>
      <c r="WY4">
        <v>3</v>
      </c>
      <c r="WZ4">
        <v>2</v>
      </c>
      <c r="XA4">
        <v>0</v>
      </c>
      <c r="XB4">
        <v>2</v>
      </c>
      <c r="XC4">
        <v>1</v>
      </c>
      <c r="XD4">
        <v>5</v>
      </c>
      <c r="XE4">
        <v>3</v>
      </c>
      <c r="XF4">
        <v>5</v>
      </c>
      <c r="XG4">
        <v>0</v>
      </c>
      <c r="XH4">
        <v>5</v>
      </c>
      <c r="XI4">
        <v>3</v>
      </c>
      <c r="XJ4">
        <v>9</v>
      </c>
      <c r="XK4">
        <v>0</v>
      </c>
      <c r="XL4">
        <v>5</v>
      </c>
      <c r="XM4">
        <v>1</v>
      </c>
      <c r="XN4">
        <v>2</v>
      </c>
      <c r="XO4">
        <v>0</v>
      </c>
      <c r="XP4">
        <v>5</v>
      </c>
      <c r="XQ4">
        <v>2</v>
      </c>
      <c r="XR4">
        <v>5</v>
      </c>
      <c r="XS4">
        <v>0</v>
      </c>
      <c r="XT4">
        <v>4</v>
      </c>
      <c r="XU4">
        <v>0</v>
      </c>
      <c r="XV4">
        <v>5</v>
      </c>
      <c r="XW4">
        <v>3</v>
      </c>
      <c r="XX4">
        <v>5</v>
      </c>
      <c r="XY4">
        <v>1</v>
      </c>
      <c r="XZ4">
        <v>5</v>
      </c>
      <c r="YA4">
        <v>1</v>
      </c>
      <c r="YB4">
        <v>2</v>
      </c>
      <c r="YC4">
        <v>0</v>
      </c>
      <c r="YD4">
        <v>2</v>
      </c>
      <c r="YE4">
        <v>1</v>
      </c>
      <c r="YF4">
        <v>5</v>
      </c>
      <c r="YG4">
        <v>0</v>
      </c>
      <c r="YH4">
        <v>5</v>
      </c>
      <c r="YI4">
        <v>0</v>
      </c>
      <c r="YJ4">
        <v>5</v>
      </c>
      <c r="YK4">
        <v>3</v>
      </c>
      <c r="YL4">
        <v>9</v>
      </c>
      <c r="YM4">
        <v>0</v>
      </c>
      <c r="YN4">
        <v>5</v>
      </c>
      <c r="YO4">
        <v>1</v>
      </c>
      <c r="YP4">
        <v>2</v>
      </c>
      <c r="YQ4">
        <v>0</v>
      </c>
      <c r="YR4">
        <v>5</v>
      </c>
      <c r="YS4">
        <v>1</v>
      </c>
      <c r="YT4">
        <v>5</v>
      </c>
      <c r="YU4">
        <v>2</v>
      </c>
      <c r="YV4">
        <v>4</v>
      </c>
      <c r="YW4">
        <v>0</v>
      </c>
      <c r="YX4">
        <v>5</v>
      </c>
      <c r="YY4">
        <v>2</v>
      </c>
      <c r="YZ4">
        <v>5</v>
      </c>
      <c r="ZA4">
        <v>1</v>
      </c>
      <c r="ZB4">
        <v>5</v>
      </c>
      <c r="ZC4">
        <v>3</v>
      </c>
      <c r="ZD4">
        <v>2</v>
      </c>
      <c r="ZE4">
        <v>0</v>
      </c>
      <c r="ZF4">
        <v>2</v>
      </c>
      <c r="ZG4">
        <v>1</v>
      </c>
      <c r="ZH4">
        <v>5</v>
      </c>
      <c r="ZI4">
        <v>0</v>
      </c>
      <c r="ZJ4">
        <v>5</v>
      </c>
      <c r="ZK4">
        <v>0</v>
      </c>
      <c r="ZL4">
        <v>5</v>
      </c>
      <c r="ZM4">
        <v>3</v>
      </c>
      <c r="ZN4">
        <v>9</v>
      </c>
      <c r="ZO4">
        <v>0</v>
      </c>
      <c r="ZP4">
        <v>5</v>
      </c>
      <c r="ZQ4">
        <v>1</v>
      </c>
      <c r="ZR4">
        <v>2</v>
      </c>
      <c r="ZS4">
        <v>0</v>
      </c>
      <c r="ZT4">
        <v>5</v>
      </c>
      <c r="ZU4">
        <v>2</v>
      </c>
      <c r="ZV4">
        <v>5</v>
      </c>
      <c r="ZW4">
        <v>1</v>
      </c>
      <c r="ZX4">
        <v>4</v>
      </c>
      <c r="ZY4">
        <v>0</v>
      </c>
      <c r="ZZ4">
        <v>5</v>
      </c>
      <c r="AAA4">
        <v>3</v>
      </c>
      <c r="AAB4">
        <v>5</v>
      </c>
      <c r="AAC4">
        <v>1</v>
      </c>
      <c r="AAD4">
        <v>5</v>
      </c>
      <c r="AAE4">
        <v>3</v>
      </c>
      <c r="AAF4">
        <v>2</v>
      </c>
      <c r="AAG4">
        <v>0</v>
      </c>
      <c r="AAH4">
        <v>2</v>
      </c>
      <c r="AAI4">
        <v>1</v>
      </c>
      <c r="AAJ4">
        <v>5</v>
      </c>
      <c r="AAK4">
        <v>0</v>
      </c>
      <c r="AAL4">
        <v>5</v>
      </c>
      <c r="AAM4">
        <v>0</v>
      </c>
      <c r="AAN4">
        <v>5</v>
      </c>
      <c r="AAO4">
        <v>3</v>
      </c>
      <c r="AAP4">
        <v>9</v>
      </c>
      <c r="AAQ4">
        <v>0</v>
      </c>
      <c r="AAR4">
        <v>5</v>
      </c>
      <c r="AAS4">
        <v>1</v>
      </c>
      <c r="AAT4">
        <v>2</v>
      </c>
      <c r="AAU4">
        <v>0</v>
      </c>
      <c r="AAV4">
        <v>5</v>
      </c>
      <c r="AAW4">
        <v>2</v>
      </c>
      <c r="AAX4">
        <v>5</v>
      </c>
      <c r="AAY4">
        <v>0</v>
      </c>
      <c r="AAZ4">
        <v>4</v>
      </c>
      <c r="ABA4">
        <v>1</v>
      </c>
      <c r="ABB4">
        <v>5</v>
      </c>
      <c r="ABC4">
        <v>0</v>
      </c>
      <c r="ABD4">
        <v>5</v>
      </c>
      <c r="ABE4">
        <v>1</v>
      </c>
      <c r="ABF4">
        <v>5</v>
      </c>
      <c r="ABG4">
        <v>3</v>
      </c>
      <c r="ABH4">
        <v>2</v>
      </c>
      <c r="ABI4">
        <v>2</v>
      </c>
      <c r="ABJ4">
        <v>2</v>
      </c>
      <c r="ABK4">
        <v>1</v>
      </c>
      <c r="ABL4">
        <v>5</v>
      </c>
      <c r="ABM4">
        <v>2</v>
      </c>
      <c r="ABN4">
        <v>5</v>
      </c>
      <c r="ABO4">
        <v>0</v>
      </c>
      <c r="ABP4">
        <v>5</v>
      </c>
      <c r="ABQ4">
        <v>3</v>
      </c>
      <c r="ABR4">
        <v>9</v>
      </c>
      <c r="ABS4">
        <v>0</v>
      </c>
      <c r="ABT4">
        <v>5</v>
      </c>
      <c r="ABU4">
        <v>1</v>
      </c>
      <c r="ABV4">
        <v>2</v>
      </c>
      <c r="ABW4">
        <v>0</v>
      </c>
      <c r="ABX4">
        <v>5</v>
      </c>
      <c r="ABY4">
        <v>2</v>
      </c>
      <c r="ABZ4">
        <v>5</v>
      </c>
      <c r="ACA4">
        <v>0</v>
      </c>
      <c r="ACB4">
        <v>4</v>
      </c>
      <c r="ACC4">
        <v>0</v>
      </c>
      <c r="ACD4">
        <v>5</v>
      </c>
      <c r="ACE4">
        <v>3</v>
      </c>
      <c r="ACF4">
        <v>5</v>
      </c>
      <c r="ACG4">
        <v>1</v>
      </c>
      <c r="ACH4">
        <v>5</v>
      </c>
      <c r="ACI4">
        <v>3</v>
      </c>
      <c r="ACJ4">
        <v>2</v>
      </c>
      <c r="ACK4">
        <v>2</v>
      </c>
      <c r="ACL4">
        <v>2</v>
      </c>
      <c r="ACM4">
        <v>1</v>
      </c>
      <c r="ACN4">
        <v>5</v>
      </c>
      <c r="ACO4">
        <v>0</v>
      </c>
      <c r="ACP4">
        <v>5</v>
      </c>
      <c r="ACQ4">
        <v>0</v>
      </c>
      <c r="ACR4">
        <v>5</v>
      </c>
      <c r="ACS4">
        <v>3</v>
      </c>
      <c r="ACT4">
        <v>9</v>
      </c>
      <c r="ACU4">
        <v>0</v>
      </c>
      <c r="ACV4">
        <v>5</v>
      </c>
      <c r="ACW4">
        <v>1</v>
      </c>
      <c r="ACX4">
        <v>2</v>
      </c>
      <c r="ACY4">
        <v>0</v>
      </c>
      <c r="ACZ4">
        <v>5</v>
      </c>
      <c r="ADA4">
        <v>2</v>
      </c>
      <c r="ADB4">
        <v>5</v>
      </c>
      <c r="ADC4">
        <v>0</v>
      </c>
      <c r="ADD4">
        <v>4</v>
      </c>
      <c r="ADE4">
        <v>2</v>
      </c>
      <c r="ADF4">
        <v>5</v>
      </c>
      <c r="ADG4">
        <v>0</v>
      </c>
      <c r="ADH4">
        <v>5</v>
      </c>
      <c r="ADI4">
        <v>1</v>
      </c>
      <c r="ADJ4">
        <v>5</v>
      </c>
      <c r="ADK4">
        <v>3</v>
      </c>
      <c r="ADL4">
        <v>2</v>
      </c>
      <c r="ADM4">
        <v>2</v>
      </c>
      <c r="ADN4">
        <v>2</v>
      </c>
      <c r="ADO4">
        <v>1</v>
      </c>
      <c r="ADP4">
        <v>5</v>
      </c>
      <c r="ADQ4">
        <v>0</v>
      </c>
      <c r="ADR4">
        <v>5</v>
      </c>
      <c r="ADS4">
        <v>0</v>
      </c>
      <c r="ADT4">
        <v>5</v>
      </c>
      <c r="ADU4">
        <v>3</v>
      </c>
      <c r="ADV4">
        <v>9</v>
      </c>
      <c r="ADW4">
        <v>0</v>
      </c>
      <c r="ADX4">
        <v>5</v>
      </c>
      <c r="ADY4">
        <v>1</v>
      </c>
      <c r="ADZ4">
        <v>2</v>
      </c>
      <c r="AEA4">
        <v>0</v>
      </c>
      <c r="AEB4">
        <v>5</v>
      </c>
      <c r="AEC4">
        <v>0</v>
      </c>
      <c r="AED4">
        <v>5</v>
      </c>
      <c r="AEE4">
        <v>1</v>
      </c>
      <c r="AEF4">
        <v>4</v>
      </c>
      <c r="AEG4">
        <v>0</v>
      </c>
      <c r="AEH4">
        <v>5</v>
      </c>
      <c r="AEI4">
        <v>3</v>
      </c>
      <c r="AEJ4">
        <v>5</v>
      </c>
      <c r="AEK4">
        <v>1</v>
      </c>
      <c r="AEL4">
        <v>5</v>
      </c>
      <c r="AEM4">
        <v>3</v>
      </c>
      <c r="AEN4">
        <v>2</v>
      </c>
      <c r="AEO4">
        <v>3</v>
      </c>
      <c r="AEP4">
        <v>2</v>
      </c>
      <c r="AEQ4">
        <v>1</v>
      </c>
      <c r="AER4">
        <v>5</v>
      </c>
      <c r="AES4">
        <v>0</v>
      </c>
      <c r="AET4">
        <v>5</v>
      </c>
      <c r="AEU4">
        <v>0</v>
      </c>
      <c r="AEV4">
        <v>5</v>
      </c>
      <c r="AEW4">
        <v>3</v>
      </c>
      <c r="AEX4">
        <v>9</v>
      </c>
      <c r="AEY4">
        <v>0</v>
      </c>
      <c r="AEZ4">
        <v>5</v>
      </c>
      <c r="AFA4">
        <v>1</v>
      </c>
      <c r="AFB4">
        <v>2</v>
      </c>
      <c r="AFC4">
        <v>0</v>
      </c>
      <c r="AFD4">
        <v>5</v>
      </c>
      <c r="AFE4">
        <v>2</v>
      </c>
      <c r="AFF4">
        <v>5</v>
      </c>
      <c r="AFG4">
        <v>2</v>
      </c>
      <c r="AFH4">
        <v>4</v>
      </c>
      <c r="AFI4">
        <v>0</v>
      </c>
      <c r="AFJ4">
        <v>5</v>
      </c>
      <c r="AFK4">
        <v>0</v>
      </c>
      <c r="AFL4">
        <v>5</v>
      </c>
      <c r="AFM4">
        <v>1</v>
      </c>
      <c r="AFN4">
        <v>5</v>
      </c>
      <c r="AFO4">
        <v>3</v>
      </c>
      <c r="AFP4">
        <v>2</v>
      </c>
      <c r="AFQ4">
        <v>3</v>
      </c>
      <c r="AFR4">
        <v>2</v>
      </c>
      <c r="AFS4">
        <v>1</v>
      </c>
      <c r="AFT4">
        <v>5</v>
      </c>
      <c r="AFU4">
        <v>0</v>
      </c>
      <c r="AFV4">
        <v>5</v>
      </c>
      <c r="AFW4">
        <v>0</v>
      </c>
      <c r="AFX4">
        <v>5</v>
      </c>
      <c r="AFY4">
        <v>3</v>
      </c>
      <c r="AFZ4">
        <v>9</v>
      </c>
      <c r="AGA4">
        <v>0</v>
      </c>
      <c r="AGB4">
        <v>5</v>
      </c>
      <c r="AGC4">
        <v>1</v>
      </c>
      <c r="AGD4">
        <v>2</v>
      </c>
      <c r="AGE4">
        <v>0</v>
      </c>
      <c r="AGF4">
        <v>5</v>
      </c>
      <c r="AGG4">
        <v>2</v>
      </c>
      <c r="AGH4">
        <v>5</v>
      </c>
      <c r="AGI4">
        <v>1</v>
      </c>
      <c r="AGJ4">
        <v>4</v>
      </c>
      <c r="AGK4">
        <v>2</v>
      </c>
      <c r="AGL4">
        <v>5</v>
      </c>
      <c r="AGM4">
        <v>0</v>
      </c>
      <c r="AGN4">
        <v>5</v>
      </c>
      <c r="AGO4">
        <v>1</v>
      </c>
      <c r="AGP4">
        <v>5</v>
      </c>
      <c r="AGQ4">
        <v>3</v>
      </c>
      <c r="AGR4">
        <v>2</v>
      </c>
      <c r="AGS4">
        <v>3</v>
      </c>
      <c r="AGT4">
        <v>2</v>
      </c>
      <c r="AGU4">
        <v>1</v>
      </c>
      <c r="AGV4">
        <v>5</v>
      </c>
      <c r="AGW4">
        <v>1</v>
      </c>
      <c r="AGX4">
        <v>5</v>
      </c>
      <c r="AGY4">
        <v>3</v>
      </c>
      <c r="AGZ4">
        <v>5</v>
      </c>
      <c r="AHA4">
        <v>3</v>
      </c>
      <c r="AHB4">
        <v>9</v>
      </c>
      <c r="AHC4">
        <v>0</v>
      </c>
      <c r="AHD4">
        <v>5</v>
      </c>
      <c r="AHE4">
        <v>1</v>
      </c>
      <c r="AHF4">
        <v>2</v>
      </c>
      <c r="AHG4">
        <v>0</v>
      </c>
      <c r="AHH4">
        <v>5</v>
      </c>
      <c r="AHI4">
        <v>1</v>
      </c>
      <c r="AHJ4">
        <v>5</v>
      </c>
      <c r="AHK4">
        <v>2</v>
      </c>
      <c r="AHL4">
        <v>4</v>
      </c>
      <c r="AHM4">
        <v>0</v>
      </c>
      <c r="AHN4">
        <v>5</v>
      </c>
      <c r="AHO4">
        <v>0</v>
      </c>
      <c r="AHP4">
        <v>5</v>
      </c>
      <c r="AHQ4">
        <v>1</v>
      </c>
      <c r="AHR4">
        <v>5</v>
      </c>
      <c r="AHS4">
        <v>3</v>
      </c>
      <c r="AHT4">
        <v>2</v>
      </c>
      <c r="AHU4">
        <v>3</v>
      </c>
      <c r="AHV4">
        <v>2</v>
      </c>
      <c r="AHW4">
        <v>1</v>
      </c>
      <c r="AHX4">
        <v>5</v>
      </c>
      <c r="AHY4">
        <v>0</v>
      </c>
      <c r="AHZ4">
        <v>5</v>
      </c>
      <c r="AIA4">
        <v>0</v>
      </c>
      <c r="AIB4">
        <v>5</v>
      </c>
      <c r="AIC4">
        <v>3</v>
      </c>
      <c r="AID4">
        <v>9</v>
      </c>
      <c r="AIE4">
        <v>0</v>
      </c>
      <c r="AIF4">
        <v>5</v>
      </c>
      <c r="AIG4">
        <v>1</v>
      </c>
      <c r="AIH4">
        <v>2</v>
      </c>
      <c r="AII4">
        <v>0</v>
      </c>
      <c r="AIJ4">
        <v>5</v>
      </c>
      <c r="AIK4">
        <v>2</v>
      </c>
      <c r="AIL4">
        <v>5</v>
      </c>
      <c r="AIM4">
        <v>0</v>
      </c>
      <c r="AIN4">
        <v>4</v>
      </c>
      <c r="AIO4">
        <v>0</v>
      </c>
      <c r="AIP4">
        <v>5</v>
      </c>
      <c r="AIQ4">
        <v>0</v>
      </c>
      <c r="AIR4">
        <v>5</v>
      </c>
      <c r="AIS4">
        <v>1</v>
      </c>
      <c r="AIT4">
        <v>5</v>
      </c>
      <c r="AIU4">
        <v>3</v>
      </c>
      <c r="AIV4">
        <v>2</v>
      </c>
      <c r="AIW4">
        <v>3</v>
      </c>
      <c r="AIX4">
        <v>2</v>
      </c>
      <c r="AIY4">
        <v>1</v>
      </c>
      <c r="AIZ4">
        <v>5</v>
      </c>
      <c r="AJA4">
        <v>0</v>
      </c>
      <c r="AJB4">
        <v>5</v>
      </c>
      <c r="AJC4">
        <v>0</v>
      </c>
      <c r="AJD4">
        <v>5</v>
      </c>
      <c r="AJE4">
        <v>3</v>
      </c>
      <c r="AJF4">
        <v>9</v>
      </c>
      <c r="AJG4">
        <v>0</v>
      </c>
      <c r="AJH4">
        <v>5</v>
      </c>
      <c r="AJI4">
        <v>1</v>
      </c>
      <c r="AJJ4">
        <v>2</v>
      </c>
      <c r="AJK4">
        <v>0</v>
      </c>
      <c r="AJL4">
        <v>5</v>
      </c>
      <c r="AJM4">
        <v>2</v>
      </c>
      <c r="AJN4">
        <v>5</v>
      </c>
      <c r="AJO4">
        <v>0</v>
      </c>
      <c r="AJP4">
        <v>4</v>
      </c>
      <c r="AJQ4">
        <v>0</v>
      </c>
      <c r="AJR4">
        <v>5</v>
      </c>
      <c r="AJS4">
        <v>0</v>
      </c>
      <c r="AJT4">
        <v>5</v>
      </c>
      <c r="AJU4">
        <v>1</v>
      </c>
      <c r="AJV4">
        <v>5</v>
      </c>
      <c r="AJW4">
        <v>3</v>
      </c>
      <c r="AJX4">
        <v>2</v>
      </c>
      <c r="AJY4">
        <v>0</v>
      </c>
      <c r="AJZ4">
        <v>2</v>
      </c>
      <c r="AKA4">
        <v>1</v>
      </c>
      <c r="AKB4">
        <v>5</v>
      </c>
      <c r="AKC4">
        <v>0</v>
      </c>
      <c r="AKD4">
        <v>5</v>
      </c>
      <c r="AKE4">
        <v>0</v>
      </c>
      <c r="AKF4">
        <v>5</v>
      </c>
      <c r="AKG4">
        <v>3</v>
      </c>
      <c r="AKH4">
        <v>9</v>
      </c>
      <c r="AKI4">
        <v>0</v>
      </c>
      <c r="AKJ4">
        <v>5</v>
      </c>
      <c r="AKK4">
        <v>1</v>
      </c>
      <c r="AKL4">
        <v>2</v>
      </c>
      <c r="AKM4">
        <v>0</v>
      </c>
      <c r="AKN4">
        <v>5</v>
      </c>
      <c r="AKO4">
        <v>2</v>
      </c>
      <c r="AKP4">
        <v>5</v>
      </c>
      <c r="AKQ4">
        <v>2</v>
      </c>
      <c r="AKR4">
        <v>4</v>
      </c>
      <c r="AKS4">
        <v>1</v>
      </c>
      <c r="AKT4">
        <v>5</v>
      </c>
      <c r="AKU4">
        <v>0</v>
      </c>
      <c r="AKV4">
        <v>5</v>
      </c>
      <c r="AKW4">
        <v>1</v>
      </c>
      <c r="AKX4">
        <v>5</v>
      </c>
      <c r="AKY4">
        <v>3</v>
      </c>
      <c r="AKZ4">
        <v>2</v>
      </c>
      <c r="ALA4">
        <v>0</v>
      </c>
      <c r="ALB4">
        <v>2</v>
      </c>
      <c r="ALC4">
        <v>1</v>
      </c>
      <c r="ALD4">
        <v>5</v>
      </c>
      <c r="ALE4">
        <v>0</v>
      </c>
      <c r="ALF4">
        <v>5</v>
      </c>
      <c r="ALG4">
        <v>0</v>
      </c>
      <c r="ALH4">
        <v>5</v>
      </c>
      <c r="ALI4">
        <v>3</v>
      </c>
      <c r="ALJ4">
        <v>9</v>
      </c>
      <c r="ALK4">
        <v>0</v>
      </c>
      <c r="ALL4">
        <v>5</v>
      </c>
      <c r="ALM4">
        <v>1</v>
      </c>
      <c r="ALN4">
        <v>2</v>
      </c>
      <c r="ALO4">
        <v>0</v>
      </c>
      <c r="ALP4">
        <v>5</v>
      </c>
      <c r="ALQ4">
        <v>2</v>
      </c>
      <c r="ALR4">
        <v>5</v>
      </c>
      <c r="ALS4">
        <v>0</v>
      </c>
      <c r="ALT4">
        <v>4</v>
      </c>
      <c r="ALU4">
        <v>0</v>
      </c>
      <c r="ALV4">
        <v>5</v>
      </c>
      <c r="ALW4">
        <v>0</v>
      </c>
      <c r="ALX4">
        <v>5</v>
      </c>
      <c r="ALY4">
        <v>1</v>
      </c>
      <c r="ALZ4">
        <v>5</v>
      </c>
      <c r="AMA4">
        <v>3</v>
      </c>
      <c r="AMB4">
        <v>2</v>
      </c>
      <c r="AMC4">
        <v>0</v>
      </c>
      <c r="AMD4">
        <v>2</v>
      </c>
      <c r="AME4">
        <v>1</v>
      </c>
      <c r="AMF4">
        <v>5</v>
      </c>
      <c r="AMG4">
        <v>0</v>
      </c>
      <c r="AMH4">
        <v>5</v>
      </c>
      <c r="AMI4">
        <v>0</v>
      </c>
      <c r="AMJ4">
        <v>5</v>
      </c>
      <c r="AMK4">
        <v>3</v>
      </c>
      <c r="AML4">
        <v>9</v>
      </c>
      <c r="AMM4">
        <v>0</v>
      </c>
      <c r="AMN4">
        <v>5</v>
      </c>
      <c r="AMO4">
        <v>1</v>
      </c>
      <c r="AMP4">
        <v>2</v>
      </c>
      <c r="AMQ4">
        <v>0</v>
      </c>
      <c r="AMR4">
        <v>5</v>
      </c>
      <c r="AMS4">
        <v>1</v>
      </c>
      <c r="AMT4">
        <v>5</v>
      </c>
      <c r="AMU4">
        <v>2</v>
      </c>
      <c r="AMV4">
        <v>4</v>
      </c>
      <c r="AMW4">
        <v>0</v>
      </c>
      <c r="AMX4">
        <v>5</v>
      </c>
      <c r="AMY4">
        <v>0</v>
      </c>
      <c r="AMZ4">
        <v>5</v>
      </c>
      <c r="ANA4">
        <v>1</v>
      </c>
      <c r="ANB4">
        <v>5</v>
      </c>
      <c r="ANC4">
        <v>3</v>
      </c>
      <c r="AND4">
        <v>2</v>
      </c>
      <c r="ANE4">
        <v>0</v>
      </c>
      <c r="ANF4">
        <v>2</v>
      </c>
      <c r="ANG4">
        <v>1</v>
      </c>
      <c r="ANH4">
        <v>5</v>
      </c>
      <c r="ANI4">
        <v>0</v>
      </c>
      <c r="ANJ4">
        <v>5</v>
      </c>
      <c r="ANK4">
        <v>0</v>
      </c>
      <c r="ANL4">
        <v>5</v>
      </c>
      <c r="ANM4">
        <v>3</v>
      </c>
      <c r="ANN4">
        <v>9</v>
      </c>
      <c r="ANO4">
        <v>0</v>
      </c>
      <c r="ANP4">
        <v>5</v>
      </c>
      <c r="ANQ4">
        <v>1</v>
      </c>
      <c r="ANR4">
        <v>2</v>
      </c>
      <c r="ANS4">
        <v>0</v>
      </c>
      <c r="ANT4">
        <v>5</v>
      </c>
      <c r="ANU4">
        <v>2</v>
      </c>
      <c r="ANV4">
        <v>5</v>
      </c>
      <c r="ANW4">
        <v>1</v>
      </c>
      <c r="ANX4">
        <v>4</v>
      </c>
      <c r="ANY4">
        <v>0</v>
      </c>
      <c r="ANZ4">
        <v>5</v>
      </c>
      <c r="AOA4">
        <v>0</v>
      </c>
      <c r="AOB4">
        <v>5</v>
      </c>
      <c r="AOC4">
        <v>1</v>
      </c>
      <c r="AOD4">
        <v>5</v>
      </c>
      <c r="AOE4">
        <v>3</v>
      </c>
      <c r="AOF4">
        <v>2</v>
      </c>
      <c r="AOG4">
        <v>0</v>
      </c>
      <c r="AOH4">
        <v>2</v>
      </c>
      <c r="AOI4">
        <v>1</v>
      </c>
      <c r="AOJ4">
        <v>5</v>
      </c>
      <c r="AOK4">
        <v>0</v>
      </c>
      <c r="AOL4">
        <v>5</v>
      </c>
      <c r="AOM4">
        <v>0</v>
      </c>
      <c r="AON4">
        <v>5</v>
      </c>
      <c r="AOO4">
        <v>3</v>
      </c>
      <c r="AOP4">
        <v>9</v>
      </c>
      <c r="AOQ4">
        <v>0</v>
      </c>
      <c r="AOR4">
        <v>5</v>
      </c>
      <c r="AOS4">
        <v>1</v>
      </c>
      <c r="AOT4">
        <v>2</v>
      </c>
      <c r="AOU4">
        <v>0</v>
      </c>
      <c r="AOV4">
        <v>5</v>
      </c>
      <c r="AOW4">
        <v>2</v>
      </c>
      <c r="AOX4">
        <v>5</v>
      </c>
      <c r="AOY4">
        <v>0</v>
      </c>
      <c r="AOZ4">
        <v>4</v>
      </c>
      <c r="APA4">
        <v>1</v>
      </c>
      <c r="APB4">
        <v>5</v>
      </c>
      <c r="APC4">
        <v>0</v>
      </c>
      <c r="APD4">
        <v>5</v>
      </c>
      <c r="APE4">
        <v>1</v>
      </c>
      <c r="APF4">
        <v>5</v>
      </c>
      <c r="APG4">
        <v>3</v>
      </c>
      <c r="APH4">
        <v>2</v>
      </c>
      <c r="API4">
        <v>0</v>
      </c>
      <c r="APJ4">
        <v>2</v>
      </c>
      <c r="APK4">
        <v>1</v>
      </c>
      <c r="APL4">
        <v>5</v>
      </c>
      <c r="APM4">
        <v>0</v>
      </c>
      <c r="APN4">
        <v>5</v>
      </c>
      <c r="APO4">
        <v>0</v>
      </c>
      <c r="APP4">
        <v>5</v>
      </c>
      <c r="APQ4">
        <v>3</v>
      </c>
      <c r="APR4">
        <v>9</v>
      </c>
      <c r="APS4">
        <v>0</v>
      </c>
      <c r="APT4">
        <v>5</v>
      </c>
      <c r="APU4">
        <v>1</v>
      </c>
      <c r="APV4">
        <v>2</v>
      </c>
      <c r="APW4">
        <v>0</v>
      </c>
      <c r="APX4">
        <v>5</v>
      </c>
      <c r="APY4">
        <v>2</v>
      </c>
      <c r="APZ4">
        <v>5</v>
      </c>
      <c r="AQA4">
        <v>0</v>
      </c>
      <c r="AQB4">
        <v>4</v>
      </c>
      <c r="AQC4">
        <v>0</v>
      </c>
      <c r="AQD4">
        <v>5</v>
      </c>
      <c r="AQE4">
        <v>0</v>
      </c>
      <c r="AQF4">
        <v>5</v>
      </c>
      <c r="AQG4">
        <v>1</v>
      </c>
      <c r="AQH4">
        <v>5</v>
      </c>
      <c r="AQI4">
        <v>3</v>
      </c>
      <c r="AQJ4">
        <v>2</v>
      </c>
      <c r="AQK4">
        <v>0</v>
      </c>
      <c r="AQL4">
        <v>2</v>
      </c>
      <c r="AQM4">
        <v>1</v>
      </c>
      <c r="AQN4">
        <v>5</v>
      </c>
      <c r="AQO4">
        <v>0</v>
      </c>
      <c r="AQP4">
        <v>5</v>
      </c>
      <c r="AQQ4">
        <v>0</v>
      </c>
      <c r="AQR4">
        <v>5</v>
      </c>
      <c r="AQS4">
        <v>3</v>
      </c>
      <c r="AQT4">
        <v>9</v>
      </c>
      <c r="AQU4">
        <v>0</v>
      </c>
      <c r="AQV4">
        <v>5</v>
      </c>
      <c r="AQW4">
        <v>1</v>
      </c>
      <c r="AQX4">
        <v>2</v>
      </c>
      <c r="AQY4">
        <v>0</v>
      </c>
      <c r="AQZ4">
        <v>5</v>
      </c>
      <c r="ARA4">
        <v>2</v>
      </c>
      <c r="ARB4">
        <v>5</v>
      </c>
      <c r="ARC4">
        <v>0</v>
      </c>
      <c r="ARD4">
        <v>4</v>
      </c>
      <c r="ARE4">
        <v>2</v>
      </c>
      <c r="ARF4">
        <v>5</v>
      </c>
      <c r="ARG4">
        <v>0</v>
      </c>
      <c r="ARH4">
        <v>5</v>
      </c>
      <c r="ARI4">
        <v>1</v>
      </c>
      <c r="ARJ4">
        <v>5</v>
      </c>
      <c r="ARK4">
        <v>3</v>
      </c>
      <c r="ARL4">
        <v>2</v>
      </c>
      <c r="ARM4">
        <v>0</v>
      </c>
      <c r="ARN4">
        <v>2</v>
      </c>
      <c r="ARO4">
        <v>1</v>
      </c>
      <c r="ARP4">
        <v>5</v>
      </c>
      <c r="ARQ4">
        <v>0</v>
      </c>
      <c r="ARR4">
        <v>5</v>
      </c>
      <c r="ARS4">
        <v>0</v>
      </c>
      <c r="ART4">
        <v>5</v>
      </c>
      <c r="ARU4">
        <v>3</v>
      </c>
      <c r="ARV4">
        <v>9</v>
      </c>
      <c r="ARW4">
        <v>0</v>
      </c>
      <c r="ARX4">
        <v>5</v>
      </c>
      <c r="ARY4">
        <v>1</v>
      </c>
      <c r="ARZ4">
        <v>2</v>
      </c>
      <c r="ASA4">
        <v>0</v>
      </c>
      <c r="ASB4">
        <v>5</v>
      </c>
      <c r="ASC4">
        <v>0</v>
      </c>
      <c r="ASD4">
        <v>5</v>
      </c>
      <c r="ASE4">
        <v>1</v>
      </c>
      <c r="ASF4">
        <v>4</v>
      </c>
      <c r="ASG4">
        <v>0</v>
      </c>
      <c r="ASH4">
        <v>5</v>
      </c>
      <c r="ASI4">
        <v>0</v>
      </c>
      <c r="ASJ4">
        <v>5</v>
      </c>
      <c r="ASK4">
        <v>1</v>
      </c>
      <c r="ASL4">
        <v>5</v>
      </c>
      <c r="ASM4">
        <v>3</v>
      </c>
      <c r="ASN4">
        <v>2</v>
      </c>
      <c r="ASO4">
        <v>0</v>
      </c>
      <c r="ASP4">
        <v>2</v>
      </c>
      <c r="ASQ4">
        <v>1</v>
      </c>
      <c r="ASR4">
        <v>5</v>
      </c>
      <c r="ASS4">
        <v>0</v>
      </c>
      <c r="AST4">
        <v>5</v>
      </c>
      <c r="ASU4">
        <v>0</v>
      </c>
      <c r="ASV4">
        <v>5</v>
      </c>
      <c r="ASW4">
        <v>3</v>
      </c>
      <c r="ASX4">
        <v>9</v>
      </c>
      <c r="ASY4">
        <v>0</v>
      </c>
      <c r="ASZ4">
        <v>5</v>
      </c>
      <c r="ATA4">
        <v>1</v>
      </c>
      <c r="ATB4">
        <v>2</v>
      </c>
      <c r="ATC4">
        <v>0</v>
      </c>
      <c r="ATD4">
        <v>5</v>
      </c>
      <c r="ATE4">
        <v>2</v>
      </c>
      <c r="ATF4">
        <v>5</v>
      </c>
      <c r="ATG4">
        <v>2</v>
      </c>
      <c r="ATH4">
        <v>4</v>
      </c>
      <c r="ATI4">
        <v>0</v>
      </c>
      <c r="ATJ4">
        <v>5</v>
      </c>
      <c r="ATK4">
        <v>0</v>
      </c>
      <c r="ATL4">
        <v>5</v>
      </c>
      <c r="ATM4">
        <v>1</v>
      </c>
      <c r="ATN4">
        <v>5</v>
      </c>
      <c r="ATO4">
        <v>3</v>
      </c>
      <c r="ATP4">
        <v>2</v>
      </c>
      <c r="ATQ4">
        <v>0</v>
      </c>
      <c r="ATR4">
        <v>2</v>
      </c>
      <c r="ATS4">
        <v>1</v>
      </c>
      <c r="ATT4">
        <v>5</v>
      </c>
      <c r="ATU4">
        <v>0</v>
      </c>
      <c r="ATV4">
        <v>5</v>
      </c>
      <c r="ATW4">
        <v>0</v>
      </c>
      <c r="ATX4">
        <v>5</v>
      </c>
      <c r="ATY4">
        <v>3</v>
      </c>
      <c r="ATZ4">
        <v>9</v>
      </c>
      <c r="AUA4">
        <v>0</v>
      </c>
      <c r="AUB4">
        <v>5</v>
      </c>
      <c r="AUC4">
        <v>1</v>
      </c>
      <c r="AUD4">
        <v>2</v>
      </c>
      <c r="AUE4">
        <v>0</v>
      </c>
      <c r="AUF4">
        <v>5</v>
      </c>
      <c r="AUG4">
        <v>2</v>
      </c>
      <c r="AUH4">
        <v>5</v>
      </c>
      <c r="AUI4">
        <v>1</v>
      </c>
      <c r="AUJ4">
        <v>4</v>
      </c>
      <c r="AUK4">
        <v>2</v>
      </c>
      <c r="AUL4">
        <v>5</v>
      </c>
      <c r="AUM4">
        <v>0</v>
      </c>
      <c r="AUN4">
        <v>5</v>
      </c>
      <c r="AUO4">
        <v>1</v>
      </c>
      <c r="AUP4">
        <v>5</v>
      </c>
      <c r="AUQ4">
        <v>3</v>
      </c>
      <c r="AUR4">
        <v>2</v>
      </c>
      <c r="AUS4">
        <v>0</v>
      </c>
      <c r="AUT4">
        <v>2</v>
      </c>
      <c r="AUU4">
        <v>1</v>
      </c>
      <c r="AUV4">
        <v>5</v>
      </c>
      <c r="AUW4">
        <v>0</v>
      </c>
      <c r="AUX4">
        <v>5</v>
      </c>
      <c r="AUY4">
        <v>0</v>
      </c>
      <c r="AUZ4">
        <v>5</v>
      </c>
      <c r="AVA4">
        <v>3</v>
      </c>
      <c r="AVB4">
        <v>9</v>
      </c>
      <c r="AVC4">
        <v>0</v>
      </c>
      <c r="AVD4">
        <v>5</v>
      </c>
      <c r="AVE4">
        <v>1</v>
      </c>
      <c r="AVF4">
        <v>2</v>
      </c>
      <c r="AVG4">
        <v>0</v>
      </c>
      <c r="AVH4">
        <v>5</v>
      </c>
      <c r="AVI4">
        <v>1</v>
      </c>
      <c r="AVJ4">
        <v>5</v>
      </c>
      <c r="AVK4">
        <v>2</v>
      </c>
      <c r="AVL4">
        <v>4</v>
      </c>
      <c r="AVM4">
        <v>0</v>
      </c>
      <c r="AVN4">
        <v>5</v>
      </c>
      <c r="AVO4">
        <v>0</v>
      </c>
      <c r="AVP4">
        <v>5</v>
      </c>
      <c r="AVQ4">
        <v>1</v>
      </c>
      <c r="AVR4">
        <v>5</v>
      </c>
      <c r="AVS4">
        <v>3</v>
      </c>
      <c r="AVT4">
        <v>2</v>
      </c>
      <c r="AVU4">
        <v>0</v>
      </c>
      <c r="AVV4">
        <v>2</v>
      </c>
      <c r="AVW4">
        <v>1</v>
      </c>
      <c r="AVX4">
        <v>5</v>
      </c>
      <c r="AVY4">
        <v>0</v>
      </c>
      <c r="AVZ4">
        <v>5</v>
      </c>
      <c r="AWA4">
        <v>0</v>
      </c>
      <c r="AWB4">
        <v>5</v>
      </c>
      <c r="AWC4">
        <v>3</v>
      </c>
      <c r="AWD4">
        <v>9</v>
      </c>
      <c r="AWE4">
        <v>0</v>
      </c>
      <c r="AWF4">
        <v>5</v>
      </c>
      <c r="AWG4">
        <v>1</v>
      </c>
      <c r="AWH4">
        <v>2</v>
      </c>
      <c r="AWI4">
        <v>0</v>
      </c>
      <c r="AWJ4">
        <v>5</v>
      </c>
      <c r="AWK4">
        <v>2</v>
      </c>
      <c r="AWL4">
        <v>5</v>
      </c>
      <c r="AWM4">
        <v>0</v>
      </c>
      <c r="AWN4">
        <v>4</v>
      </c>
      <c r="AWO4">
        <v>0</v>
      </c>
      <c r="AWP4">
        <v>5</v>
      </c>
      <c r="AWQ4">
        <v>0</v>
      </c>
      <c r="AWR4">
        <v>5</v>
      </c>
      <c r="AWS4">
        <v>1</v>
      </c>
      <c r="AWT4">
        <v>5</v>
      </c>
      <c r="AWU4">
        <v>3</v>
      </c>
      <c r="AWV4">
        <v>2</v>
      </c>
      <c r="AWW4">
        <v>0</v>
      </c>
      <c r="AWX4">
        <v>2</v>
      </c>
      <c r="AWY4">
        <v>1</v>
      </c>
      <c r="AWZ4">
        <v>5</v>
      </c>
      <c r="AXA4">
        <v>0</v>
      </c>
      <c r="AXB4">
        <v>5</v>
      </c>
      <c r="AXC4">
        <v>0</v>
      </c>
      <c r="AXD4">
        <v>5</v>
      </c>
      <c r="AXE4">
        <v>3</v>
      </c>
      <c r="AXF4">
        <v>9</v>
      </c>
      <c r="AXG4">
        <v>0</v>
      </c>
      <c r="AXH4">
        <v>5</v>
      </c>
      <c r="AXI4">
        <v>1</v>
      </c>
      <c r="AXJ4">
        <v>2</v>
      </c>
      <c r="AXK4">
        <v>0</v>
      </c>
      <c r="AXL4">
        <v>5</v>
      </c>
      <c r="AXM4">
        <v>2</v>
      </c>
      <c r="AXN4">
        <v>5</v>
      </c>
      <c r="AXO4">
        <v>0</v>
      </c>
      <c r="AXP4">
        <v>4</v>
      </c>
      <c r="AXQ4">
        <v>0</v>
      </c>
      <c r="AXR4">
        <v>5</v>
      </c>
      <c r="AXS4">
        <v>0</v>
      </c>
      <c r="AXT4">
        <v>5</v>
      </c>
      <c r="AXU4">
        <v>1</v>
      </c>
      <c r="AXV4">
        <v>5</v>
      </c>
      <c r="AXW4">
        <v>3</v>
      </c>
      <c r="AXX4">
        <v>2</v>
      </c>
      <c r="AXY4">
        <v>0</v>
      </c>
      <c r="AXZ4">
        <v>2</v>
      </c>
      <c r="AYA4">
        <v>1</v>
      </c>
      <c r="AYB4">
        <v>5</v>
      </c>
      <c r="AYC4">
        <v>0</v>
      </c>
      <c r="AYD4">
        <v>5</v>
      </c>
      <c r="AYE4">
        <v>0</v>
      </c>
      <c r="AYF4">
        <v>5</v>
      </c>
      <c r="AYG4">
        <v>3</v>
      </c>
      <c r="AYH4">
        <v>9</v>
      </c>
      <c r="AYI4">
        <v>0</v>
      </c>
      <c r="AYJ4">
        <v>5</v>
      </c>
      <c r="AYK4">
        <v>1</v>
      </c>
      <c r="AYL4">
        <v>2</v>
      </c>
      <c r="AYM4">
        <v>0</v>
      </c>
      <c r="AYN4">
        <v>5</v>
      </c>
      <c r="AYO4">
        <v>2</v>
      </c>
      <c r="AYP4">
        <v>5</v>
      </c>
      <c r="AYQ4">
        <v>2</v>
      </c>
      <c r="AYR4">
        <v>4</v>
      </c>
      <c r="AYS4">
        <v>1</v>
      </c>
      <c r="AYT4">
        <v>5</v>
      </c>
      <c r="AYU4">
        <v>0</v>
      </c>
      <c r="AYV4">
        <v>5</v>
      </c>
      <c r="AYW4">
        <v>1</v>
      </c>
      <c r="AYX4">
        <v>5</v>
      </c>
      <c r="AYY4">
        <v>3</v>
      </c>
      <c r="AYZ4">
        <v>2</v>
      </c>
      <c r="AZA4">
        <v>0</v>
      </c>
      <c r="AZB4">
        <v>2</v>
      </c>
      <c r="AZC4">
        <v>1</v>
      </c>
      <c r="AZD4">
        <v>5</v>
      </c>
      <c r="AZE4">
        <v>0</v>
      </c>
      <c r="AZF4">
        <v>5</v>
      </c>
      <c r="AZG4">
        <v>0</v>
      </c>
      <c r="AZH4">
        <v>5</v>
      </c>
      <c r="AZI4">
        <v>3</v>
      </c>
      <c r="AZJ4">
        <v>9</v>
      </c>
      <c r="AZK4">
        <v>0</v>
      </c>
      <c r="AZL4">
        <v>5</v>
      </c>
      <c r="AZM4">
        <v>1</v>
      </c>
      <c r="AZN4">
        <v>2</v>
      </c>
      <c r="AZO4">
        <v>0</v>
      </c>
      <c r="AZP4">
        <v>5</v>
      </c>
      <c r="AZQ4">
        <v>2</v>
      </c>
      <c r="AZR4">
        <v>5</v>
      </c>
      <c r="AZS4">
        <v>0</v>
      </c>
      <c r="AZT4">
        <v>4</v>
      </c>
      <c r="AZU4">
        <v>0</v>
      </c>
      <c r="AZV4">
        <v>5</v>
      </c>
      <c r="AZW4">
        <v>0</v>
      </c>
      <c r="AZX4">
        <v>5</v>
      </c>
      <c r="AZY4">
        <v>1</v>
      </c>
      <c r="AZZ4">
        <v>5</v>
      </c>
      <c r="BAA4">
        <v>3</v>
      </c>
      <c r="BAB4">
        <v>2</v>
      </c>
      <c r="BAC4">
        <v>0</v>
      </c>
      <c r="BAD4">
        <v>2</v>
      </c>
      <c r="BAE4">
        <v>1</v>
      </c>
      <c r="BAF4">
        <v>5</v>
      </c>
      <c r="BAG4">
        <v>0</v>
      </c>
      <c r="BAH4">
        <v>5</v>
      </c>
      <c r="BAI4">
        <v>0</v>
      </c>
      <c r="BAJ4">
        <v>5</v>
      </c>
      <c r="BAK4">
        <v>3</v>
      </c>
      <c r="BAL4">
        <v>9</v>
      </c>
      <c r="BAM4">
        <v>0</v>
      </c>
      <c r="BAN4">
        <v>5</v>
      </c>
      <c r="BAO4">
        <v>1</v>
      </c>
      <c r="BAP4">
        <v>2</v>
      </c>
      <c r="BAQ4">
        <v>0</v>
      </c>
      <c r="BAR4">
        <v>5</v>
      </c>
      <c r="BAS4">
        <v>1</v>
      </c>
      <c r="BAT4">
        <v>5</v>
      </c>
      <c r="BAU4">
        <v>2</v>
      </c>
      <c r="BAV4">
        <v>4</v>
      </c>
      <c r="BAW4">
        <v>0</v>
      </c>
      <c r="BAX4">
        <v>5</v>
      </c>
      <c r="BAY4">
        <v>0</v>
      </c>
      <c r="BAZ4">
        <v>5</v>
      </c>
      <c r="BBA4">
        <v>1</v>
      </c>
      <c r="BBB4">
        <v>5</v>
      </c>
      <c r="BBC4">
        <v>3</v>
      </c>
      <c r="BBD4">
        <v>2</v>
      </c>
      <c r="BBE4">
        <v>0</v>
      </c>
      <c r="BBF4">
        <v>2</v>
      </c>
      <c r="BBG4">
        <v>1</v>
      </c>
      <c r="BBH4">
        <v>5</v>
      </c>
      <c r="BBI4">
        <v>0</v>
      </c>
      <c r="BBJ4">
        <v>5</v>
      </c>
      <c r="BBK4">
        <v>0</v>
      </c>
      <c r="BBL4">
        <v>5</v>
      </c>
      <c r="BBM4">
        <v>3</v>
      </c>
      <c r="BBN4">
        <v>9</v>
      </c>
      <c r="BBO4">
        <v>0</v>
      </c>
      <c r="BBP4">
        <v>5</v>
      </c>
      <c r="BBQ4">
        <v>1</v>
      </c>
      <c r="BBR4">
        <v>2</v>
      </c>
      <c r="BBS4">
        <v>0</v>
      </c>
      <c r="BBT4">
        <v>5</v>
      </c>
      <c r="BBU4">
        <v>2</v>
      </c>
      <c r="BBV4">
        <v>5</v>
      </c>
      <c r="BBW4">
        <v>1</v>
      </c>
      <c r="BBX4">
        <v>4</v>
      </c>
      <c r="BBY4">
        <v>0</v>
      </c>
      <c r="BBZ4">
        <v>5</v>
      </c>
      <c r="BCA4">
        <v>0</v>
      </c>
      <c r="BCB4">
        <v>5</v>
      </c>
      <c r="BCC4">
        <v>1</v>
      </c>
      <c r="BCD4">
        <v>5</v>
      </c>
      <c r="BCE4">
        <v>3</v>
      </c>
      <c r="BCF4">
        <v>2</v>
      </c>
      <c r="BCG4">
        <v>0</v>
      </c>
      <c r="BCH4">
        <v>2</v>
      </c>
      <c r="BCI4">
        <v>1</v>
      </c>
      <c r="BCJ4">
        <v>5</v>
      </c>
      <c r="BCK4">
        <v>0</v>
      </c>
      <c r="BCL4">
        <v>5</v>
      </c>
      <c r="BCM4">
        <v>0</v>
      </c>
      <c r="BCN4">
        <v>5</v>
      </c>
      <c r="BCO4">
        <v>3</v>
      </c>
      <c r="BCP4">
        <v>9</v>
      </c>
      <c r="BCQ4">
        <v>0</v>
      </c>
      <c r="BCR4">
        <v>5</v>
      </c>
      <c r="BCS4">
        <v>1</v>
      </c>
      <c r="BCT4">
        <v>2</v>
      </c>
      <c r="BCU4">
        <v>0</v>
      </c>
      <c r="BCV4">
        <v>5</v>
      </c>
      <c r="BCW4">
        <v>2</v>
      </c>
      <c r="BCX4">
        <v>5</v>
      </c>
      <c r="BCY4">
        <v>0</v>
      </c>
      <c r="BCZ4">
        <v>4</v>
      </c>
      <c r="BDA4">
        <v>1</v>
      </c>
      <c r="BDB4">
        <v>5</v>
      </c>
      <c r="BDC4">
        <v>0</v>
      </c>
      <c r="BDD4">
        <v>5</v>
      </c>
      <c r="BDE4">
        <v>1</v>
      </c>
      <c r="BDF4">
        <v>5</v>
      </c>
      <c r="BDG4">
        <v>3</v>
      </c>
      <c r="BDH4">
        <v>2</v>
      </c>
      <c r="BDI4">
        <v>0</v>
      </c>
      <c r="BDJ4">
        <v>2</v>
      </c>
      <c r="BDK4">
        <v>1</v>
      </c>
      <c r="BDL4">
        <v>5</v>
      </c>
      <c r="BDM4">
        <v>0</v>
      </c>
      <c r="BDN4">
        <v>5</v>
      </c>
      <c r="BDO4">
        <v>0</v>
      </c>
      <c r="BDP4">
        <v>5</v>
      </c>
      <c r="BDQ4">
        <v>3</v>
      </c>
      <c r="BDR4">
        <v>9</v>
      </c>
      <c r="BDS4">
        <v>0</v>
      </c>
      <c r="BDT4">
        <v>5</v>
      </c>
      <c r="BDU4">
        <v>1</v>
      </c>
      <c r="BDV4">
        <v>2</v>
      </c>
      <c r="BDW4">
        <v>0</v>
      </c>
      <c r="BDX4">
        <v>5</v>
      </c>
      <c r="BDY4">
        <v>2</v>
      </c>
      <c r="BDZ4">
        <v>5</v>
      </c>
      <c r="BEA4">
        <v>0</v>
      </c>
      <c r="BEB4">
        <v>4</v>
      </c>
      <c r="BEC4">
        <v>0</v>
      </c>
      <c r="BED4">
        <v>5</v>
      </c>
      <c r="BEE4">
        <v>0</v>
      </c>
      <c r="BEF4">
        <v>5</v>
      </c>
      <c r="BEG4">
        <v>1</v>
      </c>
      <c r="BEH4">
        <v>5</v>
      </c>
      <c r="BEI4">
        <v>3</v>
      </c>
      <c r="BEJ4">
        <v>2</v>
      </c>
      <c r="BEK4">
        <v>0</v>
      </c>
      <c r="BEL4">
        <v>2</v>
      </c>
      <c r="BEM4">
        <v>1</v>
      </c>
      <c r="BEN4">
        <v>5</v>
      </c>
      <c r="BEO4">
        <v>0</v>
      </c>
      <c r="BEP4">
        <v>5</v>
      </c>
      <c r="BEQ4">
        <v>0</v>
      </c>
      <c r="BER4">
        <v>5</v>
      </c>
      <c r="BES4">
        <v>3</v>
      </c>
      <c r="BET4">
        <v>9</v>
      </c>
      <c r="BEU4">
        <v>0</v>
      </c>
      <c r="BEV4">
        <v>5</v>
      </c>
      <c r="BEW4">
        <v>1</v>
      </c>
      <c r="BEX4">
        <v>2</v>
      </c>
      <c r="BEY4">
        <v>0</v>
      </c>
      <c r="BEZ4">
        <v>5</v>
      </c>
      <c r="BFA4">
        <v>2</v>
      </c>
      <c r="BFB4">
        <v>5</v>
      </c>
      <c r="BFC4">
        <v>0</v>
      </c>
      <c r="BFD4">
        <v>4</v>
      </c>
      <c r="BFE4">
        <v>2</v>
      </c>
      <c r="BFF4">
        <v>5</v>
      </c>
      <c r="BFG4">
        <v>0</v>
      </c>
      <c r="BFH4">
        <v>5</v>
      </c>
      <c r="BFI4">
        <v>1</v>
      </c>
      <c r="BFJ4">
        <v>5</v>
      </c>
      <c r="BFK4">
        <v>3</v>
      </c>
      <c r="BFL4">
        <v>2</v>
      </c>
      <c r="BFM4">
        <v>0</v>
      </c>
      <c r="BFN4">
        <v>2</v>
      </c>
      <c r="BFO4">
        <v>1</v>
      </c>
      <c r="BFP4">
        <v>5</v>
      </c>
      <c r="BFQ4">
        <v>0</v>
      </c>
      <c r="BFR4">
        <v>5</v>
      </c>
      <c r="BFS4">
        <v>0</v>
      </c>
      <c r="BFT4">
        <v>5</v>
      </c>
      <c r="BFU4">
        <v>3</v>
      </c>
      <c r="BFV4">
        <v>9</v>
      </c>
      <c r="BFW4">
        <v>0</v>
      </c>
      <c r="BFX4">
        <v>5</v>
      </c>
      <c r="BFY4">
        <v>1</v>
      </c>
      <c r="BFZ4">
        <v>2</v>
      </c>
      <c r="BGA4">
        <v>0</v>
      </c>
      <c r="BGB4">
        <v>5</v>
      </c>
      <c r="BGC4">
        <v>0</v>
      </c>
      <c r="BGD4">
        <v>5</v>
      </c>
      <c r="BGE4">
        <v>1</v>
      </c>
      <c r="BGF4">
        <v>4</v>
      </c>
      <c r="BGG4">
        <v>0</v>
      </c>
      <c r="BGH4">
        <v>5</v>
      </c>
      <c r="BGI4">
        <v>0</v>
      </c>
      <c r="BGJ4">
        <v>5</v>
      </c>
      <c r="BGK4">
        <v>1</v>
      </c>
      <c r="BGL4">
        <v>5</v>
      </c>
      <c r="BGM4">
        <v>3</v>
      </c>
      <c r="BGN4">
        <v>2</v>
      </c>
      <c r="BGO4">
        <v>0</v>
      </c>
      <c r="BGP4">
        <v>2</v>
      </c>
      <c r="BGQ4">
        <v>1</v>
      </c>
      <c r="BGR4">
        <v>5</v>
      </c>
      <c r="BGS4">
        <v>0</v>
      </c>
      <c r="BGT4">
        <v>5</v>
      </c>
      <c r="BGU4">
        <v>0</v>
      </c>
      <c r="BGV4">
        <v>5</v>
      </c>
      <c r="BGW4">
        <v>3</v>
      </c>
      <c r="BGX4">
        <v>9</v>
      </c>
      <c r="BGY4">
        <v>0</v>
      </c>
      <c r="BGZ4">
        <v>5</v>
      </c>
      <c r="BHA4">
        <v>1</v>
      </c>
      <c r="BHB4">
        <v>2</v>
      </c>
      <c r="BHC4">
        <v>0</v>
      </c>
      <c r="BHD4">
        <v>5</v>
      </c>
      <c r="BHE4">
        <v>2</v>
      </c>
      <c r="BHF4">
        <v>5</v>
      </c>
      <c r="BHG4">
        <v>2</v>
      </c>
      <c r="BHH4">
        <v>4</v>
      </c>
      <c r="BHI4">
        <v>0</v>
      </c>
      <c r="BHJ4">
        <v>5</v>
      </c>
      <c r="BHK4">
        <v>0</v>
      </c>
      <c r="BHL4">
        <v>5</v>
      </c>
      <c r="BHM4">
        <v>1</v>
      </c>
      <c r="BHN4">
        <v>5</v>
      </c>
      <c r="BHO4">
        <v>3</v>
      </c>
      <c r="BHP4">
        <v>2</v>
      </c>
      <c r="BHQ4">
        <v>0</v>
      </c>
      <c r="BHR4">
        <v>2</v>
      </c>
      <c r="BHS4">
        <v>1</v>
      </c>
      <c r="BHT4">
        <v>5</v>
      </c>
      <c r="BHU4">
        <v>0</v>
      </c>
      <c r="BHV4">
        <v>5</v>
      </c>
      <c r="BHW4">
        <v>0</v>
      </c>
      <c r="BHX4">
        <v>5</v>
      </c>
      <c r="BHY4">
        <v>3</v>
      </c>
      <c r="BHZ4">
        <v>9</v>
      </c>
      <c r="BIA4">
        <v>0</v>
      </c>
      <c r="BIB4">
        <v>5</v>
      </c>
      <c r="BIC4">
        <v>1</v>
      </c>
      <c r="BID4">
        <v>2</v>
      </c>
      <c r="BIE4">
        <v>0</v>
      </c>
      <c r="BIF4">
        <v>5</v>
      </c>
      <c r="BIG4">
        <v>2</v>
      </c>
      <c r="BIH4">
        <v>5</v>
      </c>
      <c r="BII4">
        <v>1</v>
      </c>
      <c r="BIJ4">
        <v>4</v>
      </c>
      <c r="BIK4">
        <v>2</v>
      </c>
      <c r="BIL4">
        <v>5</v>
      </c>
      <c r="BIM4">
        <v>0</v>
      </c>
      <c r="BIN4">
        <v>5</v>
      </c>
      <c r="BIO4">
        <v>1</v>
      </c>
      <c r="BIP4">
        <v>5</v>
      </c>
      <c r="BIQ4">
        <v>3</v>
      </c>
      <c r="BIR4">
        <v>2</v>
      </c>
      <c r="BIS4">
        <v>0</v>
      </c>
      <c r="BIT4">
        <v>2</v>
      </c>
      <c r="BIU4">
        <v>1</v>
      </c>
      <c r="BIV4">
        <v>5</v>
      </c>
      <c r="BIW4">
        <v>0</v>
      </c>
      <c r="BIX4">
        <v>5</v>
      </c>
      <c r="BIY4">
        <v>0</v>
      </c>
      <c r="BIZ4">
        <v>5</v>
      </c>
      <c r="BJA4">
        <v>3</v>
      </c>
      <c r="BJB4">
        <v>9</v>
      </c>
      <c r="BJC4">
        <v>0</v>
      </c>
      <c r="BJD4">
        <v>5</v>
      </c>
      <c r="BJE4">
        <v>1</v>
      </c>
      <c r="BJF4">
        <v>2</v>
      </c>
      <c r="BJG4">
        <v>0</v>
      </c>
      <c r="BJH4">
        <v>5</v>
      </c>
      <c r="BJI4">
        <v>1</v>
      </c>
      <c r="BJJ4">
        <v>5</v>
      </c>
      <c r="BJK4">
        <v>2</v>
      </c>
      <c r="BJL4">
        <v>4</v>
      </c>
      <c r="BJM4">
        <v>0</v>
      </c>
      <c r="BJN4">
        <v>5</v>
      </c>
      <c r="BJO4">
        <v>0</v>
      </c>
      <c r="BJP4">
        <v>5</v>
      </c>
      <c r="BJQ4">
        <v>1</v>
      </c>
      <c r="BJR4">
        <v>5</v>
      </c>
      <c r="BJS4">
        <v>3</v>
      </c>
      <c r="BJT4">
        <v>2</v>
      </c>
      <c r="BJU4">
        <v>0</v>
      </c>
      <c r="BJV4">
        <v>2</v>
      </c>
      <c r="BJW4">
        <v>1</v>
      </c>
      <c r="BJX4">
        <v>5</v>
      </c>
      <c r="BJY4">
        <v>0</v>
      </c>
      <c r="BJZ4">
        <v>5</v>
      </c>
      <c r="BKA4">
        <v>0</v>
      </c>
      <c r="BKB4">
        <v>5</v>
      </c>
      <c r="BKC4">
        <v>3</v>
      </c>
      <c r="BKD4">
        <v>9</v>
      </c>
      <c r="BKE4">
        <v>0</v>
      </c>
      <c r="BKF4">
        <v>5</v>
      </c>
      <c r="BKG4">
        <v>1</v>
      </c>
      <c r="BKH4">
        <v>2</v>
      </c>
      <c r="BKI4">
        <v>0</v>
      </c>
      <c r="BKJ4">
        <v>5</v>
      </c>
      <c r="BKK4">
        <v>2</v>
      </c>
      <c r="BKL4">
        <v>5</v>
      </c>
      <c r="BKM4">
        <v>0</v>
      </c>
      <c r="BKN4">
        <v>4</v>
      </c>
      <c r="BKO4">
        <v>0</v>
      </c>
      <c r="BKP4">
        <v>5</v>
      </c>
      <c r="BKQ4">
        <v>0</v>
      </c>
      <c r="BKR4">
        <v>5</v>
      </c>
      <c r="BKS4">
        <v>1</v>
      </c>
      <c r="BKT4">
        <v>5</v>
      </c>
      <c r="BKU4">
        <v>3</v>
      </c>
      <c r="BKV4">
        <v>2</v>
      </c>
      <c r="BKW4">
        <v>0</v>
      </c>
      <c r="BKX4">
        <v>2</v>
      </c>
      <c r="BKY4">
        <v>1</v>
      </c>
      <c r="BKZ4">
        <v>5</v>
      </c>
      <c r="BLA4">
        <v>0</v>
      </c>
      <c r="BLB4">
        <v>5</v>
      </c>
      <c r="BLC4">
        <v>0</v>
      </c>
      <c r="BLD4">
        <v>5</v>
      </c>
      <c r="BLE4">
        <v>3</v>
      </c>
      <c r="BLF4">
        <v>9</v>
      </c>
      <c r="BLG4">
        <v>0</v>
      </c>
      <c r="BLH4">
        <v>5</v>
      </c>
      <c r="BLI4">
        <v>1</v>
      </c>
      <c r="BLJ4">
        <v>2</v>
      </c>
      <c r="BLK4">
        <v>0</v>
      </c>
      <c r="BLL4">
        <v>5</v>
      </c>
      <c r="BLM4">
        <v>2</v>
      </c>
      <c r="BLN4">
        <v>5</v>
      </c>
      <c r="BLO4">
        <v>0</v>
      </c>
      <c r="BLP4">
        <v>4</v>
      </c>
      <c r="BLQ4">
        <v>0</v>
      </c>
      <c r="BLR4">
        <v>5</v>
      </c>
      <c r="BLS4">
        <v>0</v>
      </c>
      <c r="BLT4">
        <v>5</v>
      </c>
      <c r="BLU4">
        <v>1</v>
      </c>
      <c r="BLV4">
        <v>5</v>
      </c>
      <c r="BLW4">
        <v>3</v>
      </c>
      <c r="BLX4">
        <v>2</v>
      </c>
      <c r="BLY4">
        <v>0</v>
      </c>
      <c r="BLZ4">
        <v>2</v>
      </c>
      <c r="BMA4">
        <v>1</v>
      </c>
      <c r="BMB4">
        <v>5</v>
      </c>
      <c r="BMC4">
        <v>0</v>
      </c>
      <c r="BMD4">
        <v>5</v>
      </c>
      <c r="BME4">
        <v>0</v>
      </c>
      <c r="BMF4">
        <v>5</v>
      </c>
      <c r="BMG4">
        <v>3</v>
      </c>
      <c r="BMH4">
        <v>9</v>
      </c>
      <c r="BMI4">
        <v>0</v>
      </c>
      <c r="BMJ4">
        <v>5</v>
      </c>
      <c r="BMK4">
        <v>1</v>
      </c>
      <c r="BML4">
        <v>2</v>
      </c>
      <c r="BMM4">
        <v>0</v>
      </c>
      <c r="BMN4">
        <v>5</v>
      </c>
      <c r="BMO4">
        <v>2</v>
      </c>
      <c r="BMP4">
        <v>5</v>
      </c>
      <c r="BMQ4">
        <v>2</v>
      </c>
      <c r="BMR4">
        <v>4</v>
      </c>
      <c r="BMS4">
        <v>1</v>
      </c>
      <c r="BMT4">
        <v>5</v>
      </c>
      <c r="BMU4">
        <v>0</v>
      </c>
      <c r="BMV4">
        <v>5</v>
      </c>
      <c r="BMW4">
        <v>1</v>
      </c>
      <c r="BMX4">
        <v>5</v>
      </c>
      <c r="BMY4">
        <v>3</v>
      </c>
      <c r="BMZ4">
        <v>2</v>
      </c>
      <c r="BNA4">
        <v>0</v>
      </c>
      <c r="BNB4">
        <v>2</v>
      </c>
      <c r="BNC4">
        <v>1</v>
      </c>
      <c r="BND4">
        <v>5</v>
      </c>
      <c r="BNE4">
        <v>0</v>
      </c>
      <c r="BNF4">
        <v>5</v>
      </c>
      <c r="BNG4">
        <v>0</v>
      </c>
      <c r="BNH4">
        <v>5</v>
      </c>
      <c r="BNI4">
        <v>3</v>
      </c>
      <c r="BNJ4">
        <v>9</v>
      </c>
      <c r="BNK4">
        <v>0</v>
      </c>
      <c r="BNL4">
        <v>5</v>
      </c>
      <c r="BNM4">
        <v>1</v>
      </c>
      <c r="BNN4">
        <v>2</v>
      </c>
      <c r="BNO4">
        <v>0</v>
      </c>
      <c r="BNP4">
        <v>5</v>
      </c>
      <c r="BNQ4">
        <v>2</v>
      </c>
      <c r="BNR4">
        <v>5</v>
      </c>
      <c r="BNS4">
        <v>0</v>
      </c>
      <c r="BNT4">
        <v>4</v>
      </c>
      <c r="BNU4">
        <v>0</v>
      </c>
      <c r="BNV4">
        <v>5</v>
      </c>
      <c r="BNW4">
        <v>0</v>
      </c>
      <c r="BNX4">
        <v>5</v>
      </c>
      <c r="BNY4">
        <v>1</v>
      </c>
      <c r="BNZ4">
        <v>5</v>
      </c>
      <c r="BOA4">
        <v>3</v>
      </c>
      <c r="BOB4">
        <v>2</v>
      </c>
      <c r="BOC4">
        <v>0</v>
      </c>
      <c r="BOD4">
        <v>2</v>
      </c>
      <c r="BOE4">
        <v>1</v>
      </c>
      <c r="BOF4">
        <v>5</v>
      </c>
      <c r="BOG4">
        <v>0</v>
      </c>
      <c r="BOH4">
        <v>5</v>
      </c>
      <c r="BOI4">
        <v>0</v>
      </c>
      <c r="BOJ4">
        <v>5</v>
      </c>
      <c r="BOK4">
        <v>3</v>
      </c>
      <c r="BOL4">
        <v>9</v>
      </c>
      <c r="BOM4">
        <v>0</v>
      </c>
      <c r="BON4">
        <v>5</v>
      </c>
      <c r="BOO4">
        <v>1</v>
      </c>
      <c r="BOP4">
        <v>2</v>
      </c>
      <c r="BOQ4">
        <v>0</v>
      </c>
      <c r="BOR4">
        <v>5</v>
      </c>
      <c r="BOS4">
        <v>1</v>
      </c>
      <c r="BOT4">
        <v>5</v>
      </c>
      <c r="BOU4">
        <v>2</v>
      </c>
      <c r="BOV4">
        <v>4</v>
      </c>
      <c r="BOW4">
        <v>0</v>
      </c>
      <c r="BOX4">
        <v>5</v>
      </c>
      <c r="BOY4">
        <v>0</v>
      </c>
      <c r="BOZ4">
        <v>5</v>
      </c>
      <c r="BPA4">
        <v>1</v>
      </c>
      <c r="BPB4">
        <v>5</v>
      </c>
      <c r="BPC4">
        <v>3</v>
      </c>
      <c r="BPD4">
        <v>2</v>
      </c>
      <c r="BPE4">
        <v>0</v>
      </c>
      <c r="BPF4">
        <v>2</v>
      </c>
      <c r="BPG4">
        <v>1</v>
      </c>
      <c r="BPH4">
        <v>5</v>
      </c>
      <c r="BPI4">
        <v>0</v>
      </c>
      <c r="BPJ4">
        <v>5</v>
      </c>
      <c r="BPK4">
        <v>0</v>
      </c>
      <c r="BPL4">
        <v>5</v>
      </c>
      <c r="BPM4">
        <v>3</v>
      </c>
      <c r="BPN4">
        <v>9</v>
      </c>
      <c r="BPO4">
        <v>0</v>
      </c>
      <c r="BPP4">
        <v>5</v>
      </c>
      <c r="BPQ4">
        <v>1</v>
      </c>
      <c r="BPR4">
        <v>2</v>
      </c>
      <c r="BPS4">
        <v>0</v>
      </c>
      <c r="BPT4">
        <v>5</v>
      </c>
      <c r="BPU4">
        <v>2</v>
      </c>
      <c r="BPV4">
        <v>5</v>
      </c>
      <c r="BPW4">
        <v>1</v>
      </c>
      <c r="BPX4">
        <v>4</v>
      </c>
      <c r="BPY4">
        <v>0</v>
      </c>
    </row>
    <row r="5" spans="1:2048 2050:2102">
      <c r="A5" s="23" t="s">
        <v>307</v>
      </c>
      <c r="B5">
        <v>0</v>
      </c>
      <c r="C5">
        <v>1</v>
      </c>
      <c r="D5">
        <v>2</v>
      </c>
      <c r="E5">
        <v>3</v>
      </c>
      <c r="F5">
        <v>4</v>
      </c>
      <c r="G5">
        <v>5</v>
      </c>
      <c r="H5">
        <v>6</v>
      </c>
      <c r="I5">
        <v>7</v>
      </c>
      <c r="J5">
        <v>8</v>
      </c>
      <c r="K5">
        <v>9</v>
      </c>
      <c r="L5" t="s">
        <v>326</v>
      </c>
      <c r="M5" t="s">
        <v>55</v>
      </c>
      <c r="N5" t="s">
        <v>56</v>
      </c>
      <c r="O5" t="s">
        <v>57</v>
      </c>
      <c r="P5" t="s">
        <v>58</v>
      </c>
      <c r="Q5" t="s">
        <v>59</v>
      </c>
      <c r="R5">
        <v>10</v>
      </c>
      <c r="S5">
        <v>11</v>
      </c>
      <c r="T5">
        <v>12</v>
      </c>
      <c r="U5">
        <v>13</v>
      </c>
      <c r="V5">
        <v>14</v>
      </c>
      <c r="W5">
        <v>15</v>
      </c>
      <c r="X5">
        <v>16</v>
      </c>
      <c r="Y5">
        <v>17</v>
      </c>
      <c r="Z5">
        <v>18</v>
      </c>
      <c r="AA5">
        <v>19</v>
      </c>
      <c r="AB5" t="s">
        <v>60</v>
      </c>
      <c r="AC5" t="s">
        <v>61</v>
      </c>
      <c r="AD5" t="s">
        <v>62</v>
      </c>
      <c r="AE5" t="s">
        <v>63</v>
      </c>
      <c r="AF5" t="s">
        <v>64</v>
      </c>
      <c r="AG5" t="s">
        <v>65</v>
      </c>
      <c r="AH5">
        <v>20</v>
      </c>
      <c r="AI5">
        <v>21</v>
      </c>
      <c r="AJ5">
        <v>22</v>
      </c>
      <c r="AK5">
        <v>23</v>
      </c>
      <c r="AL5">
        <v>24</v>
      </c>
      <c r="AM5">
        <v>25</v>
      </c>
      <c r="AN5">
        <v>26</v>
      </c>
      <c r="AO5">
        <v>27</v>
      </c>
      <c r="AP5">
        <v>28</v>
      </c>
      <c r="AQ5">
        <v>29</v>
      </c>
      <c r="AR5" t="s">
        <v>66</v>
      </c>
      <c r="AS5" t="s">
        <v>67</v>
      </c>
      <c r="AT5" t="s">
        <v>68</v>
      </c>
      <c r="AU5" t="s">
        <v>69</v>
      </c>
      <c r="AV5" t="s">
        <v>70</v>
      </c>
      <c r="AW5" t="s">
        <v>71</v>
      </c>
      <c r="AX5">
        <v>30</v>
      </c>
      <c r="AY5">
        <v>31</v>
      </c>
      <c r="AZ5">
        <v>32</v>
      </c>
      <c r="BA5">
        <v>33</v>
      </c>
      <c r="BB5">
        <v>34</v>
      </c>
      <c r="BC5">
        <v>35</v>
      </c>
      <c r="BD5">
        <v>36</v>
      </c>
      <c r="BE5">
        <v>37</v>
      </c>
      <c r="BF5">
        <v>38</v>
      </c>
      <c r="BG5">
        <v>39</v>
      </c>
      <c r="BH5" t="s">
        <v>72</v>
      </c>
      <c r="BI5" t="s">
        <v>73</v>
      </c>
      <c r="BJ5" t="s">
        <v>74</v>
      </c>
      <c r="BK5" t="s">
        <v>75</v>
      </c>
      <c r="BL5" t="s">
        <v>76</v>
      </c>
      <c r="BM5" t="s">
        <v>77</v>
      </c>
      <c r="BN5">
        <v>40</v>
      </c>
      <c r="BO5">
        <v>41</v>
      </c>
      <c r="BP5">
        <v>42</v>
      </c>
      <c r="BQ5">
        <v>43</v>
      </c>
      <c r="BR5">
        <v>44</v>
      </c>
      <c r="BS5">
        <v>45</v>
      </c>
      <c r="BT5">
        <v>46</v>
      </c>
      <c r="BU5">
        <v>47</v>
      </c>
      <c r="BV5">
        <v>48</v>
      </c>
      <c r="BW5">
        <v>49</v>
      </c>
      <c r="BX5" t="s">
        <v>78</v>
      </c>
      <c r="BY5" t="s">
        <v>79</v>
      </c>
      <c r="BZ5" t="s">
        <v>80</v>
      </c>
      <c r="CA5" t="s">
        <v>81</v>
      </c>
      <c r="CB5" t="s">
        <v>82</v>
      </c>
      <c r="CC5" t="s">
        <v>83</v>
      </c>
      <c r="CD5">
        <v>50</v>
      </c>
      <c r="CE5">
        <v>51</v>
      </c>
      <c r="CF5">
        <v>52</v>
      </c>
      <c r="CG5">
        <v>53</v>
      </c>
      <c r="CH5">
        <v>54</v>
      </c>
      <c r="CI5">
        <v>55</v>
      </c>
      <c r="CJ5">
        <v>56</v>
      </c>
      <c r="CK5">
        <v>57</v>
      </c>
      <c r="CL5">
        <v>58</v>
      </c>
      <c r="CM5">
        <v>59</v>
      </c>
      <c r="CN5" t="s">
        <v>84</v>
      </c>
      <c r="CO5" t="s">
        <v>85</v>
      </c>
      <c r="CP5" t="s">
        <v>86</v>
      </c>
      <c r="CQ5" t="s">
        <v>87</v>
      </c>
      <c r="CR5" t="s">
        <v>88</v>
      </c>
      <c r="CS5" t="s">
        <v>89</v>
      </c>
      <c r="CT5">
        <v>60</v>
      </c>
      <c r="CU5">
        <v>61</v>
      </c>
      <c r="CV5">
        <v>62</v>
      </c>
      <c r="CW5">
        <v>63</v>
      </c>
      <c r="CX5">
        <v>64</v>
      </c>
      <c r="CY5">
        <v>65</v>
      </c>
      <c r="CZ5">
        <v>66</v>
      </c>
      <c r="DA5">
        <v>67</v>
      </c>
      <c r="DB5">
        <v>68</v>
      </c>
      <c r="DC5">
        <v>69</v>
      </c>
      <c r="DD5" t="s">
        <v>90</v>
      </c>
      <c r="DE5" t="s">
        <v>91</v>
      </c>
      <c r="DF5" t="s">
        <v>92</v>
      </c>
      <c r="DG5" t="s">
        <v>93</v>
      </c>
      <c r="DH5" t="s">
        <v>94</v>
      </c>
      <c r="DI5" t="s">
        <v>95</v>
      </c>
      <c r="DJ5">
        <v>70</v>
      </c>
      <c r="DK5">
        <v>71</v>
      </c>
      <c r="DL5">
        <v>72</v>
      </c>
      <c r="DM5">
        <v>73</v>
      </c>
      <c r="DN5">
        <v>74</v>
      </c>
      <c r="DO5">
        <v>75</v>
      </c>
      <c r="DP5">
        <v>76</v>
      </c>
      <c r="DQ5">
        <v>77</v>
      </c>
      <c r="DR5">
        <v>78</v>
      </c>
      <c r="DS5">
        <v>79</v>
      </c>
      <c r="DT5" t="s">
        <v>96</v>
      </c>
      <c r="DU5" t="s">
        <v>97</v>
      </c>
      <c r="DV5" t="s">
        <v>98</v>
      </c>
      <c r="DW5" t="s">
        <v>99</v>
      </c>
      <c r="DX5" t="s">
        <v>100</v>
      </c>
      <c r="DY5" t="s">
        <v>101</v>
      </c>
      <c r="DZ5">
        <v>80</v>
      </c>
      <c r="EA5">
        <v>81</v>
      </c>
      <c r="EB5">
        <v>82</v>
      </c>
      <c r="EC5">
        <v>83</v>
      </c>
      <c r="ED5">
        <v>84</v>
      </c>
      <c r="EE5">
        <v>85</v>
      </c>
      <c r="EF5">
        <v>86</v>
      </c>
      <c r="EG5">
        <v>87</v>
      </c>
      <c r="EH5">
        <v>88</v>
      </c>
      <c r="EI5">
        <v>89</v>
      </c>
      <c r="EJ5" t="s">
        <v>102</v>
      </c>
      <c r="EK5" t="s">
        <v>103</v>
      </c>
      <c r="EL5" t="s">
        <v>104</v>
      </c>
      <c r="EM5" t="s">
        <v>105</v>
      </c>
      <c r="EN5" t="s">
        <v>106</v>
      </c>
      <c r="EO5" t="s">
        <v>107</v>
      </c>
      <c r="EP5">
        <v>90</v>
      </c>
      <c r="EQ5">
        <v>91</v>
      </c>
      <c r="ER5">
        <v>92</v>
      </c>
      <c r="ES5">
        <v>93</v>
      </c>
      <c r="ET5">
        <v>94</v>
      </c>
      <c r="EU5">
        <v>95</v>
      </c>
      <c r="EV5">
        <v>96</v>
      </c>
      <c r="EW5">
        <v>97</v>
      </c>
      <c r="EX5">
        <v>98</v>
      </c>
      <c r="EY5">
        <v>99</v>
      </c>
      <c r="EZ5" t="s">
        <v>108</v>
      </c>
      <c r="FA5" t="s">
        <v>109</v>
      </c>
      <c r="FB5" t="s">
        <v>110</v>
      </c>
      <c r="FC5" t="s">
        <v>111</v>
      </c>
      <c r="FD5" t="s">
        <v>112</v>
      </c>
      <c r="FE5" t="s">
        <v>113</v>
      </c>
      <c r="FF5" t="s">
        <v>114</v>
      </c>
      <c r="FG5" t="s">
        <v>115</v>
      </c>
      <c r="FH5" t="s">
        <v>116</v>
      </c>
      <c r="FI5" t="s">
        <v>117</v>
      </c>
      <c r="FJ5" t="s">
        <v>118</v>
      </c>
      <c r="FK5" t="s">
        <v>119</v>
      </c>
      <c r="FL5" t="s">
        <v>120</v>
      </c>
      <c r="FM5" t="s">
        <v>121</v>
      </c>
      <c r="FN5" t="s">
        <v>122</v>
      </c>
      <c r="FO5" t="s">
        <v>123</v>
      </c>
      <c r="FP5" t="s">
        <v>124</v>
      </c>
      <c r="FQ5" t="s">
        <v>125</v>
      </c>
      <c r="FR5" t="s">
        <v>126</v>
      </c>
      <c r="FS5" t="s">
        <v>127</v>
      </c>
      <c r="FT5" t="s">
        <v>128</v>
      </c>
      <c r="FU5" t="s">
        <v>129</v>
      </c>
      <c r="FV5" t="s">
        <v>130</v>
      </c>
      <c r="FW5" t="s">
        <v>131</v>
      </c>
      <c r="FX5" t="s">
        <v>132</v>
      </c>
      <c r="FY5" t="s">
        <v>133</v>
      </c>
      <c r="FZ5" t="s">
        <v>134</v>
      </c>
      <c r="GA5" t="s">
        <v>135</v>
      </c>
      <c r="GB5" t="s">
        <v>136</v>
      </c>
      <c r="GC5" t="s">
        <v>137</v>
      </c>
      <c r="GD5" t="s">
        <v>138</v>
      </c>
      <c r="GE5" t="s">
        <v>139</v>
      </c>
      <c r="GF5" t="s">
        <v>140</v>
      </c>
      <c r="GG5" t="s">
        <v>141</v>
      </c>
      <c r="GH5" t="s">
        <v>142</v>
      </c>
      <c r="GI5" t="s">
        <v>143</v>
      </c>
      <c r="GJ5" t="s">
        <v>144</v>
      </c>
      <c r="GK5" t="s">
        <v>145</v>
      </c>
      <c r="GL5" t="s">
        <v>146</v>
      </c>
      <c r="GM5" t="s">
        <v>147</v>
      </c>
      <c r="GN5" t="s">
        <v>148</v>
      </c>
      <c r="GO5" t="s">
        <v>149</v>
      </c>
      <c r="GP5" t="s">
        <v>150</v>
      </c>
      <c r="GQ5" t="s">
        <v>151</v>
      </c>
      <c r="GR5" t="s">
        <v>152</v>
      </c>
      <c r="GS5" t="s">
        <v>153</v>
      </c>
      <c r="GT5" t="s">
        <v>154</v>
      </c>
      <c r="GU5" t="s">
        <v>155</v>
      </c>
      <c r="GV5" t="s">
        <v>156</v>
      </c>
      <c r="GW5" t="s">
        <v>157</v>
      </c>
      <c r="GX5" t="s">
        <v>158</v>
      </c>
      <c r="GY5" t="s">
        <v>159</v>
      </c>
      <c r="GZ5" t="s">
        <v>160</v>
      </c>
      <c r="HA5" t="s">
        <v>161</v>
      </c>
      <c r="HB5" t="s">
        <v>162</v>
      </c>
      <c r="HC5" t="s">
        <v>163</v>
      </c>
      <c r="HD5" t="s">
        <v>164</v>
      </c>
      <c r="HE5" t="s">
        <v>165</v>
      </c>
      <c r="HF5" t="s">
        <v>166</v>
      </c>
      <c r="HG5" t="s">
        <v>167</v>
      </c>
      <c r="HH5" t="s">
        <v>168</v>
      </c>
      <c r="HI5" t="s">
        <v>169</v>
      </c>
      <c r="HJ5" t="s">
        <v>170</v>
      </c>
      <c r="HK5" t="s">
        <v>171</v>
      </c>
      <c r="HL5" t="s">
        <v>172</v>
      </c>
      <c r="HM5" t="s">
        <v>173</v>
      </c>
      <c r="HN5" t="s">
        <v>174</v>
      </c>
      <c r="HO5" t="s">
        <v>175</v>
      </c>
      <c r="HP5" t="s">
        <v>176</v>
      </c>
      <c r="HQ5" t="s">
        <v>177</v>
      </c>
      <c r="HR5" t="s">
        <v>178</v>
      </c>
      <c r="HS5" t="s">
        <v>179</v>
      </c>
      <c r="HT5" t="s">
        <v>180</v>
      </c>
      <c r="HU5" t="s">
        <v>181</v>
      </c>
      <c r="HV5" t="s">
        <v>182</v>
      </c>
      <c r="HW5" t="s">
        <v>183</v>
      </c>
      <c r="HX5" t="s">
        <v>184</v>
      </c>
      <c r="HY5" t="s">
        <v>185</v>
      </c>
      <c r="HZ5" t="s">
        <v>186</v>
      </c>
      <c r="IA5" t="s">
        <v>187</v>
      </c>
      <c r="IB5" t="s">
        <v>188</v>
      </c>
      <c r="IC5" t="s">
        <v>189</v>
      </c>
      <c r="ID5" t="s">
        <v>190</v>
      </c>
      <c r="IE5" t="s">
        <v>191</v>
      </c>
      <c r="IF5" t="s">
        <v>192</v>
      </c>
      <c r="IG5" t="s">
        <v>193</v>
      </c>
      <c r="IH5" t="s">
        <v>194</v>
      </c>
      <c r="II5" t="s">
        <v>195</v>
      </c>
      <c r="IJ5" t="s">
        <v>196</v>
      </c>
      <c r="IK5" t="s">
        <v>197</v>
      </c>
      <c r="IL5" t="s">
        <v>198</v>
      </c>
      <c r="IM5" t="s">
        <v>199</v>
      </c>
      <c r="IN5" t="s">
        <v>200</v>
      </c>
      <c r="IO5" t="s">
        <v>201</v>
      </c>
      <c r="IP5" t="s">
        <v>202</v>
      </c>
      <c r="IQ5" t="s">
        <v>203</v>
      </c>
      <c r="IR5" t="s">
        <v>204</v>
      </c>
      <c r="IS5" t="s">
        <v>205</v>
      </c>
      <c r="IT5" t="s">
        <v>206</v>
      </c>
      <c r="IU5" t="s">
        <v>207</v>
      </c>
      <c r="IV5" t="s">
        <v>208</v>
      </c>
      <c r="IW5" t="s">
        <v>209</v>
      </c>
      <c r="IX5">
        <v>100</v>
      </c>
      <c r="IY5">
        <v>101</v>
      </c>
      <c r="IZ5">
        <v>102</v>
      </c>
      <c r="JA5">
        <v>103</v>
      </c>
      <c r="JB5">
        <v>104</v>
      </c>
      <c r="JC5">
        <v>105</v>
      </c>
      <c r="JD5">
        <v>106</v>
      </c>
      <c r="JE5">
        <v>107</v>
      </c>
      <c r="JF5">
        <v>108</v>
      </c>
      <c r="JG5">
        <v>109</v>
      </c>
      <c r="JH5" t="s">
        <v>210</v>
      </c>
      <c r="JI5" t="s">
        <v>211</v>
      </c>
      <c r="JJ5" t="s">
        <v>212</v>
      </c>
      <c r="JK5" t="s">
        <v>213</v>
      </c>
      <c r="JL5" t="s">
        <v>214</v>
      </c>
      <c r="JM5" t="s">
        <v>215</v>
      </c>
      <c r="JN5">
        <v>110</v>
      </c>
      <c r="JO5">
        <v>111</v>
      </c>
      <c r="JP5">
        <v>112</v>
      </c>
      <c r="JQ5">
        <v>113</v>
      </c>
      <c r="JR5">
        <v>114</v>
      </c>
      <c r="JS5">
        <v>115</v>
      </c>
      <c r="JT5">
        <v>116</v>
      </c>
      <c r="JU5">
        <v>117</v>
      </c>
      <c r="JV5">
        <v>118</v>
      </c>
      <c r="JW5">
        <v>119</v>
      </c>
      <c r="JX5" t="s">
        <v>216</v>
      </c>
      <c r="JY5" t="s">
        <v>217</v>
      </c>
      <c r="JZ5" t="s">
        <v>218</v>
      </c>
      <c r="KA5" t="s">
        <v>219</v>
      </c>
      <c r="KB5" t="s">
        <v>220</v>
      </c>
      <c r="KC5" t="s">
        <v>221</v>
      </c>
      <c r="KD5">
        <v>120</v>
      </c>
      <c r="KE5">
        <v>121</v>
      </c>
      <c r="KF5">
        <v>122</v>
      </c>
      <c r="KG5">
        <v>123</v>
      </c>
      <c r="KH5">
        <v>124</v>
      </c>
      <c r="KI5">
        <v>125</v>
      </c>
      <c r="KJ5">
        <v>126</v>
      </c>
      <c r="KK5">
        <v>127</v>
      </c>
      <c r="KL5">
        <v>128</v>
      </c>
      <c r="KM5">
        <v>129</v>
      </c>
      <c r="KN5" t="s">
        <v>327</v>
      </c>
      <c r="KO5" t="s">
        <v>328</v>
      </c>
      <c r="KP5" t="s">
        <v>329</v>
      </c>
      <c r="KQ5" t="s">
        <v>330</v>
      </c>
      <c r="KR5" t="s">
        <v>331</v>
      </c>
      <c r="KS5" t="s">
        <v>332</v>
      </c>
      <c r="KT5">
        <v>130</v>
      </c>
      <c r="KU5">
        <v>131</v>
      </c>
      <c r="KV5">
        <v>132</v>
      </c>
      <c r="KW5">
        <v>133</v>
      </c>
      <c r="KX5">
        <v>134</v>
      </c>
      <c r="KY5">
        <v>135</v>
      </c>
      <c r="KZ5">
        <v>136</v>
      </c>
      <c r="LA5">
        <v>137</v>
      </c>
      <c r="LB5">
        <v>138</v>
      </c>
      <c r="LC5">
        <v>139</v>
      </c>
      <c r="LD5" t="s">
        <v>333</v>
      </c>
      <c r="LE5" t="s">
        <v>334</v>
      </c>
      <c r="LF5" t="s">
        <v>335</v>
      </c>
      <c r="LG5" t="s">
        <v>336</v>
      </c>
      <c r="LH5" t="s">
        <v>337</v>
      </c>
      <c r="LI5" t="s">
        <v>338</v>
      </c>
      <c r="LJ5">
        <v>140</v>
      </c>
      <c r="LK5">
        <v>141</v>
      </c>
      <c r="LL5">
        <v>142</v>
      </c>
      <c r="LM5">
        <v>143</v>
      </c>
      <c r="LN5">
        <v>144</v>
      </c>
      <c r="LO5">
        <v>145</v>
      </c>
      <c r="LP5">
        <v>146</v>
      </c>
      <c r="LQ5">
        <v>147</v>
      </c>
      <c r="LR5">
        <v>148</v>
      </c>
      <c r="LS5">
        <v>149</v>
      </c>
      <c r="LT5" t="s">
        <v>339</v>
      </c>
      <c r="LU5" t="s">
        <v>340</v>
      </c>
      <c r="LV5" t="s">
        <v>341</v>
      </c>
      <c r="LW5" t="s">
        <v>342</v>
      </c>
      <c r="LX5" t="s">
        <v>343</v>
      </c>
      <c r="LY5" t="s">
        <v>344</v>
      </c>
      <c r="LZ5">
        <v>150</v>
      </c>
      <c r="MA5">
        <v>151</v>
      </c>
      <c r="MB5">
        <v>152</v>
      </c>
      <c r="MC5">
        <v>153</v>
      </c>
      <c r="MD5">
        <v>154</v>
      </c>
      <c r="ME5">
        <v>155</v>
      </c>
      <c r="MF5">
        <v>156</v>
      </c>
      <c r="MG5">
        <v>157</v>
      </c>
      <c r="MH5">
        <v>158</v>
      </c>
      <c r="MI5">
        <v>159</v>
      </c>
      <c r="MJ5" t="s">
        <v>345</v>
      </c>
      <c r="MK5" t="s">
        <v>346</v>
      </c>
      <c r="ML5" t="s">
        <v>347</v>
      </c>
      <c r="MM5" t="s">
        <v>348</v>
      </c>
      <c r="MN5" t="s">
        <v>349</v>
      </c>
      <c r="MO5" t="s">
        <v>350</v>
      </c>
      <c r="MP5">
        <v>160</v>
      </c>
      <c r="MQ5">
        <v>161</v>
      </c>
      <c r="MR5">
        <v>162</v>
      </c>
      <c r="MS5">
        <v>163</v>
      </c>
      <c r="MT5">
        <v>164</v>
      </c>
      <c r="MU5">
        <v>165</v>
      </c>
      <c r="MV5">
        <v>166</v>
      </c>
      <c r="MW5">
        <v>167</v>
      </c>
      <c r="MX5">
        <v>168</v>
      </c>
      <c r="MY5">
        <v>169</v>
      </c>
      <c r="MZ5" t="s">
        <v>351</v>
      </c>
      <c r="NA5" t="s">
        <v>352</v>
      </c>
      <c r="NB5" t="s">
        <v>353</v>
      </c>
      <c r="NC5" t="s">
        <v>354</v>
      </c>
      <c r="ND5" t="s">
        <v>355</v>
      </c>
      <c r="NE5" t="s">
        <v>356</v>
      </c>
      <c r="NF5">
        <v>170</v>
      </c>
      <c r="NG5">
        <v>171</v>
      </c>
      <c r="NH5">
        <v>172</v>
      </c>
      <c r="NI5">
        <v>173</v>
      </c>
      <c r="NJ5">
        <v>174</v>
      </c>
      <c r="NK5">
        <v>175</v>
      </c>
      <c r="NL5">
        <v>176</v>
      </c>
      <c r="NM5">
        <v>177</v>
      </c>
      <c r="NN5">
        <v>178</v>
      </c>
      <c r="NO5">
        <v>179</v>
      </c>
      <c r="NP5" t="s">
        <v>357</v>
      </c>
      <c r="NQ5" t="s">
        <v>358</v>
      </c>
      <c r="NR5" t="s">
        <v>359</v>
      </c>
      <c r="NS5" t="s">
        <v>360</v>
      </c>
      <c r="NT5" t="s">
        <v>361</v>
      </c>
      <c r="NU5" t="s">
        <v>362</v>
      </c>
      <c r="NV5">
        <v>180</v>
      </c>
      <c r="NW5">
        <v>181</v>
      </c>
      <c r="NX5">
        <v>182</v>
      </c>
      <c r="NY5">
        <v>183</v>
      </c>
      <c r="NZ5">
        <v>184</v>
      </c>
      <c r="OA5">
        <v>185</v>
      </c>
      <c r="OB5">
        <v>186</v>
      </c>
      <c r="OC5">
        <v>187</v>
      </c>
      <c r="OD5">
        <v>188</v>
      </c>
      <c r="OE5">
        <v>189</v>
      </c>
      <c r="OF5" t="s">
        <v>363</v>
      </c>
      <c r="OG5" t="s">
        <v>364</v>
      </c>
      <c r="OH5" t="s">
        <v>365</v>
      </c>
      <c r="OI5" t="s">
        <v>366</v>
      </c>
      <c r="OJ5" t="s">
        <v>367</v>
      </c>
      <c r="OK5" t="s">
        <v>368</v>
      </c>
      <c r="OL5">
        <v>190</v>
      </c>
      <c r="OM5">
        <v>191</v>
      </c>
      <c r="ON5">
        <v>192</v>
      </c>
      <c r="OO5">
        <v>193</v>
      </c>
      <c r="OP5">
        <v>194</v>
      </c>
      <c r="OQ5">
        <v>195</v>
      </c>
      <c r="OR5">
        <v>196</v>
      </c>
      <c r="OS5">
        <v>197</v>
      </c>
      <c r="OT5">
        <v>198</v>
      </c>
      <c r="OU5">
        <v>199</v>
      </c>
      <c r="OV5" t="s">
        <v>369</v>
      </c>
      <c r="OW5" t="s">
        <v>370</v>
      </c>
      <c r="OX5" t="s">
        <v>371</v>
      </c>
      <c r="OY5" t="s">
        <v>372</v>
      </c>
      <c r="OZ5" t="s">
        <v>373</v>
      </c>
      <c r="PA5" t="s">
        <v>374</v>
      </c>
      <c r="PB5" t="s">
        <v>375</v>
      </c>
      <c r="PC5" t="s">
        <v>376</v>
      </c>
      <c r="PD5" t="s">
        <v>377</v>
      </c>
      <c r="PE5" t="s">
        <v>378</v>
      </c>
      <c r="PF5" t="s">
        <v>379</v>
      </c>
      <c r="PG5" t="s">
        <v>380</v>
      </c>
      <c r="PH5" t="s">
        <v>381</v>
      </c>
      <c r="PI5" t="s">
        <v>382</v>
      </c>
      <c r="PJ5" t="s">
        <v>383</v>
      </c>
      <c r="PK5" t="s">
        <v>384</v>
      </c>
      <c r="PL5" t="s">
        <v>385</v>
      </c>
      <c r="PM5" t="s">
        <v>386</v>
      </c>
      <c r="PN5" t="s">
        <v>387</v>
      </c>
      <c r="PO5" t="s">
        <v>388</v>
      </c>
      <c r="PP5" t="s">
        <v>389</v>
      </c>
      <c r="PQ5" t="s">
        <v>390</v>
      </c>
      <c r="PR5" t="s">
        <v>391</v>
      </c>
      <c r="PS5" t="s">
        <v>392</v>
      </c>
      <c r="PT5" t="s">
        <v>393</v>
      </c>
      <c r="PU5" t="s">
        <v>394</v>
      </c>
      <c r="PV5" t="s">
        <v>395</v>
      </c>
      <c r="PW5" t="s">
        <v>396</v>
      </c>
      <c r="PX5" t="s">
        <v>397</v>
      </c>
      <c r="PY5" t="s">
        <v>398</v>
      </c>
      <c r="PZ5" t="s">
        <v>399</v>
      </c>
      <c r="QA5" t="s">
        <v>400</v>
      </c>
      <c r="QB5" t="s">
        <v>401</v>
      </c>
      <c r="QC5" t="s">
        <v>402</v>
      </c>
      <c r="QD5" t="s">
        <v>403</v>
      </c>
      <c r="QE5" t="s">
        <v>404</v>
      </c>
      <c r="QF5" t="s">
        <v>405</v>
      </c>
      <c r="QG5" t="s">
        <v>406</v>
      </c>
      <c r="QH5" t="s">
        <v>407</v>
      </c>
      <c r="QI5" t="s">
        <v>408</v>
      </c>
      <c r="QJ5" t="s">
        <v>409</v>
      </c>
      <c r="QK5" t="s">
        <v>410</v>
      </c>
      <c r="QL5" t="s">
        <v>411</v>
      </c>
      <c r="QM5" t="s">
        <v>412</v>
      </c>
      <c r="QN5" t="s">
        <v>413</v>
      </c>
      <c r="QO5" t="s">
        <v>414</v>
      </c>
      <c r="QP5" t="s">
        <v>415</v>
      </c>
      <c r="QQ5" t="s">
        <v>416</v>
      </c>
      <c r="QR5" t="s">
        <v>417</v>
      </c>
      <c r="QS5" t="s">
        <v>418</v>
      </c>
      <c r="QT5" t="s">
        <v>419</v>
      </c>
      <c r="QU5" t="s">
        <v>420</v>
      </c>
      <c r="QV5" t="s">
        <v>421</v>
      </c>
      <c r="QW5" t="s">
        <v>422</v>
      </c>
      <c r="QX5" t="s">
        <v>423</v>
      </c>
      <c r="QY5" t="s">
        <v>424</v>
      </c>
      <c r="QZ5" t="s">
        <v>425</v>
      </c>
      <c r="RA5" t="s">
        <v>426</v>
      </c>
      <c r="RB5" t="s">
        <v>427</v>
      </c>
      <c r="RC5" t="s">
        <v>428</v>
      </c>
      <c r="RD5" t="s">
        <v>429</v>
      </c>
      <c r="RE5" t="s">
        <v>430</v>
      </c>
      <c r="RF5" t="s">
        <v>431</v>
      </c>
      <c r="RG5" t="s">
        <v>432</v>
      </c>
      <c r="RH5" t="s">
        <v>433</v>
      </c>
      <c r="RI5" t="s">
        <v>434</v>
      </c>
      <c r="RJ5" t="s">
        <v>435</v>
      </c>
      <c r="RK5" t="s">
        <v>436</v>
      </c>
      <c r="RL5" t="s">
        <v>437</v>
      </c>
      <c r="RM5" t="s">
        <v>438</v>
      </c>
      <c r="RN5" s="23" t="s">
        <v>511</v>
      </c>
      <c r="RO5" s="23" t="s">
        <v>512</v>
      </c>
      <c r="RP5" s="23" t="s">
        <v>513</v>
      </c>
      <c r="RQ5" s="23" t="s">
        <v>514</v>
      </c>
      <c r="RR5" s="23" t="s">
        <v>515</v>
      </c>
      <c r="RS5" s="23" t="s">
        <v>516</v>
      </c>
      <c r="RT5" s="23" t="s">
        <v>517</v>
      </c>
      <c r="RU5" s="23" t="s">
        <v>518</v>
      </c>
      <c r="RV5" s="23" t="s">
        <v>519</v>
      </c>
      <c r="RW5" s="23" t="s">
        <v>520</v>
      </c>
      <c r="RX5" t="s">
        <v>439</v>
      </c>
      <c r="RY5" t="s">
        <v>440</v>
      </c>
      <c r="RZ5" t="s">
        <v>441</v>
      </c>
      <c r="SA5" t="s">
        <v>442</v>
      </c>
      <c r="SB5" t="s">
        <v>443</v>
      </c>
      <c r="SC5" t="s">
        <v>444</v>
      </c>
      <c r="SD5" t="s">
        <v>445</v>
      </c>
      <c r="SE5" t="s">
        <v>446</v>
      </c>
      <c r="SF5" t="s">
        <v>447</v>
      </c>
      <c r="SG5" t="s">
        <v>448</v>
      </c>
      <c r="SH5" t="s">
        <v>449</v>
      </c>
      <c r="SI5" t="s">
        <v>450</v>
      </c>
      <c r="SJ5" t="s">
        <v>451</v>
      </c>
      <c r="SK5" t="s">
        <v>452</v>
      </c>
      <c r="SL5" t="s">
        <v>453</v>
      </c>
      <c r="SM5" t="s">
        <v>454</v>
      </c>
      <c r="SN5" t="s">
        <v>455</v>
      </c>
      <c r="SO5" t="s">
        <v>456</v>
      </c>
      <c r="SP5" t="s">
        <v>457</v>
      </c>
      <c r="SQ5" t="s">
        <v>458</v>
      </c>
      <c r="SR5" t="s">
        <v>459</v>
      </c>
      <c r="SS5" t="s">
        <v>460</v>
      </c>
      <c r="ST5">
        <v>200</v>
      </c>
      <c r="SU5">
        <v>201</v>
      </c>
      <c r="SV5">
        <v>202</v>
      </c>
      <c r="SW5">
        <v>203</v>
      </c>
      <c r="SX5">
        <v>204</v>
      </c>
      <c r="SY5">
        <v>205</v>
      </c>
      <c r="SZ5">
        <v>206</v>
      </c>
      <c r="TA5">
        <v>207</v>
      </c>
      <c r="TB5">
        <v>208</v>
      </c>
      <c r="TC5">
        <v>209</v>
      </c>
      <c r="TD5" t="s">
        <v>461</v>
      </c>
      <c r="TE5" t="s">
        <v>462</v>
      </c>
      <c r="TF5" t="s">
        <v>463</v>
      </c>
      <c r="TG5" t="s">
        <v>464</v>
      </c>
      <c r="TH5" t="s">
        <v>465</v>
      </c>
      <c r="TI5" t="s">
        <v>466</v>
      </c>
      <c r="TJ5">
        <v>210</v>
      </c>
      <c r="TK5">
        <v>211</v>
      </c>
      <c r="TL5">
        <v>212</v>
      </c>
      <c r="TM5">
        <v>213</v>
      </c>
      <c r="TN5">
        <v>214</v>
      </c>
      <c r="TO5">
        <v>215</v>
      </c>
      <c r="TP5">
        <v>216</v>
      </c>
      <c r="TQ5">
        <v>217</v>
      </c>
      <c r="TR5">
        <v>218</v>
      </c>
      <c r="TS5">
        <v>219</v>
      </c>
      <c r="TT5" t="s">
        <v>467</v>
      </c>
      <c r="TU5" t="s">
        <v>468</v>
      </c>
      <c r="TV5" t="s">
        <v>469</v>
      </c>
      <c r="TW5" t="s">
        <v>470</v>
      </c>
      <c r="TX5" t="s">
        <v>471</v>
      </c>
      <c r="TY5" t="s">
        <v>472</v>
      </c>
      <c r="TZ5">
        <v>220</v>
      </c>
      <c r="UA5">
        <v>221</v>
      </c>
      <c r="UB5">
        <v>222</v>
      </c>
      <c r="UC5">
        <v>223</v>
      </c>
      <c r="UD5">
        <v>224</v>
      </c>
      <c r="UE5">
        <v>225</v>
      </c>
      <c r="UF5">
        <v>226</v>
      </c>
      <c r="UG5">
        <v>227</v>
      </c>
      <c r="UH5">
        <v>228</v>
      </c>
      <c r="UI5">
        <v>229</v>
      </c>
      <c r="UJ5" t="s">
        <v>473</v>
      </c>
      <c r="UK5" t="s">
        <v>474</v>
      </c>
      <c r="UL5" t="s">
        <v>475</v>
      </c>
      <c r="UM5" t="s">
        <v>476</v>
      </c>
      <c r="UN5" t="s">
        <v>477</v>
      </c>
      <c r="UO5" t="s">
        <v>478</v>
      </c>
      <c r="UP5">
        <v>230</v>
      </c>
      <c r="UQ5">
        <v>231</v>
      </c>
      <c r="UR5">
        <v>232</v>
      </c>
      <c r="US5">
        <v>233</v>
      </c>
      <c r="UT5">
        <v>234</v>
      </c>
      <c r="UU5">
        <v>235</v>
      </c>
      <c r="UV5">
        <v>236</v>
      </c>
      <c r="UW5">
        <v>237</v>
      </c>
      <c r="UX5">
        <v>238</v>
      </c>
      <c r="UY5">
        <v>239</v>
      </c>
      <c r="UZ5" t="s">
        <v>479</v>
      </c>
      <c r="VA5" t="s">
        <v>480</v>
      </c>
      <c r="VB5" t="s">
        <v>481</v>
      </c>
      <c r="VC5" t="s">
        <v>482</v>
      </c>
      <c r="VD5" t="s">
        <v>483</v>
      </c>
      <c r="VE5" t="s">
        <v>484</v>
      </c>
      <c r="VF5">
        <v>240</v>
      </c>
      <c r="VG5">
        <v>241</v>
      </c>
      <c r="VH5">
        <v>242</v>
      </c>
      <c r="VI5">
        <v>243</v>
      </c>
      <c r="VJ5">
        <v>244</v>
      </c>
      <c r="VK5">
        <v>245</v>
      </c>
      <c r="VL5">
        <v>246</v>
      </c>
      <c r="VM5">
        <v>247</v>
      </c>
      <c r="VN5">
        <v>248</v>
      </c>
      <c r="VO5">
        <v>249</v>
      </c>
      <c r="VP5" t="s">
        <v>485</v>
      </c>
      <c r="VQ5" t="s">
        <v>486</v>
      </c>
      <c r="VR5" t="s">
        <v>487</v>
      </c>
      <c r="VS5" t="s">
        <v>488</v>
      </c>
      <c r="VT5" t="s">
        <v>489</v>
      </c>
      <c r="VU5" t="s">
        <v>490</v>
      </c>
      <c r="VV5">
        <v>250</v>
      </c>
      <c r="VW5">
        <v>251</v>
      </c>
      <c r="VX5">
        <v>252</v>
      </c>
      <c r="VY5">
        <v>253</v>
      </c>
      <c r="VZ5">
        <v>254</v>
      </c>
      <c r="WA5">
        <v>255</v>
      </c>
      <c r="WB5">
        <v>256</v>
      </c>
      <c r="WC5">
        <v>257</v>
      </c>
      <c r="WD5">
        <v>258</v>
      </c>
      <c r="WE5">
        <v>259</v>
      </c>
      <c r="WF5" t="s">
        <v>491</v>
      </c>
      <c r="WG5" t="s">
        <v>492</v>
      </c>
      <c r="WH5" t="s">
        <v>493</v>
      </c>
      <c r="WI5" t="s">
        <v>494</v>
      </c>
      <c r="WJ5" t="s">
        <v>495</v>
      </c>
      <c r="WK5" t="s">
        <v>496</v>
      </c>
      <c r="WL5">
        <v>260</v>
      </c>
      <c r="WM5">
        <v>261</v>
      </c>
      <c r="WN5">
        <v>262</v>
      </c>
      <c r="WO5">
        <v>263</v>
      </c>
      <c r="WP5">
        <v>264</v>
      </c>
      <c r="WQ5">
        <v>265</v>
      </c>
      <c r="WR5">
        <v>266</v>
      </c>
      <c r="WS5">
        <v>267</v>
      </c>
      <c r="WT5">
        <v>268</v>
      </c>
      <c r="WU5">
        <v>269</v>
      </c>
      <c r="WV5" t="s">
        <v>497</v>
      </c>
      <c r="WW5" t="s">
        <v>498</v>
      </c>
      <c r="WX5" t="s">
        <v>499</v>
      </c>
      <c r="WY5" t="s">
        <v>500</v>
      </c>
      <c r="WZ5" t="s">
        <v>501</v>
      </c>
      <c r="XA5" t="s">
        <v>502</v>
      </c>
      <c r="XB5">
        <v>270</v>
      </c>
      <c r="XC5">
        <v>271</v>
      </c>
      <c r="XD5">
        <v>272</v>
      </c>
      <c r="XE5">
        <v>273</v>
      </c>
      <c r="XF5">
        <v>274</v>
      </c>
      <c r="XG5">
        <v>275</v>
      </c>
      <c r="XH5">
        <v>276</v>
      </c>
      <c r="XI5">
        <v>277</v>
      </c>
      <c r="XJ5">
        <v>278</v>
      </c>
      <c r="XK5">
        <v>279</v>
      </c>
      <c r="XL5" t="s">
        <v>503</v>
      </c>
      <c r="XM5" t="s">
        <v>504</v>
      </c>
      <c r="XN5" t="s">
        <v>505</v>
      </c>
      <c r="XO5" t="s">
        <v>506</v>
      </c>
      <c r="XP5" t="s">
        <v>507</v>
      </c>
      <c r="XQ5" t="s">
        <v>508</v>
      </c>
      <c r="XR5">
        <v>280</v>
      </c>
      <c r="XS5">
        <v>281</v>
      </c>
      <c r="XT5">
        <v>282</v>
      </c>
      <c r="XU5">
        <v>283</v>
      </c>
      <c r="XV5">
        <v>284</v>
      </c>
      <c r="XW5">
        <v>285</v>
      </c>
      <c r="XX5">
        <v>286</v>
      </c>
      <c r="XY5">
        <v>287</v>
      </c>
      <c r="XZ5">
        <v>288</v>
      </c>
      <c r="YA5">
        <v>289</v>
      </c>
    </row>
    <row r="6" spans="1:2048 2050:2102">
      <c r="A6" s="23"/>
    </row>
    <row r="7" spans="1:2048 2050:2102">
      <c r="GJ7" s="10"/>
      <c r="HR7" s="10"/>
      <c r="IH7" s="10"/>
      <c r="IN7" s="10"/>
      <c r="IV7" s="10"/>
      <c r="IX7" s="10"/>
      <c r="IZ7" s="10"/>
      <c r="JB7" s="10"/>
      <c r="JF7" s="10"/>
      <c r="JL7" s="10"/>
    </row>
    <row r="8" spans="1:2048 2050:2102">
      <c r="A8" t="s">
        <v>228</v>
      </c>
      <c r="B8">
        <f>B4</f>
        <v>5</v>
      </c>
      <c r="D8">
        <f>D4+B8</f>
        <v>10</v>
      </c>
      <c r="F8">
        <f>F4+D8</f>
        <v>15</v>
      </c>
      <c r="H8">
        <f>H4+F8</f>
        <v>17</v>
      </c>
      <c r="J8">
        <f>J4+H8</f>
        <v>19</v>
      </c>
      <c r="L8">
        <f>L4+J8</f>
        <v>24</v>
      </c>
      <c r="N8">
        <f>N4+L8</f>
        <v>29</v>
      </c>
      <c r="P8">
        <f>P4+N8</f>
        <v>34</v>
      </c>
      <c r="R8">
        <f>R4+P8</f>
        <v>43</v>
      </c>
      <c r="T8">
        <f>T4+R8</f>
        <v>48</v>
      </c>
      <c r="V8">
        <f>V4+T8</f>
        <v>50</v>
      </c>
      <c r="X8">
        <f>X4+V8</f>
        <v>55</v>
      </c>
      <c r="Z8">
        <f>Z4+X8</f>
        <v>60</v>
      </c>
      <c r="AB8">
        <f>AB4+Z8</f>
        <v>64</v>
      </c>
      <c r="AD8">
        <f>AD4+AB8</f>
        <v>69</v>
      </c>
      <c r="AF8">
        <f>AF4+AD8</f>
        <v>74</v>
      </c>
      <c r="AH8">
        <f>AH4+AF8</f>
        <v>79</v>
      </c>
      <c r="AJ8">
        <f>AJ4+AH8</f>
        <v>81</v>
      </c>
      <c r="AL8">
        <f>AL4+AJ8</f>
        <v>83</v>
      </c>
      <c r="AN8">
        <f>AN4+AL8</f>
        <v>88</v>
      </c>
      <c r="AP8">
        <f>AP4+AN8</f>
        <v>93</v>
      </c>
      <c r="AR8">
        <f>AR4+AP8</f>
        <v>98</v>
      </c>
      <c r="AT8">
        <f>AT4+AR8</f>
        <v>107</v>
      </c>
      <c r="AV8">
        <f>AV4+AT8</f>
        <v>112</v>
      </c>
      <c r="AX8">
        <f>AX4+AV8</f>
        <v>114</v>
      </c>
      <c r="AZ8">
        <f>AZ4+AX8</f>
        <v>119</v>
      </c>
      <c r="BB8">
        <f>BB4+AZ8</f>
        <v>124</v>
      </c>
      <c r="BD8">
        <f>BD4+BB8</f>
        <v>128</v>
      </c>
      <c r="BF8">
        <f>BF4+BD8</f>
        <v>133</v>
      </c>
      <c r="BH8">
        <f>BH4+BF8</f>
        <v>138</v>
      </c>
      <c r="BJ8">
        <f>BJ4+BH8</f>
        <v>143</v>
      </c>
      <c r="BL8">
        <f>BL4+BJ8</f>
        <v>145</v>
      </c>
      <c r="BN8">
        <f>BN4+BL8</f>
        <v>147</v>
      </c>
      <c r="BP8">
        <f>BP4+BN8</f>
        <v>152</v>
      </c>
      <c r="BR8">
        <f>BR4+BP8</f>
        <v>157</v>
      </c>
      <c r="BT8">
        <f>BT4+BR8</f>
        <v>162</v>
      </c>
      <c r="BV8">
        <f>BV4+BT8</f>
        <v>171</v>
      </c>
      <c r="BX8">
        <f>BX4+BV8</f>
        <v>176</v>
      </c>
      <c r="BZ8">
        <f>BZ4+BX8</f>
        <v>178</v>
      </c>
      <c r="CB8">
        <f>CB4+BZ8</f>
        <v>183</v>
      </c>
      <c r="CD8">
        <f>CD4+CB8</f>
        <v>188</v>
      </c>
      <c r="CF8">
        <f>CF4+CD8</f>
        <v>192</v>
      </c>
      <c r="CH8">
        <f>CH4+CF8</f>
        <v>197</v>
      </c>
      <c r="CJ8">
        <f>CJ4+CH8</f>
        <v>202</v>
      </c>
      <c r="CL8">
        <f>CL4+CJ8</f>
        <v>207</v>
      </c>
      <c r="CN8">
        <f>CN4+CL8</f>
        <v>209</v>
      </c>
      <c r="CP8">
        <f>CP4+CN8</f>
        <v>211</v>
      </c>
      <c r="CR8">
        <f>CR4+CP8</f>
        <v>216</v>
      </c>
      <c r="CT8">
        <f>CT4+CR8</f>
        <v>221</v>
      </c>
      <c r="CV8">
        <f>CV4+CT8</f>
        <v>226</v>
      </c>
      <c r="CX8">
        <f>CX4+CV8</f>
        <v>235</v>
      </c>
      <c r="CZ8">
        <f>CZ4+CX8</f>
        <v>240</v>
      </c>
      <c r="DB8">
        <f>DB4+CZ8</f>
        <v>242</v>
      </c>
      <c r="DD8" s="19">
        <f>DD4+DB8</f>
        <v>247</v>
      </c>
      <c r="DF8">
        <f>DF4+DD8</f>
        <v>252</v>
      </c>
      <c r="DH8">
        <f>DH4+DF8</f>
        <v>256</v>
      </c>
      <c r="DJ8">
        <f>DJ4+DH8</f>
        <v>261</v>
      </c>
      <c r="DL8">
        <f>DL4+DJ8</f>
        <v>266</v>
      </c>
      <c r="DN8">
        <f>DN4+DL8</f>
        <v>271</v>
      </c>
      <c r="DP8">
        <f>DP4+DN8</f>
        <v>273</v>
      </c>
      <c r="DR8">
        <f>DR4+DP8</f>
        <v>275</v>
      </c>
      <c r="DT8">
        <f>DT4+DR8</f>
        <v>280</v>
      </c>
      <c r="DV8">
        <f>DV4+DT8</f>
        <v>285</v>
      </c>
      <c r="DX8">
        <f>DX4+DV8</f>
        <v>290</v>
      </c>
      <c r="DZ8">
        <f>DZ4+DX8</f>
        <v>299</v>
      </c>
      <c r="EB8">
        <f>EB4+DZ8</f>
        <v>304</v>
      </c>
      <c r="ED8">
        <f>ED4+EB8</f>
        <v>306</v>
      </c>
      <c r="EF8">
        <f>EF4+ED8</f>
        <v>311</v>
      </c>
      <c r="EH8">
        <f>EH4+EF8</f>
        <v>316</v>
      </c>
      <c r="EJ8">
        <f>EJ4+EH8</f>
        <v>320</v>
      </c>
      <c r="EL8">
        <f>EL4+EJ8</f>
        <v>325</v>
      </c>
      <c r="EN8">
        <f>EN4+EL8</f>
        <v>330</v>
      </c>
      <c r="EP8">
        <f>EP4+EN8</f>
        <v>335</v>
      </c>
      <c r="ER8">
        <f>ER4+EP8</f>
        <v>337</v>
      </c>
      <c r="ET8">
        <f>ET4+ER8</f>
        <v>339</v>
      </c>
      <c r="EV8">
        <f>EV4+ET8</f>
        <v>344</v>
      </c>
      <c r="EX8">
        <f>EX4+EV8</f>
        <v>349</v>
      </c>
      <c r="EZ8">
        <f>EZ4+EX8</f>
        <v>354</v>
      </c>
      <c r="FB8">
        <f>FB4+EZ8</f>
        <v>363</v>
      </c>
      <c r="FD8">
        <f>FD4+FB8</f>
        <v>368</v>
      </c>
      <c r="FF8">
        <f>FF4+FD8</f>
        <v>370</v>
      </c>
      <c r="FH8">
        <f>FH4+FF8</f>
        <v>375</v>
      </c>
      <c r="FJ8">
        <f>FJ4+FH8</f>
        <v>380</v>
      </c>
      <c r="FL8">
        <f>FL4+FJ8</f>
        <v>384</v>
      </c>
      <c r="FN8">
        <f>FN4+FL8</f>
        <v>389</v>
      </c>
      <c r="FP8">
        <f>FP4+FN8</f>
        <v>394</v>
      </c>
      <c r="FR8">
        <f>FR4+FP8</f>
        <v>399</v>
      </c>
      <c r="FT8">
        <f>FT4+FR8</f>
        <v>401</v>
      </c>
      <c r="FV8">
        <f>FV4+FT8</f>
        <v>403</v>
      </c>
      <c r="FX8">
        <f>FX4+FV8</f>
        <v>408</v>
      </c>
      <c r="FZ8">
        <f>FZ4+FX8</f>
        <v>413</v>
      </c>
      <c r="GB8">
        <f>GB4+FZ8</f>
        <v>418</v>
      </c>
      <c r="GD8">
        <f>GD4+GB8</f>
        <v>427</v>
      </c>
      <c r="GF8">
        <f>GF4+GD8</f>
        <v>432</v>
      </c>
      <c r="GH8">
        <f>GH4+GF8</f>
        <v>434</v>
      </c>
      <c r="GJ8" s="10">
        <f>GJ4+GH8</f>
        <v>439</v>
      </c>
      <c r="GL8">
        <f>GL4+GJ8</f>
        <v>444</v>
      </c>
      <c r="GN8">
        <f>GN4+GL8</f>
        <v>448</v>
      </c>
      <c r="GP8">
        <f>GP4+GN8</f>
        <v>453</v>
      </c>
      <c r="GR8">
        <f>GR4+GP8</f>
        <v>458</v>
      </c>
      <c r="GT8">
        <f>GT4+GR8</f>
        <v>463</v>
      </c>
      <c r="GV8">
        <f>GV4+GT8</f>
        <v>465</v>
      </c>
      <c r="GX8">
        <f>GX4+GV8</f>
        <v>467</v>
      </c>
      <c r="GZ8">
        <f>GZ4+GX8</f>
        <v>472</v>
      </c>
      <c r="HB8">
        <f>HB4+GZ8</f>
        <v>477</v>
      </c>
      <c r="HD8">
        <f>HD4+HB8</f>
        <v>482</v>
      </c>
      <c r="HF8">
        <f>HF4+HD8</f>
        <v>491</v>
      </c>
      <c r="HH8">
        <f>HH4+HF8</f>
        <v>496</v>
      </c>
      <c r="HJ8">
        <f>HJ4+HH8</f>
        <v>498</v>
      </c>
      <c r="HL8">
        <f>HL4+HJ8</f>
        <v>503</v>
      </c>
      <c r="HN8">
        <f>HN4+HL8</f>
        <v>508</v>
      </c>
      <c r="HP8">
        <f>HP4+HN8</f>
        <v>512</v>
      </c>
      <c r="HR8" s="10">
        <f>HR4+HP8</f>
        <v>517</v>
      </c>
      <c r="HT8">
        <f>HT4+HR8</f>
        <v>522</v>
      </c>
      <c r="HV8">
        <f>HV4+HT8</f>
        <v>527</v>
      </c>
      <c r="HX8">
        <f>HX4+HV8</f>
        <v>529</v>
      </c>
      <c r="HZ8">
        <f>HZ4+HX8</f>
        <v>531</v>
      </c>
      <c r="IB8">
        <f>IB4+HZ8</f>
        <v>536</v>
      </c>
      <c r="ID8">
        <f>ID4+IB8</f>
        <v>541</v>
      </c>
      <c r="IF8">
        <f>IF4+ID8</f>
        <v>546</v>
      </c>
      <c r="IH8" s="10">
        <f>IH4+IF8</f>
        <v>555</v>
      </c>
      <c r="IJ8">
        <f>IJ4+IH8</f>
        <v>560</v>
      </c>
      <c r="IL8">
        <f>IL4+IJ8</f>
        <v>562</v>
      </c>
      <c r="IN8" s="10">
        <f>IN4+IL8</f>
        <v>567</v>
      </c>
      <c r="IP8">
        <f>IP4+IN8</f>
        <v>572</v>
      </c>
      <c r="IR8">
        <f>IR4+IP8</f>
        <v>576</v>
      </c>
      <c r="IT8">
        <f>IT4+IR8</f>
        <v>581</v>
      </c>
      <c r="IV8" s="10">
        <f>IV4+IT8</f>
        <v>586</v>
      </c>
      <c r="IX8" s="10">
        <f>IX4+IV8</f>
        <v>591</v>
      </c>
      <c r="IZ8">
        <f>IZ4+IX8</f>
        <v>593</v>
      </c>
      <c r="JB8" s="10">
        <f>JB4+IZ8</f>
        <v>595</v>
      </c>
      <c r="JD8">
        <f>JD4+JB8</f>
        <v>600</v>
      </c>
      <c r="JF8" s="10">
        <f>JF4+JD8</f>
        <v>605</v>
      </c>
      <c r="JH8">
        <f>JH4+JF8</f>
        <v>610</v>
      </c>
      <c r="JJ8">
        <f>JJ4+JH8</f>
        <v>619</v>
      </c>
      <c r="JL8" s="10">
        <f>JL4+JJ8</f>
        <v>624</v>
      </c>
      <c r="JN8">
        <f>JN4+JL8</f>
        <v>626</v>
      </c>
      <c r="JP8">
        <f>JP4+JN8</f>
        <v>631</v>
      </c>
      <c r="JR8">
        <f>JR4+JP8</f>
        <v>636</v>
      </c>
      <c r="JT8">
        <f>JT4+JR8</f>
        <v>640</v>
      </c>
      <c r="JV8">
        <f>JV4+JT8</f>
        <v>645</v>
      </c>
      <c r="JX8">
        <f>JX4+JV8</f>
        <v>650</v>
      </c>
      <c r="JZ8">
        <f>JZ4+JX8</f>
        <v>655</v>
      </c>
      <c r="KB8">
        <f>KB4+JZ8</f>
        <v>657</v>
      </c>
      <c r="KD8">
        <f>KD4+KB8</f>
        <v>659</v>
      </c>
      <c r="KF8">
        <f>KF4+KD8</f>
        <v>664</v>
      </c>
      <c r="KH8">
        <f>KH4+KF8</f>
        <v>669</v>
      </c>
      <c r="KJ8">
        <f>KJ4+KH8</f>
        <v>674</v>
      </c>
      <c r="KL8">
        <f>KL4+KJ8</f>
        <v>683</v>
      </c>
      <c r="KN8">
        <f>KN4+KL8</f>
        <v>688</v>
      </c>
      <c r="KP8">
        <f>KP4+KN8</f>
        <v>690</v>
      </c>
      <c r="KR8">
        <f>KR4+KP8</f>
        <v>695</v>
      </c>
      <c r="KT8">
        <f>KT4+KR8</f>
        <v>700</v>
      </c>
      <c r="KV8">
        <f>KV4+KT8</f>
        <v>704</v>
      </c>
      <c r="KX8">
        <f>KX4+KV8</f>
        <v>709</v>
      </c>
      <c r="KZ8">
        <f>KZ4+KX8</f>
        <v>714</v>
      </c>
      <c r="LB8">
        <f>LB4+KZ8</f>
        <v>719</v>
      </c>
      <c r="LD8">
        <f>LD4+LB8</f>
        <v>721</v>
      </c>
      <c r="LF8">
        <f>LF4+LD8</f>
        <v>723</v>
      </c>
      <c r="LH8">
        <f>LH4+LF8</f>
        <v>728</v>
      </c>
      <c r="LJ8">
        <f>LJ4+LH8</f>
        <v>733</v>
      </c>
      <c r="LL8">
        <f>LL4+LJ8</f>
        <v>738</v>
      </c>
      <c r="LN8">
        <f>LN4+LL8</f>
        <v>747</v>
      </c>
      <c r="LP8">
        <f>LP4+LN8</f>
        <v>752</v>
      </c>
      <c r="LR8">
        <f>LR4+LP8</f>
        <v>754</v>
      </c>
      <c r="LT8">
        <f>LT4+LR8</f>
        <v>759</v>
      </c>
      <c r="LV8">
        <f>LV4+LT8</f>
        <v>764</v>
      </c>
      <c r="LX8">
        <f>LX4+LV8</f>
        <v>768</v>
      </c>
      <c r="LZ8">
        <f>LZ4+LX8</f>
        <v>773</v>
      </c>
      <c r="MB8">
        <f>MB4+LZ8</f>
        <v>778</v>
      </c>
      <c r="MD8">
        <f>MD4+MB8</f>
        <v>783</v>
      </c>
      <c r="MF8">
        <f>MF4+MD8</f>
        <v>785</v>
      </c>
      <c r="MH8">
        <f>MH4+MF8</f>
        <v>787</v>
      </c>
      <c r="MJ8">
        <f>MJ4+MH8</f>
        <v>792</v>
      </c>
      <c r="ML8">
        <f>ML4+MJ8</f>
        <v>797</v>
      </c>
      <c r="MN8">
        <f>MN4+ML8</f>
        <v>802</v>
      </c>
      <c r="MP8">
        <f>MP4+MN8</f>
        <v>811</v>
      </c>
      <c r="MR8">
        <f>MR4+MP8</f>
        <v>816</v>
      </c>
      <c r="MT8">
        <f>MT4+MR8</f>
        <v>818</v>
      </c>
      <c r="MV8">
        <f>MV4+MT8</f>
        <v>823</v>
      </c>
      <c r="MX8">
        <f>MX4+MV8</f>
        <v>828</v>
      </c>
      <c r="MZ8">
        <f>MZ4+MX8</f>
        <v>832</v>
      </c>
      <c r="NB8">
        <f>NB4+MZ8</f>
        <v>837</v>
      </c>
      <c r="ND8">
        <f>ND4+NB8</f>
        <v>842</v>
      </c>
      <c r="NF8">
        <f>NF4+ND8</f>
        <v>847</v>
      </c>
      <c r="NH8">
        <f>NH4+NF8</f>
        <v>849</v>
      </c>
      <c r="NJ8">
        <f>NJ4+NH8</f>
        <v>851</v>
      </c>
      <c r="NL8">
        <f>NL4+NJ8</f>
        <v>856</v>
      </c>
      <c r="NN8">
        <f>NN4+NL8</f>
        <v>861</v>
      </c>
      <c r="NP8">
        <f>NP4+NN8</f>
        <v>866</v>
      </c>
      <c r="NR8">
        <f>NR4+NP8</f>
        <v>875</v>
      </c>
      <c r="NT8">
        <f>NT4+NR8</f>
        <v>880</v>
      </c>
      <c r="NV8">
        <f>NV4+NT8</f>
        <v>882</v>
      </c>
      <c r="NX8">
        <f>NX4+NV8</f>
        <v>887</v>
      </c>
      <c r="NZ8">
        <f>NZ4+NX8</f>
        <v>892</v>
      </c>
      <c r="OB8">
        <f>OB4+NZ8</f>
        <v>896</v>
      </c>
      <c r="OD8">
        <f>OD4+OB8</f>
        <v>901</v>
      </c>
      <c r="OF8">
        <f>OF4+OD8</f>
        <v>906</v>
      </c>
      <c r="OH8">
        <f>OH4+OF8</f>
        <v>911</v>
      </c>
      <c r="OJ8">
        <f>OJ4+OH8</f>
        <v>913</v>
      </c>
      <c r="OL8">
        <f>OL4+OJ8</f>
        <v>915</v>
      </c>
      <c r="ON8">
        <f>ON4+OL8</f>
        <v>920</v>
      </c>
      <c r="OP8">
        <f>OP4+ON8</f>
        <v>925</v>
      </c>
      <c r="OR8">
        <f>OR4+OP8</f>
        <v>930</v>
      </c>
      <c r="OT8">
        <f>OT4+OR8</f>
        <v>939</v>
      </c>
      <c r="OV8">
        <f>OV4+OT8</f>
        <v>944</v>
      </c>
      <c r="OX8">
        <f>OX4+OV8</f>
        <v>946</v>
      </c>
      <c r="OZ8">
        <f>OZ4+OX8</f>
        <v>951</v>
      </c>
      <c r="PB8">
        <f>PB4+OZ8</f>
        <v>956</v>
      </c>
      <c r="PD8">
        <f>PD4+PB8</f>
        <v>960</v>
      </c>
      <c r="PF8">
        <f>PF4+PD8</f>
        <v>965</v>
      </c>
      <c r="PH8">
        <f>PH4+PF8</f>
        <v>970</v>
      </c>
      <c r="PJ8">
        <f>PJ4+PH8</f>
        <v>975</v>
      </c>
      <c r="PL8">
        <f>PL4+PJ8</f>
        <v>977</v>
      </c>
      <c r="PN8">
        <f>PN4+PL8</f>
        <v>979</v>
      </c>
      <c r="PP8">
        <f>PP4+PN8</f>
        <v>984</v>
      </c>
      <c r="PR8">
        <f>PR4+PP8</f>
        <v>989</v>
      </c>
      <c r="PT8">
        <f>PT4+PR8</f>
        <v>994</v>
      </c>
      <c r="PV8">
        <f>PV4+PT8</f>
        <v>1003</v>
      </c>
      <c r="PX8">
        <f>PX4+PV8</f>
        <v>1008</v>
      </c>
      <c r="PZ8">
        <f>PZ4+PX8</f>
        <v>1010</v>
      </c>
      <c r="QB8">
        <f>QB4+PZ8</f>
        <v>1015</v>
      </c>
      <c r="QD8">
        <f>QD4+QB8</f>
        <v>1020</v>
      </c>
      <c r="QF8">
        <f>QF4+QD8</f>
        <v>1024</v>
      </c>
      <c r="QH8">
        <f>QH4+QF8</f>
        <v>1029</v>
      </c>
      <c r="QJ8">
        <f>QJ4+QH8</f>
        <v>1034</v>
      </c>
      <c r="QL8">
        <f>QL4+QJ8</f>
        <v>1039</v>
      </c>
      <c r="QN8">
        <f>QN4+QL8</f>
        <v>1041</v>
      </c>
      <c r="QP8">
        <f>QP4+QN8</f>
        <v>1043</v>
      </c>
      <c r="QR8">
        <f>QR4+QP8</f>
        <v>1048</v>
      </c>
      <c r="QT8">
        <f>QT4+QR8</f>
        <v>1053</v>
      </c>
      <c r="QV8">
        <f>QV4+QT8</f>
        <v>1058</v>
      </c>
      <c r="QX8">
        <f>QX4+QV8</f>
        <v>1067</v>
      </c>
      <c r="QZ8">
        <f>QZ4+QX8</f>
        <v>1072</v>
      </c>
      <c r="RB8">
        <f>RB4+QZ8</f>
        <v>1074</v>
      </c>
      <c r="RD8">
        <f>RD4+RB8</f>
        <v>1079</v>
      </c>
      <c r="RF8">
        <f>RF4+RD8</f>
        <v>1084</v>
      </c>
      <c r="RH8">
        <f>RH4+RF8</f>
        <v>1088</v>
      </c>
      <c r="RJ8">
        <f>RJ4+RH8</f>
        <v>1093</v>
      </c>
      <c r="RL8">
        <f>RL4+RJ8</f>
        <v>1098</v>
      </c>
      <c r="RN8">
        <f>RN4+RL8</f>
        <v>1103</v>
      </c>
      <c r="RP8">
        <f>RP4+RN8</f>
        <v>1105</v>
      </c>
      <c r="RR8">
        <f>RR4+RP8</f>
        <v>1107</v>
      </c>
      <c r="RT8">
        <f>RT4+RR8</f>
        <v>1112</v>
      </c>
      <c r="RV8">
        <f>RV4+RT8</f>
        <v>1117</v>
      </c>
      <c r="RX8">
        <f>RX4+RV8</f>
        <v>1122</v>
      </c>
      <c r="RZ8">
        <f>RZ4+RX8</f>
        <v>1131</v>
      </c>
      <c r="SB8">
        <f>SB4+RZ8</f>
        <v>1136</v>
      </c>
      <c r="SD8">
        <f>SD4+SB8</f>
        <v>1138</v>
      </c>
      <c r="SF8">
        <f>SF4+SD8</f>
        <v>1143</v>
      </c>
      <c r="SH8">
        <f>SH4+SF8</f>
        <v>1148</v>
      </c>
      <c r="SJ8">
        <f>SJ4+SH8</f>
        <v>1152</v>
      </c>
      <c r="SL8">
        <f>SL4+SJ8</f>
        <v>1157</v>
      </c>
      <c r="SN8">
        <f>SN4+SL8</f>
        <v>1162</v>
      </c>
      <c r="SP8">
        <f>SP4+SN8</f>
        <v>1167</v>
      </c>
      <c r="SR8">
        <f>SR4+SP8</f>
        <v>1169</v>
      </c>
      <c r="ST8">
        <f>ST4+SR8</f>
        <v>1171</v>
      </c>
      <c r="SV8">
        <f>SV4+ST8</f>
        <v>1176</v>
      </c>
      <c r="SX8">
        <f>SX4+SV8</f>
        <v>1181</v>
      </c>
      <c r="SZ8">
        <f>SZ4+SX8</f>
        <v>1186</v>
      </c>
      <c r="TB8">
        <f>TB4+SZ8</f>
        <v>1195</v>
      </c>
      <c r="TD8">
        <f>TD4+TB8</f>
        <v>1200</v>
      </c>
      <c r="TF8">
        <f>TF4+TD8</f>
        <v>1202</v>
      </c>
      <c r="TH8">
        <f>TH4+TF8</f>
        <v>1207</v>
      </c>
      <c r="TJ8">
        <f>TJ4+TH8</f>
        <v>1212</v>
      </c>
      <c r="TL8">
        <f>TL4+TJ8</f>
        <v>1216</v>
      </c>
      <c r="TN8">
        <f>TN4+TL8</f>
        <v>1221</v>
      </c>
      <c r="TP8">
        <f>TP4+TN8</f>
        <v>1226</v>
      </c>
      <c r="TR8">
        <f>TR4+TP8</f>
        <v>1231</v>
      </c>
      <c r="TT8">
        <f>TT4+TR8</f>
        <v>1233</v>
      </c>
      <c r="TV8">
        <f>TV4+TT8</f>
        <v>1235</v>
      </c>
      <c r="TX8">
        <f>TX4+TV8</f>
        <v>1240</v>
      </c>
      <c r="TZ8">
        <f>TZ4+TX8</f>
        <v>1245</v>
      </c>
      <c r="UB8">
        <f>UB4+TZ8</f>
        <v>1250</v>
      </c>
      <c r="UD8">
        <f>UD4+UB8</f>
        <v>1259</v>
      </c>
      <c r="UF8">
        <f>UF4+UD8</f>
        <v>1264</v>
      </c>
      <c r="UH8">
        <f>UH4+UF8</f>
        <v>1266</v>
      </c>
      <c r="UJ8">
        <f>UJ4+UH8</f>
        <v>1271</v>
      </c>
      <c r="UL8">
        <f>UL4+UJ8</f>
        <v>1276</v>
      </c>
      <c r="UN8">
        <f>UN4+UL8</f>
        <v>1280</v>
      </c>
      <c r="UP8">
        <f>UP4+UN8</f>
        <v>1285</v>
      </c>
      <c r="UR8">
        <f>UR4+UP8</f>
        <v>1290</v>
      </c>
      <c r="UT8">
        <f>UT4+UR8</f>
        <v>1295</v>
      </c>
      <c r="UV8">
        <f>UV4+UT8</f>
        <v>1297</v>
      </c>
      <c r="UX8">
        <f>UX4+UV8</f>
        <v>1299</v>
      </c>
      <c r="UZ8">
        <f>UZ4+UX8</f>
        <v>1304</v>
      </c>
      <c r="VB8">
        <f>VB4+UZ8</f>
        <v>1309</v>
      </c>
      <c r="VD8">
        <f>VD4+VB8</f>
        <v>1314</v>
      </c>
      <c r="VF8">
        <f>VF4+VD8</f>
        <v>1323</v>
      </c>
      <c r="VH8">
        <f>VH4+VF8</f>
        <v>1328</v>
      </c>
      <c r="VJ8">
        <f>VJ4+VH8</f>
        <v>1330</v>
      </c>
      <c r="VL8">
        <f>VL4+VJ8</f>
        <v>1335</v>
      </c>
      <c r="VN8">
        <f>VN4+VL8</f>
        <v>1340</v>
      </c>
      <c r="VP8">
        <f>VP4+VN8</f>
        <v>1344</v>
      </c>
      <c r="VR8">
        <f>VR4+VP8</f>
        <v>1349</v>
      </c>
      <c r="VT8">
        <f>VT4+VR8</f>
        <v>1354</v>
      </c>
      <c r="VV8">
        <f>VV4+VT8</f>
        <v>1359</v>
      </c>
      <c r="VX8">
        <f>VX4+VV8</f>
        <v>1361</v>
      </c>
      <c r="VZ8">
        <f>VZ4+VX8</f>
        <v>1363</v>
      </c>
      <c r="WB8">
        <f>WB4+VZ8</f>
        <v>1368</v>
      </c>
      <c r="WD8">
        <f>WD4+WB8</f>
        <v>1373</v>
      </c>
      <c r="WF8">
        <f>WF4+WD8</f>
        <v>1378</v>
      </c>
      <c r="WH8">
        <f>WH4+WF8</f>
        <v>1387</v>
      </c>
      <c r="WJ8">
        <f>WJ4+WH8</f>
        <v>1392</v>
      </c>
      <c r="WL8">
        <f>WL4+WJ8</f>
        <v>1394</v>
      </c>
      <c r="WN8">
        <f>WN4+WL8</f>
        <v>1399</v>
      </c>
      <c r="WP8">
        <f>WP4+WN8</f>
        <v>1404</v>
      </c>
      <c r="WR8">
        <f>WR4+WP8</f>
        <v>1408</v>
      </c>
      <c r="WT8">
        <f>WT4+WR8</f>
        <v>1413</v>
      </c>
      <c r="WV8">
        <f>WV4+WT8</f>
        <v>1418</v>
      </c>
      <c r="WX8">
        <f>WX4+WV8</f>
        <v>1423</v>
      </c>
      <c r="WZ8">
        <f>WZ4+WX8</f>
        <v>1425</v>
      </c>
      <c r="XB8">
        <f>XB4+WZ8</f>
        <v>1427</v>
      </c>
      <c r="XD8">
        <f>XD4+XB8</f>
        <v>1432</v>
      </c>
      <c r="XF8">
        <f>XF4+XD8</f>
        <v>1437</v>
      </c>
      <c r="XH8">
        <f>XH4+XF8</f>
        <v>1442</v>
      </c>
      <c r="XJ8">
        <f>XJ4+XH8</f>
        <v>1451</v>
      </c>
      <c r="XL8">
        <f>XL4+XJ8</f>
        <v>1456</v>
      </c>
      <c r="XN8">
        <f>XN4+XL8</f>
        <v>1458</v>
      </c>
      <c r="XP8">
        <f>XP4+XN8</f>
        <v>1463</v>
      </c>
      <c r="XR8">
        <f>XR4+XP8</f>
        <v>1468</v>
      </c>
      <c r="XT8">
        <f>XT4+XR8</f>
        <v>1472</v>
      </c>
      <c r="XV8">
        <f>XV4+XT8</f>
        <v>1477</v>
      </c>
      <c r="XX8">
        <f>XX4+XV8</f>
        <v>1482</v>
      </c>
      <c r="XZ8">
        <f>XZ4+XX8</f>
        <v>1487</v>
      </c>
      <c r="YB8">
        <f>YB4+XZ8</f>
        <v>1489</v>
      </c>
      <c r="YD8">
        <f>YD4+YB8</f>
        <v>1491</v>
      </c>
      <c r="YF8">
        <f>YF4+YD8</f>
        <v>1496</v>
      </c>
      <c r="YH8">
        <f>YH4+YF8</f>
        <v>1501</v>
      </c>
      <c r="YJ8">
        <f>YJ4+YH8</f>
        <v>1506</v>
      </c>
      <c r="YL8">
        <f>YL4+YJ8</f>
        <v>1515</v>
      </c>
      <c r="YN8">
        <f>YN4+YL8</f>
        <v>1520</v>
      </c>
      <c r="YP8">
        <f>YP4+YN8</f>
        <v>1522</v>
      </c>
      <c r="YR8">
        <f>YR4+YP8</f>
        <v>1527</v>
      </c>
      <c r="YT8">
        <f>YT4+YR8</f>
        <v>1532</v>
      </c>
      <c r="YV8">
        <f>YV4+YT8</f>
        <v>1536</v>
      </c>
      <c r="YX8">
        <f>YX4+YV8</f>
        <v>1541</v>
      </c>
      <c r="YZ8">
        <f>YZ4+YX8</f>
        <v>1546</v>
      </c>
      <c r="ZB8">
        <f>ZB4+YZ8</f>
        <v>1551</v>
      </c>
      <c r="ZD8">
        <f>ZD4+ZB8</f>
        <v>1553</v>
      </c>
      <c r="ZF8">
        <f>ZF4+ZD8</f>
        <v>1555</v>
      </c>
      <c r="ZH8">
        <f>ZH4+ZF8</f>
        <v>1560</v>
      </c>
      <c r="ZJ8">
        <f>ZJ4+ZH8</f>
        <v>1565</v>
      </c>
      <c r="ZL8">
        <f>ZL4+ZJ8</f>
        <v>1570</v>
      </c>
      <c r="ZN8">
        <f>ZN4+ZL8</f>
        <v>1579</v>
      </c>
      <c r="ZP8">
        <f>ZP4+ZN8</f>
        <v>1584</v>
      </c>
      <c r="ZR8">
        <f>ZR4+ZP8</f>
        <v>1586</v>
      </c>
      <c r="ZT8">
        <f>ZT4+ZR8</f>
        <v>1591</v>
      </c>
      <c r="ZV8">
        <f>ZV4+ZT8</f>
        <v>1596</v>
      </c>
      <c r="ZX8">
        <f>ZX4+ZV8</f>
        <v>1600</v>
      </c>
      <c r="ZZ8">
        <f>ZZ4+ZX8</f>
        <v>1605</v>
      </c>
      <c r="AAB8">
        <f>AAB4+ZZ8</f>
        <v>1610</v>
      </c>
      <c r="AAD8">
        <f>AAD4+AAB8</f>
        <v>1615</v>
      </c>
      <c r="AAF8">
        <f>AAF4+AAD8</f>
        <v>1617</v>
      </c>
      <c r="AAH8">
        <f>AAH4+AAF8</f>
        <v>1619</v>
      </c>
      <c r="AAJ8">
        <f>AAJ4+AAH8</f>
        <v>1624</v>
      </c>
      <c r="AAL8">
        <f>AAL4+AAJ8</f>
        <v>1629</v>
      </c>
      <c r="AAN8">
        <f>AAN4+AAL8</f>
        <v>1634</v>
      </c>
      <c r="AAP8">
        <f>AAP4+AAN8</f>
        <v>1643</v>
      </c>
      <c r="AAR8">
        <f>AAR4+AAP8</f>
        <v>1648</v>
      </c>
      <c r="AAT8">
        <f>AAT4+AAR8</f>
        <v>1650</v>
      </c>
      <c r="AAV8">
        <f>AAV4+AAT8</f>
        <v>1655</v>
      </c>
      <c r="AAX8">
        <f>AAX4+AAV8</f>
        <v>1660</v>
      </c>
      <c r="AAZ8">
        <f>AAZ4+AAX8</f>
        <v>1664</v>
      </c>
      <c r="ABB8">
        <f>ABB4+AAZ8</f>
        <v>1669</v>
      </c>
      <c r="ABD8">
        <f>ABD4+ABB8</f>
        <v>1674</v>
      </c>
      <c r="ABF8">
        <f>ABF4+ABD8</f>
        <v>1679</v>
      </c>
      <c r="ABH8">
        <f>ABH4+ABF8</f>
        <v>1681</v>
      </c>
      <c r="ABJ8">
        <f>ABJ4+ABH8</f>
        <v>1683</v>
      </c>
      <c r="ABL8">
        <f>ABL4+ABJ8</f>
        <v>1688</v>
      </c>
      <c r="ABN8">
        <f>ABN4+ABL8</f>
        <v>1693</v>
      </c>
      <c r="ABP8">
        <f>ABP4+ABN8</f>
        <v>1698</v>
      </c>
      <c r="ABR8">
        <f>ABR4+ABP8</f>
        <v>1707</v>
      </c>
      <c r="ABT8">
        <f>ABT4+ABR8</f>
        <v>1712</v>
      </c>
      <c r="ABV8">
        <f>ABV4+ABT8</f>
        <v>1714</v>
      </c>
      <c r="ABX8">
        <f>ABX4+ABV8</f>
        <v>1719</v>
      </c>
      <c r="ABZ8">
        <f>ABZ4+ABX8</f>
        <v>1724</v>
      </c>
      <c r="ACB8">
        <f>ACB4+ABZ8</f>
        <v>1728</v>
      </c>
      <c r="ACD8">
        <f>ACD4+ACB8</f>
        <v>1733</v>
      </c>
      <c r="ACF8">
        <f>ACF4+ACD8</f>
        <v>1738</v>
      </c>
      <c r="ACH8">
        <f>ACH4+ACF8</f>
        <v>1743</v>
      </c>
      <c r="ACJ8">
        <f>ACJ4+ACH8</f>
        <v>1745</v>
      </c>
      <c r="ACL8">
        <f>ACL4+ACJ8</f>
        <v>1747</v>
      </c>
      <c r="ACN8">
        <f>ACN4+ACL8</f>
        <v>1752</v>
      </c>
      <c r="ACP8">
        <f>ACP4+ACN8</f>
        <v>1757</v>
      </c>
      <c r="ACR8">
        <f>ACR4+ACP8</f>
        <v>1762</v>
      </c>
      <c r="ACT8">
        <f>ACT4+ACR8</f>
        <v>1771</v>
      </c>
      <c r="ACV8">
        <f>ACV4+ACT8</f>
        <v>1776</v>
      </c>
      <c r="ACX8">
        <f>ACX4+ACV8</f>
        <v>1778</v>
      </c>
      <c r="ACZ8">
        <f>ACZ4+ACX8</f>
        <v>1783</v>
      </c>
      <c r="ADB8">
        <f>ADB4+ACZ8</f>
        <v>1788</v>
      </c>
      <c r="ADD8">
        <f>ADD4+ADB8</f>
        <v>1792</v>
      </c>
      <c r="ADF8">
        <f>ADF4+ADD8</f>
        <v>1797</v>
      </c>
      <c r="ADH8">
        <f>ADH4+ADF8</f>
        <v>1802</v>
      </c>
      <c r="ADJ8">
        <f>ADJ4+ADH8</f>
        <v>1807</v>
      </c>
      <c r="ADL8">
        <f>ADL4+ADJ8</f>
        <v>1809</v>
      </c>
      <c r="ADN8">
        <f>ADN4+ADL8</f>
        <v>1811</v>
      </c>
      <c r="ADP8">
        <f>ADP4+ADN8</f>
        <v>1816</v>
      </c>
      <c r="ADR8">
        <f>ADR4+ADP8</f>
        <v>1821</v>
      </c>
      <c r="ADT8">
        <f>ADT4+ADR8</f>
        <v>1826</v>
      </c>
      <c r="ADV8">
        <f>ADV4+ADT8</f>
        <v>1835</v>
      </c>
      <c r="ADX8">
        <f>ADX4+ADV8</f>
        <v>1840</v>
      </c>
      <c r="ADZ8">
        <f>ADZ4+ADX8</f>
        <v>1842</v>
      </c>
      <c r="AEB8">
        <f>AEB4+ADZ8</f>
        <v>1847</v>
      </c>
      <c r="AED8">
        <f>AED4+AEB8</f>
        <v>1852</v>
      </c>
      <c r="AEF8">
        <f>AEF4+AED8</f>
        <v>1856</v>
      </c>
      <c r="AEH8">
        <f>AEH4+AEF8</f>
        <v>1861</v>
      </c>
      <c r="AEJ8">
        <f>AEJ4+AEH8</f>
        <v>1866</v>
      </c>
      <c r="AEL8">
        <f>AEL4+AEJ8</f>
        <v>1871</v>
      </c>
      <c r="AEN8">
        <f>AEN4+AEL8</f>
        <v>1873</v>
      </c>
      <c r="AEP8">
        <f>AEP4+AEN8</f>
        <v>1875</v>
      </c>
      <c r="AER8">
        <f>AER4+AEP8</f>
        <v>1880</v>
      </c>
      <c r="AET8">
        <f>AET4+AER8</f>
        <v>1885</v>
      </c>
      <c r="AEV8">
        <f>AEV4+AET8</f>
        <v>1890</v>
      </c>
      <c r="AEX8">
        <f>AEX4+AEV8</f>
        <v>1899</v>
      </c>
      <c r="AEZ8">
        <f>AEZ4+AEX8</f>
        <v>1904</v>
      </c>
      <c r="AFB8">
        <f>AFB4+AEZ8</f>
        <v>1906</v>
      </c>
      <c r="AFD8">
        <f>AFD4+AFB8</f>
        <v>1911</v>
      </c>
      <c r="AFF8">
        <f>AFF4+AFD8</f>
        <v>1916</v>
      </c>
      <c r="AFH8">
        <f>AFH4+AFF8</f>
        <v>1920</v>
      </c>
      <c r="AFJ8">
        <f>AFJ4+AFH8</f>
        <v>1925</v>
      </c>
      <c r="AFL8">
        <f>AFL4+AFJ8</f>
        <v>1930</v>
      </c>
      <c r="AFN8">
        <f>AFN4+AFL8</f>
        <v>1935</v>
      </c>
      <c r="AFP8">
        <f>AFP4+AFN8</f>
        <v>1937</v>
      </c>
      <c r="AFR8">
        <f>AFR4+AFP8</f>
        <v>1939</v>
      </c>
      <c r="AFT8">
        <f>AFT4+AFR8</f>
        <v>1944</v>
      </c>
      <c r="AFV8">
        <f>AFV4+AFT8</f>
        <v>1949</v>
      </c>
      <c r="AFX8">
        <f>AFX4+AFV8</f>
        <v>1954</v>
      </c>
      <c r="AFZ8">
        <f>AFZ4+AFX8</f>
        <v>1963</v>
      </c>
      <c r="AGB8">
        <f>AGB4+AFZ8</f>
        <v>1968</v>
      </c>
      <c r="AGD8">
        <f>AGD4+AGB8</f>
        <v>1970</v>
      </c>
      <c r="AGF8">
        <f>AGF4+AGD8</f>
        <v>1975</v>
      </c>
      <c r="AGH8">
        <f>AGH4+AGF8</f>
        <v>1980</v>
      </c>
      <c r="AGJ8">
        <f>AGJ4+AGH8</f>
        <v>1984</v>
      </c>
      <c r="AGL8">
        <f>AGL4+AGJ8</f>
        <v>1989</v>
      </c>
      <c r="AGN8">
        <f>AGN4+AGL8</f>
        <v>1994</v>
      </c>
      <c r="AGP8">
        <f>AGP4+AGN8</f>
        <v>1999</v>
      </c>
      <c r="AGR8">
        <f>AGR4+AGP8</f>
        <v>2001</v>
      </c>
      <c r="AGT8">
        <f>AGT4+AGR8</f>
        <v>2003</v>
      </c>
      <c r="AGV8">
        <f>AGV4+AGT8</f>
        <v>2008</v>
      </c>
      <c r="AGX8">
        <f>AGX4+AGV8</f>
        <v>2013</v>
      </c>
      <c r="AGZ8">
        <f>AGZ4+AGX8</f>
        <v>2018</v>
      </c>
      <c r="AHB8">
        <f>AHB4+AGZ8</f>
        <v>2027</v>
      </c>
      <c r="AHD8">
        <f>AHD4+AHB8</f>
        <v>2032</v>
      </c>
      <c r="AHF8">
        <f>AHF4+AHD8</f>
        <v>2034</v>
      </c>
      <c r="AHH8">
        <f>AHH4+AHF8</f>
        <v>2039</v>
      </c>
      <c r="AHJ8">
        <f>AHJ4+AHH8</f>
        <v>2044</v>
      </c>
      <c r="AHL8">
        <f>AHL4+AHJ8</f>
        <v>2048</v>
      </c>
      <c r="AHN8">
        <f>AHN4+AHL8</f>
        <v>2053</v>
      </c>
      <c r="AHP8">
        <f>AHP4+AHN8</f>
        <v>2058</v>
      </c>
      <c r="AHR8">
        <f>AHR4+AHP8</f>
        <v>2063</v>
      </c>
      <c r="AHT8">
        <f>AHT4+AHR8</f>
        <v>2065</v>
      </c>
      <c r="AHV8">
        <f>AHV4+AHT8</f>
        <v>2067</v>
      </c>
      <c r="AHX8">
        <f>AHX4+AHV8</f>
        <v>2072</v>
      </c>
      <c r="AHZ8">
        <f>AHZ4+AHX8</f>
        <v>2077</v>
      </c>
      <c r="AIB8">
        <f>AIB4+AHZ8</f>
        <v>2082</v>
      </c>
      <c r="AID8">
        <f>AID4+AIB8</f>
        <v>2091</v>
      </c>
      <c r="AIF8">
        <f>AIF4+AID8</f>
        <v>2096</v>
      </c>
      <c r="AIH8">
        <f>AIH4+AIF8</f>
        <v>2098</v>
      </c>
      <c r="AIJ8">
        <f>AIJ4+AIH8</f>
        <v>2103</v>
      </c>
      <c r="AIL8">
        <f>AIL4+AIJ8</f>
        <v>2108</v>
      </c>
      <c r="AIN8">
        <f>AIN4+AIL8</f>
        <v>2112</v>
      </c>
      <c r="AIP8">
        <f>AIP4+AIN8</f>
        <v>2117</v>
      </c>
      <c r="AIR8">
        <f>AIR4+AIP8</f>
        <v>2122</v>
      </c>
      <c r="AIT8">
        <f>AIT4+AIR8</f>
        <v>2127</v>
      </c>
      <c r="AIV8">
        <f>AIV4+AIT8</f>
        <v>2129</v>
      </c>
      <c r="AIX8">
        <f>AIX4+AIV8</f>
        <v>2131</v>
      </c>
      <c r="AIZ8">
        <f>AIZ4+AIX8</f>
        <v>2136</v>
      </c>
      <c r="AJB8">
        <f>AJB4+AIZ8</f>
        <v>2141</v>
      </c>
      <c r="AJD8">
        <f>AJD4+AJB8</f>
        <v>2146</v>
      </c>
      <c r="AJF8">
        <f>AJF4+AJD8</f>
        <v>2155</v>
      </c>
      <c r="AJH8">
        <f>AJH4+AJF8</f>
        <v>2160</v>
      </c>
      <c r="AJJ8">
        <f>AJJ4+AJH8</f>
        <v>2162</v>
      </c>
      <c r="AJL8">
        <f>AJL4+AJJ8</f>
        <v>2167</v>
      </c>
      <c r="AJN8">
        <f>AJN4+AJL8</f>
        <v>2172</v>
      </c>
      <c r="AJP8">
        <f>AJP4+AJN8</f>
        <v>2176</v>
      </c>
      <c r="AJR8">
        <f>AJR4+AJP8</f>
        <v>2181</v>
      </c>
      <c r="AJT8">
        <f>AJT4+AJR8</f>
        <v>2186</v>
      </c>
      <c r="AJV8">
        <f>AJV4+AJT8</f>
        <v>2191</v>
      </c>
      <c r="AJX8">
        <f>AJX4+AJV8</f>
        <v>2193</v>
      </c>
      <c r="AJZ8">
        <f>AJZ4+AJX8</f>
        <v>2195</v>
      </c>
      <c r="AKB8">
        <f>AKB4+AJZ8</f>
        <v>2200</v>
      </c>
      <c r="AKD8">
        <f>AKD4+AKB8</f>
        <v>2205</v>
      </c>
      <c r="AKF8">
        <f>AKF4+AKD8</f>
        <v>2210</v>
      </c>
      <c r="AKH8">
        <f>AKH4+AKF8</f>
        <v>2219</v>
      </c>
      <c r="AKJ8">
        <f>AKJ4+AKH8</f>
        <v>2224</v>
      </c>
      <c r="AKL8">
        <f>AKL4+AKJ8</f>
        <v>2226</v>
      </c>
      <c r="AKN8">
        <f>AKN4+AKL8</f>
        <v>2231</v>
      </c>
      <c r="AKP8">
        <f>AKP4+AKN8</f>
        <v>2236</v>
      </c>
      <c r="AKR8">
        <f>AKR4+AKP8</f>
        <v>2240</v>
      </c>
      <c r="AKT8">
        <f>AKT4+AKR8</f>
        <v>2245</v>
      </c>
      <c r="AKV8">
        <f>AKV4+AKT8</f>
        <v>2250</v>
      </c>
      <c r="AKX8">
        <f>AKX4+AKV8</f>
        <v>2255</v>
      </c>
      <c r="AKZ8">
        <f>AKZ4+AKX8</f>
        <v>2257</v>
      </c>
      <c r="ALB8">
        <f>ALB4+AKZ8</f>
        <v>2259</v>
      </c>
      <c r="ALD8">
        <f>ALD4+ALB8</f>
        <v>2264</v>
      </c>
      <c r="ALF8">
        <f>ALF4+ALD8</f>
        <v>2269</v>
      </c>
      <c r="ALH8">
        <f>ALH4+ALF8</f>
        <v>2274</v>
      </c>
      <c r="ALJ8">
        <f>ALJ4+ALH8</f>
        <v>2283</v>
      </c>
      <c r="ALL8">
        <f>ALL4+ALJ8</f>
        <v>2288</v>
      </c>
      <c r="ALN8">
        <f>ALN4+ALL8</f>
        <v>2290</v>
      </c>
      <c r="ALP8">
        <f>ALP4+ALN8</f>
        <v>2295</v>
      </c>
      <c r="ALR8">
        <f>ALR4+ALP8</f>
        <v>2300</v>
      </c>
      <c r="ALT8">
        <f>ALT4+ALR8</f>
        <v>2304</v>
      </c>
      <c r="ALV8">
        <f>ALV4+ALT8</f>
        <v>2309</v>
      </c>
      <c r="ALX8">
        <f>ALX4+ALV8</f>
        <v>2314</v>
      </c>
      <c r="ALZ8">
        <f>ALZ4+ALX8</f>
        <v>2319</v>
      </c>
      <c r="AMB8">
        <f>AMB4+ALZ8</f>
        <v>2321</v>
      </c>
      <c r="AMD8">
        <f>AMD4+AMB8</f>
        <v>2323</v>
      </c>
      <c r="AMF8">
        <f>AMF4+AMD8</f>
        <v>2328</v>
      </c>
      <c r="AMH8">
        <f>AMH4+AMF8</f>
        <v>2333</v>
      </c>
      <c r="AMJ8">
        <f>AMJ4+AMH8</f>
        <v>2338</v>
      </c>
      <c r="AML8">
        <f>AML4+AMJ8</f>
        <v>2347</v>
      </c>
      <c r="AMN8">
        <f>AMN4+AML8</f>
        <v>2352</v>
      </c>
      <c r="AMP8">
        <f>AMP4+AMN8</f>
        <v>2354</v>
      </c>
      <c r="AMR8">
        <f>AMR4+AMP8</f>
        <v>2359</v>
      </c>
      <c r="AMT8">
        <f>AMT4+AMR8</f>
        <v>2364</v>
      </c>
      <c r="AMV8">
        <f>AMV4+AMT8</f>
        <v>2368</v>
      </c>
      <c r="AMX8">
        <f>AMX4+AMV8</f>
        <v>2373</v>
      </c>
      <c r="AMZ8">
        <f>AMZ4+AMX8</f>
        <v>2378</v>
      </c>
      <c r="ANB8">
        <f>ANB4+AMZ8</f>
        <v>2383</v>
      </c>
      <c r="AND8">
        <f>AND4+ANB8</f>
        <v>2385</v>
      </c>
      <c r="ANF8">
        <f>ANF4+AND8</f>
        <v>2387</v>
      </c>
      <c r="ANH8">
        <f>ANH4+ANF8</f>
        <v>2392</v>
      </c>
      <c r="ANJ8">
        <f>ANJ4+ANH8</f>
        <v>2397</v>
      </c>
      <c r="ANL8">
        <f>ANL4+ANJ8</f>
        <v>2402</v>
      </c>
      <c r="ANN8">
        <f>ANN4+ANL8</f>
        <v>2411</v>
      </c>
      <c r="ANP8">
        <f>ANP4+ANN8</f>
        <v>2416</v>
      </c>
      <c r="ANR8">
        <f>ANR4+ANP8</f>
        <v>2418</v>
      </c>
      <c r="ANT8">
        <f>ANT4+ANR8</f>
        <v>2423</v>
      </c>
      <c r="ANV8">
        <f>ANV4+ANT8</f>
        <v>2428</v>
      </c>
      <c r="ANX8">
        <f>ANX4+ANV8</f>
        <v>2432</v>
      </c>
      <c r="ANZ8">
        <f>ANZ4+ANX8</f>
        <v>2437</v>
      </c>
      <c r="AOB8">
        <f>AOB4+ANZ8</f>
        <v>2442</v>
      </c>
      <c r="AOD8">
        <f>AOD4+AOB8</f>
        <v>2447</v>
      </c>
      <c r="AOF8">
        <f>AOF4+AOD8</f>
        <v>2449</v>
      </c>
      <c r="AOH8">
        <f>AOH4+AOF8</f>
        <v>2451</v>
      </c>
      <c r="AOJ8">
        <f>AOJ4+AOH8</f>
        <v>2456</v>
      </c>
      <c r="AOL8">
        <f>AOL4+AOJ8</f>
        <v>2461</v>
      </c>
      <c r="AON8">
        <f>AON4+AOL8</f>
        <v>2466</v>
      </c>
      <c r="AOP8">
        <f>AOP4+AON8</f>
        <v>2475</v>
      </c>
      <c r="AOR8">
        <f>AOR4+AOP8</f>
        <v>2480</v>
      </c>
      <c r="AOT8">
        <f>AOT4+AOR8</f>
        <v>2482</v>
      </c>
      <c r="AOV8">
        <f>AOV4+AOT8</f>
        <v>2487</v>
      </c>
      <c r="AOX8">
        <f>AOX4+AOV8</f>
        <v>2492</v>
      </c>
      <c r="AOZ8">
        <f>AOZ4+AOX8</f>
        <v>2496</v>
      </c>
      <c r="APB8">
        <f>APB4+AOZ8</f>
        <v>2501</v>
      </c>
      <c r="APD8">
        <f>APD4+APB8</f>
        <v>2506</v>
      </c>
      <c r="APF8">
        <f>APF4+APD8</f>
        <v>2511</v>
      </c>
      <c r="APH8">
        <f>APH4+APF8</f>
        <v>2513</v>
      </c>
      <c r="APJ8">
        <f>APJ4+APH8</f>
        <v>2515</v>
      </c>
      <c r="APL8">
        <f>APL4+APJ8</f>
        <v>2520</v>
      </c>
      <c r="APN8">
        <f>APN4+APL8</f>
        <v>2525</v>
      </c>
      <c r="APP8">
        <f>APP4+APN8</f>
        <v>2530</v>
      </c>
      <c r="APR8">
        <f>APR4+APP8</f>
        <v>2539</v>
      </c>
      <c r="APT8">
        <f>APT4+APR8</f>
        <v>2544</v>
      </c>
      <c r="APV8">
        <f>APV4+APT8</f>
        <v>2546</v>
      </c>
      <c r="APX8">
        <f>APX4+APV8</f>
        <v>2551</v>
      </c>
      <c r="APZ8">
        <f>APZ4+APX8</f>
        <v>2556</v>
      </c>
      <c r="AQB8">
        <f>AQB4+APZ8</f>
        <v>2560</v>
      </c>
      <c r="AQD8">
        <f>AQD4+AQB8</f>
        <v>2565</v>
      </c>
      <c r="AQF8">
        <f>AQF4+AQD8</f>
        <v>2570</v>
      </c>
      <c r="AQH8">
        <f>AQH4+AQF8</f>
        <v>2575</v>
      </c>
      <c r="AQJ8">
        <f>AQJ4+AQH8</f>
        <v>2577</v>
      </c>
      <c r="AQL8">
        <f>AQL4+AQJ8</f>
        <v>2579</v>
      </c>
      <c r="AQN8">
        <f>AQN4+AQL8</f>
        <v>2584</v>
      </c>
      <c r="AQP8">
        <f>AQP4+AQN8</f>
        <v>2589</v>
      </c>
      <c r="AQR8">
        <f>AQR4+AQP8</f>
        <v>2594</v>
      </c>
      <c r="AQT8">
        <f>AQT4+AQR8</f>
        <v>2603</v>
      </c>
      <c r="AQV8">
        <f>AQV4+AQT8</f>
        <v>2608</v>
      </c>
      <c r="AQX8">
        <f>AQX4+AQV8</f>
        <v>2610</v>
      </c>
      <c r="AQZ8">
        <f>AQZ4+AQX8</f>
        <v>2615</v>
      </c>
      <c r="ARB8">
        <f>ARB4+AQZ8</f>
        <v>2620</v>
      </c>
      <c r="ARD8">
        <f>ARD4+ARB8</f>
        <v>2624</v>
      </c>
      <c r="ARF8">
        <f>ARF4+ARD8</f>
        <v>2629</v>
      </c>
      <c r="ARH8">
        <f>ARH4+ARF8</f>
        <v>2634</v>
      </c>
      <c r="ARJ8">
        <f>ARJ4+ARH8</f>
        <v>2639</v>
      </c>
      <c r="ARL8">
        <f>ARL4+ARJ8</f>
        <v>2641</v>
      </c>
      <c r="ARN8">
        <f>ARN4+ARL8</f>
        <v>2643</v>
      </c>
      <c r="ARP8">
        <f>ARP4+ARN8</f>
        <v>2648</v>
      </c>
      <c r="ARR8">
        <f>ARR4+ARP8</f>
        <v>2653</v>
      </c>
      <c r="ART8">
        <f>ART4+ARR8</f>
        <v>2658</v>
      </c>
      <c r="ARV8">
        <f>ARV4+ART8</f>
        <v>2667</v>
      </c>
      <c r="ARX8">
        <f>ARX4+ARV8</f>
        <v>2672</v>
      </c>
      <c r="ARZ8">
        <f>ARZ4+ARX8</f>
        <v>2674</v>
      </c>
      <c r="ASB8">
        <f>ASB4+ARZ8</f>
        <v>2679</v>
      </c>
      <c r="ASD8">
        <f>ASD4+ASB8</f>
        <v>2684</v>
      </c>
      <c r="ASF8">
        <f>ASF4+ASD8</f>
        <v>2688</v>
      </c>
      <c r="ASH8">
        <f>ASH4+ASF8</f>
        <v>2693</v>
      </c>
      <c r="ASJ8">
        <f>ASJ4+ASH8</f>
        <v>2698</v>
      </c>
      <c r="ASL8">
        <f>ASL4+ASJ8</f>
        <v>2703</v>
      </c>
      <c r="ASN8">
        <f>ASN4+ASL8</f>
        <v>2705</v>
      </c>
      <c r="ASP8">
        <f>ASP4+ASN8</f>
        <v>2707</v>
      </c>
      <c r="ASR8">
        <f>ASR4+ASP8</f>
        <v>2712</v>
      </c>
      <c r="AST8">
        <f>AST4+ASR8</f>
        <v>2717</v>
      </c>
      <c r="ASV8">
        <f>ASV4+AST8</f>
        <v>2722</v>
      </c>
      <c r="ASX8">
        <f>ASX4+ASV8</f>
        <v>2731</v>
      </c>
      <c r="ASZ8">
        <f>ASZ4+ASX8</f>
        <v>2736</v>
      </c>
      <c r="ATB8">
        <f>ATB4+ASZ8</f>
        <v>2738</v>
      </c>
      <c r="ATD8">
        <f>ATD4+ATB8</f>
        <v>2743</v>
      </c>
      <c r="ATF8">
        <f>ATF4+ATD8</f>
        <v>2748</v>
      </c>
      <c r="ATH8">
        <f>ATH4+ATF8</f>
        <v>2752</v>
      </c>
      <c r="ATJ8">
        <f>ATJ4+ATH8</f>
        <v>2757</v>
      </c>
      <c r="ATL8">
        <f>ATL4+ATJ8</f>
        <v>2762</v>
      </c>
      <c r="ATN8">
        <f>ATN4+ATL8</f>
        <v>2767</v>
      </c>
      <c r="ATP8">
        <f>ATP4+ATN8</f>
        <v>2769</v>
      </c>
      <c r="ATR8">
        <f>ATR4+ATP8</f>
        <v>2771</v>
      </c>
      <c r="ATT8">
        <f>ATT4+ATR8</f>
        <v>2776</v>
      </c>
      <c r="ATV8">
        <f>ATV4+ATT8</f>
        <v>2781</v>
      </c>
      <c r="ATX8">
        <f>ATX4+ATV8</f>
        <v>2786</v>
      </c>
      <c r="ATZ8">
        <f>ATZ4+ATX8</f>
        <v>2795</v>
      </c>
      <c r="AUB8">
        <f>AUB4+ATZ8</f>
        <v>2800</v>
      </c>
      <c r="AUD8">
        <f>AUD4+AUB8</f>
        <v>2802</v>
      </c>
      <c r="AUF8">
        <f>AUF4+AUD8</f>
        <v>2807</v>
      </c>
      <c r="AUH8">
        <f>AUH4+AUF8</f>
        <v>2812</v>
      </c>
      <c r="AUJ8">
        <f>AUJ4+AUH8</f>
        <v>2816</v>
      </c>
      <c r="AUL8">
        <f>AUL4+AUJ8</f>
        <v>2821</v>
      </c>
      <c r="AUN8">
        <f>AUN4+AUL8</f>
        <v>2826</v>
      </c>
      <c r="AUP8">
        <f>AUP4+AUN8</f>
        <v>2831</v>
      </c>
      <c r="AUR8">
        <f>AUR4+AUP8</f>
        <v>2833</v>
      </c>
      <c r="AUT8">
        <f>AUT4+AUR8</f>
        <v>2835</v>
      </c>
      <c r="AUV8">
        <f>AUV4+AUT8</f>
        <v>2840</v>
      </c>
      <c r="AUX8">
        <f>AUX4+AUV8</f>
        <v>2845</v>
      </c>
      <c r="AUZ8">
        <f>AUZ4+AUX8</f>
        <v>2850</v>
      </c>
      <c r="AVB8">
        <f>AVB4+AUZ8</f>
        <v>2859</v>
      </c>
      <c r="AVD8">
        <f>AVD4+AVB8</f>
        <v>2864</v>
      </c>
      <c r="AVF8">
        <f>AVF4+AVD8</f>
        <v>2866</v>
      </c>
      <c r="AVH8">
        <f>AVH4+AVF8</f>
        <v>2871</v>
      </c>
      <c r="AVJ8">
        <f>AVJ4+AVH8</f>
        <v>2876</v>
      </c>
      <c r="AVL8">
        <f>AVL4+AVJ8</f>
        <v>2880</v>
      </c>
      <c r="AVN8">
        <f>AVN4+AVL8</f>
        <v>2885</v>
      </c>
      <c r="AVP8">
        <f>AVP4+AVN8</f>
        <v>2890</v>
      </c>
      <c r="AVR8">
        <f>AVR4+AVP8</f>
        <v>2895</v>
      </c>
      <c r="AVT8">
        <f>AVT4+AVR8</f>
        <v>2897</v>
      </c>
      <c r="AVV8">
        <f>AVV4+AVT8</f>
        <v>2899</v>
      </c>
      <c r="AVX8">
        <f>AVX4+AVV8</f>
        <v>2904</v>
      </c>
      <c r="AVZ8">
        <f>AVZ4+AVX8</f>
        <v>2909</v>
      </c>
      <c r="AWB8">
        <f>AWB4+AVZ8</f>
        <v>2914</v>
      </c>
      <c r="AWD8">
        <f>AWD4+AWB8</f>
        <v>2923</v>
      </c>
      <c r="AWF8">
        <f>AWF4+AWD8</f>
        <v>2928</v>
      </c>
      <c r="AWH8">
        <f>AWH4+AWF8</f>
        <v>2930</v>
      </c>
      <c r="AWJ8">
        <f>AWJ4+AWH8</f>
        <v>2935</v>
      </c>
      <c r="AWL8">
        <f>AWL4+AWJ8</f>
        <v>2940</v>
      </c>
      <c r="AWN8">
        <f>AWN4+AWL8</f>
        <v>2944</v>
      </c>
      <c r="AWP8">
        <f>AWP4+AWN8</f>
        <v>2949</v>
      </c>
      <c r="AWR8">
        <f>AWR4+AWP8</f>
        <v>2954</v>
      </c>
      <c r="AWT8">
        <f>AWT4+AWR8</f>
        <v>2959</v>
      </c>
      <c r="AWV8">
        <f>AWV4+AWT8</f>
        <v>2961</v>
      </c>
      <c r="AWX8">
        <f>AWX4+AWV8</f>
        <v>2963</v>
      </c>
      <c r="AWZ8">
        <f>AWZ4+AWX8</f>
        <v>2968</v>
      </c>
      <c r="AXB8">
        <f>AXB4+AWZ8</f>
        <v>2973</v>
      </c>
      <c r="AXD8">
        <f>AXD4+AXB8</f>
        <v>2978</v>
      </c>
      <c r="AXF8">
        <f>AXF4+AXD8</f>
        <v>2987</v>
      </c>
      <c r="AXH8">
        <f>AXH4+AXF8</f>
        <v>2992</v>
      </c>
      <c r="AXJ8">
        <f>AXJ4+AXH8</f>
        <v>2994</v>
      </c>
      <c r="AXL8">
        <f>AXL4+AXJ8</f>
        <v>2999</v>
      </c>
      <c r="AXN8">
        <f>AXN4+AXL8</f>
        <v>3004</v>
      </c>
      <c r="AXP8">
        <f>AXP4+AXN8</f>
        <v>3008</v>
      </c>
      <c r="AXR8">
        <f>AXR4+AXP8</f>
        <v>3013</v>
      </c>
      <c r="AXT8">
        <f>AXT4+AXR8</f>
        <v>3018</v>
      </c>
      <c r="AXV8">
        <f>AXV4+AXT8</f>
        <v>3023</v>
      </c>
      <c r="AXX8">
        <f>AXX4+AXV8</f>
        <v>3025</v>
      </c>
      <c r="AXZ8">
        <f>AXZ4+AXX8</f>
        <v>3027</v>
      </c>
      <c r="AYB8">
        <f>AYB4+AXZ8</f>
        <v>3032</v>
      </c>
      <c r="AYD8">
        <f>AYD4+AYB8</f>
        <v>3037</v>
      </c>
      <c r="AYF8">
        <f>AYF4+AYD8</f>
        <v>3042</v>
      </c>
      <c r="AYH8">
        <f>AYH4+AYF8</f>
        <v>3051</v>
      </c>
      <c r="AYJ8">
        <f>AYJ4+AYH8</f>
        <v>3056</v>
      </c>
      <c r="AYL8">
        <f>AYL4+AYJ8</f>
        <v>3058</v>
      </c>
      <c r="AYN8">
        <f>AYN4+AYL8</f>
        <v>3063</v>
      </c>
      <c r="AYP8">
        <f>AYP4+AYN8</f>
        <v>3068</v>
      </c>
      <c r="AYR8">
        <f>AYR4+AYP8</f>
        <v>3072</v>
      </c>
      <c r="AYT8">
        <f>AYT4+AYR8</f>
        <v>3077</v>
      </c>
      <c r="AYV8">
        <f>AYV4+AYT8</f>
        <v>3082</v>
      </c>
      <c r="AYX8">
        <f>AYX4+AYV8</f>
        <v>3087</v>
      </c>
      <c r="AYZ8">
        <f>AYZ4+AYX8</f>
        <v>3089</v>
      </c>
      <c r="AZB8">
        <f>AZB4+AYZ8</f>
        <v>3091</v>
      </c>
      <c r="AZD8">
        <f>AZD4+AZB8</f>
        <v>3096</v>
      </c>
      <c r="AZF8">
        <f>AZF4+AZD8</f>
        <v>3101</v>
      </c>
      <c r="AZH8">
        <f>AZH4+AZF8</f>
        <v>3106</v>
      </c>
      <c r="AZJ8">
        <f>AZJ4+AZH8</f>
        <v>3115</v>
      </c>
      <c r="AZL8">
        <f>AZL4+AZJ8</f>
        <v>3120</v>
      </c>
      <c r="AZN8">
        <f>AZN4+AZL8</f>
        <v>3122</v>
      </c>
      <c r="AZP8">
        <f>AZP4+AZN8</f>
        <v>3127</v>
      </c>
      <c r="AZR8">
        <f>AZR4+AZP8</f>
        <v>3132</v>
      </c>
      <c r="AZT8">
        <f>AZT4+AZR8</f>
        <v>3136</v>
      </c>
      <c r="AZV8">
        <f>AZV4+AZT8</f>
        <v>3141</v>
      </c>
      <c r="AZX8">
        <f>AZX4+AZV8</f>
        <v>3146</v>
      </c>
      <c r="AZZ8">
        <f>AZZ4+AZX8</f>
        <v>3151</v>
      </c>
      <c r="BAB8">
        <f>BAB4+AZZ8</f>
        <v>3153</v>
      </c>
      <c r="BAD8">
        <f>BAD4+BAB8</f>
        <v>3155</v>
      </c>
      <c r="BAF8">
        <f>BAF4+BAD8</f>
        <v>3160</v>
      </c>
      <c r="BAH8">
        <f>BAH4+BAF8</f>
        <v>3165</v>
      </c>
      <c r="BAJ8">
        <f>BAJ4+BAH8</f>
        <v>3170</v>
      </c>
      <c r="BAL8">
        <f>BAL4+BAJ8</f>
        <v>3179</v>
      </c>
      <c r="BAN8">
        <f>BAN4+BAL8</f>
        <v>3184</v>
      </c>
      <c r="BAP8">
        <f>BAP4+BAN8</f>
        <v>3186</v>
      </c>
      <c r="BAR8">
        <f>BAR4+BAP8</f>
        <v>3191</v>
      </c>
      <c r="BAT8">
        <f>BAT4+BAR8</f>
        <v>3196</v>
      </c>
      <c r="BAV8">
        <f>BAV4+BAT8</f>
        <v>3200</v>
      </c>
      <c r="BAX8">
        <f>BAX4+BAV8</f>
        <v>3205</v>
      </c>
      <c r="BAZ8">
        <f>BAZ4+BAX8</f>
        <v>3210</v>
      </c>
      <c r="BBB8">
        <f>BBB4+BAZ8</f>
        <v>3215</v>
      </c>
      <c r="BBD8">
        <f>BBD4+BBB8</f>
        <v>3217</v>
      </c>
      <c r="BBF8">
        <f>BBF4+BBD8</f>
        <v>3219</v>
      </c>
      <c r="BBH8">
        <f>BBH4+BBF8</f>
        <v>3224</v>
      </c>
      <c r="BBJ8">
        <f>BBJ4+BBH8</f>
        <v>3229</v>
      </c>
      <c r="BBL8">
        <f>BBL4+BBJ8</f>
        <v>3234</v>
      </c>
      <c r="BBN8">
        <f>BBN4+BBL8</f>
        <v>3243</v>
      </c>
      <c r="BBP8">
        <f>BBP4+BBN8</f>
        <v>3248</v>
      </c>
      <c r="BBR8">
        <f>BBR4+BBP8</f>
        <v>3250</v>
      </c>
      <c r="BBT8">
        <f>BBT4+BBR8</f>
        <v>3255</v>
      </c>
      <c r="BBV8">
        <f>BBV4+BBT8</f>
        <v>3260</v>
      </c>
      <c r="BBX8">
        <f>BBX4+BBV8</f>
        <v>3264</v>
      </c>
      <c r="BBZ8">
        <f>BBZ4+BBX8</f>
        <v>3269</v>
      </c>
      <c r="BCB8">
        <f>BCB4+BBZ8</f>
        <v>3274</v>
      </c>
      <c r="BCD8">
        <f>BCD4+BCB8</f>
        <v>3279</v>
      </c>
      <c r="BCF8">
        <f>BCF4+BCD8</f>
        <v>3281</v>
      </c>
      <c r="BCH8">
        <f>BCH4+BCF8</f>
        <v>3283</v>
      </c>
      <c r="BCJ8">
        <f>BCJ4+BCH8</f>
        <v>3288</v>
      </c>
      <c r="BCL8">
        <f>BCL4+BCJ8</f>
        <v>3293</v>
      </c>
      <c r="BCN8">
        <f>BCN4+BCL8</f>
        <v>3298</v>
      </c>
      <c r="BCP8">
        <f>BCP4+BCN8</f>
        <v>3307</v>
      </c>
      <c r="BCR8">
        <f>BCR4+BCP8</f>
        <v>3312</v>
      </c>
      <c r="BCT8">
        <f>BCT4+BCR8</f>
        <v>3314</v>
      </c>
      <c r="BCV8">
        <f>BCV4+BCT8</f>
        <v>3319</v>
      </c>
      <c r="BCX8">
        <f>BCX4+BCV8</f>
        <v>3324</v>
      </c>
      <c r="BCZ8">
        <f>BCZ4+BCX8</f>
        <v>3328</v>
      </c>
      <c r="BDB8">
        <f>BDB4+BCZ8</f>
        <v>3333</v>
      </c>
      <c r="BDD8">
        <f>BDD4+BDB8</f>
        <v>3338</v>
      </c>
      <c r="BDF8">
        <f>BDF4+BDD8</f>
        <v>3343</v>
      </c>
      <c r="BDH8">
        <f>BDH4+BDF8</f>
        <v>3345</v>
      </c>
      <c r="BDJ8">
        <f>BDJ4+BDH8</f>
        <v>3347</v>
      </c>
      <c r="BDL8">
        <f>BDL4+BDJ8</f>
        <v>3352</v>
      </c>
      <c r="BDN8">
        <f>BDN4+BDL8</f>
        <v>3357</v>
      </c>
      <c r="BDP8">
        <f>BDP4+BDN8</f>
        <v>3362</v>
      </c>
      <c r="BDR8">
        <f>BDR4+BDP8</f>
        <v>3371</v>
      </c>
      <c r="BDT8">
        <f>BDT4+BDR8</f>
        <v>3376</v>
      </c>
      <c r="BDV8">
        <f>BDV4+BDT8</f>
        <v>3378</v>
      </c>
      <c r="BDX8">
        <f>BDX4+BDV8</f>
        <v>3383</v>
      </c>
      <c r="BDZ8">
        <f>BDZ4+BDX8</f>
        <v>3388</v>
      </c>
      <c r="BEB8">
        <f>BEB4+BDZ8</f>
        <v>3392</v>
      </c>
      <c r="BED8">
        <f>BED4+BEB8</f>
        <v>3397</v>
      </c>
      <c r="BEF8">
        <f>BEF4+BED8</f>
        <v>3402</v>
      </c>
      <c r="BEH8">
        <f>BEH4+BEF8</f>
        <v>3407</v>
      </c>
      <c r="BEJ8">
        <f>BEJ4+BEH8</f>
        <v>3409</v>
      </c>
      <c r="BEL8">
        <f>BEL4+BEJ8</f>
        <v>3411</v>
      </c>
      <c r="BEN8">
        <f>BEN4+BEL8</f>
        <v>3416</v>
      </c>
      <c r="BEP8">
        <f>BEP4+BEN8</f>
        <v>3421</v>
      </c>
      <c r="BER8">
        <f>BER4+BEP8</f>
        <v>3426</v>
      </c>
      <c r="BET8">
        <f>BET4+BER8</f>
        <v>3435</v>
      </c>
      <c r="BEV8">
        <f>BEV4+BET8</f>
        <v>3440</v>
      </c>
      <c r="BEX8">
        <f>BEX4+BEV8</f>
        <v>3442</v>
      </c>
      <c r="BEZ8">
        <f>BEZ4+BEX8</f>
        <v>3447</v>
      </c>
      <c r="BFB8">
        <f>BFB4+BEZ8</f>
        <v>3452</v>
      </c>
      <c r="BFD8">
        <f>BFD4+BFB8</f>
        <v>3456</v>
      </c>
      <c r="BFF8">
        <f>BFF4+BFD8</f>
        <v>3461</v>
      </c>
      <c r="BFH8">
        <f>BFH4+BFF8</f>
        <v>3466</v>
      </c>
      <c r="BFJ8">
        <f>BFJ4+BFH8</f>
        <v>3471</v>
      </c>
      <c r="BFL8">
        <f>BFL4+BFJ8</f>
        <v>3473</v>
      </c>
      <c r="BFN8">
        <f>BFN4+BFL8</f>
        <v>3475</v>
      </c>
      <c r="BFP8">
        <f>BFP4+BFN8</f>
        <v>3480</v>
      </c>
      <c r="BFR8">
        <f>BFR4+BFP8</f>
        <v>3485</v>
      </c>
      <c r="BFT8">
        <f>BFT4+BFR8</f>
        <v>3490</v>
      </c>
      <c r="BFV8">
        <f>BFV4+BFT8</f>
        <v>3499</v>
      </c>
      <c r="BFX8">
        <f>BFX4+BFV8</f>
        <v>3504</v>
      </c>
      <c r="BFZ8">
        <f>BFZ4+BFX8</f>
        <v>3506</v>
      </c>
      <c r="BGB8">
        <f>BGB4+BFZ8</f>
        <v>3511</v>
      </c>
      <c r="BGD8">
        <f>BGD4+BGB8</f>
        <v>3516</v>
      </c>
      <c r="BGF8">
        <f>BGF4+BGD8</f>
        <v>3520</v>
      </c>
      <c r="BGH8">
        <f>BGH4+BGF8</f>
        <v>3525</v>
      </c>
      <c r="BGJ8">
        <f>BGJ4+BGH8</f>
        <v>3530</v>
      </c>
      <c r="BGL8">
        <f>BGL4+BGJ8</f>
        <v>3535</v>
      </c>
      <c r="BGN8">
        <f>BGN4+BGL8</f>
        <v>3537</v>
      </c>
      <c r="BGP8">
        <f>BGP4+BGN8</f>
        <v>3539</v>
      </c>
      <c r="BGR8">
        <f>BGR4+BGP8</f>
        <v>3544</v>
      </c>
      <c r="BGT8">
        <f>BGT4+BGR8</f>
        <v>3549</v>
      </c>
      <c r="BGV8">
        <f>BGV4+BGT8</f>
        <v>3554</v>
      </c>
      <c r="BGX8">
        <f>BGX4+BGV8</f>
        <v>3563</v>
      </c>
      <c r="BGZ8">
        <f>BGZ4+BGX8</f>
        <v>3568</v>
      </c>
      <c r="BHB8">
        <f>BHB4+BGZ8</f>
        <v>3570</v>
      </c>
      <c r="BHD8">
        <f>BHD4+BHB8</f>
        <v>3575</v>
      </c>
      <c r="BHF8">
        <f>BHF4+BHD8</f>
        <v>3580</v>
      </c>
      <c r="BHH8">
        <f>BHH4+BHF8</f>
        <v>3584</v>
      </c>
      <c r="BHJ8">
        <f>BHJ4+BHH8</f>
        <v>3589</v>
      </c>
      <c r="BHL8">
        <f>BHL4+BHJ8</f>
        <v>3594</v>
      </c>
      <c r="BHN8">
        <f>BHN4+BHL8</f>
        <v>3599</v>
      </c>
      <c r="BHP8">
        <f>BHP4+BHN8</f>
        <v>3601</v>
      </c>
      <c r="BHR8">
        <f>BHR4+BHP8</f>
        <v>3603</v>
      </c>
      <c r="BHT8">
        <f>BHT4+BHR8</f>
        <v>3608</v>
      </c>
      <c r="BHV8">
        <f>BHV4+BHT8</f>
        <v>3613</v>
      </c>
      <c r="BHX8">
        <f>BHX4+BHV8</f>
        <v>3618</v>
      </c>
      <c r="BHZ8">
        <f>BHZ4+BHX8</f>
        <v>3627</v>
      </c>
      <c r="BIB8">
        <f>BIB4+BHZ8</f>
        <v>3632</v>
      </c>
      <c r="BID8">
        <f>BID4+BIB8</f>
        <v>3634</v>
      </c>
      <c r="BIF8">
        <f>BIF4+BID8</f>
        <v>3639</v>
      </c>
      <c r="BIH8">
        <f>BIH4+BIF8</f>
        <v>3644</v>
      </c>
      <c r="BIJ8">
        <f>BIJ4+BIH8</f>
        <v>3648</v>
      </c>
      <c r="BIL8">
        <f>BIL4+BIJ8</f>
        <v>3653</v>
      </c>
      <c r="BIN8">
        <f>BIN4+BIL8</f>
        <v>3658</v>
      </c>
      <c r="BIP8">
        <f>BIP4+BIN8</f>
        <v>3663</v>
      </c>
      <c r="BIR8">
        <f>BIR4+BIP8</f>
        <v>3665</v>
      </c>
      <c r="BIT8">
        <f>BIT4+BIR8</f>
        <v>3667</v>
      </c>
      <c r="BIV8">
        <f>BIV4+BIT8</f>
        <v>3672</v>
      </c>
      <c r="BIX8">
        <f>BIX4+BIV8</f>
        <v>3677</v>
      </c>
      <c r="BIZ8">
        <f>BIZ4+BIX8</f>
        <v>3682</v>
      </c>
      <c r="BJB8">
        <f>BJB4+BIZ8</f>
        <v>3691</v>
      </c>
      <c r="BJD8">
        <f>BJD4+BJB8</f>
        <v>3696</v>
      </c>
      <c r="BJF8">
        <f>BJF4+BJD8</f>
        <v>3698</v>
      </c>
      <c r="BJH8">
        <f>BJH4+BJF8</f>
        <v>3703</v>
      </c>
      <c r="BJJ8">
        <f>BJJ4+BJH8</f>
        <v>3708</v>
      </c>
      <c r="BJL8">
        <f>BJL4+BJJ8</f>
        <v>3712</v>
      </c>
      <c r="BJN8">
        <f>BJN4+BJL8</f>
        <v>3717</v>
      </c>
      <c r="BJP8">
        <f>BJP4+BJN8</f>
        <v>3722</v>
      </c>
      <c r="BJR8">
        <f>BJR4+BJP8</f>
        <v>3727</v>
      </c>
      <c r="BJT8">
        <f>BJT4+BJR8</f>
        <v>3729</v>
      </c>
      <c r="BJV8">
        <f>BJV4+BJT8</f>
        <v>3731</v>
      </c>
      <c r="BJX8">
        <f>BJX4+BJV8</f>
        <v>3736</v>
      </c>
      <c r="BJZ8">
        <f>BJZ4+BJX8</f>
        <v>3741</v>
      </c>
      <c r="BKB8">
        <f>BKB4+BJZ8</f>
        <v>3746</v>
      </c>
      <c r="BKD8">
        <f>BKD4+BKB8</f>
        <v>3755</v>
      </c>
      <c r="BKF8">
        <f>BKF4+BKD8</f>
        <v>3760</v>
      </c>
      <c r="BKH8">
        <f>BKH4+BKF8</f>
        <v>3762</v>
      </c>
      <c r="BKJ8">
        <f>BKJ4+BKH8</f>
        <v>3767</v>
      </c>
      <c r="BKL8">
        <f>BKL4+BKJ8</f>
        <v>3772</v>
      </c>
      <c r="BKN8">
        <f>BKN4+BKL8</f>
        <v>3776</v>
      </c>
      <c r="BKP8">
        <f>BKP4+BKN8</f>
        <v>3781</v>
      </c>
      <c r="BKR8">
        <f>BKR4+BKP8</f>
        <v>3786</v>
      </c>
      <c r="BKT8">
        <f>BKT4+BKR8</f>
        <v>3791</v>
      </c>
      <c r="BKV8">
        <f>BKV4+BKT8</f>
        <v>3793</v>
      </c>
      <c r="BKX8">
        <f>BKX4+BKV8</f>
        <v>3795</v>
      </c>
      <c r="BKZ8">
        <f>BKZ4+BKX8</f>
        <v>3800</v>
      </c>
      <c r="BLB8">
        <f>BLB4+BKZ8</f>
        <v>3805</v>
      </c>
      <c r="BLD8">
        <f>BLD4+BLB8</f>
        <v>3810</v>
      </c>
      <c r="BLF8">
        <f>BLF4+BLD8</f>
        <v>3819</v>
      </c>
      <c r="BLH8">
        <f>BLH4+BLF8</f>
        <v>3824</v>
      </c>
      <c r="BLJ8">
        <f>BLJ4+BLH8</f>
        <v>3826</v>
      </c>
      <c r="BLL8">
        <f>BLL4+BLJ8</f>
        <v>3831</v>
      </c>
      <c r="BLN8">
        <f>BLN4+BLL8</f>
        <v>3836</v>
      </c>
      <c r="BLP8">
        <f>BLP4+BLN8</f>
        <v>3840</v>
      </c>
      <c r="BLR8">
        <f>BLR4+BLP8</f>
        <v>3845</v>
      </c>
      <c r="BLT8">
        <f>BLT4+BLR8</f>
        <v>3850</v>
      </c>
      <c r="BLV8">
        <f>BLV4+BLT8</f>
        <v>3855</v>
      </c>
      <c r="BLX8">
        <f>BLX4+BLV8</f>
        <v>3857</v>
      </c>
      <c r="BLZ8">
        <f>BLZ4+BLX8</f>
        <v>3859</v>
      </c>
      <c r="BMB8">
        <f>BMB4+BLZ8</f>
        <v>3864</v>
      </c>
      <c r="BMD8">
        <f>BMD4+BMB8</f>
        <v>3869</v>
      </c>
      <c r="BMF8">
        <f>BMF4+BMD8</f>
        <v>3874</v>
      </c>
      <c r="BMH8">
        <f>BMH4+BMF8</f>
        <v>3883</v>
      </c>
      <c r="BMJ8">
        <f>BMJ4+BMH8</f>
        <v>3888</v>
      </c>
      <c r="BML8">
        <f>BML4+BMJ8</f>
        <v>3890</v>
      </c>
      <c r="BMN8">
        <f>BMN4+BML8</f>
        <v>3895</v>
      </c>
      <c r="BMP8">
        <f>BMP4+BMN8</f>
        <v>3900</v>
      </c>
      <c r="BMR8">
        <f>BMR4+BMP8</f>
        <v>3904</v>
      </c>
      <c r="BMT8">
        <f>BMT4+BMR8</f>
        <v>3909</v>
      </c>
      <c r="BMV8">
        <f>BMV4+BMT8</f>
        <v>3914</v>
      </c>
      <c r="BMX8">
        <f>BMX4+BMV8</f>
        <v>3919</v>
      </c>
      <c r="BMZ8">
        <f>BMZ4+BMX8</f>
        <v>3921</v>
      </c>
      <c r="BNB8">
        <f>BNB4+BMZ8</f>
        <v>3923</v>
      </c>
      <c r="BND8">
        <f>BND4+BNB8</f>
        <v>3928</v>
      </c>
      <c r="BNF8">
        <f>BNF4+BND8</f>
        <v>3933</v>
      </c>
      <c r="BNH8">
        <f>BNH4+BNF8</f>
        <v>3938</v>
      </c>
      <c r="BNJ8">
        <f>BNJ4+BNH8</f>
        <v>3947</v>
      </c>
      <c r="BNL8">
        <f>BNL4+BNJ8</f>
        <v>3952</v>
      </c>
      <c r="BNN8">
        <f>BNN4+BNL8</f>
        <v>3954</v>
      </c>
      <c r="BNP8">
        <f>BNP4+BNN8</f>
        <v>3959</v>
      </c>
      <c r="BNR8">
        <f>BNR4+BNP8</f>
        <v>3964</v>
      </c>
      <c r="BNT8">
        <f>BNT4+BNR8</f>
        <v>3968</v>
      </c>
      <c r="BNV8">
        <f>BNV4+BNT8</f>
        <v>3973</v>
      </c>
      <c r="BNX8">
        <f>BNX4+BNV8</f>
        <v>3978</v>
      </c>
      <c r="BNZ8">
        <f>BNZ4+BNX8</f>
        <v>3983</v>
      </c>
      <c r="BOB8">
        <f>BOB4+BNZ8</f>
        <v>3985</v>
      </c>
      <c r="BOD8">
        <f>BOD4+BOB8</f>
        <v>3987</v>
      </c>
      <c r="BOF8">
        <f>BOF4+BOD8</f>
        <v>3992</v>
      </c>
      <c r="BOH8">
        <f>BOH4+BOF8</f>
        <v>3997</v>
      </c>
      <c r="BOJ8">
        <f>BOJ4+BOH8</f>
        <v>4002</v>
      </c>
      <c r="BOL8">
        <f>BOL4+BOJ8</f>
        <v>4011</v>
      </c>
      <c r="BON8">
        <f>BON4+BOL8</f>
        <v>4016</v>
      </c>
      <c r="BOP8">
        <f>BOP4+BON8</f>
        <v>4018</v>
      </c>
      <c r="BOR8">
        <f>BOR4+BOP8</f>
        <v>4023</v>
      </c>
      <c r="BOT8">
        <f>BOT4+BOR8</f>
        <v>4028</v>
      </c>
      <c r="BOV8">
        <f>BOV4+BOT8</f>
        <v>4032</v>
      </c>
      <c r="BOX8">
        <f>BOX4+BOV8</f>
        <v>4037</v>
      </c>
      <c r="BOZ8">
        <f>BOZ4+BOX8</f>
        <v>4042</v>
      </c>
      <c r="BPB8">
        <f>BPB4+BOZ8</f>
        <v>4047</v>
      </c>
      <c r="BPD8">
        <f>BPD4+BPB8</f>
        <v>4049</v>
      </c>
      <c r="BPF8">
        <f>BPF4+BPD8</f>
        <v>4051</v>
      </c>
      <c r="BPH8">
        <f>BPH4+BPF8</f>
        <v>4056</v>
      </c>
      <c r="BPJ8">
        <f>BPJ4+BPH8</f>
        <v>4061</v>
      </c>
      <c r="BPL8">
        <f>BPL4+BPJ8</f>
        <v>4066</v>
      </c>
      <c r="BPN8">
        <f>BPN4+BPL8</f>
        <v>4075</v>
      </c>
      <c r="BPP8">
        <f>BPP4+BPN8</f>
        <v>4080</v>
      </c>
      <c r="BPR8">
        <f>BPR4+BPP8</f>
        <v>4082</v>
      </c>
      <c r="BPT8">
        <f>BPT4+BPR8</f>
        <v>4087</v>
      </c>
      <c r="BPV8">
        <f>BPV4+BPT8</f>
        <v>4092</v>
      </c>
      <c r="BPX8">
        <f>BPX4+BPV8</f>
        <v>4096</v>
      </c>
      <c r="BPZ8">
        <f>BPZ4+BPX8</f>
        <v>4096</v>
      </c>
      <c r="BQB8">
        <f>BQB4+BPZ8</f>
        <v>4096</v>
      </c>
      <c r="BQD8">
        <f>BQD4+BQB8</f>
        <v>4096</v>
      </c>
      <c r="BQF8">
        <f>BQF4+BQD8</f>
        <v>4096</v>
      </c>
      <c r="BQH8">
        <f>BQH4+BQF8</f>
        <v>4096</v>
      </c>
      <c r="BQJ8">
        <f>BQJ4+BQH8</f>
        <v>4096</v>
      </c>
      <c r="BQL8">
        <f>BQL4+BQJ8</f>
        <v>4096</v>
      </c>
      <c r="BQN8">
        <f>BQN4+BQL8</f>
        <v>4096</v>
      </c>
      <c r="BQP8">
        <f>BQP4+BQN8</f>
        <v>4096</v>
      </c>
      <c r="BQR8">
        <f>BQR4+BQP8</f>
        <v>4096</v>
      </c>
      <c r="BQT8">
        <f>BQT4+BQR8</f>
        <v>4096</v>
      </c>
      <c r="BQV8">
        <f>BQV4+BQT8</f>
        <v>4096</v>
      </c>
      <c r="BQX8">
        <f>BQX4+BQV8</f>
        <v>4096</v>
      </c>
      <c r="BQZ8">
        <f>BQZ4+BQX8</f>
        <v>4096</v>
      </c>
      <c r="BRB8">
        <f>BRB4+BQZ8</f>
        <v>4096</v>
      </c>
      <c r="BRD8">
        <f>BRD4+BRB8</f>
        <v>4096</v>
      </c>
      <c r="BRF8">
        <f>BRF4+BRD8</f>
        <v>4096</v>
      </c>
      <c r="BRH8">
        <f>BRH4+BRF8</f>
        <v>4096</v>
      </c>
      <c r="BRJ8">
        <f>BRJ4+BRH8</f>
        <v>4096</v>
      </c>
      <c r="BRL8">
        <f>BRL4+BRJ8</f>
        <v>4096</v>
      </c>
      <c r="BRN8">
        <f>BRN4+BRL8</f>
        <v>4096</v>
      </c>
      <c r="BRP8">
        <f>BRP4+BRN8</f>
        <v>4096</v>
      </c>
      <c r="BRR8">
        <f>BRR4+BRP8</f>
        <v>4096</v>
      </c>
      <c r="BRT8">
        <f>BRT4+BRR8</f>
        <v>4096</v>
      </c>
      <c r="BRV8">
        <f>BRV4+BRT8</f>
        <v>4096</v>
      </c>
      <c r="BRX8">
        <f>BRX4+BRV8</f>
        <v>4096</v>
      </c>
      <c r="BRZ8">
        <f>BRZ4+BRX8</f>
        <v>4096</v>
      </c>
      <c r="BSB8">
        <f>BSB4+BRZ8</f>
        <v>4096</v>
      </c>
      <c r="BSD8">
        <f>BSD4+BSB8</f>
        <v>4096</v>
      </c>
      <c r="BSF8">
        <f>BSF4+BSD8</f>
        <v>4096</v>
      </c>
      <c r="BSH8">
        <f>BSH4+BSF8</f>
        <v>4096</v>
      </c>
      <c r="BSJ8">
        <f>BSJ4+BSH8</f>
        <v>4096</v>
      </c>
      <c r="BSL8">
        <f>BSL4+BSJ8</f>
        <v>4096</v>
      </c>
      <c r="BSN8">
        <f>BSN4+BSL8</f>
        <v>4096</v>
      </c>
      <c r="BSP8">
        <f>BSP4+BSN8</f>
        <v>4096</v>
      </c>
      <c r="BSR8">
        <f>BSR4+BSP8</f>
        <v>4096</v>
      </c>
      <c r="BST8">
        <f>BST4+BSR8</f>
        <v>4096</v>
      </c>
      <c r="BSV8">
        <f>BSV4+BST8</f>
        <v>4096</v>
      </c>
      <c r="BSX8">
        <f>BSX4+BSV8</f>
        <v>4096</v>
      </c>
      <c r="BSZ8">
        <f>BSZ4+BSX8</f>
        <v>4096</v>
      </c>
      <c r="BTB8">
        <f>BTB4+BSZ8</f>
        <v>4096</v>
      </c>
      <c r="BTD8">
        <f>BTD4+BTB8</f>
        <v>4096</v>
      </c>
      <c r="BTF8">
        <f>BTF4+BTD8</f>
        <v>4096</v>
      </c>
      <c r="BTH8">
        <f>BTH4+BTF8</f>
        <v>4096</v>
      </c>
      <c r="BTJ8">
        <f>BTJ4+BTH8</f>
        <v>4096</v>
      </c>
      <c r="BTL8">
        <f>BTL4+BTJ8</f>
        <v>4096</v>
      </c>
      <c r="BTN8">
        <f>BTN4+BTL8</f>
        <v>4096</v>
      </c>
      <c r="BTP8">
        <f>BTP4+BTN8</f>
        <v>4096</v>
      </c>
      <c r="BTR8">
        <f>BTR4+BTP8</f>
        <v>4096</v>
      </c>
      <c r="BTT8">
        <f>BTT4+BTR8</f>
        <v>4096</v>
      </c>
      <c r="BTV8">
        <f>BTV4+BTT8</f>
        <v>4096</v>
      </c>
      <c r="BTX8">
        <f>BTX4+BTV8</f>
        <v>4096</v>
      </c>
      <c r="BTZ8">
        <f>BTZ4+BTX8</f>
        <v>4096</v>
      </c>
      <c r="BUB8">
        <f>BUB4+BTZ8</f>
        <v>4096</v>
      </c>
      <c r="BUD8">
        <f>BUD4+BUB8</f>
        <v>4096</v>
      </c>
      <c r="BUF8">
        <f>BUF4+BUD8</f>
        <v>4096</v>
      </c>
      <c r="BUH8">
        <f>BUH4+BUF8</f>
        <v>4096</v>
      </c>
      <c r="BUJ8">
        <f>BUJ4+BUH8</f>
        <v>4096</v>
      </c>
      <c r="BUL8">
        <f>BUL4+BUJ8</f>
        <v>4096</v>
      </c>
      <c r="BUN8">
        <f>BUN4+BUL8</f>
        <v>4096</v>
      </c>
      <c r="BUP8">
        <f>BUP4+BUN8</f>
        <v>4096</v>
      </c>
      <c r="BUR8">
        <f>BUR4+BUP8</f>
        <v>4096</v>
      </c>
      <c r="BUT8">
        <f>BUT4+BUR8</f>
        <v>4096</v>
      </c>
      <c r="BUV8">
        <f>BUV4+BUT8</f>
        <v>4096</v>
      </c>
      <c r="BUX8">
        <f>BUX4+BUV8</f>
        <v>4096</v>
      </c>
      <c r="BUZ8">
        <f>BUZ4+BUX8</f>
        <v>4096</v>
      </c>
      <c r="BVB8">
        <f>BVB4+BUZ8</f>
        <v>4096</v>
      </c>
      <c r="BVD8">
        <f>BVD4+BVB8</f>
        <v>4096</v>
      </c>
      <c r="BVF8">
        <f>BVF4+BVD8</f>
        <v>4096</v>
      </c>
      <c r="BVH8">
        <f>BVH4+BVF8</f>
        <v>4096</v>
      </c>
      <c r="BVJ8">
        <f>BVJ4+BVH8</f>
        <v>4096</v>
      </c>
      <c r="BVL8">
        <f>BVL4+BVJ8</f>
        <v>4096</v>
      </c>
      <c r="BVN8">
        <f>BVN4+BVL8</f>
        <v>4096</v>
      </c>
      <c r="BVP8">
        <f>BVP4+BVN8</f>
        <v>4096</v>
      </c>
      <c r="BVR8">
        <f>BVR4+BVP8</f>
        <v>4096</v>
      </c>
      <c r="BVT8">
        <f>BVT4+BVR8</f>
        <v>4096</v>
      </c>
      <c r="BVV8">
        <f>BVV4+BVT8</f>
        <v>4096</v>
      </c>
      <c r="BVX8">
        <f>BVX4+BVV8</f>
        <v>4096</v>
      </c>
      <c r="BVZ8">
        <f>BVZ4+BVX8</f>
        <v>4096</v>
      </c>
      <c r="BWB8">
        <f>BWB4+BVZ8</f>
        <v>4096</v>
      </c>
      <c r="BWD8">
        <f>BWD4+BWB8</f>
        <v>4096</v>
      </c>
      <c r="BWF8">
        <f>BWF4+BWD8</f>
        <v>4096</v>
      </c>
      <c r="BWH8">
        <f>BWH4+BWF8</f>
        <v>4096</v>
      </c>
      <c r="BWJ8">
        <f>BWJ4+BWH8</f>
        <v>4096</v>
      </c>
      <c r="BWL8">
        <f>BWL4+BWJ8</f>
        <v>4096</v>
      </c>
      <c r="BWN8">
        <f>BWN4+BWL8</f>
        <v>4096</v>
      </c>
      <c r="BWP8">
        <f>BWP4+BWN8</f>
        <v>4096</v>
      </c>
      <c r="BWR8">
        <f>BWR4+BWP8</f>
        <v>4096</v>
      </c>
      <c r="BWT8">
        <f>BWT4+BWR8</f>
        <v>4096</v>
      </c>
      <c r="BWV8">
        <f>BWV4+BWT8</f>
        <v>4096</v>
      </c>
      <c r="BWX8">
        <f>BWX4+BWV8</f>
        <v>4096</v>
      </c>
      <c r="BWZ8">
        <f>BWZ4+BWX8</f>
        <v>4096</v>
      </c>
      <c r="BXB8">
        <f>BXB4+BWZ8</f>
        <v>4096</v>
      </c>
      <c r="BXD8">
        <f>BXD4+BXB8</f>
        <v>4096</v>
      </c>
      <c r="BXF8">
        <f>BXF4+BXD8</f>
        <v>4096</v>
      </c>
      <c r="BXH8">
        <f>BXH4+BXF8</f>
        <v>4096</v>
      </c>
      <c r="BXJ8">
        <f>BXJ4+BXH8</f>
        <v>4096</v>
      </c>
      <c r="BXL8">
        <f>BXL4+BXJ8</f>
        <v>4096</v>
      </c>
      <c r="BXN8">
        <f>BXN4+BXL8</f>
        <v>4096</v>
      </c>
      <c r="BXP8">
        <f>BXP4+BXN8</f>
        <v>4096</v>
      </c>
      <c r="BXR8">
        <f>BXR4+BXP8</f>
        <v>4096</v>
      </c>
      <c r="BXT8">
        <f>BXT4+BXR8</f>
        <v>4096</v>
      </c>
      <c r="BXV8">
        <f>BXV4+BXT8</f>
        <v>4096</v>
      </c>
      <c r="BXX8">
        <f>BXX4+BXV8</f>
        <v>4096</v>
      </c>
      <c r="BXZ8">
        <f>BXZ4+BXX8</f>
        <v>4096</v>
      </c>
      <c r="BYB8">
        <f>BYB4+BXZ8</f>
        <v>4096</v>
      </c>
      <c r="BYD8">
        <f>BYD4+BYB8</f>
        <v>4096</v>
      </c>
      <c r="BYF8">
        <f>BYF4+BYD8</f>
        <v>4096</v>
      </c>
      <c r="BYH8">
        <f>BYH4+BYF8</f>
        <v>4096</v>
      </c>
      <c r="BYJ8">
        <f>BYJ4+BYH8</f>
        <v>4096</v>
      </c>
      <c r="BYL8">
        <f>BYL4+BYJ8</f>
        <v>4096</v>
      </c>
      <c r="BYN8">
        <f>BYN4+BYL8</f>
        <v>4096</v>
      </c>
      <c r="BYP8">
        <f>BYP4+BYN8</f>
        <v>4096</v>
      </c>
      <c r="BYR8">
        <f>BYR4+BYP8</f>
        <v>4096</v>
      </c>
      <c r="BYT8">
        <f>BYT4+BYR8</f>
        <v>4096</v>
      </c>
      <c r="BYV8">
        <f>BYV4+BYT8</f>
        <v>4096</v>
      </c>
      <c r="BYX8">
        <f>BYX4+BYV8</f>
        <v>4096</v>
      </c>
      <c r="BYZ8">
        <f>BYZ4+BYX8</f>
        <v>4096</v>
      </c>
      <c r="BZB8">
        <f>BZB4+BYZ8</f>
        <v>4096</v>
      </c>
      <c r="BZD8">
        <f>BZD4+BZB8</f>
        <v>4096</v>
      </c>
      <c r="BZF8">
        <f>BZF4+BZD8</f>
        <v>4096</v>
      </c>
      <c r="BZH8">
        <f>BZH4+BZF8</f>
        <v>4096</v>
      </c>
      <c r="BZJ8">
        <f>BZJ4+BZH8</f>
        <v>4096</v>
      </c>
      <c r="BZL8">
        <f>BZL4+BZJ8</f>
        <v>4096</v>
      </c>
      <c r="BZN8">
        <f>BZN4+BZL8</f>
        <v>4096</v>
      </c>
      <c r="BZP8">
        <f>BZP4+BZN8</f>
        <v>4096</v>
      </c>
      <c r="BZR8">
        <f>BZR4+BZP8</f>
        <v>4096</v>
      </c>
      <c r="BZT8">
        <f>BZT4+BZR8</f>
        <v>4096</v>
      </c>
      <c r="BZV8">
        <f>BZV4+BZT8</f>
        <v>4096</v>
      </c>
      <c r="BZX8">
        <f>BZX4+BZV8</f>
        <v>4096</v>
      </c>
      <c r="BZZ8">
        <f>BZZ4+BZX8</f>
        <v>4096</v>
      </c>
      <c r="CAB8">
        <f>CAB4+BZZ8</f>
        <v>4096</v>
      </c>
      <c r="CAD8">
        <f>CAD4+CAB8</f>
        <v>4096</v>
      </c>
      <c r="CAF8">
        <f>CAF4+CAD8</f>
        <v>4096</v>
      </c>
      <c r="CAH8">
        <f>CAH4+CAF8</f>
        <v>4096</v>
      </c>
      <c r="CAJ8">
        <f>CAJ4+CAH8</f>
        <v>4096</v>
      </c>
      <c r="CAL8">
        <f>CAL4+CAJ8</f>
        <v>4096</v>
      </c>
      <c r="CAN8">
        <f>CAN4+CAL8</f>
        <v>4096</v>
      </c>
      <c r="CAP8">
        <f>CAP4+CAN8</f>
        <v>4096</v>
      </c>
      <c r="CAR8">
        <f>CAR4+CAP8</f>
        <v>4096</v>
      </c>
      <c r="CAT8">
        <f>CAT4+CAR8</f>
        <v>4096</v>
      </c>
      <c r="CAV8">
        <f>CAV4+CAT8</f>
        <v>4096</v>
      </c>
      <c r="CAX8">
        <f>CAX4+CAV8</f>
        <v>4096</v>
      </c>
      <c r="CAZ8">
        <f>CAZ4+CAX8</f>
        <v>4096</v>
      </c>
      <c r="CBB8">
        <f>CBB4+CAZ8</f>
        <v>4096</v>
      </c>
      <c r="CBD8">
        <f>CBD4+CBB8</f>
        <v>4096</v>
      </c>
      <c r="CBF8">
        <f>CBF4+CBD8</f>
        <v>4096</v>
      </c>
      <c r="CBH8">
        <f>CBH4+CBF8</f>
        <v>4096</v>
      </c>
      <c r="CBJ8">
        <f>CBJ4+CBH8</f>
        <v>4096</v>
      </c>
      <c r="CBL8">
        <f>CBL4+CBJ8</f>
        <v>4096</v>
      </c>
      <c r="CBN8">
        <f>CBN4+CBL8</f>
        <v>4096</v>
      </c>
      <c r="CBP8">
        <f>CBP4+CBN8</f>
        <v>4096</v>
      </c>
      <c r="CBR8">
        <f>CBR4+CBP8</f>
        <v>4096</v>
      </c>
      <c r="CBT8">
        <f>CBT4+CBR8</f>
        <v>4096</v>
      </c>
      <c r="CBV8">
        <f>CBV4+CBT8</f>
        <v>4096</v>
      </c>
    </row>
    <row r="9" spans="1:2048 2050:2102">
      <c r="A9" t="s">
        <v>229</v>
      </c>
      <c r="B9" s="14" t="str">
        <f>+DEC2HEX(B8)</f>
        <v>5</v>
      </c>
      <c r="D9" s="14" t="str">
        <f>+DEC2HEX(D8)</f>
        <v>A</v>
      </c>
      <c r="F9" s="14" t="str">
        <f>+DEC2HEX(F8)</f>
        <v>F</v>
      </c>
      <c r="G9" s="14"/>
      <c r="H9" s="14" t="str">
        <f>+DEC2HEX(H8)</f>
        <v>11</v>
      </c>
      <c r="J9" s="14" t="str">
        <f>+DEC2HEX(J8)</f>
        <v>13</v>
      </c>
      <c r="K9" s="14"/>
      <c r="L9" s="14" t="str">
        <f>+DEC2HEX(L8)</f>
        <v>18</v>
      </c>
      <c r="N9" s="14" t="str">
        <f>+DEC2HEX(N8)</f>
        <v>1D</v>
      </c>
      <c r="O9" s="14"/>
      <c r="P9" s="14" t="str">
        <f>+DEC2HEX(P8)</f>
        <v>22</v>
      </c>
      <c r="R9" s="14" t="str">
        <f>+DEC2HEX(R8)</f>
        <v>2B</v>
      </c>
      <c r="T9" s="14" t="str">
        <f>+DEC2HEX(T8)</f>
        <v>30</v>
      </c>
      <c r="U9" s="14"/>
      <c r="V9" s="14" t="str">
        <f>+DEC2HEX(V8)</f>
        <v>32</v>
      </c>
      <c r="X9" s="14" t="str">
        <f>+DEC2HEX(X8)</f>
        <v>37</v>
      </c>
      <c r="Y9" s="14"/>
      <c r="Z9" s="14" t="str">
        <f>+DEC2HEX(Z8)</f>
        <v>3C</v>
      </c>
      <c r="AB9" s="14" t="str">
        <f>+DEC2HEX(AB8)</f>
        <v>40</v>
      </c>
      <c r="AC9" s="14"/>
      <c r="AD9" s="14" t="str">
        <f>+DEC2HEX(AD8)</f>
        <v>45</v>
      </c>
      <c r="AE9" s="14"/>
      <c r="AF9" s="14" t="str">
        <f>+DEC2HEX(AF8)</f>
        <v>4A</v>
      </c>
      <c r="AH9" s="14" t="str">
        <f>+DEC2HEX(AH8)</f>
        <v>4F</v>
      </c>
      <c r="AI9" s="14"/>
      <c r="AJ9" s="14" t="str">
        <f>+DEC2HEX(AJ8)</f>
        <v>51</v>
      </c>
      <c r="AL9" s="14" t="str">
        <f>+DEC2HEX(AL8)</f>
        <v>53</v>
      </c>
      <c r="AM9" s="14"/>
      <c r="AN9" s="14" t="str">
        <f>+DEC2HEX(AN8)</f>
        <v>58</v>
      </c>
      <c r="AP9" s="14" t="str">
        <f>+DEC2HEX(AP8)</f>
        <v>5D</v>
      </c>
      <c r="AQ9" s="14"/>
      <c r="AR9" s="14" t="str">
        <f>+DEC2HEX(AR8)</f>
        <v>62</v>
      </c>
      <c r="AT9" s="14" t="str">
        <f>+DEC2HEX(AT8)</f>
        <v>6B</v>
      </c>
      <c r="AV9" s="14" t="str">
        <f>+DEC2HEX(AV8)</f>
        <v>70</v>
      </c>
      <c r="AW9" s="14"/>
      <c r="AX9" s="14" t="str">
        <f>+DEC2HEX(AX8)</f>
        <v>72</v>
      </c>
      <c r="AZ9" s="14" t="str">
        <f>+DEC2HEX(AZ8)</f>
        <v>77</v>
      </c>
      <c r="BA9" s="14"/>
      <c r="BB9" s="14" t="str">
        <f>+DEC2HEX(BB8)</f>
        <v>7C</v>
      </c>
      <c r="BD9" s="14" t="str">
        <f>+DEC2HEX(BD8)</f>
        <v>80</v>
      </c>
      <c r="BE9" s="14"/>
      <c r="BF9" s="14" t="str">
        <f>+DEC2HEX(BF8)</f>
        <v>85</v>
      </c>
      <c r="BG9" s="14"/>
      <c r="BH9" s="14" t="str">
        <f>+DEC2HEX(BH8)</f>
        <v>8A</v>
      </c>
      <c r="BJ9" s="14" t="str">
        <f>+DEC2HEX(BJ8)</f>
        <v>8F</v>
      </c>
      <c r="BK9" s="14"/>
      <c r="BL9" s="14" t="str">
        <f>+DEC2HEX(BL8)</f>
        <v>91</v>
      </c>
      <c r="BN9" s="14" t="str">
        <f>+DEC2HEX(BN8)</f>
        <v>93</v>
      </c>
      <c r="BO9" s="14"/>
      <c r="BP9" s="14" t="str">
        <f>+DEC2HEX(BP8)</f>
        <v>98</v>
      </c>
      <c r="BR9" s="14" t="str">
        <f>+DEC2HEX(BR8)</f>
        <v>9D</v>
      </c>
      <c r="BS9" s="14"/>
      <c r="BT9" s="14" t="str">
        <f>+DEC2HEX(BT8)</f>
        <v>A2</v>
      </c>
      <c r="BV9" s="14" t="str">
        <f>+DEC2HEX(BV8)</f>
        <v>AB</v>
      </c>
      <c r="BX9" s="14" t="str">
        <f>+DEC2HEX(BX8)</f>
        <v>B0</v>
      </c>
      <c r="BY9" s="14"/>
      <c r="BZ9" s="14" t="str">
        <f>+DEC2HEX(BZ8)</f>
        <v>B2</v>
      </c>
      <c r="CB9" s="14" t="str">
        <f>+DEC2HEX(CB8)</f>
        <v>B7</v>
      </c>
      <c r="CC9" s="14"/>
      <c r="CD9" s="14" t="str">
        <f>+DEC2HEX(CD8)</f>
        <v>BC</v>
      </c>
      <c r="CF9" s="14" t="str">
        <f>+DEC2HEX(CF8)</f>
        <v>C0</v>
      </c>
      <c r="CG9" s="14"/>
      <c r="CH9" s="14" t="str">
        <f>+DEC2HEX(CH8)</f>
        <v>C5</v>
      </c>
      <c r="CJ9" s="14" t="str">
        <f>+DEC2HEX(CJ8)</f>
        <v>CA</v>
      </c>
      <c r="CL9" s="14" t="str">
        <f>+DEC2HEX(CL8)</f>
        <v>CF</v>
      </c>
      <c r="CM9" s="14"/>
      <c r="CN9" s="14" t="str">
        <f>+DEC2HEX(CN8)</f>
        <v>D1</v>
      </c>
      <c r="CP9" s="14" t="str">
        <f>+DEC2HEX(CP8)</f>
        <v>D3</v>
      </c>
      <c r="CQ9" s="14"/>
      <c r="CR9" s="14" t="str">
        <f>+DEC2HEX(CR8)</f>
        <v>D8</v>
      </c>
      <c r="CT9" s="14" t="str">
        <f>+DEC2HEX(CT8)</f>
        <v>DD</v>
      </c>
      <c r="CU9" s="14"/>
      <c r="CV9" s="14" t="str">
        <f>+DEC2HEX(CV8)</f>
        <v>E2</v>
      </c>
      <c r="CX9" s="14" t="str">
        <f>+DEC2HEX(CX8)</f>
        <v>EB</v>
      </c>
      <c r="CZ9" s="14" t="str">
        <f>+DEC2HEX(CZ8)</f>
        <v>F0</v>
      </c>
      <c r="DA9" s="14"/>
      <c r="DB9" s="14" t="str">
        <f>+DEC2HEX(DB8)</f>
        <v>F2</v>
      </c>
      <c r="DD9" s="26" t="str">
        <f>+DEC2HEX(DD8)</f>
        <v>F7</v>
      </c>
      <c r="DE9" s="14"/>
      <c r="DF9" s="14" t="str">
        <f>+DEC2HEX(DF8)</f>
        <v>FC</v>
      </c>
      <c r="DH9" s="14" t="str">
        <f>+DEC2HEX(DH8)</f>
        <v>100</v>
      </c>
      <c r="DI9" s="14"/>
      <c r="DJ9" s="14" t="str">
        <f>+DEC2HEX(DJ8)</f>
        <v>105</v>
      </c>
      <c r="DK9" s="14"/>
      <c r="DL9" s="14" t="str">
        <f>+DEC2HEX(DL8)</f>
        <v>10A</v>
      </c>
      <c r="DN9" s="14" t="str">
        <f>+DEC2HEX(DN8)</f>
        <v>10F</v>
      </c>
      <c r="DO9" s="14"/>
      <c r="DP9" s="14" t="str">
        <f>+DEC2HEX(DP8)</f>
        <v>111</v>
      </c>
      <c r="DR9" s="14" t="str">
        <f>+DEC2HEX(DR8)</f>
        <v>113</v>
      </c>
      <c r="DS9" s="14"/>
      <c r="DT9" s="14" t="str">
        <f>+DEC2HEX(DT8)</f>
        <v>118</v>
      </c>
      <c r="DV9" s="14" t="str">
        <f>+DEC2HEX(DV8)</f>
        <v>11D</v>
      </c>
      <c r="DW9" s="14"/>
      <c r="DX9" s="14" t="str">
        <f>+DEC2HEX(DX8)</f>
        <v>122</v>
      </c>
      <c r="DZ9" s="14" t="str">
        <f>+DEC2HEX(DZ8)</f>
        <v>12B</v>
      </c>
      <c r="EB9" s="14" t="str">
        <f>+DEC2HEX(EB8)</f>
        <v>130</v>
      </c>
      <c r="EC9" s="14"/>
      <c r="ED9" s="14" t="str">
        <f>+DEC2HEX(ED8)</f>
        <v>132</v>
      </c>
      <c r="EF9" s="14" t="str">
        <f>+DEC2HEX(EF8)</f>
        <v>137</v>
      </c>
      <c r="EG9" s="14"/>
      <c r="EH9" s="14" t="str">
        <f>+DEC2HEX(EH8)</f>
        <v>13C</v>
      </c>
      <c r="EJ9" s="14" t="str">
        <f>+DEC2HEX(EJ8)</f>
        <v>140</v>
      </c>
      <c r="EK9" s="14"/>
      <c r="EL9" s="14" t="str">
        <f>+DEC2HEX(EL8)</f>
        <v>145</v>
      </c>
      <c r="EM9" s="14"/>
      <c r="EN9" s="14" t="str">
        <f>+DEC2HEX(EN8)</f>
        <v>14A</v>
      </c>
      <c r="EP9" s="14" t="str">
        <f>+DEC2HEX(EP8)</f>
        <v>14F</v>
      </c>
      <c r="EQ9" s="14"/>
      <c r="ER9" s="14" t="str">
        <f>+DEC2HEX(ER8)</f>
        <v>151</v>
      </c>
      <c r="ET9" s="14" t="str">
        <f>+DEC2HEX(ET8)</f>
        <v>153</v>
      </c>
      <c r="EU9" s="14"/>
      <c r="EV9" s="14" t="str">
        <f>+DEC2HEX(EV8)</f>
        <v>158</v>
      </c>
      <c r="EX9" s="14" t="str">
        <f>+DEC2HEX(EX8)</f>
        <v>15D</v>
      </c>
      <c r="EY9" s="14"/>
      <c r="EZ9" s="14" t="str">
        <f>+DEC2HEX(EZ8)</f>
        <v>162</v>
      </c>
      <c r="FB9" s="14" t="str">
        <f>+DEC2HEX(FB8)</f>
        <v>16B</v>
      </c>
      <c r="FD9" s="14" t="str">
        <f>+DEC2HEX(FD8)</f>
        <v>170</v>
      </c>
      <c r="FE9" s="14"/>
      <c r="FF9" s="14" t="str">
        <f>+DEC2HEX(FF8)</f>
        <v>172</v>
      </c>
      <c r="FH9" s="14" t="str">
        <f>+DEC2HEX(FH8)</f>
        <v>177</v>
      </c>
      <c r="FI9" s="14"/>
      <c r="FJ9" s="14" t="str">
        <f>+DEC2HEX(FJ8)</f>
        <v>17C</v>
      </c>
      <c r="FL9" s="14" t="str">
        <f>+DEC2HEX(FL8)</f>
        <v>180</v>
      </c>
      <c r="FM9" s="14"/>
      <c r="FN9" s="14" t="str">
        <f>+DEC2HEX(FN8)</f>
        <v>185</v>
      </c>
      <c r="FP9" s="14" t="str">
        <f>+DEC2HEX(FP8)</f>
        <v>18A</v>
      </c>
      <c r="FR9" s="14" t="str">
        <f>+DEC2HEX(FR8)</f>
        <v>18F</v>
      </c>
      <c r="FS9" s="14"/>
      <c r="FT9" s="14" t="str">
        <f>+DEC2HEX(FT8)</f>
        <v>191</v>
      </c>
      <c r="FV9" s="14" t="str">
        <f>+DEC2HEX(FV8)</f>
        <v>193</v>
      </c>
      <c r="FW9" s="14"/>
      <c r="FX9" s="14" t="str">
        <f>+DEC2HEX(FX8)</f>
        <v>198</v>
      </c>
      <c r="FZ9" s="14" t="str">
        <f>+DEC2HEX(FZ8)</f>
        <v>19D</v>
      </c>
      <c r="GA9" s="14"/>
      <c r="GB9" s="14" t="str">
        <f>+DEC2HEX(GB8)</f>
        <v>1A2</v>
      </c>
      <c r="GD9" s="14" t="str">
        <f>+DEC2HEX(GD8)</f>
        <v>1AB</v>
      </c>
      <c r="GF9" s="14" t="str">
        <f>+DEC2HEX(GF8)</f>
        <v>1B0</v>
      </c>
      <c r="GG9" s="14"/>
      <c r="GH9" s="14" t="str">
        <f>+DEC2HEX(GH8)</f>
        <v>1B2</v>
      </c>
      <c r="GJ9" s="25" t="str">
        <f>+DEC2HEX(GJ8)</f>
        <v>1B7</v>
      </c>
      <c r="GK9" s="14"/>
      <c r="GL9" s="14" t="str">
        <f>+DEC2HEX(GL8)</f>
        <v>1BC</v>
      </c>
      <c r="GN9" s="14" t="str">
        <f>+DEC2HEX(GN8)</f>
        <v>1C0</v>
      </c>
      <c r="GO9" s="14"/>
      <c r="GP9" s="14" t="str">
        <f>+DEC2HEX(GP8)</f>
        <v>1C5</v>
      </c>
      <c r="GQ9" s="14"/>
      <c r="GR9" s="14" t="str">
        <f>+DEC2HEX(GR8)</f>
        <v>1CA</v>
      </c>
      <c r="GT9" s="14" t="str">
        <f>+DEC2HEX(GT8)</f>
        <v>1CF</v>
      </c>
      <c r="GU9" s="14"/>
      <c r="GV9" s="14" t="str">
        <f>+DEC2HEX(GV8)</f>
        <v>1D1</v>
      </c>
      <c r="GX9" s="14" t="str">
        <f>+DEC2HEX(GX8)</f>
        <v>1D3</v>
      </c>
      <c r="GY9" s="14"/>
      <c r="GZ9" s="14" t="str">
        <f>+DEC2HEX(GZ8)</f>
        <v>1D8</v>
      </c>
      <c r="HB9" s="14" t="str">
        <f>+DEC2HEX(HB8)</f>
        <v>1DD</v>
      </c>
      <c r="HC9" s="14"/>
      <c r="HD9" s="14" t="str">
        <f>+DEC2HEX(HD8)</f>
        <v>1E2</v>
      </c>
      <c r="HF9" s="14" t="str">
        <f>+DEC2HEX(HF8)</f>
        <v>1EB</v>
      </c>
      <c r="HH9" s="14" t="str">
        <f>+DEC2HEX(HH8)</f>
        <v>1F0</v>
      </c>
      <c r="HI9" s="14"/>
      <c r="HJ9" s="14" t="str">
        <f>+DEC2HEX(HJ8)</f>
        <v>1F2</v>
      </c>
      <c r="HL9" s="14" t="str">
        <f>+DEC2HEX(HL8)</f>
        <v>1F7</v>
      </c>
      <c r="HM9" s="14"/>
      <c r="HN9" s="14" t="str">
        <f>+DEC2HEX(HN8)</f>
        <v>1FC</v>
      </c>
      <c r="HP9" s="14" t="str">
        <f>+DEC2HEX(HP8)</f>
        <v>200</v>
      </c>
      <c r="HQ9" s="14"/>
      <c r="HR9" s="25" t="str">
        <f>+DEC2HEX(HR8)</f>
        <v>205</v>
      </c>
      <c r="HS9" s="14"/>
      <c r="HT9" s="14" t="str">
        <f>+DEC2HEX(HT8)</f>
        <v>20A</v>
      </c>
      <c r="HV9" s="14" t="str">
        <f>+DEC2HEX(HV8)</f>
        <v>20F</v>
      </c>
      <c r="HW9" s="14"/>
      <c r="HX9" s="14" t="str">
        <f>+DEC2HEX(HX8)</f>
        <v>211</v>
      </c>
      <c r="HZ9" s="14" t="str">
        <f>+DEC2HEX(HZ8)</f>
        <v>213</v>
      </c>
      <c r="IA9" s="14"/>
      <c r="IB9" s="14" t="str">
        <f>+DEC2HEX(IB8)</f>
        <v>218</v>
      </c>
      <c r="ID9" s="14" t="str">
        <f>+DEC2HEX(ID8)</f>
        <v>21D</v>
      </c>
      <c r="IE9" s="14"/>
      <c r="IF9" s="14" t="str">
        <f>+DEC2HEX(IF8)</f>
        <v>222</v>
      </c>
      <c r="IH9" s="25" t="str">
        <f>+DEC2HEX(IH8)</f>
        <v>22B</v>
      </c>
      <c r="IJ9" s="14" t="str">
        <f>+DEC2HEX(IJ8)</f>
        <v>230</v>
      </c>
      <c r="IK9" s="14"/>
      <c r="IL9" s="14" t="str">
        <f>+DEC2HEX(IL8)</f>
        <v>232</v>
      </c>
      <c r="IN9" s="25" t="str">
        <f>+DEC2HEX(IN8)</f>
        <v>237</v>
      </c>
      <c r="IO9" s="14"/>
      <c r="IP9" s="14" t="str">
        <f>+DEC2HEX(IP8)</f>
        <v>23C</v>
      </c>
      <c r="IR9" s="14" t="str">
        <f>+DEC2HEX(IR8)</f>
        <v>240</v>
      </c>
      <c r="IS9" s="14"/>
      <c r="IT9" s="14" t="str">
        <f>+DEC2HEX(IT8)</f>
        <v>245</v>
      </c>
      <c r="IV9" s="25" t="str">
        <f>+DEC2HEX(IV8)</f>
        <v>24A</v>
      </c>
      <c r="IX9" s="25" t="str">
        <f>+DEC2HEX(IX8)</f>
        <v>24F</v>
      </c>
      <c r="IY9" s="14"/>
      <c r="IZ9" s="14" t="str">
        <f>+DEC2HEX(IZ8)</f>
        <v>251</v>
      </c>
      <c r="JB9" s="25" t="str">
        <f>+DEC2HEX(JB8)</f>
        <v>253</v>
      </c>
      <c r="JC9" s="14"/>
      <c r="JD9" s="14" t="str">
        <f>+DEC2HEX(JD8)</f>
        <v>258</v>
      </c>
      <c r="JF9" s="25" t="str">
        <f>+DEC2HEX(JF8)</f>
        <v>25D</v>
      </c>
      <c r="JG9" s="14"/>
      <c r="JH9" s="14" t="str">
        <f>+DEC2HEX(JH8)</f>
        <v>262</v>
      </c>
      <c r="JJ9" s="14" t="str">
        <f>+DEC2HEX(JJ8)</f>
        <v>26B</v>
      </c>
      <c r="JL9" s="25" t="str">
        <f>+DEC2HEX(JL8)</f>
        <v>270</v>
      </c>
      <c r="JM9" s="14"/>
      <c r="JN9" s="14" t="str">
        <f>+DEC2HEX(JN8)</f>
        <v>272</v>
      </c>
      <c r="JP9" s="14" t="str">
        <f>+DEC2HEX(JP8)</f>
        <v>277</v>
      </c>
      <c r="JQ9" s="14"/>
      <c r="JR9" s="14" t="str">
        <f>+DEC2HEX(JR8)</f>
        <v>27C</v>
      </c>
      <c r="JT9" s="14" t="str">
        <f>+DEC2HEX(JT8)</f>
        <v>280</v>
      </c>
      <c r="JU9" s="14"/>
      <c r="JV9" s="14" t="str">
        <f>+DEC2HEX(JV8)</f>
        <v>285</v>
      </c>
      <c r="JW9" s="14"/>
      <c r="JX9" s="14" t="str">
        <f>+DEC2HEX(JX8)</f>
        <v>28A</v>
      </c>
      <c r="JZ9" s="14" t="str">
        <f>+DEC2HEX(JZ8)</f>
        <v>28F</v>
      </c>
      <c r="KA9" s="14"/>
      <c r="KB9" s="14" t="str">
        <f>+DEC2HEX(KB8)</f>
        <v>291</v>
      </c>
      <c r="KD9" s="14" t="str">
        <f>+DEC2HEX(KD8)</f>
        <v>293</v>
      </c>
      <c r="KE9" s="14"/>
      <c r="KF9" s="14" t="str">
        <f>+DEC2HEX(KF8)</f>
        <v>298</v>
      </c>
      <c r="KH9" s="14" t="str">
        <f>+DEC2HEX(KH8)</f>
        <v>29D</v>
      </c>
      <c r="KI9" s="14"/>
      <c r="KJ9" s="14" t="str">
        <f>+DEC2HEX(KJ8)</f>
        <v>2A2</v>
      </c>
      <c r="KL9" s="14" t="str">
        <f>+DEC2HEX(KL8)</f>
        <v>2AB</v>
      </c>
      <c r="KN9" s="14" t="str">
        <f>+DEC2HEX(KN8)</f>
        <v>2B0</v>
      </c>
      <c r="KO9" s="14"/>
      <c r="KP9" s="14" t="str">
        <f>+DEC2HEX(KP8)</f>
        <v>2B2</v>
      </c>
      <c r="KR9" s="14" t="str">
        <f>+DEC2HEX(KR8)</f>
        <v>2B7</v>
      </c>
      <c r="KS9" s="14"/>
      <c r="KT9" s="14" t="str">
        <f>+DEC2HEX(KT8)</f>
        <v>2BC</v>
      </c>
      <c r="KV9" s="14" t="str">
        <f>+DEC2HEX(KV8)</f>
        <v>2C0</v>
      </c>
      <c r="KW9" s="14"/>
      <c r="KX9" s="14" t="str">
        <f>+DEC2HEX(KX8)</f>
        <v>2C5</v>
      </c>
      <c r="KY9" s="14"/>
      <c r="KZ9" s="14" t="str">
        <f>+DEC2HEX(KZ8)</f>
        <v>2CA</v>
      </c>
      <c r="LB9" s="14" t="str">
        <f>+DEC2HEX(LB8)</f>
        <v>2CF</v>
      </c>
      <c r="LC9" s="14"/>
      <c r="LD9" s="14" t="str">
        <f>+DEC2HEX(LD8)</f>
        <v>2D1</v>
      </c>
      <c r="LF9" s="14" t="str">
        <f>+DEC2HEX(LF8)</f>
        <v>2D3</v>
      </c>
      <c r="LG9" s="14"/>
      <c r="LH9" s="14" t="str">
        <f>+DEC2HEX(LH8)</f>
        <v>2D8</v>
      </c>
      <c r="LJ9" s="14" t="str">
        <f>+DEC2HEX(LJ8)</f>
        <v>2DD</v>
      </c>
      <c r="LK9" s="14"/>
      <c r="LL9" s="14" t="str">
        <f>+DEC2HEX(LL8)</f>
        <v>2E2</v>
      </c>
      <c r="LN9" s="14" t="str">
        <f>+DEC2HEX(LN8)</f>
        <v>2EB</v>
      </c>
      <c r="LP9" s="14" t="str">
        <f>+DEC2HEX(LP8)</f>
        <v>2F0</v>
      </c>
      <c r="LQ9" s="14"/>
      <c r="LR9" s="14" t="str">
        <f>+DEC2HEX(LR8)</f>
        <v>2F2</v>
      </c>
      <c r="LT9" s="14" t="str">
        <f>+DEC2HEX(LT8)</f>
        <v>2F7</v>
      </c>
      <c r="LU9" s="14"/>
      <c r="LV9" s="14" t="str">
        <f>+DEC2HEX(LV8)</f>
        <v>2FC</v>
      </c>
      <c r="LX9" s="14" t="str">
        <f>+DEC2HEX(LX8)</f>
        <v>300</v>
      </c>
      <c r="LY9" s="14"/>
      <c r="LZ9" s="14" t="str">
        <f>+DEC2HEX(LZ8)</f>
        <v>305</v>
      </c>
      <c r="MB9" s="14" t="str">
        <f>+DEC2HEX(MB8)</f>
        <v>30A</v>
      </c>
      <c r="MD9" s="14" t="str">
        <f>+DEC2HEX(MD8)</f>
        <v>30F</v>
      </c>
      <c r="ME9" s="14"/>
      <c r="MF9" s="14" t="str">
        <f>+DEC2HEX(MF8)</f>
        <v>311</v>
      </c>
      <c r="MH9" s="14" t="str">
        <f>+DEC2HEX(MH8)</f>
        <v>313</v>
      </c>
      <c r="MI9" s="14"/>
      <c r="MJ9" s="14" t="str">
        <f>+DEC2HEX(MJ8)</f>
        <v>318</v>
      </c>
      <c r="ML9" s="14" t="str">
        <f>+DEC2HEX(ML8)</f>
        <v>31D</v>
      </c>
      <c r="MM9" s="14"/>
      <c r="MN9" s="14" t="str">
        <f>+DEC2HEX(MN8)</f>
        <v>322</v>
      </c>
      <c r="MP9" s="14" t="str">
        <f>+DEC2HEX(MP8)</f>
        <v>32B</v>
      </c>
      <c r="MR9" s="14" t="str">
        <f>+DEC2HEX(MR8)</f>
        <v>330</v>
      </c>
      <c r="MS9" s="14"/>
      <c r="MT9" s="14" t="str">
        <f>+DEC2HEX(MT8)</f>
        <v>332</v>
      </c>
      <c r="MV9" s="14" t="str">
        <f>+DEC2HEX(MV8)</f>
        <v>337</v>
      </c>
      <c r="MW9" s="14"/>
      <c r="MX9" s="14" t="str">
        <f>+DEC2HEX(MX8)</f>
        <v>33C</v>
      </c>
      <c r="MZ9" s="14" t="str">
        <f>+DEC2HEX(MZ8)</f>
        <v>340</v>
      </c>
      <c r="NA9" s="14"/>
      <c r="NB9" s="14" t="str">
        <f>+DEC2HEX(NB8)</f>
        <v>345</v>
      </c>
      <c r="NC9" s="14"/>
      <c r="ND9" s="14" t="str">
        <f>+DEC2HEX(ND8)</f>
        <v>34A</v>
      </c>
      <c r="NF9" s="14" t="str">
        <f>+DEC2HEX(NF8)</f>
        <v>34F</v>
      </c>
      <c r="NG9" s="14"/>
      <c r="NH9" s="14" t="str">
        <f>+DEC2HEX(NH8)</f>
        <v>351</v>
      </c>
      <c r="NJ9" s="14" t="str">
        <f>+DEC2HEX(NJ8)</f>
        <v>353</v>
      </c>
      <c r="NK9" s="14"/>
      <c r="NL9" s="14" t="str">
        <f>+DEC2HEX(NL8)</f>
        <v>358</v>
      </c>
      <c r="NN9" s="14" t="str">
        <f>+DEC2HEX(NN8)</f>
        <v>35D</v>
      </c>
      <c r="NO9" s="14"/>
      <c r="NP9" s="14" t="str">
        <f>+DEC2HEX(NP8)</f>
        <v>362</v>
      </c>
      <c r="NR9" s="14" t="str">
        <f>+DEC2HEX(NR8)</f>
        <v>36B</v>
      </c>
      <c r="NT9" s="14" t="str">
        <f>+DEC2HEX(NT8)</f>
        <v>370</v>
      </c>
      <c r="NU9" s="14"/>
      <c r="NV9" s="14" t="str">
        <f>+DEC2HEX(NV8)</f>
        <v>372</v>
      </c>
      <c r="NX9" s="14" t="str">
        <f>+DEC2HEX(NX8)</f>
        <v>377</v>
      </c>
      <c r="NY9" s="14"/>
      <c r="NZ9" s="14" t="str">
        <f>+DEC2HEX(NZ8)</f>
        <v>37C</v>
      </c>
      <c r="OB9" s="14" t="str">
        <f>+DEC2HEX(OB8)</f>
        <v>380</v>
      </c>
      <c r="OC9" s="14"/>
      <c r="OD9" s="14" t="str">
        <f>+DEC2HEX(OD8)</f>
        <v>385</v>
      </c>
      <c r="OE9" s="14"/>
      <c r="OF9" s="14" t="str">
        <f>+DEC2HEX(OF8)</f>
        <v>38A</v>
      </c>
      <c r="OH9" s="14" t="str">
        <f>+DEC2HEX(OH8)</f>
        <v>38F</v>
      </c>
      <c r="OI9" s="14"/>
      <c r="OJ9" s="14" t="str">
        <f>+DEC2HEX(OJ8)</f>
        <v>391</v>
      </c>
      <c r="OL9" s="14" t="str">
        <f>+DEC2HEX(OL8)</f>
        <v>393</v>
      </c>
      <c r="OM9" s="14"/>
      <c r="ON9" s="14" t="str">
        <f>+DEC2HEX(ON8)</f>
        <v>398</v>
      </c>
      <c r="OP9" s="14" t="str">
        <f>+DEC2HEX(OP8)</f>
        <v>39D</v>
      </c>
      <c r="OQ9" s="14"/>
      <c r="OR9" s="14" t="str">
        <f>+DEC2HEX(OR8)</f>
        <v>3A2</v>
      </c>
      <c r="OT9" s="14" t="str">
        <f>+DEC2HEX(OT8)</f>
        <v>3AB</v>
      </c>
      <c r="OV9" s="14" t="str">
        <f>+DEC2HEX(OV8)</f>
        <v>3B0</v>
      </c>
      <c r="OW9" s="14"/>
      <c r="OX9" s="14" t="str">
        <f>+DEC2HEX(OX8)</f>
        <v>3B2</v>
      </c>
      <c r="OZ9" s="14" t="str">
        <f>+DEC2HEX(OZ8)</f>
        <v>3B7</v>
      </c>
      <c r="PA9" s="14"/>
      <c r="PB9" s="14" t="str">
        <f>+DEC2HEX(PB8)</f>
        <v>3BC</v>
      </c>
      <c r="PD9" s="14" t="str">
        <f>+DEC2HEX(PD8)</f>
        <v>3C0</v>
      </c>
      <c r="PE9" s="14"/>
      <c r="PF9" s="14" t="str">
        <f>+DEC2HEX(PF8)</f>
        <v>3C5</v>
      </c>
      <c r="PH9" s="14" t="str">
        <f>+DEC2HEX(PH8)</f>
        <v>3CA</v>
      </c>
      <c r="PJ9" s="14" t="str">
        <f>+DEC2HEX(PJ8)</f>
        <v>3CF</v>
      </c>
      <c r="PK9" s="14"/>
      <c r="PL9" s="14" t="str">
        <f>+DEC2HEX(PL8)</f>
        <v>3D1</v>
      </c>
      <c r="PN9" s="14" t="str">
        <f>+DEC2HEX(PN8)</f>
        <v>3D3</v>
      </c>
      <c r="PO9" s="14"/>
      <c r="PP9" s="14" t="str">
        <f>+DEC2HEX(PP8)</f>
        <v>3D8</v>
      </c>
      <c r="PR9" s="14" t="str">
        <f>+DEC2HEX(PR8)</f>
        <v>3DD</v>
      </c>
      <c r="PS9" s="14"/>
      <c r="PT9" s="14" t="str">
        <f>+DEC2HEX(PT8)</f>
        <v>3E2</v>
      </c>
      <c r="PV9" s="14" t="str">
        <f>+DEC2HEX(PV8)</f>
        <v>3EB</v>
      </c>
      <c r="PX9" s="14" t="str">
        <f>+DEC2HEX(PX8)</f>
        <v>3F0</v>
      </c>
      <c r="PY9" s="14"/>
      <c r="PZ9" s="14" t="str">
        <f>+DEC2HEX(PZ8)</f>
        <v>3F2</v>
      </c>
      <c r="QB9" s="14" t="str">
        <f>+DEC2HEX(QB8)</f>
        <v>3F7</v>
      </c>
      <c r="QC9" s="14"/>
      <c r="QD9" s="14" t="str">
        <f>+DEC2HEX(QD8)</f>
        <v>3FC</v>
      </c>
      <c r="QF9" s="14" t="str">
        <f>+DEC2HEX(QF8)</f>
        <v>400</v>
      </c>
      <c r="QG9" s="14"/>
      <c r="QH9" s="14" t="str">
        <f>+DEC2HEX(QH8)</f>
        <v>405</v>
      </c>
      <c r="QI9" s="14"/>
      <c r="QJ9" s="14" t="str">
        <f>+DEC2HEX(QJ8)</f>
        <v>40A</v>
      </c>
      <c r="QL9" s="14" t="str">
        <f>+DEC2HEX(QL8)</f>
        <v>40F</v>
      </c>
      <c r="QM9" s="14"/>
      <c r="QN9" s="14" t="str">
        <f>+DEC2HEX(QN8)</f>
        <v>411</v>
      </c>
      <c r="QP9" s="14" t="str">
        <f>+DEC2HEX(QP8)</f>
        <v>413</v>
      </c>
      <c r="QQ9" s="14"/>
      <c r="QR9" s="14" t="str">
        <f>+DEC2HEX(QR8)</f>
        <v>418</v>
      </c>
      <c r="QT9" s="14" t="str">
        <f>+DEC2HEX(QT8)</f>
        <v>41D</v>
      </c>
      <c r="QU9" s="14"/>
      <c r="QV9" s="14" t="str">
        <f>+DEC2HEX(QV8)</f>
        <v>422</v>
      </c>
      <c r="QX9" s="14" t="str">
        <f>+DEC2HEX(QX8)</f>
        <v>42B</v>
      </c>
      <c r="QZ9" s="14" t="str">
        <f>+DEC2HEX(QZ8)</f>
        <v>430</v>
      </c>
      <c r="RA9" s="14"/>
      <c r="RB9" s="14" t="str">
        <f>+DEC2HEX(RB8)</f>
        <v>432</v>
      </c>
      <c r="RD9" s="14" t="str">
        <f>+DEC2HEX(RD8)</f>
        <v>437</v>
      </c>
      <c r="RE9" s="14"/>
      <c r="RF9" s="14" t="str">
        <f>+DEC2HEX(RF8)</f>
        <v>43C</v>
      </c>
      <c r="RH9" s="14" t="str">
        <f>+DEC2HEX(RH8)</f>
        <v>440</v>
      </c>
      <c r="RI9" s="14"/>
      <c r="RJ9" s="14" t="str">
        <f>+DEC2HEX(RJ8)</f>
        <v>445</v>
      </c>
      <c r="RK9" s="14"/>
      <c r="RL9" s="14" t="str">
        <f>+DEC2HEX(RL8)</f>
        <v>44A</v>
      </c>
      <c r="RN9" s="14" t="str">
        <f>+DEC2HEX(RN8)</f>
        <v>44F</v>
      </c>
      <c r="RO9" s="14"/>
      <c r="RP9" s="14" t="str">
        <f>+DEC2HEX(RP8)</f>
        <v>451</v>
      </c>
      <c r="RR9" s="14" t="str">
        <f>+DEC2HEX(RR8)</f>
        <v>453</v>
      </c>
      <c r="RS9" s="14"/>
      <c r="RT9" s="14" t="str">
        <f>+DEC2HEX(RT8)</f>
        <v>458</v>
      </c>
      <c r="RV9" s="14" t="str">
        <f>+DEC2HEX(RV8)</f>
        <v>45D</v>
      </c>
      <c r="RW9" s="14"/>
      <c r="RX9" s="14" t="str">
        <f>+DEC2HEX(RX8)</f>
        <v>462</v>
      </c>
      <c r="RZ9" s="14" t="str">
        <f>+DEC2HEX(RZ8)</f>
        <v>46B</v>
      </c>
      <c r="SB9" s="14" t="str">
        <f>+DEC2HEX(SB8)</f>
        <v>470</v>
      </c>
      <c r="SC9" s="14"/>
      <c r="SD9" s="14" t="str">
        <f>+DEC2HEX(SD8)</f>
        <v>472</v>
      </c>
      <c r="SF9" s="14" t="str">
        <f>+DEC2HEX(SF8)</f>
        <v>477</v>
      </c>
      <c r="SG9" s="14"/>
      <c r="SH9" s="14" t="str">
        <f>+DEC2HEX(SH8)</f>
        <v>47C</v>
      </c>
      <c r="SJ9" s="14" t="str">
        <f>+DEC2HEX(SJ8)</f>
        <v>480</v>
      </c>
      <c r="SK9" s="14"/>
      <c r="SL9" s="14" t="str">
        <f>+DEC2HEX(SL8)</f>
        <v>485</v>
      </c>
      <c r="SN9" s="14" t="str">
        <f>+DEC2HEX(SN8)</f>
        <v>48A</v>
      </c>
      <c r="SP9" s="14" t="str">
        <f>+DEC2HEX(SP8)</f>
        <v>48F</v>
      </c>
      <c r="SQ9" s="14"/>
      <c r="SR9" s="14" t="str">
        <f>+DEC2HEX(SR8)</f>
        <v>491</v>
      </c>
      <c r="ST9" s="14" t="str">
        <f>+DEC2HEX(ST8)</f>
        <v>493</v>
      </c>
      <c r="SU9" s="14"/>
      <c r="SV9" s="14" t="str">
        <f>+DEC2HEX(SV8)</f>
        <v>498</v>
      </c>
      <c r="SX9" s="14" t="str">
        <f>+DEC2HEX(SX8)</f>
        <v>49D</v>
      </c>
      <c r="SY9" s="14"/>
      <c r="SZ9" s="14" t="str">
        <f>+DEC2HEX(SZ8)</f>
        <v>4A2</v>
      </c>
      <c r="TB9" s="14" t="str">
        <f>+DEC2HEX(TB8)</f>
        <v>4AB</v>
      </c>
      <c r="TD9" s="14" t="str">
        <f>+DEC2HEX(TD8)</f>
        <v>4B0</v>
      </c>
      <c r="TE9" s="14"/>
      <c r="TF9" s="14" t="str">
        <f>+DEC2HEX(TF8)</f>
        <v>4B2</v>
      </c>
      <c r="TH9" s="14" t="str">
        <f>+DEC2HEX(TH8)</f>
        <v>4B7</v>
      </c>
      <c r="TI9" s="14"/>
      <c r="TJ9" s="14" t="str">
        <f>+DEC2HEX(TJ8)</f>
        <v>4BC</v>
      </c>
      <c r="TL9" s="14" t="str">
        <f>+DEC2HEX(TL8)</f>
        <v>4C0</v>
      </c>
      <c r="TM9" s="14"/>
      <c r="TN9" s="14" t="str">
        <f>+DEC2HEX(TN8)</f>
        <v>4C5</v>
      </c>
      <c r="TO9" s="14"/>
      <c r="TP9" s="14" t="str">
        <f>+DEC2HEX(TP8)</f>
        <v>4CA</v>
      </c>
      <c r="TR9" s="14" t="str">
        <f>+DEC2HEX(TR8)</f>
        <v>4CF</v>
      </c>
      <c r="TS9" s="14"/>
      <c r="TT9" s="14" t="str">
        <f>+DEC2HEX(TT8)</f>
        <v>4D1</v>
      </c>
      <c r="TV9" s="14" t="str">
        <f>+DEC2HEX(TV8)</f>
        <v>4D3</v>
      </c>
      <c r="TW9" s="14"/>
      <c r="TX9" s="14" t="str">
        <f>+DEC2HEX(TX8)</f>
        <v>4D8</v>
      </c>
      <c r="TZ9" s="14" t="str">
        <f>+DEC2HEX(TZ8)</f>
        <v>4DD</v>
      </c>
      <c r="UA9" s="14"/>
      <c r="UB9" s="14" t="str">
        <f>+DEC2HEX(UB8)</f>
        <v>4E2</v>
      </c>
      <c r="UD9" s="14" t="str">
        <f>+DEC2HEX(UD8)</f>
        <v>4EB</v>
      </c>
      <c r="UF9" s="14" t="str">
        <f>+DEC2HEX(UF8)</f>
        <v>4F0</v>
      </c>
      <c r="UG9" s="14"/>
      <c r="UH9" s="14" t="str">
        <f>+DEC2HEX(UH8)</f>
        <v>4F2</v>
      </c>
      <c r="UJ9" s="14" t="str">
        <f>+DEC2HEX(UJ8)</f>
        <v>4F7</v>
      </c>
      <c r="UK9" s="14"/>
      <c r="UL9" s="14" t="str">
        <f>+DEC2HEX(UL8)</f>
        <v>4FC</v>
      </c>
      <c r="UN9" s="14" t="str">
        <f>+DEC2HEX(UN8)</f>
        <v>500</v>
      </c>
      <c r="UO9" s="14"/>
      <c r="UP9" s="14" t="str">
        <f>+DEC2HEX(UP8)</f>
        <v>505</v>
      </c>
      <c r="UQ9" s="14"/>
      <c r="UR9" s="14" t="str">
        <f>+DEC2HEX(UR8)</f>
        <v>50A</v>
      </c>
      <c r="UT9" s="14" t="str">
        <f>+DEC2HEX(UT8)</f>
        <v>50F</v>
      </c>
      <c r="UU9" s="14"/>
      <c r="UV9" s="14" t="str">
        <f>+DEC2HEX(UV8)</f>
        <v>511</v>
      </c>
      <c r="UX9" s="14" t="str">
        <f>+DEC2HEX(UX8)</f>
        <v>513</v>
      </c>
      <c r="UY9" s="14"/>
      <c r="UZ9" s="14" t="str">
        <f>+DEC2HEX(UZ8)</f>
        <v>518</v>
      </c>
      <c r="VB9" s="14" t="str">
        <f>+DEC2HEX(VB8)</f>
        <v>51D</v>
      </c>
      <c r="VC9" s="14"/>
      <c r="VD9" s="14" t="str">
        <f>+DEC2HEX(VD8)</f>
        <v>522</v>
      </c>
      <c r="VF9" s="14" t="str">
        <f>+DEC2HEX(VF8)</f>
        <v>52B</v>
      </c>
      <c r="VH9" s="14" t="str">
        <f>+DEC2HEX(VH8)</f>
        <v>530</v>
      </c>
      <c r="VI9" s="14"/>
      <c r="VJ9" s="14" t="str">
        <f>+DEC2HEX(VJ8)</f>
        <v>532</v>
      </c>
      <c r="VL9" s="14" t="str">
        <f>+DEC2HEX(VL8)</f>
        <v>537</v>
      </c>
      <c r="VM9" s="14"/>
      <c r="VN9" s="14" t="str">
        <f>+DEC2HEX(VN8)</f>
        <v>53C</v>
      </c>
      <c r="VP9" s="14" t="str">
        <f>+DEC2HEX(VP8)</f>
        <v>540</v>
      </c>
      <c r="VQ9" s="14"/>
      <c r="VR9" s="14" t="str">
        <f>+DEC2HEX(VR8)</f>
        <v>545</v>
      </c>
      <c r="VT9" s="14" t="str">
        <f>+DEC2HEX(VT8)</f>
        <v>54A</v>
      </c>
      <c r="VV9" s="14" t="str">
        <f>+DEC2HEX(VV8)</f>
        <v>54F</v>
      </c>
      <c r="VW9" s="14"/>
      <c r="VX9" s="14" t="str">
        <f>+DEC2HEX(VX8)</f>
        <v>551</v>
      </c>
      <c r="VZ9" s="14" t="str">
        <f>+DEC2HEX(VZ8)</f>
        <v>553</v>
      </c>
      <c r="WA9" s="14"/>
      <c r="WB9" s="14" t="str">
        <f>+DEC2HEX(WB8)</f>
        <v>558</v>
      </c>
      <c r="WD9" s="14" t="str">
        <f>+DEC2HEX(WD8)</f>
        <v>55D</v>
      </c>
      <c r="WE9" s="14"/>
      <c r="WF9" s="14" t="str">
        <f>+DEC2HEX(WF8)</f>
        <v>562</v>
      </c>
      <c r="WH9" s="14" t="str">
        <f>+DEC2HEX(WH8)</f>
        <v>56B</v>
      </c>
      <c r="WJ9" s="14" t="str">
        <f>+DEC2HEX(WJ8)</f>
        <v>570</v>
      </c>
      <c r="WK9" s="14"/>
      <c r="WL9" s="14" t="str">
        <f>+DEC2HEX(WL8)</f>
        <v>572</v>
      </c>
      <c r="WN9" s="14" t="str">
        <f>+DEC2HEX(WN8)</f>
        <v>577</v>
      </c>
      <c r="WO9" s="14"/>
      <c r="WP9" s="14" t="str">
        <f>+DEC2HEX(WP8)</f>
        <v>57C</v>
      </c>
      <c r="WR9" s="14" t="str">
        <f>+DEC2HEX(WR8)</f>
        <v>580</v>
      </c>
      <c r="WS9" s="14"/>
      <c r="WT9" s="14" t="str">
        <f>+DEC2HEX(WT8)</f>
        <v>585</v>
      </c>
      <c r="WU9" s="14"/>
      <c r="WV9" s="14" t="str">
        <f>+DEC2HEX(WV8)</f>
        <v>58A</v>
      </c>
      <c r="WX9" s="14" t="str">
        <f>+DEC2HEX(WX8)</f>
        <v>58F</v>
      </c>
      <c r="WY9" s="14"/>
      <c r="WZ9" s="14" t="str">
        <f>+DEC2HEX(WZ8)</f>
        <v>591</v>
      </c>
      <c r="XB9" s="14" t="str">
        <f>+DEC2HEX(XB8)</f>
        <v>593</v>
      </c>
      <c r="XC9" s="14"/>
      <c r="XD9" s="14" t="str">
        <f>+DEC2HEX(XD8)</f>
        <v>598</v>
      </c>
      <c r="XF9" s="14" t="str">
        <f>+DEC2HEX(XF8)</f>
        <v>59D</v>
      </c>
      <c r="XG9" s="14"/>
      <c r="XH9" s="14" t="str">
        <f>+DEC2HEX(XH8)</f>
        <v>5A2</v>
      </c>
      <c r="XJ9" s="14" t="str">
        <f>+DEC2HEX(XJ8)</f>
        <v>5AB</v>
      </c>
      <c r="XL9" s="14" t="str">
        <f>+DEC2HEX(XL8)</f>
        <v>5B0</v>
      </c>
      <c r="XM9" s="14"/>
      <c r="XN9" s="14" t="str">
        <f>+DEC2HEX(XN8)</f>
        <v>5B2</v>
      </c>
      <c r="XP9" s="14" t="str">
        <f>+DEC2HEX(XP8)</f>
        <v>5B7</v>
      </c>
      <c r="XQ9" s="14"/>
      <c r="XR9" s="14" t="str">
        <f>+DEC2HEX(XR8)</f>
        <v>5BC</v>
      </c>
      <c r="XT9" s="14" t="str">
        <f>+DEC2HEX(XT8)</f>
        <v>5C0</v>
      </c>
      <c r="XU9" s="14"/>
      <c r="XV9" s="14" t="str">
        <f>+DEC2HEX(XV8)</f>
        <v>5C5</v>
      </c>
      <c r="XW9" s="14"/>
      <c r="XX9" s="14" t="str">
        <f>+DEC2HEX(XX8)</f>
        <v>5CA</v>
      </c>
      <c r="XZ9" s="14" t="str">
        <f>+DEC2HEX(XZ8)</f>
        <v>5CF</v>
      </c>
      <c r="YA9" s="14"/>
      <c r="YB9" s="14" t="str">
        <f>+DEC2HEX(YB8)</f>
        <v>5D1</v>
      </c>
      <c r="YD9" s="14" t="str">
        <f>+DEC2HEX(YD8)</f>
        <v>5D3</v>
      </c>
      <c r="YE9" s="14"/>
      <c r="YF9" s="14" t="str">
        <f>+DEC2HEX(YF8)</f>
        <v>5D8</v>
      </c>
      <c r="YH9" s="14" t="str">
        <f>+DEC2HEX(YH8)</f>
        <v>5DD</v>
      </c>
      <c r="YI9" s="14"/>
      <c r="YJ9" s="14" t="str">
        <f>+DEC2HEX(YJ8)</f>
        <v>5E2</v>
      </c>
      <c r="YL9" s="14" t="str">
        <f>+DEC2HEX(YL8)</f>
        <v>5EB</v>
      </c>
      <c r="YN9" s="14" t="str">
        <f>+DEC2HEX(YN8)</f>
        <v>5F0</v>
      </c>
      <c r="YO9" s="14"/>
      <c r="YP9" s="14" t="str">
        <f>+DEC2HEX(YP8)</f>
        <v>5F2</v>
      </c>
      <c r="YR9" s="14" t="str">
        <f>+DEC2HEX(YR8)</f>
        <v>5F7</v>
      </c>
      <c r="YS9" s="14"/>
      <c r="YT9" s="14" t="str">
        <f>+DEC2HEX(YT8)</f>
        <v>5FC</v>
      </c>
      <c r="YV9" s="14" t="str">
        <f>+DEC2HEX(YV8)</f>
        <v>600</v>
      </c>
      <c r="YW9" s="14"/>
      <c r="YX9" s="14" t="str">
        <f>+DEC2HEX(YX8)</f>
        <v>605</v>
      </c>
      <c r="YZ9" s="14" t="str">
        <f>+DEC2HEX(YZ8)</f>
        <v>60A</v>
      </c>
      <c r="ZB9" s="14" t="str">
        <f>+DEC2HEX(ZB8)</f>
        <v>60F</v>
      </c>
      <c r="ZC9" s="14"/>
      <c r="ZD9" s="14" t="str">
        <f>+DEC2HEX(ZD8)</f>
        <v>611</v>
      </c>
      <c r="ZF9" s="14" t="str">
        <f>+DEC2HEX(ZF8)</f>
        <v>613</v>
      </c>
      <c r="ZG9" s="14"/>
      <c r="ZH9" s="14" t="str">
        <f>+DEC2HEX(ZH8)</f>
        <v>618</v>
      </c>
      <c r="ZJ9" s="14" t="str">
        <f>+DEC2HEX(ZJ8)</f>
        <v>61D</v>
      </c>
      <c r="ZK9" s="14"/>
      <c r="ZL9" s="14" t="str">
        <f>+DEC2HEX(ZL8)</f>
        <v>622</v>
      </c>
      <c r="ZN9" s="14" t="str">
        <f>+DEC2HEX(ZN8)</f>
        <v>62B</v>
      </c>
      <c r="ZP9" s="14" t="str">
        <f>+DEC2HEX(ZP8)</f>
        <v>630</v>
      </c>
      <c r="ZQ9" s="14"/>
      <c r="ZR9" s="14" t="str">
        <f>+DEC2HEX(ZR8)</f>
        <v>632</v>
      </c>
      <c r="ZT9" s="14" t="str">
        <f>+DEC2HEX(ZT8)</f>
        <v>637</v>
      </c>
      <c r="ZU9" s="14"/>
      <c r="ZV9" s="14" t="str">
        <f>+DEC2HEX(ZV8)</f>
        <v>63C</v>
      </c>
      <c r="ZX9" s="14" t="str">
        <f>+DEC2HEX(ZX8)</f>
        <v>640</v>
      </c>
      <c r="ZY9" s="14"/>
      <c r="ZZ9" s="14" t="str">
        <f>+DEC2HEX(ZZ8)</f>
        <v>645</v>
      </c>
      <c r="AAA9" s="14"/>
      <c r="AAB9" s="14" t="str">
        <f>+DEC2HEX(AAB8)</f>
        <v>64A</v>
      </c>
      <c r="AAD9" s="14" t="str">
        <f>+DEC2HEX(AAD8)</f>
        <v>64F</v>
      </c>
      <c r="AAE9" s="14"/>
      <c r="AAF9" s="14" t="str">
        <f>+DEC2HEX(AAF8)</f>
        <v>651</v>
      </c>
      <c r="AAH9" s="14" t="str">
        <f>+DEC2HEX(AAH8)</f>
        <v>653</v>
      </c>
      <c r="AAI9" s="14"/>
      <c r="AAJ9" s="14" t="str">
        <f>+DEC2HEX(AAJ8)</f>
        <v>658</v>
      </c>
      <c r="AAL9" s="14" t="str">
        <f>+DEC2HEX(AAL8)</f>
        <v>65D</v>
      </c>
      <c r="AAM9" s="14"/>
      <c r="AAN9" s="14" t="str">
        <f>+DEC2HEX(AAN8)</f>
        <v>662</v>
      </c>
      <c r="AAP9" s="14" t="str">
        <f>+DEC2HEX(AAP8)</f>
        <v>66B</v>
      </c>
      <c r="AAR9" s="14" t="str">
        <f>+DEC2HEX(AAR8)</f>
        <v>670</v>
      </c>
      <c r="AAS9" s="14"/>
      <c r="AAT9" s="14" t="str">
        <f>+DEC2HEX(AAT8)</f>
        <v>672</v>
      </c>
      <c r="AAV9" s="14" t="str">
        <f>+DEC2HEX(AAV8)</f>
        <v>677</v>
      </c>
      <c r="AAW9" s="14"/>
      <c r="AAX9" s="14" t="str">
        <f>+DEC2HEX(AAX8)</f>
        <v>67C</v>
      </c>
      <c r="AAZ9" s="14" t="str">
        <f>+DEC2HEX(AAZ8)</f>
        <v>680</v>
      </c>
      <c r="ABA9" s="14"/>
      <c r="ABB9" s="14" t="str">
        <f>+DEC2HEX(ABB8)</f>
        <v>685</v>
      </c>
      <c r="ABC9" s="14"/>
      <c r="ABD9" s="14" t="str">
        <f>+DEC2HEX(ABD8)</f>
        <v>68A</v>
      </c>
      <c r="ABF9" s="14" t="str">
        <f>+DEC2HEX(ABF8)</f>
        <v>68F</v>
      </c>
      <c r="ABG9" s="14"/>
      <c r="ABH9" s="14" t="str">
        <f>+DEC2HEX(ABH8)</f>
        <v>691</v>
      </c>
      <c r="ABJ9" s="14" t="str">
        <f>+DEC2HEX(ABJ8)</f>
        <v>693</v>
      </c>
      <c r="ABK9" s="14"/>
      <c r="ABL9" s="14" t="str">
        <f>+DEC2HEX(ABL8)</f>
        <v>698</v>
      </c>
      <c r="ABN9" s="14" t="str">
        <f>+DEC2HEX(ABN8)</f>
        <v>69D</v>
      </c>
      <c r="ABO9" s="14"/>
      <c r="ABP9" s="14" t="str">
        <f>+DEC2HEX(ABP8)</f>
        <v>6A2</v>
      </c>
      <c r="ABR9" s="14" t="str">
        <f>+DEC2HEX(ABR8)</f>
        <v>6AB</v>
      </c>
      <c r="ABT9" s="14" t="str">
        <f>+DEC2HEX(ABT8)</f>
        <v>6B0</v>
      </c>
      <c r="ABU9" s="14"/>
      <c r="ABV9" s="14" t="str">
        <f>+DEC2HEX(ABV8)</f>
        <v>6B2</v>
      </c>
      <c r="ABX9" s="14" t="str">
        <f>+DEC2HEX(ABX8)</f>
        <v>6B7</v>
      </c>
      <c r="ABY9" s="14"/>
      <c r="ABZ9" s="14" t="str">
        <f>+DEC2HEX(ABZ8)</f>
        <v>6BC</v>
      </c>
      <c r="ACB9" s="14" t="str">
        <f>+DEC2HEX(ACB8)</f>
        <v>6C0</v>
      </c>
      <c r="ACC9" s="14"/>
      <c r="ACD9" s="14" t="str">
        <f>+DEC2HEX(ACD8)</f>
        <v>6C5</v>
      </c>
      <c r="ACF9" s="14" t="str">
        <f>+DEC2HEX(ACF8)</f>
        <v>6CA</v>
      </c>
      <c r="ACH9" s="14" t="str">
        <f>+DEC2HEX(ACH8)</f>
        <v>6CF</v>
      </c>
      <c r="ACI9" s="14"/>
      <c r="ACJ9" s="14" t="str">
        <f>+DEC2HEX(ACJ8)</f>
        <v>6D1</v>
      </c>
      <c r="ACL9" s="14" t="str">
        <f>+DEC2HEX(ACL8)</f>
        <v>6D3</v>
      </c>
      <c r="ACM9" s="14"/>
      <c r="ACN9" s="14" t="str">
        <f>+DEC2HEX(ACN8)</f>
        <v>6D8</v>
      </c>
      <c r="ACP9" s="14" t="str">
        <f>+DEC2HEX(ACP8)</f>
        <v>6DD</v>
      </c>
      <c r="ACQ9" s="14"/>
      <c r="ACR9" s="14" t="str">
        <f>+DEC2HEX(ACR8)</f>
        <v>6E2</v>
      </c>
      <c r="ACT9" s="14" t="str">
        <f>+DEC2HEX(ACT8)</f>
        <v>6EB</v>
      </c>
      <c r="ACV9" s="14" t="str">
        <f>+DEC2HEX(ACV8)</f>
        <v>6F0</v>
      </c>
      <c r="ACW9" s="14"/>
      <c r="ACX9" s="14" t="str">
        <f>+DEC2HEX(ACX8)</f>
        <v>6F2</v>
      </c>
      <c r="ACZ9" s="14" t="str">
        <f>+DEC2HEX(ACZ8)</f>
        <v>6F7</v>
      </c>
      <c r="ADA9" s="14"/>
      <c r="ADB9" s="14" t="str">
        <f>+DEC2HEX(ADB8)</f>
        <v>6FC</v>
      </c>
      <c r="ADD9" s="14" t="str">
        <f>+DEC2HEX(ADD8)</f>
        <v>700</v>
      </c>
      <c r="ADE9" s="14"/>
      <c r="ADF9" s="14" t="str">
        <f>+DEC2HEX(ADF8)</f>
        <v>705</v>
      </c>
      <c r="ADG9" s="14"/>
      <c r="ADH9" s="14" t="str">
        <f>+DEC2HEX(ADH8)</f>
        <v>70A</v>
      </c>
      <c r="ADJ9" s="14" t="str">
        <f>+DEC2HEX(ADJ8)</f>
        <v>70F</v>
      </c>
      <c r="ADK9" s="14"/>
      <c r="ADL9" s="14" t="str">
        <f>+DEC2HEX(ADL8)</f>
        <v>711</v>
      </c>
      <c r="ADN9" s="14" t="str">
        <f>+DEC2HEX(ADN8)</f>
        <v>713</v>
      </c>
      <c r="ADO9" s="14"/>
      <c r="ADP9" s="14" t="str">
        <f>+DEC2HEX(ADP8)</f>
        <v>718</v>
      </c>
      <c r="ADR9" s="14" t="str">
        <f>+DEC2HEX(ADR8)</f>
        <v>71D</v>
      </c>
      <c r="ADS9" s="14"/>
      <c r="ADT9" s="14" t="str">
        <f>+DEC2HEX(ADT8)</f>
        <v>722</v>
      </c>
      <c r="ADV9" s="14" t="str">
        <f>+DEC2HEX(ADV8)</f>
        <v>72B</v>
      </c>
      <c r="ADX9" s="14" t="str">
        <f>+DEC2HEX(ADX8)</f>
        <v>730</v>
      </c>
      <c r="ADY9" s="14"/>
      <c r="ADZ9" s="14" t="str">
        <f>+DEC2HEX(ADZ8)</f>
        <v>732</v>
      </c>
      <c r="AEB9" s="14" t="str">
        <f>+DEC2HEX(AEB8)</f>
        <v>737</v>
      </c>
      <c r="AEC9" s="14"/>
      <c r="AED9" s="14" t="str">
        <f>+DEC2HEX(AED8)</f>
        <v>73C</v>
      </c>
      <c r="AEF9" s="14" t="str">
        <f>+DEC2HEX(AEF8)</f>
        <v>740</v>
      </c>
      <c r="AEG9" s="14"/>
      <c r="AEH9" s="14" t="str">
        <f>+DEC2HEX(AEH8)</f>
        <v>745</v>
      </c>
      <c r="AEI9" s="14"/>
      <c r="AEJ9" s="14" t="str">
        <f>+DEC2HEX(AEJ8)</f>
        <v>74A</v>
      </c>
      <c r="AEL9" s="14" t="str">
        <f>+DEC2HEX(AEL8)</f>
        <v>74F</v>
      </c>
      <c r="AEM9" s="14"/>
      <c r="AEN9" s="14" t="str">
        <f>+DEC2HEX(AEN8)</f>
        <v>751</v>
      </c>
      <c r="AEP9" s="14" t="str">
        <f>+DEC2HEX(AEP8)</f>
        <v>753</v>
      </c>
      <c r="AEQ9" s="14"/>
      <c r="AER9" s="14" t="str">
        <f>+DEC2HEX(AER8)</f>
        <v>758</v>
      </c>
      <c r="AET9" s="14" t="str">
        <f>+DEC2HEX(AET8)</f>
        <v>75D</v>
      </c>
      <c r="AEU9" s="14"/>
      <c r="AEV9" s="14" t="str">
        <f>+DEC2HEX(AEV8)</f>
        <v>762</v>
      </c>
      <c r="AEX9" s="14" t="str">
        <f>+DEC2HEX(AEX8)</f>
        <v>76B</v>
      </c>
      <c r="AEZ9" s="14" t="str">
        <f>+DEC2HEX(AEZ8)</f>
        <v>770</v>
      </c>
      <c r="AFA9" s="14"/>
      <c r="AFB9" s="14" t="str">
        <f>+DEC2HEX(AFB8)</f>
        <v>772</v>
      </c>
      <c r="AFD9" s="14" t="str">
        <f>+DEC2HEX(AFD8)</f>
        <v>777</v>
      </c>
      <c r="AFE9" s="14"/>
      <c r="AFF9" s="14" t="str">
        <f>+DEC2HEX(AFF8)</f>
        <v>77C</v>
      </c>
      <c r="AFH9" s="14" t="str">
        <f>+DEC2HEX(AFH8)</f>
        <v>780</v>
      </c>
      <c r="AFI9" s="14"/>
      <c r="AFJ9" s="14" t="str">
        <f>+DEC2HEX(AFJ8)</f>
        <v>785</v>
      </c>
      <c r="AFL9" s="14" t="str">
        <f>+DEC2HEX(AFL8)</f>
        <v>78A</v>
      </c>
      <c r="AFN9" s="14" t="str">
        <f>+DEC2HEX(AFN8)</f>
        <v>78F</v>
      </c>
      <c r="AFO9" s="14"/>
      <c r="AFP9" s="14" t="str">
        <f>+DEC2HEX(AFP8)</f>
        <v>791</v>
      </c>
      <c r="AFR9" s="14" t="str">
        <f>+DEC2HEX(AFR8)</f>
        <v>793</v>
      </c>
      <c r="AFS9" s="14"/>
      <c r="AFT9" s="14" t="str">
        <f>+DEC2HEX(AFT8)</f>
        <v>798</v>
      </c>
      <c r="AFV9" s="14" t="str">
        <f>+DEC2HEX(AFV8)</f>
        <v>79D</v>
      </c>
      <c r="AFW9" s="14"/>
      <c r="AFX9" s="14" t="str">
        <f>+DEC2HEX(AFX8)</f>
        <v>7A2</v>
      </c>
      <c r="AFZ9" s="14" t="str">
        <f>+DEC2HEX(AFZ8)</f>
        <v>7AB</v>
      </c>
      <c r="AGB9" s="14" t="str">
        <f>+DEC2HEX(AGB8)</f>
        <v>7B0</v>
      </c>
      <c r="AGC9" s="14"/>
      <c r="AGD9" s="14" t="str">
        <f>+DEC2HEX(AGD8)</f>
        <v>7B2</v>
      </c>
      <c r="AGF9" s="14" t="str">
        <f>+DEC2HEX(AGF8)</f>
        <v>7B7</v>
      </c>
      <c r="AGG9" s="14"/>
      <c r="AGH9" s="14" t="str">
        <f>+DEC2HEX(AGH8)</f>
        <v>7BC</v>
      </c>
      <c r="AGJ9" s="14" t="str">
        <f>+DEC2HEX(AGJ8)</f>
        <v>7C0</v>
      </c>
      <c r="AGK9" s="14"/>
      <c r="AGL9" s="14" t="str">
        <f>+DEC2HEX(AGL8)</f>
        <v>7C5</v>
      </c>
      <c r="AGM9" s="14"/>
      <c r="AGN9" s="14" t="str">
        <f>+DEC2HEX(AGN8)</f>
        <v>7CA</v>
      </c>
      <c r="AGP9" s="14" t="str">
        <f>+DEC2HEX(AGP8)</f>
        <v>7CF</v>
      </c>
      <c r="AGQ9" s="14"/>
      <c r="AGR9" s="14" t="str">
        <f>+DEC2HEX(AGR8)</f>
        <v>7D1</v>
      </c>
      <c r="AGT9" s="14" t="str">
        <f>+DEC2HEX(AGT8)</f>
        <v>7D3</v>
      </c>
      <c r="AGU9" s="14"/>
      <c r="AGV9" s="14" t="str">
        <f>+DEC2HEX(AGV8)</f>
        <v>7D8</v>
      </c>
      <c r="AGX9" s="14" t="str">
        <f>+DEC2HEX(AGX8)</f>
        <v>7DD</v>
      </c>
      <c r="AGY9" s="14"/>
      <c r="AGZ9" s="14" t="str">
        <f>+DEC2HEX(AGZ8)</f>
        <v>7E2</v>
      </c>
      <c r="AHB9" s="14" t="str">
        <f>+DEC2HEX(AHB8)</f>
        <v>7EB</v>
      </c>
      <c r="AHD9" s="14" t="str">
        <f>+DEC2HEX(AHD8)</f>
        <v>7F0</v>
      </c>
      <c r="AHE9" s="14"/>
      <c r="AHF9" s="14" t="str">
        <f>+DEC2HEX(AHF8)</f>
        <v>7F2</v>
      </c>
      <c r="AHH9" s="14" t="str">
        <f>+DEC2HEX(AHH8)</f>
        <v>7F7</v>
      </c>
      <c r="AHI9" s="14"/>
      <c r="AHJ9" s="14" t="str">
        <f>+DEC2HEX(AHJ8)</f>
        <v>7FC</v>
      </c>
      <c r="AHL9" s="14" t="str">
        <f>+DEC2HEX(AHL8)</f>
        <v>800</v>
      </c>
      <c r="AHM9" s="14"/>
      <c r="AHN9" s="14" t="str">
        <f>+DEC2HEX(AHN8)</f>
        <v>805</v>
      </c>
      <c r="AHO9" s="14"/>
      <c r="AHP9" s="14" t="str">
        <f>+DEC2HEX(AHP8)</f>
        <v>80A</v>
      </c>
      <c r="AHR9" s="14" t="str">
        <f>+DEC2HEX(AHR8)</f>
        <v>80F</v>
      </c>
      <c r="AHS9" s="14"/>
      <c r="AHT9" s="14" t="str">
        <f>+DEC2HEX(AHT8)</f>
        <v>811</v>
      </c>
      <c r="AHV9" s="14" t="str">
        <f>+DEC2HEX(AHV8)</f>
        <v>813</v>
      </c>
      <c r="AHW9" s="14"/>
      <c r="AHX9" s="14" t="str">
        <f>+DEC2HEX(AHX8)</f>
        <v>818</v>
      </c>
      <c r="AHZ9" s="14" t="str">
        <f>+DEC2HEX(AHZ8)</f>
        <v>81D</v>
      </c>
      <c r="AIA9" s="14"/>
      <c r="AIB9" s="14" t="str">
        <f>+DEC2HEX(AIB8)</f>
        <v>822</v>
      </c>
      <c r="AID9" s="14" t="str">
        <f>+DEC2HEX(AID8)</f>
        <v>82B</v>
      </c>
      <c r="AIF9" s="14" t="str">
        <f>+DEC2HEX(AIF8)</f>
        <v>830</v>
      </c>
      <c r="AIG9" s="14"/>
      <c r="AIH9" s="14" t="str">
        <f>+DEC2HEX(AIH8)</f>
        <v>832</v>
      </c>
      <c r="AIJ9" s="14" t="str">
        <f>+DEC2HEX(AIJ8)</f>
        <v>837</v>
      </c>
      <c r="AIK9" s="14"/>
      <c r="AIL9" s="14" t="str">
        <f>+DEC2HEX(AIL8)</f>
        <v>83C</v>
      </c>
      <c r="AIN9" s="14" t="str">
        <f>+DEC2HEX(AIN8)</f>
        <v>840</v>
      </c>
      <c r="AIO9" s="14"/>
      <c r="AIP9" s="14" t="str">
        <f>+DEC2HEX(AIP8)</f>
        <v>845</v>
      </c>
      <c r="AIR9" s="14" t="str">
        <f>+DEC2HEX(AIR8)</f>
        <v>84A</v>
      </c>
      <c r="AIT9" s="14" t="str">
        <f>+DEC2HEX(AIT8)</f>
        <v>84F</v>
      </c>
      <c r="AIU9" s="14"/>
      <c r="AIV9" s="14" t="str">
        <f>+DEC2HEX(AIV8)</f>
        <v>851</v>
      </c>
      <c r="AIX9" s="14" t="str">
        <f>+DEC2HEX(AIX8)</f>
        <v>853</v>
      </c>
      <c r="AIY9" s="14"/>
      <c r="AIZ9" s="14" t="str">
        <f>+DEC2HEX(AIZ8)</f>
        <v>858</v>
      </c>
      <c r="AJB9" s="14" t="str">
        <f>+DEC2HEX(AJB8)</f>
        <v>85D</v>
      </c>
      <c r="AJC9" s="14"/>
      <c r="AJD9" s="14" t="str">
        <f>+DEC2HEX(AJD8)</f>
        <v>862</v>
      </c>
      <c r="AJF9" s="14" t="str">
        <f>+DEC2HEX(AJF8)</f>
        <v>86B</v>
      </c>
      <c r="AJH9" s="14" t="str">
        <f>+DEC2HEX(AJH8)</f>
        <v>870</v>
      </c>
      <c r="AJI9" s="14"/>
      <c r="AJJ9" s="14" t="str">
        <f>+DEC2HEX(AJJ8)</f>
        <v>872</v>
      </c>
      <c r="AJL9" s="14" t="str">
        <f>+DEC2HEX(AJL8)</f>
        <v>877</v>
      </c>
      <c r="AJM9" s="14"/>
      <c r="AJN9" s="14" t="str">
        <f>+DEC2HEX(AJN8)</f>
        <v>87C</v>
      </c>
      <c r="AJP9" s="14" t="str">
        <f>+DEC2HEX(AJP8)</f>
        <v>880</v>
      </c>
      <c r="AJQ9" s="14"/>
      <c r="AJR9" s="14" t="str">
        <f>+DEC2HEX(AJR8)</f>
        <v>885</v>
      </c>
      <c r="AJS9" s="14"/>
      <c r="AJT9" s="14" t="str">
        <f>+DEC2HEX(AJT8)</f>
        <v>88A</v>
      </c>
      <c r="AJV9" s="14" t="str">
        <f>+DEC2HEX(AJV8)</f>
        <v>88F</v>
      </c>
      <c r="AJW9" s="14"/>
      <c r="AJX9" s="14" t="str">
        <f>+DEC2HEX(AJX8)</f>
        <v>891</v>
      </c>
      <c r="AJZ9" s="14" t="str">
        <f>+DEC2HEX(AJZ8)</f>
        <v>893</v>
      </c>
      <c r="AKA9" s="14"/>
      <c r="AKB9" s="14" t="str">
        <f>+DEC2HEX(AKB8)</f>
        <v>898</v>
      </c>
      <c r="AKD9" s="14" t="str">
        <f>+DEC2HEX(AKD8)</f>
        <v>89D</v>
      </c>
      <c r="AKE9" s="14"/>
      <c r="AKF9" s="14" t="str">
        <f>+DEC2HEX(AKF8)</f>
        <v>8A2</v>
      </c>
      <c r="AKH9" s="14" t="str">
        <f>+DEC2HEX(AKH8)</f>
        <v>8AB</v>
      </c>
      <c r="AKJ9" s="14" t="str">
        <f>+DEC2HEX(AKJ8)</f>
        <v>8B0</v>
      </c>
      <c r="AKK9" s="14"/>
      <c r="AKL9" s="14" t="str">
        <f>+DEC2HEX(AKL8)</f>
        <v>8B2</v>
      </c>
      <c r="AKN9" s="14" t="str">
        <f>+DEC2HEX(AKN8)</f>
        <v>8B7</v>
      </c>
      <c r="AKO9" s="14"/>
      <c r="AKP9" s="14" t="str">
        <f>+DEC2HEX(AKP8)</f>
        <v>8BC</v>
      </c>
      <c r="AKR9" s="14" t="str">
        <f>+DEC2HEX(AKR8)</f>
        <v>8C0</v>
      </c>
      <c r="AKS9" s="14"/>
      <c r="AKT9" s="14" t="str">
        <f>+DEC2HEX(AKT8)</f>
        <v>8C5</v>
      </c>
      <c r="AKU9" s="14"/>
      <c r="AKV9" s="14" t="str">
        <f>+DEC2HEX(AKV8)</f>
        <v>8CA</v>
      </c>
      <c r="AKX9" s="14" t="str">
        <f>+DEC2HEX(AKX8)</f>
        <v>8CF</v>
      </c>
      <c r="AKY9" s="14"/>
      <c r="AKZ9" s="14" t="str">
        <f>+DEC2HEX(AKZ8)</f>
        <v>8D1</v>
      </c>
      <c r="ALB9" s="14" t="str">
        <f>+DEC2HEX(ALB8)</f>
        <v>8D3</v>
      </c>
      <c r="ALC9" s="14"/>
      <c r="ALD9" s="14" t="str">
        <f>+DEC2HEX(ALD8)</f>
        <v>8D8</v>
      </c>
      <c r="ALF9" s="14" t="str">
        <f>+DEC2HEX(ALF8)</f>
        <v>8DD</v>
      </c>
      <c r="ALG9" s="14"/>
      <c r="ALH9" s="14" t="str">
        <f>+DEC2HEX(ALH8)</f>
        <v>8E2</v>
      </c>
      <c r="ALJ9" s="14" t="str">
        <f>+DEC2HEX(ALJ8)</f>
        <v>8EB</v>
      </c>
      <c r="ALL9" s="14" t="str">
        <f>+DEC2HEX(ALL8)</f>
        <v>8F0</v>
      </c>
      <c r="ALM9" s="14"/>
      <c r="ALN9" s="14" t="str">
        <f>+DEC2HEX(ALN8)</f>
        <v>8F2</v>
      </c>
      <c r="ALP9" s="14" t="str">
        <f>+DEC2HEX(ALP8)</f>
        <v>8F7</v>
      </c>
      <c r="ALQ9" s="14"/>
      <c r="ALR9" s="14" t="str">
        <f>+DEC2HEX(ALR8)</f>
        <v>8FC</v>
      </c>
      <c r="ALT9" s="14" t="str">
        <f>+DEC2HEX(ALT8)</f>
        <v>900</v>
      </c>
      <c r="ALU9" s="14"/>
      <c r="ALV9" s="14" t="str">
        <f>+DEC2HEX(ALV8)</f>
        <v>905</v>
      </c>
      <c r="ALX9" s="14" t="str">
        <f>+DEC2HEX(ALX8)</f>
        <v>90A</v>
      </c>
      <c r="ALZ9" s="14" t="str">
        <f>+DEC2HEX(ALZ8)</f>
        <v>90F</v>
      </c>
      <c r="AMA9" s="14"/>
      <c r="AMB9" s="14" t="str">
        <f>+DEC2HEX(AMB8)</f>
        <v>911</v>
      </c>
      <c r="AMD9" s="14" t="str">
        <f>+DEC2HEX(AMD8)</f>
        <v>913</v>
      </c>
      <c r="AME9" s="14"/>
      <c r="AMF9" s="14" t="str">
        <f>+DEC2HEX(AMF8)</f>
        <v>918</v>
      </c>
      <c r="AMH9" s="14" t="str">
        <f>+DEC2HEX(AMH8)</f>
        <v>91D</v>
      </c>
      <c r="AMI9" s="14"/>
      <c r="AMJ9" s="14" t="str">
        <f>+DEC2HEX(AMJ8)</f>
        <v>922</v>
      </c>
      <c r="AML9" s="14" t="str">
        <f>+DEC2HEX(AML8)</f>
        <v>92B</v>
      </c>
      <c r="AMN9" s="14" t="str">
        <f>+DEC2HEX(AMN8)</f>
        <v>930</v>
      </c>
      <c r="AMO9" s="14"/>
      <c r="AMP9" s="14" t="str">
        <f>+DEC2HEX(AMP8)</f>
        <v>932</v>
      </c>
      <c r="AMR9" s="14" t="str">
        <f>+DEC2HEX(AMR8)</f>
        <v>937</v>
      </c>
      <c r="AMS9" s="14"/>
      <c r="AMT9" s="14" t="str">
        <f>+DEC2HEX(AMT8)</f>
        <v>93C</v>
      </c>
      <c r="AMV9" s="14" t="str">
        <f>+DEC2HEX(AMV8)</f>
        <v>940</v>
      </c>
      <c r="AMW9" s="14"/>
      <c r="AMX9" s="14" t="str">
        <f>+DEC2HEX(AMX8)</f>
        <v>945</v>
      </c>
      <c r="AMY9" s="14"/>
      <c r="AMZ9" s="14" t="str">
        <f>+DEC2HEX(AMZ8)</f>
        <v>94A</v>
      </c>
      <c r="ANB9" s="14" t="str">
        <f>+DEC2HEX(ANB8)</f>
        <v>94F</v>
      </c>
      <c r="ANC9" s="14"/>
      <c r="AND9" s="14" t="str">
        <f>+DEC2HEX(AND8)</f>
        <v>951</v>
      </c>
      <c r="ANF9" s="14" t="str">
        <f>+DEC2HEX(ANF8)</f>
        <v>953</v>
      </c>
      <c r="ANG9" s="14"/>
      <c r="ANH9" s="14" t="str">
        <f>+DEC2HEX(ANH8)</f>
        <v>958</v>
      </c>
      <c r="ANJ9" s="14" t="str">
        <f>+DEC2HEX(ANJ8)</f>
        <v>95D</v>
      </c>
      <c r="ANK9" s="14"/>
      <c r="ANL9" s="14" t="str">
        <f>+DEC2HEX(ANL8)</f>
        <v>962</v>
      </c>
      <c r="ANN9" s="14" t="str">
        <f>+DEC2HEX(ANN8)</f>
        <v>96B</v>
      </c>
      <c r="ANP9" s="14" t="str">
        <f>+DEC2HEX(ANP8)</f>
        <v>970</v>
      </c>
      <c r="ANQ9" s="14"/>
      <c r="ANR9" s="14" t="str">
        <f>+DEC2HEX(ANR8)</f>
        <v>972</v>
      </c>
      <c r="ANT9" s="14" t="str">
        <f>+DEC2HEX(ANT8)</f>
        <v>977</v>
      </c>
      <c r="ANU9" s="14"/>
      <c r="ANV9" s="14" t="str">
        <f>+DEC2HEX(ANV8)</f>
        <v>97C</v>
      </c>
      <c r="ANX9" s="14" t="str">
        <f>+DEC2HEX(ANX8)</f>
        <v>980</v>
      </c>
      <c r="ANY9" s="14"/>
      <c r="ANZ9" s="14" t="str">
        <f>+DEC2HEX(ANZ8)</f>
        <v>985</v>
      </c>
      <c r="AOA9" s="14"/>
      <c r="AOB9" s="14" t="str">
        <f>+DEC2HEX(AOB8)</f>
        <v>98A</v>
      </c>
      <c r="AOD9" s="14" t="str">
        <f>+DEC2HEX(AOD8)</f>
        <v>98F</v>
      </c>
      <c r="AOE9" s="14"/>
      <c r="AOF9" s="14" t="str">
        <f>+DEC2HEX(AOF8)</f>
        <v>991</v>
      </c>
      <c r="AOH9" s="14" t="str">
        <f>+DEC2HEX(AOH8)</f>
        <v>993</v>
      </c>
      <c r="AOI9" s="14"/>
      <c r="AOJ9" s="14" t="str">
        <f>+DEC2HEX(AOJ8)</f>
        <v>998</v>
      </c>
      <c r="AOL9" s="14" t="str">
        <f>+DEC2HEX(AOL8)</f>
        <v>99D</v>
      </c>
      <c r="AOM9" s="14"/>
      <c r="AON9" s="14" t="str">
        <f>+DEC2HEX(AON8)</f>
        <v>9A2</v>
      </c>
      <c r="AOP9" s="14" t="str">
        <f>+DEC2HEX(AOP8)</f>
        <v>9AB</v>
      </c>
      <c r="AOR9" s="14" t="str">
        <f>+DEC2HEX(AOR8)</f>
        <v>9B0</v>
      </c>
      <c r="AOS9" s="14"/>
      <c r="AOT9" s="14" t="str">
        <f>+DEC2HEX(AOT8)</f>
        <v>9B2</v>
      </c>
      <c r="AOV9" s="14" t="str">
        <f>+DEC2HEX(AOV8)</f>
        <v>9B7</v>
      </c>
      <c r="AOW9" s="14"/>
      <c r="AOX9" s="14" t="str">
        <f>+DEC2HEX(AOX8)</f>
        <v>9BC</v>
      </c>
      <c r="AOZ9" s="14" t="str">
        <f>+DEC2HEX(AOZ8)</f>
        <v>9C0</v>
      </c>
      <c r="APA9" s="14"/>
      <c r="APB9" s="14" t="str">
        <f>+DEC2HEX(APB8)</f>
        <v>9C5</v>
      </c>
      <c r="APD9" s="14" t="str">
        <f>+DEC2HEX(APD8)</f>
        <v>9CA</v>
      </c>
      <c r="APF9" s="14" t="str">
        <f>+DEC2HEX(APF8)</f>
        <v>9CF</v>
      </c>
      <c r="APG9" s="14"/>
      <c r="APH9" s="14" t="str">
        <f>+DEC2HEX(APH8)</f>
        <v>9D1</v>
      </c>
      <c r="APJ9" s="14" t="str">
        <f>+DEC2HEX(APJ8)</f>
        <v>9D3</v>
      </c>
      <c r="APK9" s="14"/>
      <c r="APL9" s="14" t="str">
        <f>+DEC2HEX(APL8)</f>
        <v>9D8</v>
      </c>
      <c r="APN9" s="14" t="str">
        <f>+DEC2HEX(APN8)</f>
        <v>9DD</v>
      </c>
      <c r="APO9" s="14"/>
      <c r="APP9" s="14" t="str">
        <f>+DEC2HEX(APP8)</f>
        <v>9E2</v>
      </c>
      <c r="APR9" s="14" t="str">
        <f>+DEC2HEX(APR8)</f>
        <v>9EB</v>
      </c>
      <c r="APT9" s="14" t="str">
        <f>+DEC2HEX(APT8)</f>
        <v>9F0</v>
      </c>
      <c r="APU9" s="14"/>
      <c r="APV9" s="14" t="str">
        <f>+DEC2HEX(APV8)</f>
        <v>9F2</v>
      </c>
      <c r="APX9" s="14" t="str">
        <f>+DEC2HEX(APX8)</f>
        <v>9F7</v>
      </c>
      <c r="APY9" s="14"/>
      <c r="APZ9" s="14" t="str">
        <f>+DEC2HEX(APZ8)</f>
        <v>9FC</v>
      </c>
      <c r="AQB9" s="14" t="str">
        <f>+DEC2HEX(AQB8)</f>
        <v>A00</v>
      </c>
      <c r="AQC9" s="14"/>
      <c r="AQD9" s="14" t="str">
        <f>+DEC2HEX(AQD8)</f>
        <v>A05</v>
      </c>
      <c r="AQE9" s="14"/>
      <c r="AQF9" s="14" t="str">
        <f>+DEC2HEX(AQF8)</f>
        <v>A0A</v>
      </c>
      <c r="AQH9" s="14" t="str">
        <f>+DEC2HEX(AQH8)</f>
        <v>A0F</v>
      </c>
      <c r="AQI9" s="14"/>
      <c r="AQJ9" s="14" t="str">
        <f>+DEC2HEX(AQJ8)</f>
        <v>A11</v>
      </c>
      <c r="AQL9" s="14" t="str">
        <f>+DEC2HEX(AQL8)</f>
        <v>A13</v>
      </c>
      <c r="AQM9" s="14"/>
      <c r="AQN9" s="14" t="str">
        <f>+DEC2HEX(AQN8)</f>
        <v>A18</v>
      </c>
      <c r="AQP9" s="14" t="str">
        <f>+DEC2HEX(AQP8)</f>
        <v>A1D</v>
      </c>
      <c r="AQQ9" s="14"/>
      <c r="AQR9" s="14" t="str">
        <f>+DEC2HEX(AQR8)</f>
        <v>A22</v>
      </c>
      <c r="AQT9" s="14" t="str">
        <f>+DEC2HEX(AQT8)</f>
        <v>A2B</v>
      </c>
      <c r="AQV9" s="14" t="str">
        <f>+DEC2HEX(AQV8)</f>
        <v>A30</v>
      </c>
      <c r="AQW9" s="14"/>
      <c r="AQX9" s="14" t="str">
        <f>+DEC2HEX(AQX8)</f>
        <v>A32</v>
      </c>
      <c r="AQZ9" s="14" t="str">
        <f>+DEC2HEX(AQZ8)</f>
        <v>A37</v>
      </c>
      <c r="ARA9" s="14"/>
      <c r="ARB9" s="14" t="str">
        <f>+DEC2HEX(ARB8)</f>
        <v>A3C</v>
      </c>
      <c r="ARD9" s="14" t="str">
        <f>+DEC2HEX(ARD8)</f>
        <v>A40</v>
      </c>
      <c r="ARE9" s="14"/>
      <c r="ARF9" s="14" t="str">
        <f>+DEC2HEX(ARF8)</f>
        <v>A45</v>
      </c>
      <c r="ARG9" s="14"/>
      <c r="ARH9" s="14" t="str">
        <f>+DEC2HEX(ARH8)</f>
        <v>A4A</v>
      </c>
      <c r="ARJ9" s="14" t="str">
        <f>+DEC2HEX(ARJ8)</f>
        <v>A4F</v>
      </c>
      <c r="ARK9" s="14"/>
      <c r="ARL9" s="14" t="str">
        <f>+DEC2HEX(ARL8)</f>
        <v>A51</v>
      </c>
      <c r="ARN9" s="14" t="str">
        <f>+DEC2HEX(ARN8)</f>
        <v>A53</v>
      </c>
      <c r="ARO9" s="14"/>
      <c r="ARP9" s="14" t="str">
        <f>+DEC2HEX(ARP8)</f>
        <v>A58</v>
      </c>
      <c r="ARR9" s="14" t="str">
        <f>+DEC2HEX(ARR8)</f>
        <v>A5D</v>
      </c>
      <c r="ARS9" s="14"/>
      <c r="ART9" s="14" t="str">
        <f>+DEC2HEX(ART8)</f>
        <v>A62</v>
      </c>
      <c r="ARV9" s="14" t="str">
        <f>+DEC2HEX(ARV8)</f>
        <v>A6B</v>
      </c>
      <c r="ARX9" s="14" t="str">
        <f>+DEC2HEX(ARX8)</f>
        <v>A70</v>
      </c>
      <c r="ARY9" s="14"/>
      <c r="ARZ9" s="14" t="str">
        <f>+DEC2HEX(ARZ8)</f>
        <v>A72</v>
      </c>
      <c r="ASB9" s="14" t="str">
        <f>+DEC2HEX(ASB8)</f>
        <v>A77</v>
      </c>
      <c r="ASC9" s="14"/>
      <c r="ASD9" s="14" t="str">
        <f>+DEC2HEX(ASD8)</f>
        <v>A7C</v>
      </c>
      <c r="ASF9" s="14" t="str">
        <f>+DEC2HEX(ASF8)</f>
        <v>A80</v>
      </c>
      <c r="ASG9" s="14"/>
      <c r="ASH9" s="14" t="str">
        <f>+DEC2HEX(ASH8)</f>
        <v>A85</v>
      </c>
      <c r="ASJ9" s="14" t="str">
        <f>+DEC2HEX(ASJ8)</f>
        <v>A8A</v>
      </c>
      <c r="ASL9" s="14" t="str">
        <f>+DEC2HEX(ASL8)</f>
        <v>A8F</v>
      </c>
      <c r="ASM9" s="14"/>
      <c r="ASN9" s="14" t="str">
        <f>+DEC2HEX(ASN8)</f>
        <v>A91</v>
      </c>
      <c r="ASP9" s="14" t="str">
        <f>+DEC2HEX(ASP8)</f>
        <v>A93</v>
      </c>
      <c r="ASQ9" s="14"/>
      <c r="ASR9" s="14" t="str">
        <f>+DEC2HEX(ASR8)</f>
        <v>A98</v>
      </c>
      <c r="AST9" s="14" t="str">
        <f>+DEC2HEX(AST8)</f>
        <v>A9D</v>
      </c>
      <c r="ASU9" s="14"/>
      <c r="ASV9" s="14" t="str">
        <f>+DEC2HEX(ASV8)</f>
        <v>AA2</v>
      </c>
      <c r="ASX9" s="14" t="str">
        <f>+DEC2HEX(ASX8)</f>
        <v>AAB</v>
      </c>
      <c r="ASZ9" s="14" t="str">
        <f>+DEC2HEX(ASZ8)</f>
        <v>AB0</v>
      </c>
      <c r="ATA9" s="14"/>
      <c r="ATB9" s="14" t="str">
        <f>+DEC2HEX(ATB8)</f>
        <v>AB2</v>
      </c>
      <c r="ATD9" s="14" t="str">
        <f>+DEC2HEX(ATD8)</f>
        <v>AB7</v>
      </c>
      <c r="ATE9" s="14"/>
      <c r="ATF9" s="14" t="str">
        <f>+DEC2HEX(ATF8)</f>
        <v>ABC</v>
      </c>
      <c r="ATH9" s="14" t="str">
        <f>+DEC2HEX(ATH8)</f>
        <v>AC0</v>
      </c>
      <c r="ATI9" s="14"/>
      <c r="ATJ9" s="14" t="str">
        <f>+DEC2HEX(ATJ8)</f>
        <v>AC5</v>
      </c>
      <c r="ATK9" s="14"/>
      <c r="ATL9" s="14" t="str">
        <f>+DEC2HEX(ATL8)</f>
        <v>ACA</v>
      </c>
      <c r="ATN9" s="14" t="str">
        <f>+DEC2HEX(ATN8)</f>
        <v>ACF</v>
      </c>
      <c r="ATO9" s="14"/>
      <c r="ATP9" s="14" t="str">
        <f>+DEC2HEX(ATP8)</f>
        <v>AD1</v>
      </c>
      <c r="ATR9" s="14" t="str">
        <f>+DEC2HEX(ATR8)</f>
        <v>AD3</v>
      </c>
      <c r="ATS9" s="14"/>
      <c r="ATT9" s="14" t="str">
        <f>+DEC2HEX(ATT8)</f>
        <v>AD8</v>
      </c>
      <c r="ATV9" s="14" t="str">
        <f>+DEC2HEX(ATV8)</f>
        <v>ADD</v>
      </c>
      <c r="ATW9" s="14"/>
      <c r="ATX9" s="14" t="str">
        <f>+DEC2HEX(ATX8)</f>
        <v>AE2</v>
      </c>
      <c r="ATZ9" s="14" t="str">
        <f>+DEC2HEX(ATZ8)</f>
        <v>AEB</v>
      </c>
      <c r="AUB9" s="14" t="str">
        <f>+DEC2HEX(AUB8)</f>
        <v>AF0</v>
      </c>
      <c r="AUC9" s="14"/>
      <c r="AUD9" s="14" t="str">
        <f>+DEC2HEX(AUD8)</f>
        <v>AF2</v>
      </c>
      <c r="AUF9" s="14" t="str">
        <f>+DEC2HEX(AUF8)</f>
        <v>AF7</v>
      </c>
      <c r="AUG9" s="14"/>
      <c r="AUH9" s="14" t="str">
        <f>+DEC2HEX(AUH8)</f>
        <v>AFC</v>
      </c>
      <c r="AUJ9" s="14" t="str">
        <f>+DEC2HEX(AUJ8)</f>
        <v>B00</v>
      </c>
      <c r="AUK9" s="14"/>
      <c r="AUL9" s="14" t="str">
        <f>+DEC2HEX(AUL8)</f>
        <v>B05</v>
      </c>
      <c r="AUM9" s="14"/>
      <c r="AUN9" s="14" t="str">
        <f>+DEC2HEX(AUN8)</f>
        <v>B0A</v>
      </c>
      <c r="AUP9" s="14" t="str">
        <f>+DEC2HEX(AUP8)</f>
        <v>B0F</v>
      </c>
      <c r="AUQ9" s="14"/>
      <c r="AUR9" s="14" t="str">
        <f>+DEC2HEX(AUR8)</f>
        <v>B11</v>
      </c>
      <c r="AUT9" s="14" t="str">
        <f>+DEC2HEX(AUT8)</f>
        <v>B13</v>
      </c>
      <c r="AUU9" s="14"/>
      <c r="AUV9" s="14" t="str">
        <f>+DEC2HEX(AUV8)</f>
        <v>B18</v>
      </c>
      <c r="AUX9" s="14" t="str">
        <f>+DEC2HEX(AUX8)</f>
        <v>B1D</v>
      </c>
      <c r="AUY9" s="14"/>
      <c r="AUZ9" s="14" t="str">
        <f>+DEC2HEX(AUZ8)</f>
        <v>B22</v>
      </c>
      <c r="AVB9" s="14" t="str">
        <f>+DEC2HEX(AVB8)</f>
        <v>B2B</v>
      </c>
      <c r="AVD9" s="14" t="str">
        <f>+DEC2HEX(AVD8)</f>
        <v>B30</v>
      </c>
      <c r="AVE9" s="14"/>
      <c r="AVF9" s="14" t="str">
        <f>+DEC2HEX(AVF8)</f>
        <v>B32</v>
      </c>
      <c r="AVH9" s="14" t="str">
        <f>+DEC2HEX(AVH8)</f>
        <v>B37</v>
      </c>
      <c r="AVI9" s="14"/>
      <c r="AVJ9" s="14" t="str">
        <f>+DEC2HEX(AVJ8)</f>
        <v>B3C</v>
      </c>
      <c r="AVL9" s="14" t="str">
        <f>+DEC2HEX(AVL8)</f>
        <v>B40</v>
      </c>
      <c r="AVM9" s="14"/>
      <c r="AVN9" s="14" t="str">
        <f>+DEC2HEX(AVN8)</f>
        <v>B45</v>
      </c>
      <c r="AVP9" s="14" t="str">
        <f>+DEC2HEX(AVP8)</f>
        <v>B4A</v>
      </c>
      <c r="AVR9" s="14" t="str">
        <f>+DEC2HEX(AVR8)</f>
        <v>B4F</v>
      </c>
      <c r="AVS9" s="14"/>
      <c r="AVT9" s="14" t="str">
        <f>+DEC2HEX(AVT8)</f>
        <v>B51</v>
      </c>
      <c r="AVV9" s="14" t="str">
        <f>+DEC2HEX(AVV8)</f>
        <v>B53</v>
      </c>
      <c r="AVW9" s="14"/>
      <c r="AVX9" s="14" t="str">
        <f>+DEC2HEX(AVX8)</f>
        <v>B58</v>
      </c>
      <c r="AVZ9" s="14" t="str">
        <f>+DEC2HEX(AVZ8)</f>
        <v>B5D</v>
      </c>
      <c r="AWA9" s="14"/>
      <c r="AWB9" s="14" t="str">
        <f>+DEC2HEX(AWB8)</f>
        <v>B62</v>
      </c>
      <c r="AWD9" s="14" t="str">
        <f>+DEC2HEX(AWD8)</f>
        <v>B6B</v>
      </c>
      <c r="AWF9" s="14" t="str">
        <f>+DEC2HEX(AWF8)</f>
        <v>B70</v>
      </c>
      <c r="AWG9" s="14"/>
      <c r="AWH9" s="14" t="str">
        <f>+DEC2HEX(AWH8)</f>
        <v>B72</v>
      </c>
      <c r="AWJ9" s="14" t="str">
        <f>+DEC2HEX(AWJ8)</f>
        <v>B77</v>
      </c>
      <c r="AWK9" s="14"/>
      <c r="AWL9" s="14" t="str">
        <f>+DEC2HEX(AWL8)</f>
        <v>B7C</v>
      </c>
      <c r="AWN9" s="14" t="str">
        <f>+DEC2HEX(AWN8)</f>
        <v>B80</v>
      </c>
      <c r="AWO9" s="14"/>
      <c r="AWP9" s="14" t="str">
        <f>+DEC2HEX(AWP8)</f>
        <v>B85</v>
      </c>
      <c r="AWQ9" s="14"/>
      <c r="AWR9" s="14" t="str">
        <f>+DEC2HEX(AWR8)</f>
        <v>B8A</v>
      </c>
      <c r="AWT9" s="14" t="str">
        <f>+DEC2HEX(AWT8)</f>
        <v>B8F</v>
      </c>
      <c r="AWU9" s="14"/>
      <c r="AWV9" s="14" t="str">
        <f>+DEC2HEX(AWV8)</f>
        <v>B91</v>
      </c>
      <c r="AWX9" s="14" t="str">
        <f>+DEC2HEX(AWX8)</f>
        <v>B93</v>
      </c>
      <c r="AWY9" s="14"/>
      <c r="AWZ9" s="14" t="str">
        <f>+DEC2HEX(AWZ8)</f>
        <v>B98</v>
      </c>
      <c r="AXB9" s="14" t="str">
        <f>+DEC2HEX(AXB8)</f>
        <v>B9D</v>
      </c>
      <c r="AXC9" s="14"/>
      <c r="AXD9" s="14" t="str">
        <f>+DEC2HEX(AXD8)</f>
        <v>BA2</v>
      </c>
      <c r="AXF9" s="14" t="str">
        <f>+DEC2HEX(AXF8)</f>
        <v>BAB</v>
      </c>
      <c r="AXH9" s="14" t="str">
        <f>+DEC2HEX(AXH8)</f>
        <v>BB0</v>
      </c>
      <c r="AXI9" s="14"/>
      <c r="AXJ9" s="14" t="str">
        <f>+DEC2HEX(AXJ8)</f>
        <v>BB2</v>
      </c>
      <c r="AXL9" s="14" t="str">
        <f>+DEC2HEX(AXL8)</f>
        <v>BB7</v>
      </c>
      <c r="AXM9" s="14"/>
      <c r="AXN9" s="14" t="str">
        <f>+DEC2HEX(AXN8)</f>
        <v>BBC</v>
      </c>
      <c r="AXP9" s="14" t="str">
        <f>+DEC2HEX(AXP8)</f>
        <v>BC0</v>
      </c>
      <c r="AXQ9" s="14"/>
      <c r="AXR9" s="14" t="str">
        <f>+DEC2HEX(AXR8)</f>
        <v>BC5</v>
      </c>
      <c r="AXS9" s="14"/>
      <c r="AXT9" s="14" t="str">
        <f>+DEC2HEX(AXT8)</f>
        <v>BCA</v>
      </c>
      <c r="AXV9" s="14" t="str">
        <f>+DEC2HEX(AXV8)</f>
        <v>BCF</v>
      </c>
      <c r="AXW9" s="14"/>
      <c r="AXX9" s="14" t="str">
        <f>+DEC2HEX(AXX8)</f>
        <v>BD1</v>
      </c>
      <c r="AXZ9" s="14" t="str">
        <f>+DEC2HEX(AXZ8)</f>
        <v>BD3</v>
      </c>
      <c r="AYA9" s="14"/>
      <c r="AYB9" s="14" t="str">
        <f>+DEC2HEX(AYB8)</f>
        <v>BD8</v>
      </c>
      <c r="AYD9" s="14" t="str">
        <f>+DEC2HEX(AYD8)</f>
        <v>BDD</v>
      </c>
      <c r="AYE9" s="14"/>
      <c r="AYF9" s="14" t="str">
        <f>+DEC2HEX(AYF8)</f>
        <v>BE2</v>
      </c>
      <c r="AYH9" s="14" t="str">
        <f>+DEC2HEX(AYH8)</f>
        <v>BEB</v>
      </c>
      <c r="AYJ9" s="14" t="str">
        <f>+DEC2HEX(AYJ8)</f>
        <v>BF0</v>
      </c>
      <c r="AYK9" s="14"/>
      <c r="AYL9" s="14" t="str">
        <f>+DEC2HEX(AYL8)</f>
        <v>BF2</v>
      </c>
      <c r="AYN9" s="14" t="str">
        <f>+DEC2HEX(AYN8)</f>
        <v>BF7</v>
      </c>
      <c r="AYO9" s="14"/>
      <c r="AYP9" s="14" t="str">
        <f>+DEC2HEX(AYP8)</f>
        <v>BFC</v>
      </c>
      <c r="AYR9" s="14" t="str">
        <f>+DEC2HEX(AYR8)</f>
        <v>C00</v>
      </c>
      <c r="AYS9" s="14"/>
      <c r="AYT9" s="14" t="str">
        <f>+DEC2HEX(AYT8)</f>
        <v>C05</v>
      </c>
      <c r="AYV9" s="14" t="str">
        <f>+DEC2HEX(AYV8)</f>
        <v>C0A</v>
      </c>
      <c r="AYX9" s="14" t="str">
        <f>+DEC2HEX(AYX8)</f>
        <v>C0F</v>
      </c>
      <c r="AYY9" s="14"/>
      <c r="AYZ9" s="14" t="str">
        <f>+DEC2HEX(AYZ8)</f>
        <v>C11</v>
      </c>
      <c r="AZB9" s="14" t="str">
        <f>+DEC2HEX(AZB8)</f>
        <v>C13</v>
      </c>
      <c r="AZC9" s="14"/>
      <c r="AZD9" s="14" t="str">
        <f>+DEC2HEX(AZD8)</f>
        <v>C18</v>
      </c>
      <c r="AZF9" s="14" t="str">
        <f>+DEC2HEX(AZF8)</f>
        <v>C1D</v>
      </c>
      <c r="AZG9" s="14"/>
      <c r="AZH9" s="14" t="str">
        <f>+DEC2HEX(AZH8)</f>
        <v>C22</v>
      </c>
      <c r="AZJ9" s="14" t="str">
        <f>+DEC2HEX(AZJ8)</f>
        <v>C2B</v>
      </c>
      <c r="AZL9" s="14" t="str">
        <f>+DEC2HEX(AZL8)</f>
        <v>C30</v>
      </c>
      <c r="AZM9" s="14"/>
      <c r="AZN9" s="14" t="str">
        <f>+DEC2HEX(AZN8)</f>
        <v>C32</v>
      </c>
      <c r="AZP9" s="14" t="str">
        <f>+DEC2HEX(AZP8)</f>
        <v>C37</v>
      </c>
      <c r="AZQ9" s="14"/>
      <c r="AZR9" s="14" t="str">
        <f>+DEC2HEX(AZR8)</f>
        <v>C3C</v>
      </c>
      <c r="AZT9" s="14" t="str">
        <f>+DEC2HEX(AZT8)</f>
        <v>C40</v>
      </c>
      <c r="AZU9" s="14"/>
      <c r="AZV9" s="14" t="str">
        <f>+DEC2HEX(AZV8)</f>
        <v>C45</v>
      </c>
      <c r="AZW9" s="14"/>
      <c r="AZX9" s="14" t="str">
        <f>+DEC2HEX(AZX8)</f>
        <v>C4A</v>
      </c>
      <c r="AZZ9" s="14" t="str">
        <f>+DEC2HEX(AZZ8)</f>
        <v>C4F</v>
      </c>
      <c r="BAA9" s="14"/>
      <c r="BAB9" s="14" t="str">
        <f>+DEC2HEX(BAB8)</f>
        <v>C51</v>
      </c>
      <c r="BAD9" s="14" t="str">
        <f>+DEC2HEX(BAD8)</f>
        <v>C53</v>
      </c>
      <c r="BAE9" s="14"/>
      <c r="BAF9" s="14" t="str">
        <f>+DEC2HEX(BAF8)</f>
        <v>C58</v>
      </c>
      <c r="BAH9" s="14" t="str">
        <f>+DEC2HEX(BAH8)</f>
        <v>C5D</v>
      </c>
      <c r="BAI9" s="14"/>
      <c r="BAJ9" s="14" t="str">
        <f>+DEC2HEX(BAJ8)</f>
        <v>C62</v>
      </c>
      <c r="BAL9" s="14" t="str">
        <f>+DEC2HEX(BAL8)</f>
        <v>C6B</v>
      </c>
      <c r="BAN9" s="14" t="str">
        <f>+DEC2HEX(BAN8)</f>
        <v>C70</v>
      </c>
      <c r="BAO9" s="14"/>
      <c r="BAP9" s="14" t="str">
        <f>+DEC2HEX(BAP8)</f>
        <v>C72</v>
      </c>
      <c r="BAR9" s="14" t="str">
        <f>+DEC2HEX(BAR8)</f>
        <v>C77</v>
      </c>
      <c r="BAS9" s="14"/>
      <c r="BAT9" s="14" t="str">
        <f>+DEC2HEX(BAT8)</f>
        <v>C7C</v>
      </c>
      <c r="BAV9" s="14" t="str">
        <f>+DEC2HEX(BAV8)</f>
        <v>C80</v>
      </c>
      <c r="BAW9" s="14"/>
      <c r="BAX9" s="14" t="str">
        <f>+DEC2HEX(BAX8)</f>
        <v>C85</v>
      </c>
      <c r="BAY9" s="14"/>
      <c r="BAZ9" s="14" t="str">
        <f>+DEC2HEX(BAZ8)</f>
        <v>C8A</v>
      </c>
      <c r="BBB9" s="14" t="str">
        <f>+DEC2HEX(BBB8)</f>
        <v>C8F</v>
      </c>
      <c r="BBC9" s="14"/>
      <c r="BBD9" s="14" t="str">
        <f>+DEC2HEX(BBD8)</f>
        <v>C91</v>
      </c>
      <c r="BBF9" s="14" t="str">
        <f>+DEC2HEX(BBF8)</f>
        <v>C93</v>
      </c>
      <c r="BBG9" s="14"/>
      <c r="BBH9" s="14" t="str">
        <f>+DEC2HEX(BBH8)</f>
        <v>C98</v>
      </c>
      <c r="BBJ9" s="14" t="str">
        <f>+DEC2HEX(BBJ8)</f>
        <v>C9D</v>
      </c>
      <c r="BBK9" s="14"/>
      <c r="BBL9" s="14" t="str">
        <f>+DEC2HEX(BBL8)</f>
        <v>CA2</v>
      </c>
      <c r="BBN9" s="14" t="str">
        <f>+DEC2HEX(BBN8)</f>
        <v>CAB</v>
      </c>
      <c r="BBP9" s="14" t="str">
        <f>+DEC2HEX(BBP8)</f>
        <v>CB0</v>
      </c>
      <c r="BBQ9" s="14"/>
      <c r="BBR9" s="14" t="str">
        <f>+DEC2HEX(BBR8)</f>
        <v>CB2</v>
      </c>
      <c r="BBT9" s="14" t="str">
        <f>+DEC2HEX(BBT8)</f>
        <v>CB7</v>
      </c>
      <c r="BBU9" s="14"/>
      <c r="BBV9" s="14" t="str">
        <f>+DEC2HEX(BBV8)</f>
        <v>CBC</v>
      </c>
      <c r="BBX9" s="14" t="str">
        <f>+DEC2HEX(BBX8)</f>
        <v>CC0</v>
      </c>
      <c r="BBY9" s="14"/>
      <c r="BBZ9" s="14" t="str">
        <f>+DEC2HEX(BBZ8)</f>
        <v>CC5</v>
      </c>
      <c r="BCB9" s="14" t="str">
        <f>+DEC2HEX(BCB8)</f>
        <v>CCA</v>
      </c>
      <c r="BCD9" s="14" t="str">
        <f>+DEC2HEX(BCD8)</f>
        <v>CCF</v>
      </c>
      <c r="BCE9" s="14"/>
      <c r="BCF9" s="14" t="str">
        <f>+DEC2HEX(BCF8)</f>
        <v>CD1</v>
      </c>
      <c r="BCH9" s="14" t="str">
        <f>+DEC2HEX(BCH8)</f>
        <v>CD3</v>
      </c>
      <c r="BCI9" s="14"/>
      <c r="BCJ9" s="14" t="str">
        <f>+DEC2HEX(BCJ8)</f>
        <v>CD8</v>
      </c>
      <c r="BCL9" s="14" t="str">
        <f>+DEC2HEX(BCL8)</f>
        <v>CDD</v>
      </c>
      <c r="BCM9" s="14"/>
      <c r="BCN9" s="14" t="str">
        <f>+DEC2HEX(BCN8)</f>
        <v>CE2</v>
      </c>
      <c r="BCP9" s="14" t="str">
        <f>+DEC2HEX(BCP8)</f>
        <v>CEB</v>
      </c>
      <c r="BCR9" s="14" t="str">
        <f>+DEC2HEX(BCR8)</f>
        <v>CF0</v>
      </c>
      <c r="BCS9" s="14"/>
      <c r="BCT9" s="14" t="str">
        <f>+DEC2HEX(BCT8)</f>
        <v>CF2</v>
      </c>
      <c r="BCV9" s="14" t="str">
        <f>+DEC2HEX(BCV8)</f>
        <v>CF7</v>
      </c>
      <c r="BCW9" s="14"/>
      <c r="BCX9" s="14" t="str">
        <f>+DEC2HEX(BCX8)</f>
        <v>CFC</v>
      </c>
      <c r="BCZ9" s="14" t="str">
        <f>+DEC2HEX(BCZ8)</f>
        <v>D00</v>
      </c>
      <c r="BDA9" s="14"/>
      <c r="BDB9" s="14" t="str">
        <f>+DEC2HEX(BDB8)</f>
        <v>D05</v>
      </c>
      <c r="BDC9" s="14"/>
      <c r="BDD9" s="14" t="str">
        <f>+DEC2HEX(BDD8)</f>
        <v>D0A</v>
      </c>
      <c r="BDF9" s="14" t="str">
        <f>+DEC2HEX(BDF8)</f>
        <v>D0F</v>
      </c>
      <c r="BDG9" s="14"/>
      <c r="BDH9" s="14" t="str">
        <f>+DEC2HEX(BDH8)</f>
        <v>D11</v>
      </c>
      <c r="BDJ9" s="14" t="str">
        <f>+DEC2HEX(BDJ8)</f>
        <v>D13</v>
      </c>
      <c r="BDK9" s="14"/>
      <c r="BDL9" s="14" t="str">
        <f>+DEC2HEX(BDL8)</f>
        <v>D18</v>
      </c>
      <c r="BDN9" s="14" t="str">
        <f>+DEC2HEX(BDN8)</f>
        <v>D1D</v>
      </c>
      <c r="BDO9" s="14"/>
      <c r="BDP9" s="14" t="str">
        <f>+DEC2HEX(BDP8)</f>
        <v>D22</v>
      </c>
      <c r="BDR9" s="14" t="str">
        <f>+DEC2HEX(BDR8)</f>
        <v>D2B</v>
      </c>
      <c r="BDT9" s="14" t="str">
        <f>+DEC2HEX(BDT8)</f>
        <v>D30</v>
      </c>
      <c r="BDU9" s="14"/>
      <c r="BDV9" s="14" t="str">
        <f>+DEC2HEX(BDV8)</f>
        <v>D32</v>
      </c>
      <c r="BDX9" s="14" t="str">
        <f>+DEC2HEX(BDX8)</f>
        <v>D37</v>
      </c>
      <c r="BDY9" s="14"/>
      <c r="BDZ9" s="14" t="str">
        <f>+DEC2HEX(BDZ8)</f>
        <v>D3C</v>
      </c>
      <c r="BEB9" s="14" t="str">
        <f>+DEC2HEX(BEB8)</f>
        <v>D40</v>
      </c>
      <c r="BEC9" s="14"/>
      <c r="BED9" s="14" t="str">
        <f>+DEC2HEX(BED8)</f>
        <v>D45</v>
      </c>
      <c r="BEE9" s="14"/>
      <c r="BEF9" s="14" t="str">
        <f>+DEC2HEX(BEF8)</f>
        <v>D4A</v>
      </c>
      <c r="BEH9" s="14" t="str">
        <f>+DEC2HEX(BEH8)</f>
        <v>D4F</v>
      </c>
      <c r="BEI9" s="14"/>
      <c r="BEJ9" s="14" t="str">
        <f>+DEC2HEX(BEJ8)</f>
        <v>D51</v>
      </c>
      <c r="BEL9" s="14" t="str">
        <f>+DEC2HEX(BEL8)</f>
        <v>D53</v>
      </c>
      <c r="BEM9" s="14"/>
      <c r="BEN9" s="14" t="str">
        <f>+DEC2HEX(BEN8)</f>
        <v>D58</v>
      </c>
      <c r="BEP9" s="14" t="str">
        <f>+DEC2HEX(BEP8)</f>
        <v>D5D</v>
      </c>
      <c r="BEQ9" s="14"/>
      <c r="BER9" s="14" t="str">
        <f>+DEC2HEX(BER8)</f>
        <v>D62</v>
      </c>
      <c r="BET9" s="14" t="str">
        <f>+DEC2HEX(BET8)</f>
        <v>D6B</v>
      </c>
      <c r="BEV9" s="14" t="str">
        <f>+DEC2HEX(BEV8)</f>
        <v>D70</v>
      </c>
      <c r="BEW9" s="14"/>
      <c r="BEX9" s="14" t="str">
        <f>+DEC2HEX(BEX8)</f>
        <v>D72</v>
      </c>
      <c r="BEZ9" s="14" t="str">
        <f>+DEC2HEX(BEZ8)</f>
        <v>D77</v>
      </c>
      <c r="BFA9" s="14"/>
      <c r="BFB9" s="14" t="str">
        <f>+DEC2HEX(BFB8)</f>
        <v>D7C</v>
      </c>
      <c r="BFD9" s="14" t="str">
        <f>+DEC2HEX(BFD8)</f>
        <v>D80</v>
      </c>
      <c r="BFE9" s="14"/>
      <c r="BFF9" s="14" t="str">
        <f>+DEC2HEX(BFF8)</f>
        <v>D85</v>
      </c>
      <c r="BFH9" s="14" t="str">
        <f>+DEC2HEX(BFH8)</f>
        <v>D8A</v>
      </c>
      <c r="BFJ9" s="14" t="str">
        <f>+DEC2HEX(BFJ8)</f>
        <v>D8F</v>
      </c>
      <c r="BFK9" s="14"/>
      <c r="BFL9" s="14" t="str">
        <f>+DEC2HEX(BFL8)</f>
        <v>D91</v>
      </c>
      <c r="BFN9" s="14" t="str">
        <f>+DEC2HEX(BFN8)</f>
        <v>D93</v>
      </c>
      <c r="BFO9" s="14"/>
      <c r="BFP9" s="14" t="str">
        <f>+DEC2HEX(BFP8)</f>
        <v>D98</v>
      </c>
      <c r="BFR9" s="14" t="str">
        <f>+DEC2HEX(BFR8)</f>
        <v>D9D</v>
      </c>
      <c r="BFS9" s="14"/>
      <c r="BFT9" s="14" t="str">
        <f>+DEC2HEX(BFT8)</f>
        <v>DA2</v>
      </c>
      <c r="BFV9" s="14" t="str">
        <f>+DEC2HEX(BFV8)</f>
        <v>DAB</v>
      </c>
      <c r="BFX9" s="14" t="str">
        <f>+DEC2HEX(BFX8)</f>
        <v>DB0</v>
      </c>
      <c r="BFY9" s="14"/>
      <c r="BFZ9" s="14" t="str">
        <f>+DEC2HEX(BFZ8)</f>
        <v>DB2</v>
      </c>
      <c r="BGB9" s="14" t="str">
        <f>+DEC2HEX(BGB8)</f>
        <v>DB7</v>
      </c>
      <c r="BGC9" s="14"/>
      <c r="BGD9" s="14" t="str">
        <f>+DEC2HEX(BGD8)</f>
        <v>DBC</v>
      </c>
      <c r="BGF9" s="14" t="str">
        <f>+DEC2HEX(BGF8)</f>
        <v>DC0</v>
      </c>
      <c r="BGG9" s="14"/>
      <c r="BGH9" s="14" t="str">
        <f>+DEC2HEX(BGH8)</f>
        <v>DC5</v>
      </c>
      <c r="BGI9" s="14"/>
      <c r="BGJ9" s="14" t="str">
        <f>+DEC2HEX(BGJ8)</f>
        <v>DCA</v>
      </c>
      <c r="BGL9" s="14" t="str">
        <f>+DEC2HEX(BGL8)</f>
        <v>DCF</v>
      </c>
      <c r="BGM9" s="14"/>
      <c r="BGN9" s="14" t="str">
        <f>+DEC2HEX(BGN8)</f>
        <v>DD1</v>
      </c>
      <c r="BGP9" s="14" t="str">
        <f>+DEC2HEX(BGP8)</f>
        <v>DD3</v>
      </c>
      <c r="BGQ9" s="14"/>
      <c r="BGR9" s="14" t="str">
        <f>+DEC2HEX(BGR8)</f>
        <v>DD8</v>
      </c>
      <c r="BGT9" s="14" t="str">
        <f>+DEC2HEX(BGT8)</f>
        <v>DDD</v>
      </c>
      <c r="BGU9" s="14"/>
      <c r="BGV9" s="14" t="str">
        <f>+DEC2HEX(BGV8)</f>
        <v>DE2</v>
      </c>
      <c r="BGX9" s="14" t="str">
        <f>+DEC2HEX(BGX8)</f>
        <v>DEB</v>
      </c>
      <c r="BGZ9" s="14" t="str">
        <f>+DEC2HEX(BGZ8)</f>
        <v>DF0</v>
      </c>
      <c r="BHA9" s="14"/>
      <c r="BHB9" s="14" t="str">
        <f>+DEC2HEX(BHB8)</f>
        <v>DF2</v>
      </c>
      <c r="BHD9" s="14" t="str">
        <f>+DEC2HEX(BHD8)</f>
        <v>DF7</v>
      </c>
      <c r="BHE9" s="14"/>
      <c r="BHF9" s="14" t="str">
        <f>+DEC2HEX(BHF8)</f>
        <v>DFC</v>
      </c>
      <c r="BHH9" s="14" t="str">
        <f>+DEC2HEX(BHH8)</f>
        <v>E00</v>
      </c>
      <c r="BHI9" s="14"/>
      <c r="BHJ9" s="14" t="str">
        <f>+DEC2HEX(BHJ8)</f>
        <v>E05</v>
      </c>
      <c r="BHK9" s="14"/>
      <c r="BHL9" s="14" t="str">
        <f>+DEC2HEX(BHL8)</f>
        <v>E0A</v>
      </c>
      <c r="BHN9" s="14" t="str">
        <f>+DEC2HEX(BHN8)</f>
        <v>E0F</v>
      </c>
      <c r="BHO9" s="14"/>
      <c r="BHP9" s="14" t="str">
        <f>+DEC2HEX(BHP8)</f>
        <v>E11</v>
      </c>
      <c r="BHR9" s="14" t="str">
        <f>+DEC2HEX(BHR8)</f>
        <v>E13</v>
      </c>
      <c r="BHS9" s="14"/>
      <c r="BHT9" s="14" t="str">
        <f>+DEC2HEX(BHT8)</f>
        <v>E18</v>
      </c>
      <c r="BHV9" s="14" t="str">
        <f>+DEC2HEX(BHV8)</f>
        <v>E1D</v>
      </c>
      <c r="BHW9" s="14"/>
      <c r="BHX9" s="14" t="str">
        <f>+DEC2HEX(BHX8)</f>
        <v>E22</v>
      </c>
      <c r="BHZ9" s="14" t="str">
        <f>+DEC2HEX(BHZ8)</f>
        <v>E2B</v>
      </c>
      <c r="BIB9" s="14" t="str">
        <f>+DEC2HEX(BIB8)</f>
        <v>E30</v>
      </c>
      <c r="BIC9" s="14"/>
      <c r="BID9" s="14" t="str">
        <f>+DEC2HEX(BID8)</f>
        <v>E32</v>
      </c>
      <c r="BIF9" s="14" t="str">
        <f>+DEC2HEX(BIF8)</f>
        <v>E37</v>
      </c>
      <c r="BIG9" s="14"/>
      <c r="BIH9" s="14" t="str">
        <f>+DEC2HEX(BIH8)</f>
        <v>E3C</v>
      </c>
      <c r="BIJ9" s="14" t="str">
        <f>+DEC2HEX(BIJ8)</f>
        <v>E40</v>
      </c>
      <c r="BIK9" s="14"/>
      <c r="BIL9" s="14" t="str">
        <f>+DEC2HEX(BIL8)</f>
        <v>E45</v>
      </c>
      <c r="BIN9" s="14" t="str">
        <f>+DEC2HEX(BIN8)</f>
        <v>E4A</v>
      </c>
      <c r="BIP9" s="14" t="str">
        <f>+DEC2HEX(BIP8)</f>
        <v>E4F</v>
      </c>
      <c r="BIQ9" s="14"/>
      <c r="BIR9" s="14" t="str">
        <f>+DEC2HEX(BIR8)</f>
        <v>E51</v>
      </c>
      <c r="BIT9" s="14" t="str">
        <f>+DEC2HEX(BIT8)</f>
        <v>E53</v>
      </c>
      <c r="BIU9" s="14"/>
      <c r="BIV9" s="14" t="str">
        <f>+DEC2HEX(BIV8)</f>
        <v>E58</v>
      </c>
      <c r="BIX9" s="14" t="str">
        <f>+DEC2HEX(BIX8)</f>
        <v>E5D</v>
      </c>
      <c r="BIY9" s="14"/>
      <c r="BIZ9" s="14" t="str">
        <f>+DEC2HEX(BIZ8)</f>
        <v>E62</v>
      </c>
      <c r="BJB9" s="14" t="str">
        <f>+DEC2HEX(BJB8)</f>
        <v>E6B</v>
      </c>
      <c r="BJD9" s="14" t="str">
        <f>+DEC2HEX(BJD8)</f>
        <v>E70</v>
      </c>
      <c r="BJE9" s="14"/>
      <c r="BJF9" s="14" t="str">
        <f>+DEC2HEX(BJF8)</f>
        <v>E72</v>
      </c>
      <c r="BJH9" s="14" t="str">
        <f>+DEC2HEX(BJH8)</f>
        <v>E77</v>
      </c>
      <c r="BJI9" s="14"/>
      <c r="BJJ9" s="14" t="str">
        <f>+DEC2HEX(BJJ8)</f>
        <v>E7C</v>
      </c>
      <c r="BJL9" s="14" t="str">
        <f>+DEC2HEX(BJL8)</f>
        <v>E80</v>
      </c>
      <c r="BJM9" s="14"/>
      <c r="BJN9" s="14" t="str">
        <f>+DEC2HEX(BJN8)</f>
        <v>E85</v>
      </c>
      <c r="BJO9" s="14"/>
      <c r="BJP9" s="14" t="str">
        <f>+DEC2HEX(BJP8)</f>
        <v>E8A</v>
      </c>
      <c r="BJR9" s="14" t="str">
        <f>+DEC2HEX(BJR8)</f>
        <v>E8F</v>
      </c>
      <c r="BJS9" s="14"/>
      <c r="BJT9" s="14" t="str">
        <f>+DEC2HEX(BJT8)</f>
        <v>E91</v>
      </c>
      <c r="BJV9" s="14" t="str">
        <f>+DEC2HEX(BJV8)</f>
        <v>E93</v>
      </c>
      <c r="BJW9" s="14"/>
      <c r="BJX9" s="14" t="str">
        <f>+DEC2HEX(BJX8)</f>
        <v>E98</v>
      </c>
      <c r="BJZ9" s="14" t="str">
        <f>+DEC2HEX(BJZ8)</f>
        <v>E9D</v>
      </c>
      <c r="BKA9" s="14"/>
      <c r="BKB9" s="14" t="str">
        <f>+DEC2HEX(BKB8)</f>
        <v>EA2</v>
      </c>
      <c r="BKD9" s="14" t="str">
        <f>+DEC2HEX(BKD8)</f>
        <v>EAB</v>
      </c>
      <c r="BKF9" s="14" t="str">
        <f>+DEC2HEX(BKF8)</f>
        <v>EB0</v>
      </c>
      <c r="BKG9" s="14"/>
      <c r="BKH9" s="14" t="str">
        <f>+DEC2HEX(BKH8)</f>
        <v>EB2</v>
      </c>
      <c r="BKJ9" s="14" t="str">
        <f>+DEC2HEX(BKJ8)</f>
        <v>EB7</v>
      </c>
      <c r="BKK9" s="14"/>
      <c r="BKL9" s="14" t="str">
        <f>+DEC2HEX(BKL8)</f>
        <v>EBC</v>
      </c>
      <c r="BKN9" s="14" t="str">
        <f>+DEC2HEX(BKN8)</f>
        <v>EC0</v>
      </c>
      <c r="BKO9" s="14"/>
      <c r="BKP9" s="14" t="str">
        <f>+DEC2HEX(BKP8)</f>
        <v>EC5</v>
      </c>
      <c r="BKQ9" s="14"/>
      <c r="BKR9" s="14" t="str">
        <f>+DEC2HEX(BKR8)</f>
        <v>ECA</v>
      </c>
      <c r="BKT9" s="14" t="str">
        <f>+DEC2HEX(BKT8)</f>
        <v>ECF</v>
      </c>
      <c r="BKU9" s="14"/>
      <c r="BKV9" s="14" t="str">
        <f>+DEC2HEX(BKV8)</f>
        <v>ED1</v>
      </c>
      <c r="BKX9" s="14" t="str">
        <f>+DEC2HEX(BKX8)</f>
        <v>ED3</v>
      </c>
      <c r="BKY9" s="14"/>
      <c r="BKZ9" s="14" t="str">
        <f>+DEC2HEX(BKZ8)</f>
        <v>ED8</v>
      </c>
      <c r="BLB9" s="14" t="str">
        <f>+DEC2HEX(BLB8)</f>
        <v>EDD</v>
      </c>
      <c r="BLC9" s="14"/>
      <c r="BLD9" s="14" t="str">
        <f>+DEC2HEX(BLD8)</f>
        <v>EE2</v>
      </c>
      <c r="BLF9" s="14" t="str">
        <f>+DEC2HEX(BLF8)</f>
        <v>EEB</v>
      </c>
      <c r="BLH9" s="14" t="str">
        <f>+DEC2HEX(BLH8)</f>
        <v>EF0</v>
      </c>
      <c r="BLI9" s="14"/>
      <c r="BLJ9" s="14" t="str">
        <f>+DEC2HEX(BLJ8)</f>
        <v>EF2</v>
      </c>
      <c r="BLL9" s="14" t="str">
        <f>+DEC2HEX(BLL8)</f>
        <v>EF7</v>
      </c>
      <c r="BLM9" s="14"/>
      <c r="BLN9" s="14" t="str">
        <f>+DEC2HEX(BLN8)</f>
        <v>EFC</v>
      </c>
      <c r="BLP9" s="14" t="str">
        <f>+DEC2HEX(BLP8)</f>
        <v>F00</v>
      </c>
      <c r="BLQ9" s="14"/>
      <c r="BLR9" s="14" t="str">
        <f>+DEC2HEX(BLR8)</f>
        <v>F05</v>
      </c>
      <c r="BLT9" s="14" t="str">
        <f>+DEC2HEX(BLT8)</f>
        <v>F0A</v>
      </c>
      <c r="BLV9" s="14" t="str">
        <f>+DEC2HEX(BLV8)</f>
        <v>F0F</v>
      </c>
      <c r="BLW9" s="14"/>
      <c r="BLX9" s="14" t="str">
        <f>+DEC2HEX(BLX8)</f>
        <v>F11</v>
      </c>
      <c r="BLZ9" s="14" t="str">
        <f>+DEC2HEX(BLZ8)</f>
        <v>F13</v>
      </c>
      <c r="BMA9" s="14"/>
      <c r="BMB9" s="14" t="str">
        <f>+DEC2HEX(BMB8)</f>
        <v>F18</v>
      </c>
      <c r="BMD9" s="14" t="str">
        <f>+DEC2HEX(BMD8)</f>
        <v>F1D</v>
      </c>
      <c r="BME9" s="14"/>
      <c r="BMF9" s="14" t="str">
        <f>+DEC2HEX(BMF8)</f>
        <v>F22</v>
      </c>
      <c r="BMH9" s="14" t="str">
        <f>+DEC2HEX(BMH8)</f>
        <v>F2B</v>
      </c>
      <c r="BMJ9" s="14" t="str">
        <f>+DEC2HEX(BMJ8)</f>
        <v>F30</v>
      </c>
      <c r="BMK9" s="14"/>
      <c r="BML9" s="14" t="str">
        <f>+DEC2HEX(BML8)</f>
        <v>F32</v>
      </c>
      <c r="BMN9" s="14" t="str">
        <f>+DEC2HEX(BMN8)</f>
        <v>F37</v>
      </c>
      <c r="BMO9" s="14"/>
      <c r="BMP9" s="14" t="str">
        <f>+DEC2HEX(BMP8)</f>
        <v>F3C</v>
      </c>
      <c r="BMR9" s="14" t="str">
        <f>+DEC2HEX(BMR8)</f>
        <v>F40</v>
      </c>
      <c r="BMS9" s="14"/>
      <c r="BMT9" s="14" t="str">
        <f>+DEC2HEX(BMT8)</f>
        <v>F45</v>
      </c>
      <c r="BMU9" s="14"/>
      <c r="BMV9" s="14" t="str">
        <f>+DEC2HEX(BMV8)</f>
        <v>F4A</v>
      </c>
      <c r="BMX9" s="14" t="str">
        <f>+DEC2HEX(BMX8)</f>
        <v>F4F</v>
      </c>
      <c r="BMY9" s="14"/>
      <c r="BMZ9" s="14" t="str">
        <f>+DEC2HEX(BMZ8)</f>
        <v>F51</v>
      </c>
      <c r="BNB9" s="14" t="str">
        <f>+DEC2HEX(BNB8)</f>
        <v>F53</v>
      </c>
      <c r="BNC9" s="14"/>
      <c r="BND9" s="14" t="str">
        <f>+DEC2HEX(BND8)</f>
        <v>F58</v>
      </c>
      <c r="BNF9" s="14" t="str">
        <f>+DEC2HEX(BNF8)</f>
        <v>F5D</v>
      </c>
      <c r="BNG9" s="14"/>
      <c r="BNH9" s="14" t="str">
        <f>+DEC2HEX(BNH8)</f>
        <v>F62</v>
      </c>
      <c r="BNJ9" s="14" t="str">
        <f>+DEC2HEX(BNJ8)</f>
        <v>F6B</v>
      </c>
      <c r="BNL9" s="14" t="str">
        <f>+DEC2HEX(BNL8)</f>
        <v>F70</v>
      </c>
      <c r="BNM9" s="14"/>
      <c r="BNN9" s="14" t="str">
        <f>+DEC2HEX(BNN8)</f>
        <v>F72</v>
      </c>
      <c r="BNP9" s="14" t="str">
        <f>+DEC2HEX(BNP8)</f>
        <v>F77</v>
      </c>
      <c r="BNQ9" s="14"/>
      <c r="BNR9" s="14" t="str">
        <f>+DEC2HEX(BNR8)</f>
        <v>F7C</v>
      </c>
      <c r="BNT9" s="14" t="str">
        <f>+DEC2HEX(BNT8)</f>
        <v>F80</v>
      </c>
      <c r="BNU9" s="14"/>
      <c r="BNV9" s="14" t="str">
        <f>+DEC2HEX(BNV8)</f>
        <v>F85</v>
      </c>
      <c r="BNW9" s="14"/>
      <c r="BNX9" s="14" t="str">
        <f>+DEC2HEX(BNX8)</f>
        <v>F8A</v>
      </c>
      <c r="BNZ9" s="14" t="str">
        <f>+DEC2HEX(BNZ8)</f>
        <v>F8F</v>
      </c>
      <c r="BOA9" s="14"/>
      <c r="BOB9" s="14" t="str">
        <f>+DEC2HEX(BOB8)</f>
        <v>F91</v>
      </c>
      <c r="BOD9" s="14" t="str">
        <f>+DEC2HEX(BOD8)</f>
        <v>F93</v>
      </c>
      <c r="BOE9" s="14"/>
      <c r="BOF9" s="14" t="str">
        <f>+DEC2HEX(BOF8)</f>
        <v>F98</v>
      </c>
      <c r="BOH9" s="14" t="str">
        <f>+DEC2HEX(BOH8)</f>
        <v>F9D</v>
      </c>
      <c r="BOI9" s="14"/>
      <c r="BOJ9" s="14" t="str">
        <f>+DEC2HEX(BOJ8)</f>
        <v>FA2</v>
      </c>
      <c r="BOL9" s="14" t="str">
        <f>+DEC2HEX(BOL8)</f>
        <v>FAB</v>
      </c>
      <c r="BON9" s="14" t="str">
        <f>+DEC2HEX(BON8)</f>
        <v>FB0</v>
      </c>
      <c r="BOO9" s="14"/>
      <c r="BOP9" s="14" t="str">
        <f>+DEC2HEX(BOP8)</f>
        <v>FB2</v>
      </c>
      <c r="BOR9" s="14" t="str">
        <f>+DEC2HEX(BOR8)</f>
        <v>FB7</v>
      </c>
      <c r="BOS9" s="14"/>
      <c r="BOT9" s="14" t="str">
        <f>+DEC2HEX(BOT8)</f>
        <v>FBC</v>
      </c>
      <c r="BOV9" s="14" t="str">
        <f>+DEC2HEX(BOV8)</f>
        <v>FC0</v>
      </c>
      <c r="BOW9" s="14"/>
      <c r="BOX9" s="14" t="str">
        <f>+DEC2HEX(BOX8)</f>
        <v>FC5</v>
      </c>
      <c r="BOZ9" s="14" t="str">
        <f>+DEC2HEX(BOZ8)</f>
        <v>FCA</v>
      </c>
      <c r="BPB9" s="14" t="str">
        <f>+DEC2HEX(BPB8)</f>
        <v>FCF</v>
      </c>
      <c r="BPC9" s="14"/>
      <c r="BPD9" s="14" t="str">
        <f>+DEC2HEX(BPD8)</f>
        <v>FD1</v>
      </c>
      <c r="BPF9" s="14" t="str">
        <f>+DEC2HEX(BPF8)</f>
        <v>FD3</v>
      </c>
      <c r="BPG9" s="14"/>
      <c r="BPH9" s="14" t="str">
        <f>+DEC2HEX(BPH8)</f>
        <v>FD8</v>
      </c>
      <c r="BPJ9" s="14" t="str">
        <f>+DEC2HEX(BPJ8)</f>
        <v>FDD</v>
      </c>
      <c r="BPK9" s="14"/>
      <c r="BPL9" s="14" t="str">
        <f>+DEC2HEX(BPL8)</f>
        <v>FE2</v>
      </c>
      <c r="BPN9" s="14" t="str">
        <f>+DEC2HEX(BPN8)</f>
        <v>FEB</v>
      </c>
      <c r="BPP9" s="14" t="str">
        <f>+DEC2HEX(BPP8)</f>
        <v>FF0</v>
      </c>
      <c r="BPQ9" s="14"/>
      <c r="BPR9" s="14" t="str">
        <f>+DEC2HEX(BPR8)</f>
        <v>FF2</v>
      </c>
      <c r="BPT9" s="14" t="str">
        <f>+DEC2HEX(BPT8)</f>
        <v>FF7</v>
      </c>
      <c r="BPU9" s="14"/>
      <c r="BPV9" s="14" t="str">
        <f>+DEC2HEX(BPV8)</f>
        <v>FFC</v>
      </c>
      <c r="BPX9" s="14" t="str">
        <f>+DEC2HEX(BPX8)</f>
        <v>1000</v>
      </c>
      <c r="BPY9" s="14"/>
      <c r="BPZ9" s="14" t="str">
        <f>+DEC2HEX(BPZ8)</f>
        <v>1000</v>
      </c>
      <c r="BQA9" s="14"/>
      <c r="BQB9" s="14" t="str">
        <f>+DEC2HEX(BQB8)</f>
        <v>1000</v>
      </c>
      <c r="BQD9" s="14" t="str">
        <f>+DEC2HEX(BQD8)</f>
        <v>1000</v>
      </c>
      <c r="BQE9" s="14"/>
      <c r="BQF9" s="14" t="str">
        <f>+DEC2HEX(BQF8)</f>
        <v>1000</v>
      </c>
      <c r="BQH9" s="14" t="str">
        <f>+DEC2HEX(BQH8)</f>
        <v>1000</v>
      </c>
      <c r="BQI9" s="14"/>
      <c r="BQJ9" s="14" t="str">
        <f>+DEC2HEX(BQJ8)</f>
        <v>1000</v>
      </c>
      <c r="BQL9" s="14" t="str">
        <f>+DEC2HEX(BQL8)</f>
        <v>1000</v>
      </c>
      <c r="BQM9" s="14"/>
      <c r="BQN9" s="14" t="str">
        <f>+DEC2HEX(BQN8)</f>
        <v>1000</v>
      </c>
      <c r="BQP9" s="14" t="str">
        <f>+DEC2HEX(BQP8)</f>
        <v>1000</v>
      </c>
      <c r="BQR9" s="14" t="str">
        <f>+DEC2HEX(BQR8)</f>
        <v>1000</v>
      </c>
      <c r="BQS9" s="14"/>
      <c r="BQT9" s="14" t="str">
        <f>+DEC2HEX(BQT8)</f>
        <v>1000</v>
      </c>
      <c r="BQV9" s="14" t="str">
        <f>+DEC2HEX(BQV8)</f>
        <v>1000</v>
      </c>
      <c r="BQW9" s="14"/>
      <c r="BQX9" s="14" t="str">
        <f>+DEC2HEX(BQX8)</f>
        <v>1000</v>
      </c>
      <c r="BQZ9" s="14" t="str">
        <f>+DEC2HEX(BQZ8)</f>
        <v>1000</v>
      </c>
      <c r="BRA9" s="14"/>
      <c r="BRB9" s="14" t="str">
        <f>+DEC2HEX(BRB8)</f>
        <v>1000</v>
      </c>
      <c r="BRC9" s="14"/>
      <c r="BRD9" s="14" t="str">
        <f>+DEC2HEX(BRD8)</f>
        <v>1000</v>
      </c>
      <c r="BRF9" s="14" t="str">
        <f>+DEC2HEX(BRF8)</f>
        <v>1000</v>
      </c>
      <c r="BRG9" s="14"/>
      <c r="BRH9" s="14" t="str">
        <f>+DEC2HEX(BRH8)</f>
        <v>1000</v>
      </c>
      <c r="BRJ9" s="14" t="str">
        <f>+DEC2HEX(BRJ8)</f>
        <v>1000</v>
      </c>
      <c r="BRK9" s="14"/>
      <c r="BRL9" s="14" t="str">
        <f>+DEC2HEX(BRL8)</f>
        <v>1000</v>
      </c>
      <c r="BRN9" s="14" t="str">
        <f>+DEC2HEX(BRN8)</f>
        <v>1000</v>
      </c>
      <c r="BRO9" s="14"/>
      <c r="BRP9" s="14" t="str">
        <f>+DEC2HEX(BRP8)</f>
        <v>1000</v>
      </c>
      <c r="BRR9" s="14" t="str">
        <f>+DEC2HEX(BRR8)</f>
        <v>1000</v>
      </c>
      <c r="BRT9" s="14" t="str">
        <f>+DEC2HEX(BRT8)</f>
        <v>1000</v>
      </c>
      <c r="BRU9" s="14"/>
      <c r="BRV9" s="14" t="str">
        <f>+DEC2HEX(BRV8)</f>
        <v>1000</v>
      </c>
      <c r="BRX9" s="14" t="str">
        <f>+DEC2HEX(BRX8)</f>
        <v>1000</v>
      </c>
      <c r="BRY9" s="14"/>
      <c r="BRZ9" s="14" t="str">
        <f>+DEC2HEX(BRZ8)</f>
        <v>1000</v>
      </c>
      <c r="BSB9" s="14" t="str">
        <f>+DEC2HEX(BSB8)</f>
        <v>1000</v>
      </c>
      <c r="BSC9" s="14"/>
      <c r="BSD9" s="14" t="str">
        <f>+DEC2HEX(BSD8)</f>
        <v>1000</v>
      </c>
      <c r="BSF9" s="14" t="str">
        <f>+DEC2HEX(BSF8)</f>
        <v>1000</v>
      </c>
      <c r="BSH9" s="14" t="str">
        <f>+DEC2HEX(BSH8)</f>
        <v>1000</v>
      </c>
      <c r="BSI9" s="14"/>
      <c r="BSJ9" s="14" t="str">
        <f>+DEC2HEX(BSJ8)</f>
        <v>1000</v>
      </c>
      <c r="BSL9" s="14" t="str">
        <f>+DEC2HEX(BSL8)</f>
        <v>1000</v>
      </c>
      <c r="BSM9" s="14"/>
      <c r="BSN9" s="14" t="str">
        <f>+DEC2HEX(BSN8)</f>
        <v>1000</v>
      </c>
      <c r="BSP9" s="14" t="str">
        <f>+DEC2HEX(BSP8)</f>
        <v>1000</v>
      </c>
      <c r="BSQ9" s="14"/>
      <c r="BSR9" s="14" t="str">
        <f>+DEC2HEX(BSR8)</f>
        <v>1000</v>
      </c>
      <c r="BST9" s="14" t="str">
        <f>+DEC2HEX(BST8)</f>
        <v>1000</v>
      </c>
      <c r="BSV9" s="14" t="str">
        <f>+DEC2HEX(BSV8)</f>
        <v>1000</v>
      </c>
      <c r="BSW9" s="14"/>
      <c r="BSX9" s="14" t="str">
        <f>+DEC2HEX(BSX8)</f>
        <v>1000</v>
      </c>
      <c r="BSZ9" s="14" t="str">
        <f>+DEC2HEX(BSZ8)</f>
        <v>1000</v>
      </c>
      <c r="BTA9" s="14"/>
      <c r="BTB9" s="14" t="str">
        <f>+DEC2HEX(BTB8)</f>
        <v>1000</v>
      </c>
      <c r="BTD9" s="14" t="str">
        <f>+DEC2HEX(BTD8)</f>
        <v>1000</v>
      </c>
      <c r="BTE9" s="14"/>
      <c r="BTF9" s="14" t="str">
        <f>+DEC2HEX(BTF8)</f>
        <v>1000</v>
      </c>
      <c r="BTG9" s="14"/>
      <c r="BTH9" s="14" t="str">
        <f>+DEC2HEX(BTH8)</f>
        <v>1000</v>
      </c>
      <c r="BTJ9" s="14" t="str">
        <f>+DEC2HEX(BTJ8)</f>
        <v>1000</v>
      </c>
      <c r="BTK9" s="14"/>
      <c r="BTL9" s="14" t="str">
        <f>+DEC2HEX(BTL8)</f>
        <v>1000</v>
      </c>
      <c r="BTN9" s="14" t="str">
        <f>+DEC2HEX(BTN8)</f>
        <v>1000</v>
      </c>
      <c r="BTO9" s="14"/>
      <c r="BTP9" s="14" t="str">
        <f>+DEC2HEX(BTP8)</f>
        <v>1000</v>
      </c>
      <c r="BTR9" s="14" t="str">
        <f>+DEC2HEX(BTR8)</f>
        <v>1000</v>
      </c>
      <c r="BTS9" s="14"/>
      <c r="BTT9" s="14" t="str">
        <f>+DEC2HEX(BTT8)</f>
        <v>1000</v>
      </c>
      <c r="BTV9" s="14" t="str">
        <f>+DEC2HEX(BTV8)</f>
        <v>1000</v>
      </c>
      <c r="BTX9" s="14" t="str">
        <f>+DEC2HEX(BTX8)</f>
        <v>1000</v>
      </c>
      <c r="BTY9" s="14"/>
      <c r="BTZ9" s="14" t="str">
        <f>+DEC2HEX(BTZ8)</f>
        <v>1000</v>
      </c>
      <c r="BUB9" s="14" t="str">
        <f>+DEC2HEX(BUB8)</f>
        <v>1000</v>
      </c>
      <c r="BUC9" s="14"/>
      <c r="BUD9" s="14" t="str">
        <f>+DEC2HEX(BUD8)</f>
        <v>1000</v>
      </c>
      <c r="BUF9" s="14" t="str">
        <f>+DEC2HEX(BUF8)</f>
        <v>1000</v>
      </c>
      <c r="BUG9" s="14"/>
      <c r="BUH9" s="14" t="str">
        <f>+DEC2HEX(BUH8)</f>
        <v>1000</v>
      </c>
      <c r="BUI9" s="14"/>
      <c r="BUJ9" s="14" t="str">
        <f>+DEC2HEX(BUJ8)</f>
        <v>1000</v>
      </c>
      <c r="BUL9" s="14" t="str">
        <f>+DEC2HEX(BUL8)</f>
        <v>1000</v>
      </c>
      <c r="BUM9" s="14"/>
      <c r="BUN9" s="14" t="str">
        <f>+DEC2HEX(BUN8)</f>
        <v>1000</v>
      </c>
      <c r="BUP9" s="14" t="str">
        <f>+DEC2HEX(BUP8)</f>
        <v>1000</v>
      </c>
      <c r="BUQ9" s="14"/>
      <c r="BUR9" s="14" t="str">
        <f>+DEC2HEX(BUR8)</f>
        <v>1000</v>
      </c>
      <c r="BUT9" s="14" t="str">
        <f>+DEC2HEX(BUT8)</f>
        <v>1000</v>
      </c>
      <c r="BUU9" s="14"/>
      <c r="BUV9" s="14" t="str">
        <f>+DEC2HEX(BUV8)</f>
        <v>1000</v>
      </c>
      <c r="BUX9" s="14" t="str">
        <f>+DEC2HEX(BUX8)</f>
        <v>1000</v>
      </c>
      <c r="BUZ9" s="14" t="str">
        <f>+DEC2HEX(BUZ8)</f>
        <v>1000</v>
      </c>
      <c r="BVA9" s="14"/>
      <c r="BVB9" s="14" t="str">
        <f>+DEC2HEX(BVB8)</f>
        <v>1000</v>
      </c>
      <c r="BVD9" s="14" t="str">
        <f>+DEC2HEX(BVD8)</f>
        <v>1000</v>
      </c>
      <c r="BVE9" s="14"/>
      <c r="BVF9" s="14" t="str">
        <f>+DEC2HEX(BVF8)</f>
        <v>1000</v>
      </c>
      <c r="BVH9" s="14" t="str">
        <f>+DEC2HEX(BVH8)</f>
        <v>1000</v>
      </c>
      <c r="BVI9" s="14"/>
      <c r="BVJ9" s="14" t="str">
        <f>+DEC2HEX(BVJ8)</f>
        <v>1000</v>
      </c>
      <c r="BVL9" s="14" t="str">
        <f>+DEC2HEX(BVL8)</f>
        <v>1000</v>
      </c>
      <c r="BVN9" s="14" t="str">
        <f>+DEC2HEX(BVN8)</f>
        <v>1000</v>
      </c>
      <c r="BVO9" s="14"/>
      <c r="BVP9" s="14" t="str">
        <f>+DEC2HEX(BVP8)</f>
        <v>1000</v>
      </c>
      <c r="BVR9" s="14" t="str">
        <f>+DEC2HEX(BVR8)</f>
        <v>1000</v>
      </c>
      <c r="BVS9" s="14"/>
      <c r="BVT9" s="14" t="str">
        <f>+DEC2HEX(BVT8)</f>
        <v>1000</v>
      </c>
      <c r="BVV9" s="14" t="str">
        <f>+DEC2HEX(BVV8)</f>
        <v>1000</v>
      </c>
      <c r="BVW9" s="14"/>
      <c r="BVX9" s="14" t="str">
        <f>+DEC2HEX(BVX8)</f>
        <v>1000</v>
      </c>
      <c r="BVZ9" s="14" t="str">
        <f>+DEC2HEX(BVZ8)</f>
        <v>1000</v>
      </c>
      <c r="BWB9" s="14" t="str">
        <f>+DEC2HEX(BWB8)</f>
        <v>1000</v>
      </c>
      <c r="BWC9" s="14"/>
      <c r="BWD9" s="14" t="str">
        <f>+DEC2HEX(BWD8)</f>
        <v>1000</v>
      </c>
      <c r="BWF9" s="14" t="str">
        <f>+DEC2HEX(BWF8)</f>
        <v>1000</v>
      </c>
      <c r="BWG9" s="14"/>
      <c r="BWH9" s="14" t="str">
        <f>+DEC2HEX(BWH8)</f>
        <v>1000</v>
      </c>
      <c r="BWJ9" s="14" t="str">
        <f>+DEC2HEX(BWJ8)</f>
        <v>1000</v>
      </c>
      <c r="BWK9" s="14"/>
      <c r="BWL9" s="14" t="str">
        <f>+DEC2HEX(BWL8)</f>
        <v>1000</v>
      </c>
      <c r="BWM9" s="14"/>
      <c r="BWN9" s="14" t="str">
        <f>+DEC2HEX(BWN8)</f>
        <v>1000</v>
      </c>
      <c r="BWP9" s="14" t="str">
        <f>+DEC2HEX(BWP8)</f>
        <v>1000</v>
      </c>
      <c r="BWQ9" s="14"/>
      <c r="BWR9" s="14" t="str">
        <f>+DEC2HEX(BWR8)</f>
        <v>1000</v>
      </c>
      <c r="BWT9" s="14" t="str">
        <f>+DEC2HEX(BWT8)</f>
        <v>1000</v>
      </c>
      <c r="BWU9" s="14"/>
      <c r="BWV9" s="14" t="str">
        <f>+DEC2HEX(BWV8)</f>
        <v>1000</v>
      </c>
      <c r="BWX9" s="14" t="str">
        <f>+DEC2HEX(BWX8)</f>
        <v>1000</v>
      </c>
      <c r="BWY9" s="14"/>
      <c r="BWZ9" s="14" t="str">
        <f>+DEC2HEX(BWZ8)</f>
        <v>1000</v>
      </c>
      <c r="BXB9" s="14" t="str">
        <f>+DEC2HEX(BXB8)</f>
        <v>1000</v>
      </c>
      <c r="BXD9" s="14" t="str">
        <f>+DEC2HEX(BXD8)</f>
        <v>1000</v>
      </c>
      <c r="BXE9" s="14"/>
      <c r="BXF9" s="14" t="str">
        <f>+DEC2HEX(BXF8)</f>
        <v>1000</v>
      </c>
      <c r="BXH9" s="14" t="str">
        <f>+DEC2HEX(BXH8)</f>
        <v>1000</v>
      </c>
      <c r="BXI9" s="14"/>
      <c r="BXJ9" s="14" t="str">
        <f>+DEC2HEX(BXJ8)</f>
        <v>1000</v>
      </c>
      <c r="BXL9" s="14" t="str">
        <f>+DEC2HEX(BXL8)</f>
        <v>1000</v>
      </c>
      <c r="BXM9" s="14"/>
      <c r="BXN9" s="14" t="str">
        <f>+DEC2HEX(BXN8)</f>
        <v>1000</v>
      </c>
      <c r="BXO9" s="14"/>
      <c r="BXP9" s="14" t="str">
        <f>+DEC2HEX(BXP8)</f>
        <v>1000</v>
      </c>
      <c r="BXR9" s="14" t="str">
        <f>+DEC2HEX(BXR8)</f>
        <v>1000</v>
      </c>
      <c r="BXS9" s="14"/>
      <c r="BXT9" s="14" t="str">
        <f>+DEC2HEX(BXT8)</f>
        <v>1000</v>
      </c>
      <c r="BXV9" s="14" t="str">
        <f>+DEC2HEX(BXV8)</f>
        <v>1000</v>
      </c>
      <c r="BXW9" s="14"/>
      <c r="BXX9" s="14" t="str">
        <f>+DEC2HEX(BXX8)</f>
        <v>1000</v>
      </c>
      <c r="BXZ9" s="14" t="str">
        <f>+DEC2HEX(BXZ8)</f>
        <v>1000</v>
      </c>
      <c r="BYA9" s="14"/>
      <c r="BYB9" s="14" t="str">
        <f>+DEC2HEX(BYB8)</f>
        <v>1000</v>
      </c>
      <c r="BYD9" s="14" t="str">
        <f>+DEC2HEX(BYD8)</f>
        <v>1000</v>
      </c>
      <c r="BYF9" s="14" t="str">
        <f>+DEC2HEX(BYF8)</f>
        <v>1000</v>
      </c>
      <c r="BYG9" s="14"/>
      <c r="BYH9" s="14" t="str">
        <f>+DEC2HEX(BYH8)</f>
        <v>1000</v>
      </c>
      <c r="BYJ9" s="14" t="str">
        <f>+DEC2HEX(BYJ8)</f>
        <v>1000</v>
      </c>
      <c r="BYK9" s="14"/>
      <c r="BYL9" s="14" t="str">
        <f>+DEC2HEX(BYL8)</f>
        <v>1000</v>
      </c>
      <c r="BYN9" s="14" t="str">
        <f>+DEC2HEX(BYN8)</f>
        <v>1000</v>
      </c>
      <c r="BYO9" s="14"/>
      <c r="BYP9" s="14" t="str">
        <f>+DEC2HEX(BYP8)</f>
        <v>1000</v>
      </c>
      <c r="BYR9" s="14" t="str">
        <f>+DEC2HEX(BYR8)</f>
        <v>1000</v>
      </c>
      <c r="BYT9" s="14" t="str">
        <f>+DEC2HEX(BYT8)</f>
        <v>1000</v>
      </c>
      <c r="BYU9" s="14"/>
      <c r="BYV9" s="14" t="str">
        <f>+DEC2HEX(BYV8)</f>
        <v>1000</v>
      </c>
      <c r="BYX9" s="14" t="str">
        <f>+DEC2HEX(BYX8)</f>
        <v>1000</v>
      </c>
      <c r="BYY9" s="14"/>
      <c r="BYZ9" s="14" t="str">
        <f>+DEC2HEX(BYZ8)</f>
        <v>1000</v>
      </c>
      <c r="BZB9" s="14" t="str">
        <f>+DEC2HEX(BZB8)</f>
        <v>1000</v>
      </c>
      <c r="BZC9" s="14"/>
      <c r="BZD9" s="14" t="str">
        <f>+DEC2HEX(BZD8)</f>
        <v>1000</v>
      </c>
      <c r="BZF9" s="14" t="str">
        <f>+DEC2HEX(BZF8)</f>
        <v>1000</v>
      </c>
      <c r="BZH9" s="14" t="str">
        <f>+DEC2HEX(BZH8)</f>
        <v>1000</v>
      </c>
      <c r="BZI9" s="14"/>
      <c r="BZJ9" s="14" t="str">
        <f>+DEC2HEX(BZJ8)</f>
        <v>1000</v>
      </c>
      <c r="BZL9" s="14" t="str">
        <f>+DEC2HEX(BZL8)</f>
        <v>1000</v>
      </c>
      <c r="BZM9" s="14"/>
      <c r="BZN9" s="14" t="str">
        <f>+DEC2HEX(BZN8)</f>
        <v>1000</v>
      </c>
      <c r="BZP9" s="14" t="str">
        <f>+DEC2HEX(BZP8)</f>
        <v>1000</v>
      </c>
      <c r="BZQ9" s="14"/>
      <c r="BZR9" s="14" t="str">
        <f>+DEC2HEX(BZR8)</f>
        <v>1000</v>
      </c>
      <c r="BZS9" s="14"/>
      <c r="BZT9" s="14" t="str">
        <f>+DEC2HEX(BZT8)</f>
        <v>1000</v>
      </c>
      <c r="BZV9" s="14" t="str">
        <f>+DEC2HEX(BZV8)</f>
        <v>1000</v>
      </c>
      <c r="BZW9" s="14"/>
      <c r="BZX9" s="14" t="str">
        <f>+DEC2HEX(BZX8)</f>
        <v>1000</v>
      </c>
      <c r="BZZ9" s="14" t="str">
        <f>+DEC2HEX(BZZ8)</f>
        <v>1000</v>
      </c>
      <c r="CAA9" s="14"/>
      <c r="CAB9" s="14" t="str">
        <f>+DEC2HEX(CAB8)</f>
        <v>1000</v>
      </c>
      <c r="CAD9" s="14" t="str">
        <f>+DEC2HEX(CAD8)</f>
        <v>1000</v>
      </c>
      <c r="CAE9" s="14"/>
      <c r="CAF9" s="14" t="str">
        <f>+DEC2HEX(CAF8)</f>
        <v>1000</v>
      </c>
      <c r="CAH9" s="14" t="str">
        <f>+DEC2HEX(CAH8)</f>
        <v>1000</v>
      </c>
      <c r="CAJ9" s="14" t="str">
        <f>+DEC2HEX(CAJ8)</f>
        <v>1000</v>
      </c>
      <c r="CAK9" s="14"/>
      <c r="CAL9" s="14" t="str">
        <f>+DEC2HEX(CAL8)</f>
        <v>1000</v>
      </c>
      <c r="CAN9" s="14" t="str">
        <f>+DEC2HEX(CAN8)</f>
        <v>1000</v>
      </c>
      <c r="CAO9" s="14"/>
      <c r="CAP9" s="14" t="str">
        <f>+DEC2HEX(CAP8)</f>
        <v>1000</v>
      </c>
      <c r="CAR9" s="14" t="str">
        <f>+DEC2HEX(CAR8)</f>
        <v>1000</v>
      </c>
      <c r="CAS9" s="14"/>
      <c r="CAT9" s="14" t="str">
        <f>+DEC2HEX(CAT8)</f>
        <v>1000</v>
      </c>
      <c r="CAU9" s="14"/>
      <c r="CAV9" s="14" t="str">
        <f>+DEC2HEX(CAV8)</f>
        <v>1000</v>
      </c>
      <c r="CAX9" s="14" t="str">
        <f>+DEC2HEX(CAX8)</f>
        <v>1000</v>
      </c>
      <c r="CAY9" s="14"/>
      <c r="CAZ9" s="14" t="str">
        <f>+DEC2HEX(CAZ8)</f>
        <v>1000</v>
      </c>
      <c r="CBB9" s="14" t="str">
        <f>+DEC2HEX(CBB8)</f>
        <v>1000</v>
      </c>
      <c r="CBC9" s="14"/>
      <c r="CBD9" s="14" t="str">
        <f>+DEC2HEX(CBD8)</f>
        <v>1000</v>
      </c>
      <c r="CBF9" s="14" t="str">
        <f>+DEC2HEX(CBF8)</f>
        <v>1000</v>
      </c>
      <c r="CBG9" s="14"/>
      <c r="CBH9" s="14" t="str">
        <f>+DEC2HEX(CBH8)</f>
        <v>1000</v>
      </c>
      <c r="CBJ9" s="14" t="str">
        <f>+DEC2HEX(CBJ8)</f>
        <v>1000</v>
      </c>
      <c r="CBL9" s="14" t="str">
        <f>+DEC2HEX(CBL8)</f>
        <v>1000</v>
      </c>
      <c r="CBM9" s="14"/>
      <c r="CBN9" s="14" t="str">
        <f>+DEC2HEX(CBN8)</f>
        <v>1000</v>
      </c>
      <c r="CBP9" s="14" t="str">
        <f>+DEC2HEX(CBP8)</f>
        <v>1000</v>
      </c>
      <c r="CBQ9" s="14"/>
      <c r="CBR9" s="14" t="str">
        <f>+DEC2HEX(CBR8)</f>
        <v>1000</v>
      </c>
      <c r="CBT9" s="14" t="str">
        <f>+DEC2HEX(CBT8)</f>
        <v>1000</v>
      </c>
      <c r="CBU9" s="14"/>
      <c r="CBV9" s="14" t="str">
        <f>+DEC2HEX(CBV8)</f>
        <v>1000</v>
      </c>
    </row>
    <row r="10" spans="1:2048 2050:2102">
      <c r="GJ10" s="10"/>
      <c r="HR10" s="10"/>
      <c r="IH10" s="10"/>
      <c r="IN10" s="10"/>
      <c r="IV10" s="10"/>
      <c r="IX10" s="10"/>
      <c r="IZ10" s="10"/>
      <c r="JB10" s="10"/>
      <c r="JF10" s="10"/>
      <c r="JL10" s="10"/>
    </row>
    <row r="11" spans="1:2048 2050:2102">
      <c r="A11" s="10"/>
      <c r="B11" t="s">
        <v>238</v>
      </c>
      <c r="D11" t="s">
        <v>238</v>
      </c>
      <c r="J11" t="s">
        <v>238</v>
      </c>
      <c r="R11" t="s">
        <v>238</v>
      </c>
      <c r="JV11" t="s">
        <v>238</v>
      </c>
      <c r="JX11" t="s">
        <v>238</v>
      </c>
      <c r="KB11" t="s">
        <v>238</v>
      </c>
      <c r="KJ11" t="s">
        <v>238</v>
      </c>
      <c r="LL11" s="27"/>
    </row>
    <row r="12" spans="1:2048 2050:2102">
      <c r="B12" t="s">
        <v>241</v>
      </c>
      <c r="D12" t="s">
        <v>241</v>
      </c>
      <c r="J12" t="s">
        <v>241</v>
      </c>
      <c r="R12" t="s">
        <v>241</v>
      </c>
      <c r="JV12" t="s">
        <v>241</v>
      </c>
      <c r="JX12" t="s">
        <v>241</v>
      </c>
      <c r="KB12" t="s">
        <v>241</v>
      </c>
      <c r="KJ12" t="s">
        <v>241</v>
      </c>
    </row>
    <row r="13" spans="1:2048 2050:2102">
      <c r="A13" s="10"/>
      <c r="DZ13" t="s">
        <v>241</v>
      </c>
      <c r="LL13" s="27"/>
    </row>
    <row r="14" spans="1:2048 2050:2102">
      <c r="JX14" t="s">
        <v>524</v>
      </c>
    </row>
    <row r="18" spans="1:13">
      <c r="A18" t="s">
        <v>243</v>
      </c>
    </row>
    <row r="19" spans="1:13">
      <c r="A19" t="s">
        <v>228</v>
      </c>
      <c r="B19">
        <v>274</v>
      </c>
      <c r="D19">
        <v>279</v>
      </c>
      <c r="F19">
        <v>284</v>
      </c>
      <c r="H19">
        <v>293</v>
      </c>
    </row>
    <row r="20" spans="1:13">
      <c r="A20" t="s">
        <v>237</v>
      </c>
      <c r="B20" t="s">
        <v>230</v>
      </c>
      <c r="D20" t="s">
        <v>231</v>
      </c>
      <c r="F20" t="s">
        <v>232</v>
      </c>
      <c r="H20" t="s">
        <v>233</v>
      </c>
    </row>
    <row r="22" spans="1:13">
      <c r="A22" t="s">
        <v>236</v>
      </c>
      <c r="D22">
        <f>D15</f>
        <v>0</v>
      </c>
      <c r="F22">
        <f>F15+D22</f>
        <v>0</v>
      </c>
      <c r="H22">
        <f>H15+F22</f>
        <v>0</v>
      </c>
    </row>
    <row r="23" spans="1:13">
      <c r="A23" t="s">
        <v>259</v>
      </c>
    </row>
    <row r="28" spans="1:13">
      <c r="A28" s="10" t="s">
        <v>253</v>
      </c>
      <c r="D28" t="s">
        <v>242</v>
      </c>
      <c r="L28" t="s">
        <v>251</v>
      </c>
    </row>
    <row r="29" spans="1:13">
      <c r="A29" t="s">
        <v>235</v>
      </c>
      <c r="B29">
        <v>5</v>
      </c>
      <c r="C29">
        <v>3</v>
      </c>
      <c r="D29">
        <v>2</v>
      </c>
      <c r="E29">
        <v>0</v>
      </c>
      <c r="F29">
        <v>2</v>
      </c>
      <c r="G29">
        <v>1</v>
      </c>
      <c r="H29">
        <v>5</v>
      </c>
      <c r="I29">
        <v>0</v>
      </c>
      <c r="J29">
        <v>5</v>
      </c>
      <c r="K29">
        <v>0</v>
      </c>
      <c r="L29">
        <v>5</v>
      </c>
      <c r="M29">
        <v>3</v>
      </c>
    </row>
    <row r="30" spans="1:13">
      <c r="A30" t="s">
        <v>234</v>
      </c>
      <c r="B30" t="s">
        <v>218</v>
      </c>
      <c r="C30" t="s">
        <v>219</v>
      </c>
      <c r="D30" t="s">
        <v>220</v>
      </c>
      <c r="E30" t="s">
        <v>221</v>
      </c>
      <c r="F30" t="s">
        <v>222</v>
      </c>
      <c r="G30" t="s">
        <v>223</v>
      </c>
      <c r="H30" t="s">
        <v>224</v>
      </c>
      <c r="I30" t="s">
        <v>225</v>
      </c>
      <c r="J30" t="s">
        <v>226</v>
      </c>
      <c r="K30" t="s">
        <v>227</v>
      </c>
      <c r="L30" t="s">
        <v>248</v>
      </c>
      <c r="M30" t="s">
        <v>249</v>
      </c>
    </row>
    <row r="33" spans="1:13">
      <c r="A33" t="s">
        <v>228</v>
      </c>
      <c r="B33" s="22">
        <v>643</v>
      </c>
      <c r="C33" s="22"/>
      <c r="D33" s="22">
        <v>645</v>
      </c>
      <c r="E33" s="22"/>
      <c r="F33" s="22">
        <v>647</v>
      </c>
      <c r="G33" s="22"/>
      <c r="H33" s="22">
        <v>652</v>
      </c>
      <c r="I33" s="22"/>
      <c r="J33" s="22">
        <v>657</v>
      </c>
      <c r="L33">
        <v>662</v>
      </c>
    </row>
    <row r="34" spans="1:13">
      <c r="A34" t="s">
        <v>237</v>
      </c>
      <c r="B34" s="22" t="s">
        <v>252</v>
      </c>
      <c r="C34" s="22"/>
      <c r="D34" s="22" t="s">
        <v>244</v>
      </c>
      <c r="E34" s="22"/>
      <c r="F34" s="22" t="s">
        <v>245</v>
      </c>
      <c r="G34" s="22"/>
      <c r="H34" s="22" t="s">
        <v>246</v>
      </c>
      <c r="I34" s="22"/>
      <c r="J34" s="22" t="s">
        <v>247</v>
      </c>
      <c r="L34" t="s">
        <v>250</v>
      </c>
    </row>
    <row r="36" spans="1:13">
      <c r="A36" t="s">
        <v>236</v>
      </c>
      <c r="D36">
        <v>2</v>
      </c>
      <c r="F36">
        <v>4</v>
      </c>
      <c r="H36">
        <v>9</v>
      </c>
      <c r="J36">
        <v>14</v>
      </c>
      <c r="L36">
        <v>19</v>
      </c>
    </row>
    <row r="37" spans="1:13">
      <c r="A37" t="s">
        <v>263</v>
      </c>
    </row>
    <row r="39" spans="1:13">
      <c r="F39" t="s">
        <v>256</v>
      </c>
    </row>
    <row r="40" spans="1:13">
      <c r="A40" s="10" t="s">
        <v>254</v>
      </c>
      <c r="F40" t="s">
        <v>242</v>
      </c>
      <c r="L40" t="s">
        <v>257</v>
      </c>
    </row>
    <row r="41" spans="1:13">
      <c r="A41" t="s">
        <v>235</v>
      </c>
      <c r="B41">
        <v>5</v>
      </c>
      <c r="C41">
        <v>3</v>
      </c>
      <c r="D41">
        <v>2</v>
      </c>
      <c r="E41">
        <v>0</v>
      </c>
      <c r="F41">
        <v>2</v>
      </c>
      <c r="G41">
        <v>1</v>
      </c>
      <c r="H41">
        <v>5</v>
      </c>
      <c r="I41">
        <v>0</v>
      </c>
      <c r="J41">
        <v>5</v>
      </c>
      <c r="K41">
        <v>0</v>
      </c>
      <c r="L41">
        <v>5</v>
      </c>
      <c r="M41">
        <v>3</v>
      </c>
    </row>
    <row r="42" spans="1:13">
      <c r="A42" t="s">
        <v>234</v>
      </c>
      <c r="B42" t="s">
        <v>218</v>
      </c>
      <c r="C42" t="s">
        <v>219</v>
      </c>
      <c r="D42" t="s">
        <v>220</v>
      </c>
      <c r="E42" t="s">
        <v>221</v>
      </c>
      <c r="F42" t="s">
        <v>222</v>
      </c>
      <c r="G42" t="s">
        <v>223</v>
      </c>
      <c r="H42" t="s">
        <v>224</v>
      </c>
      <c r="I42" t="s">
        <v>225</v>
      </c>
      <c r="J42" t="s">
        <v>226</v>
      </c>
      <c r="K42" t="s">
        <v>227</v>
      </c>
      <c r="L42" t="s">
        <v>248</v>
      </c>
      <c r="M42" t="s">
        <v>249</v>
      </c>
    </row>
    <row r="45" spans="1:13">
      <c r="A45" t="s">
        <v>228</v>
      </c>
      <c r="B45" s="22">
        <v>643</v>
      </c>
      <c r="C45" s="22"/>
      <c r="D45" s="22">
        <v>645</v>
      </c>
      <c r="E45" s="22"/>
      <c r="F45" s="22">
        <v>647</v>
      </c>
      <c r="G45" s="22"/>
      <c r="H45" s="22">
        <v>652</v>
      </c>
      <c r="I45" s="22"/>
      <c r="J45" s="22">
        <v>657</v>
      </c>
      <c r="L45">
        <v>662</v>
      </c>
    </row>
    <row r="46" spans="1:13">
      <c r="A46" t="s">
        <v>237</v>
      </c>
      <c r="B46" s="22" t="s">
        <v>252</v>
      </c>
      <c r="C46" s="22"/>
      <c r="D46" s="22" t="s">
        <v>244</v>
      </c>
      <c r="E46" s="22"/>
      <c r="F46" s="22" t="s">
        <v>245</v>
      </c>
      <c r="G46" s="22"/>
      <c r="H46" s="22" t="s">
        <v>246</v>
      </c>
      <c r="I46" s="22"/>
      <c r="J46" s="22" t="s">
        <v>247</v>
      </c>
      <c r="L46" t="s">
        <v>250</v>
      </c>
    </row>
    <row r="48" spans="1:13">
      <c r="A48" t="s">
        <v>236</v>
      </c>
      <c r="D48">
        <v>2</v>
      </c>
      <c r="F48">
        <v>4</v>
      </c>
      <c r="H48">
        <v>9</v>
      </c>
      <c r="J48">
        <v>14</v>
      </c>
      <c r="L48">
        <v>19</v>
      </c>
    </row>
    <row r="50" spans="1:13">
      <c r="A50" t="s">
        <v>255</v>
      </c>
    </row>
    <row r="53" spans="1:13">
      <c r="D53" t="s">
        <v>256</v>
      </c>
    </row>
    <row r="54" spans="1:13">
      <c r="A54" s="10" t="s">
        <v>258</v>
      </c>
      <c r="D54" t="s">
        <v>242</v>
      </c>
      <c r="F54" t="s">
        <v>266</v>
      </c>
      <c r="H54" t="s">
        <v>266</v>
      </c>
      <c r="J54" t="s">
        <v>266</v>
      </c>
      <c r="L54" t="s">
        <v>261</v>
      </c>
    </row>
    <row r="55" spans="1:13">
      <c r="A55" t="s">
        <v>235</v>
      </c>
      <c r="B55">
        <v>5</v>
      </c>
      <c r="C55">
        <v>3</v>
      </c>
      <c r="D55">
        <v>2</v>
      </c>
      <c r="E55">
        <v>0</v>
      </c>
      <c r="F55">
        <v>2</v>
      </c>
      <c r="G55">
        <v>1</v>
      </c>
      <c r="H55">
        <v>5</v>
      </c>
      <c r="I55">
        <v>0</v>
      </c>
      <c r="J55">
        <v>5</v>
      </c>
      <c r="K55">
        <v>0</v>
      </c>
      <c r="L55">
        <v>4</v>
      </c>
      <c r="M55">
        <v>3</v>
      </c>
    </row>
    <row r="56" spans="1:13">
      <c r="A56" t="s">
        <v>234</v>
      </c>
      <c r="B56" t="s">
        <v>218</v>
      </c>
      <c r="C56" t="s">
        <v>219</v>
      </c>
      <c r="D56" t="s">
        <v>220</v>
      </c>
      <c r="E56" t="s">
        <v>221</v>
      </c>
      <c r="F56" t="s">
        <v>222</v>
      </c>
      <c r="G56" t="s">
        <v>223</v>
      </c>
      <c r="H56" t="s">
        <v>224</v>
      </c>
      <c r="I56" t="s">
        <v>225</v>
      </c>
      <c r="J56" t="s">
        <v>226</v>
      </c>
      <c r="K56" t="s">
        <v>227</v>
      </c>
      <c r="L56" t="s">
        <v>248</v>
      </c>
      <c r="M56" s="23" t="s">
        <v>249</v>
      </c>
    </row>
    <row r="59" spans="1:13">
      <c r="A59" t="s">
        <v>228</v>
      </c>
      <c r="B59" s="22">
        <v>643</v>
      </c>
      <c r="C59" s="22"/>
      <c r="D59" s="22">
        <v>645</v>
      </c>
      <c r="E59" s="22"/>
      <c r="F59" s="22">
        <v>647</v>
      </c>
      <c r="G59" s="22"/>
      <c r="H59" s="22">
        <v>652</v>
      </c>
      <c r="I59" s="22"/>
      <c r="J59" s="22">
        <v>657</v>
      </c>
      <c r="L59">
        <v>662</v>
      </c>
    </row>
    <row r="60" spans="1:13">
      <c r="A60" t="s">
        <v>237</v>
      </c>
      <c r="B60" s="22" t="s">
        <v>252</v>
      </c>
      <c r="C60" s="22"/>
      <c r="D60" s="22" t="s">
        <v>244</v>
      </c>
      <c r="E60" s="22"/>
      <c r="F60" s="22" t="s">
        <v>245</v>
      </c>
      <c r="G60" s="22"/>
      <c r="H60" s="22" t="s">
        <v>246</v>
      </c>
      <c r="I60" s="22"/>
      <c r="J60" s="22" t="s">
        <v>247</v>
      </c>
      <c r="L60" t="s">
        <v>250</v>
      </c>
    </row>
    <row r="62" spans="1:13">
      <c r="A62" t="s">
        <v>236</v>
      </c>
      <c r="D62">
        <v>2</v>
      </c>
      <c r="F62">
        <v>4</v>
      </c>
      <c r="H62">
        <v>9</v>
      </c>
      <c r="J62">
        <v>14</v>
      </c>
      <c r="L62">
        <v>19</v>
      </c>
    </row>
    <row r="64" spans="1:13">
      <c r="A64" t="s">
        <v>264</v>
      </c>
    </row>
    <row r="67" spans="1:13">
      <c r="A67" s="10" t="s">
        <v>260</v>
      </c>
      <c r="D67" t="s">
        <v>262</v>
      </c>
      <c r="L67" t="s">
        <v>261</v>
      </c>
    </row>
    <row r="68" spans="1:13">
      <c r="A68" t="s">
        <v>235</v>
      </c>
      <c r="B68">
        <v>5</v>
      </c>
      <c r="C68">
        <v>3</v>
      </c>
      <c r="D68">
        <v>2</v>
      </c>
      <c r="E68">
        <v>0</v>
      </c>
      <c r="F68">
        <v>2</v>
      </c>
      <c r="G68">
        <v>1</v>
      </c>
      <c r="H68">
        <v>5</v>
      </c>
      <c r="I68">
        <v>0</v>
      </c>
      <c r="J68">
        <v>5</v>
      </c>
      <c r="K68">
        <v>0</v>
      </c>
      <c r="L68">
        <v>3</v>
      </c>
      <c r="M68">
        <v>3</v>
      </c>
    </row>
    <row r="69" spans="1:13">
      <c r="A69" t="s">
        <v>234</v>
      </c>
      <c r="B69" t="s">
        <v>218</v>
      </c>
      <c r="C69" t="s">
        <v>219</v>
      </c>
      <c r="D69" t="s">
        <v>220</v>
      </c>
      <c r="E69" t="s">
        <v>221</v>
      </c>
      <c r="F69" t="s">
        <v>222</v>
      </c>
      <c r="G69" t="s">
        <v>223</v>
      </c>
      <c r="H69" t="s">
        <v>224</v>
      </c>
      <c r="I69" t="s">
        <v>225</v>
      </c>
      <c r="J69" t="s">
        <v>226</v>
      </c>
      <c r="K69" t="s">
        <v>227</v>
      </c>
      <c r="L69" t="s">
        <v>248</v>
      </c>
      <c r="M69" s="23" t="s">
        <v>249</v>
      </c>
    </row>
    <row r="72" spans="1:13">
      <c r="A72" t="s">
        <v>228</v>
      </c>
      <c r="B72" s="22">
        <v>643</v>
      </c>
      <c r="C72" s="22"/>
      <c r="D72" s="22">
        <v>645</v>
      </c>
      <c r="E72" s="22"/>
      <c r="F72" s="22">
        <v>647</v>
      </c>
      <c r="G72" s="22"/>
      <c r="H72" s="22">
        <v>652</v>
      </c>
      <c r="I72" s="22"/>
      <c r="J72" s="22">
        <v>657</v>
      </c>
      <c r="L72">
        <v>662</v>
      </c>
    </row>
    <row r="73" spans="1:13">
      <c r="A73" t="s">
        <v>237</v>
      </c>
      <c r="B73" s="22" t="s">
        <v>252</v>
      </c>
      <c r="C73" s="22"/>
      <c r="D73" s="22" t="s">
        <v>244</v>
      </c>
      <c r="E73" s="22"/>
      <c r="F73" s="22" t="s">
        <v>245</v>
      </c>
      <c r="G73" s="22"/>
      <c r="H73" s="22" t="s">
        <v>246</v>
      </c>
      <c r="I73" s="22"/>
      <c r="J73" s="22" t="s">
        <v>247</v>
      </c>
      <c r="L73" t="s">
        <v>250</v>
      </c>
    </row>
    <row r="75" spans="1:13">
      <c r="A75" t="s">
        <v>236</v>
      </c>
      <c r="D75">
        <v>2</v>
      </c>
      <c r="F75">
        <v>4</v>
      </c>
      <c r="H75">
        <v>9</v>
      </c>
      <c r="J75">
        <v>14</v>
      </c>
      <c r="L75">
        <v>19</v>
      </c>
    </row>
    <row r="77" spans="1:13">
      <c r="A77" t="s">
        <v>263</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dimension ref="A1:Y104"/>
  <sheetViews>
    <sheetView topLeftCell="A31" workbookViewId="0">
      <selection activeCell="B46" sqref="B46"/>
    </sheetView>
  </sheetViews>
  <sheetFormatPr defaultRowHeight="15"/>
  <cols>
    <col min="1" max="1" width="21.140625" customWidth="1"/>
    <col min="2" max="2" width="30.140625" customWidth="1"/>
    <col min="3" max="3" width="1" customWidth="1"/>
    <col min="25" max="25" width="1.85546875" customWidth="1"/>
  </cols>
  <sheetData>
    <row r="1" spans="1:10">
      <c r="A1" s="10" t="s">
        <v>4</v>
      </c>
    </row>
    <row r="2" spans="1:10">
      <c r="H2">
        <f>4096-328-328</f>
        <v>3440</v>
      </c>
      <c r="I2">
        <f>H2-64</f>
        <v>3376</v>
      </c>
      <c r="J2">
        <f>I2-5</f>
        <v>3371</v>
      </c>
    </row>
    <row r="3" spans="1:10">
      <c r="A3" t="s">
        <v>5</v>
      </c>
    </row>
    <row r="5" spans="1:10">
      <c r="A5" s="10" t="s">
        <v>273</v>
      </c>
      <c r="D5" s="24" t="s">
        <v>239</v>
      </c>
    </row>
    <row r="6" spans="1:10">
      <c r="A6" s="10" t="s">
        <v>19</v>
      </c>
    </row>
    <row r="7" spans="1:10">
      <c r="A7" t="s">
        <v>26</v>
      </c>
      <c r="B7" t="s">
        <v>13</v>
      </c>
      <c r="D7" t="s">
        <v>1</v>
      </c>
      <c r="E7" t="s">
        <v>3</v>
      </c>
      <c r="F7" t="s">
        <v>22</v>
      </c>
      <c r="G7" t="s">
        <v>23</v>
      </c>
      <c r="I7" t="s">
        <v>10</v>
      </c>
    </row>
    <row r="8" spans="1:10">
      <c r="A8" t="s">
        <v>27</v>
      </c>
      <c r="B8" t="s">
        <v>6</v>
      </c>
      <c r="D8">
        <v>-64</v>
      </c>
      <c r="E8" t="str">
        <f>DEC2HEX(-D8)</f>
        <v>40</v>
      </c>
      <c r="F8" t="s">
        <v>24</v>
      </c>
      <c r="G8" t="s">
        <v>25</v>
      </c>
      <c r="I8" t="s">
        <v>11</v>
      </c>
    </row>
    <row r="9" spans="1:10">
      <c r="A9" t="s">
        <v>28</v>
      </c>
      <c r="B9" t="s">
        <v>7</v>
      </c>
      <c r="D9">
        <v>64</v>
      </c>
      <c r="E9" t="str">
        <f>DEC2HEX(D9)</f>
        <v>40</v>
      </c>
      <c r="F9" t="s">
        <v>24</v>
      </c>
      <c r="G9" t="s">
        <v>25</v>
      </c>
    </row>
    <row r="10" spans="1:10">
      <c r="A10" t="s">
        <v>29</v>
      </c>
      <c r="B10" t="s">
        <v>8</v>
      </c>
      <c r="D10">
        <v>-1</v>
      </c>
      <c r="E10" t="str">
        <f>DEC2HEX(-D10)</f>
        <v>1</v>
      </c>
      <c r="F10" t="s">
        <v>24</v>
      </c>
      <c r="G10" t="s">
        <v>25</v>
      </c>
    </row>
    <row r="11" spans="1:10">
      <c r="A11" t="s">
        <v>30</v>
      </c>
      <c r="B11" t="s">
        <v>9</v>
      </c>
      <c r="D11">
        <v>1</v>
      </c>
      <c r="E11" t="str">
        <f>DEC2HEX(D11)</f>
        <v>1</v>
      </c>
      <c r="F11" t="s">
        <v>24</v>
      </c>
      <c r="G11" t="s">
        <v>25</v>
      </c>
    </row>
    <row r="13" spans="1:10">
      <c r="A13" t="s">
        <v>31</v>
      </c>
      <c r="B13" t="s">
        <v>17</v>
      </c>
      <c r="D13">
        <f>-(64*5+8)</f>
        <v>-328</v>
      </c>
      <c r="E13" t="str">
        <f>DEC2HEX(-D13)</f>
        <v>148</v>
      </c>
      <c r="F13" t="s">
        <v>24</v>
      </c>
      <c r="G13" t="s">
        <v>24</v>
      </c>
      <c r="I13" t="s">
        <v>18</v>
      </c>
    </row>
    <row r="15" spans="1:10">
      <c r="A15" s="10" t="s">
        <v>45</v>
      </c>
    </row>
    <row r="16" spans="1:10">
      <c r="A16" s="19" t="s">
        <v>38</v>
      </c>
      <c r="B16" t="s">
        <v>39</v>
      </c>
      <c r="G16" t="s">
        <v>24</v>
      </c>
      <c r="I16" t="s">
        <v>274</v>
      </c>
    </row>
    <row r="17" spans="1:9">
      <c r="A17" s="19" t="s">
        <v>275</v>
      </c>
      <c r="B17" t="s">
        <v>276</v>
      </c>
      <c r="F17" t="s">
        <v>25</v>
      </c>
      <c r="G17" t="s">
        <v>24</v>
      </c>
      <c r="I17" t="s">
        <v>277</v>
      </c>
    </row>
    <row r="18" spans="1:9">
      <c r="A18" s="19" t="s">
        <v>278</v>
      </c>
      <c r="B18" t="s">
        <v>279</v>
      </c>
      <c r="F18" t="s">
        <v>25</v>
      </c>
      <c r="G18" t="s">
        <v>24</v>
      </c>
      <c r="I18" t="s">
        <v>280</v>
      </c>
    </row>
    <row r="19" spans="1:9">
      <c r="A19" s="19" t="s">
        <v>281</v>
      </c>
      <c r="B19" t="s">
        <v>282</v>
      </c>
      <c r="I19" t="s">
        <v>283</v>
      </c>
    </row>
    <row r="20" spans="1:9">
      <c r="A20" s="19"/>
    </row>
    <row r="21" spans="1:9">
      <c r="A21" s="10" t="s">
        <v>46</v>
      </c>
    </row>
    <row r="22" spans="1:9">
      <c r="A22" t="s">
        <v>32</v>
      </c>
      <c r="B22" t="s">
        <v>33</v>
      </c>
      <c r="G22" t="s">
        <v>24</v>
      </c>
      <c r="I22" t="s">
        <v>34</v>
      </c>
    </row>
    <row r="24" spans="1:9">
      <c r="A24" s="10" t="s">
        <v>47</v>
      </c>
    </row>
    <row r="25" spans="1:9">
      <c r="A25" t="s">
        <v>35</v>
      </c>
      <c r="B25" t="s">
        <v>36</v>
      </c>
      <c r="F25" t="s">
        <v>37</v>
      </c>
      <c r="G25" t="s">
        <v>37</v>
      </c>
    </row>
    <row r="27" spans="1:9">
      <c r="A27" t="s">
        <v>20</v>
      </c>
    </row>
    <row r="28" spans="1:9">
      <c r="A28" t="s">
        <v>21</v>
      </c>
    </row>
    <row r="30" spans="1:9">
      <c r="A30" s="10" t="s">
        <v>48</v>
      </c>
    </row>
    <row r="32" spans="1:9">
      <c r="A32" t="s">
        <v>49</v>
      </c>
    </row>
    <row r="35" spans="1:8" ht="23.25">
      <c r="A35" s="28" t="s">
        <v>270</v>
      </c>
    </row>
    <row r="36" spans="1:8" ht="16.5" customHeight="1">
      <c r="A36" s="10" t="s">
        <v>271</v>
      </c>
    </row>
    <row r="38" spans="1:8">
      <c r="A38" t="s">
        <v>267</v>
      </c>
    </row>
    <row r="39" spans="1:8">
      <c r="A39" t="s">
        <v>268</v>
      </c>
    </row>
    <row r="40" spans="1:8">
      <c r="A40" t="s">
        <v>269</v>
      </c>
    </row>
    <row r="43" spans="1:8" ht="31.5">
      <c r="E43" s="36" t="s">
        <v>521</v>
      </c>
      <c r="F43" s="20"/>
      <c r="G43" s="20"/>
      <c r="H43" s="20"/>
    </row>
    <row r="50" spans="1:25">
      <c r="A50" s="10" t="s">
        <v>2</v>
      </c>
      <c r="F50" s="20" t="s">
        <v>272</v>
      </c>
    </row>
    <row r="51" spans="1:25">
      <c r="A51" s="10"/>
    </row>
    <row r="52" spans="1:25">
      <c r="A52" s="10"/>
    </row>
    <row r="53" spans="1:25">
      <c r="B53" s="11" t="s">
        <v>3</v>
      </c>
      <c r="C53" s="1"/>
      <c r="D53" s="1" t="str">
        <f t="shared" ref="D53:D74" si="0">DEC2HEX(D81)</f>
        <v>0</v>
      </c>
      <c r="E53" s="1" t="str">
        <f t="shared" ref="E53:X66" si="1">DEC2HEX(E81)</f>
        <v>1</v>
      </c>
      <c r="F53" s="1" t="str">
        <f t="shared" si="1"/>
        <v>2</v>
      </c>
      <c r="G53" s="1" t="str">
        <f t="shared" si="1"/>
        <v>3</v>
      </c>
      <c r="H53" s="1" t="str">
        <f t="shared" si="1"/>
        <v>4</v>
      </c>
      <c r="I53" s="1" t="str">
        <f t="shared" si="1"/>
        <v>5</v>
      </c>
      <c r="J53" s="1" t="str">
        <f t="shared" si="1"/>
        <v>6</v>
      </c>
      <c r="K53" s="1" t="str">
        <f t="shared" si="1"/>
        <v>7</v>
      </c>
      <c r="L53" s="1" t="str">
        <f t="shared" si="1"/>
        <v>8</v>
      </c>
      <c r="M53" s="1" t="str">
        <f t="shared" si="1"/>
        <v>9</v>
      </c>
      <c r="N53" s="1" t="str">
        <f t="shared" si="1"/>
        <v>A</v>
      </c>
      <c r="O53" s="1" t="str">
        <f t="shared" si="1"/>
        <v>B</v>
      </c>
      <c r="P53" s="1" t="str">
        <f t="shared" si="1"/>
        <v>C</v>
      </c>
      <c r="Q53" s="1" t="str">
        <f t="shared" si="1"/>
        <v>D</v>
      </c>
      <c r="R53" s="1" t="str">
        <f t="shared" si="1"/>
        <v>E</v>
      </c>
      <c r="S53" s="1" t="str">
        <f t="shared" si="1"/>
        <v>F</v>
      </c>
      <c r="T53" s="1" t="str">
        <f t="shared" si="1"/>
        <v>10</v>
      </c>
      <c r="U53" s="1" t="str">
        <f t="shared" si="1"/>
        <v>11</v>
      </c>
      <c r="V53" s="1" t="str">
        <f t="shared" si="1"/>
        <v>12</v>
      </c>
      <c r="W53" s="1" t="str">
        <f t="shared" si="1"/>
        <v>13</v>
      </c>
      <c r="X53" s="1" t="str">
        <f t="shared" si="1"/>
        <v>14</v>
      </c>
      <c r="Y53" s="2"/>
    </row>
    <row r="54" spans="1:25">
      <c r="B54" s="13" t="str">
        <f>DEC2HEX(B82)</f>
        <v>0</v>
      </c>
      <c r="C54" s="9"/>
      <c r="D54" s="15" t="str">
        <f t="shared" si="0"/>
        <v>1</v>
      </c>
      <c r="E54" s="15" t="str">
        <f t="shared" si="1"/>
        <v>2</v>
      </c>
      <c r="F54" s="15" t="str">
        <f t="shared" si="1"/>
        <v>3</v>
      </c>
      <c r="G54" s="15" t="str">
        <f t="shared" si="1"/>
        <v>4</v>
      </c>
      <c r="H54" s="15" t="str">
        <f t="shared" si="1"/>
        <v>5</v>
      </c>
      <c r="I54" s="15" t="str">
        <f t="shared" si="1"/>
        <v>6</v>
      </c>
      <c r="J54" s="15" t="str">
        <f t="shared" si="1"/>
        <v>7</v>
      </c>
      <c r="K54" s="15" t="str">
        <f t="shared" si="1"/>
        <v>8</v>
      </c>
      <c r="L54" s="15" t="str">
        <f t="shared" si="1"/>
        <v>9</v>
      </c>
      <c r="M54" s="15" t="str">
        <f t="shared" si="1"/>
        <v>A</v>
      </c>
      <c r="N54" s="15" t="str">
        <f t="shared" si="1"/>
        <v>B</v>
      </c>
      <c r="O54" s="15" t="str">
        <f t="shared" si="1"/>
        <v>C</v>
      </c>
      <c r="P54" s="15" t="str">
        <f t="shared" si="1"/>
        <v>D</v>
      </c>
      <c r="Q54" s="15" t="str">
        <f t="shared" si="1"/>
        <v>E</v>
      </c>
      <c r="R54" s="15" t="str">
        <f t="shared" si="1"/>
        <v>F</v>
      </c>
      <c r="S54" s="15" t="str">
        <f t="shared" si="1"/>
        <v>10</v>
      </c>
      <c r="T54" s="15" t="str">
        <f t="shared" si="1"/>
        <v>11</v>
      </c>
      <c r="U54" t="str">
        <f t="shared" si="1"/>
        <v>12</v>
      </c>
      <c r="V54" t="str">
        <f t="shared" si="1"/>
        <v>13</v>
      </c>
      <c r="W54" t="str">
        <f t="shared" si="1"/>
        <v>14</v>
      </c>
      <c r="X54" t="str">
        <f t="shared" si="1"/>
        <v>15</v>
      </c>
      <c r="Y54" s="6"/>
    </row>
    <row r="55" spans="1:25">
      <c r="B55" s="13" t="str">
        <f t="shared" ref="B55:B74" si="2">DEC2HEX(B83)</f>
        <v>1</v>
      </c>
      <c r="C55" s="9"/>
      <c r="D55" s="15" t="str">
        <f t="shared" si="0"/>
        <v>16</v>
      </c>
      <c r="E55" s="15" t="str">
        <f t="shared" si="1"/>
        <v>17</v>
      </c>
      <c r="F55" s="15" t="str">
        <f t="shared" si="1"/>
        <v>18</v>
      </c>
      <c r="G55" s="15" t="str">
        <f t="shared" si="1"/>
        <v>19</v>
      </c>
      <c r="H55" s="15" t="str">
        <f t="shared" si="1"/>
        <v>1A</v>
      </c>
      <c r="I55" s="15" t="str">
        <f t="shared" si="1"/>
        <v>1B</v>
      </c>
      <c r="J55" s="15" t="str">
        <f t="shared" si="1"/>
        <v>1C</v>
      </c>
      <c r="K55" s="15" t="str">
        <f t="shared" si="1"/>
        <v>1D</v>
      </c>
      <c r="L55" s="15" t="str">
        <f t="shared" si="1"/>
        <v>1E</v>
      </c>
      <c r="M55" s="15" t="str">
        <f t="shared" si="1"/>
        <v>1F</v>
      </c>
      <c r="N55" s="15" t="str">
        <f t="shared" si="1"/>
        <v>20</v>
      </c>
      <c r="O55" s="15" t="str">
        <f t="shared" si="1"/>
        <v>21</v>
      </c>
      <c r="P55" s="15" t="str">
        <f t="shared" si="1"/>
        <v>22</v>
      </c>
      <c r="Q55" s="15" t="str">
        <f t="shared" si="1"/>
        <v>23</v>
      </c>
      <c r="R55" s="15" t="str">
        <f t="shared" si="1"/>
        <v>24</v>
      </c>
      <c r="S55" s="15" t="str">
        <f t="shared" si="1"/>
        <v>25</v>
      </c>
      <c r="T55" s="15" t="str">
        <f t="shared" si="1"/>
        <v>26</v>
      </c>
      <c r="U55" t="str">
        <f t="shared" si="1"/>
        <v>27</v>
      </c>
      <c r="V55" t="str">
        <f t="shared" si="1"/>
        <v>28</v>
      </c>
      <c r="W55" t="str">
        <f t="shared" si="1"/>
        <v>29</v>
      </c>
      <c r="X55" t="str">
        <f t="shared" si="1"/>
        <v>2A</v>
      </c>
      <c r="Y55" s="7"/>
    </row>
    <row r="56" spans="1:25">
      <c r="B56" s="13" t="str">
        <f t="shared" si="2"/>
        <v>2</v>
      </c>
      <c r="C56" s="9"/>
      <c r="D56" s="15" t="str">
        <f t="shared" si="0"/>
        <v>2B</v>
      </c>
      <c r="E56" s="15" t="str">
        <f t="shared" ref="E56:S56" si="3">DEC2HEX(E84)</f>
        <v>2C</v>
      </c>
      <c r="F56" s="15" t="str">
        <f t="shared" si="3"/>
        <v>2D</v>
      </c>
      <c r="G56" s="15" t="str">
        <f t="shared" si="3"/>
        <v>2E</v>
      </c>
      <c r="H56" s="15" t="str">
        <f t="shared" si="3"/>
        <v>2F</v>
      </c>
      <c r="I56" s="15" t="str">
        <f t="shared" si="3"/>
        <v>30</v>
      </c>
      <c r="J56" s="15" t="str">
        <f t="shared" si="3"/>
        <v>31</v>
      </c>
      <c r="K56" s="15" t="str">
        <f t="shared" si="3"/>
        <v>32</v>
      </c>
      <c r="L56" s="15" t="str">
        <f t="shared" si="3"/>
        <v>33</v>
      </c>
      <c r="M56" s="15" t="str">
        <f t="shared" si="3"/>
        <v>34</v>
      </c>
      <c r="N56" s="15" t="str">
        <f t="shared" si="3"/>
        <v>35</v>
      </c>
      <c r="O56" s="15" t="str">
        <f t="shared" si="3"/>
        <v>36</v>
      </c>
      <c r="P56" s="15" t="str">
        <f t="shared" si="3"/>
        <v>37</v>
      </c>
      <c r="Q56" s="15" t="str">
        <f t="shared" si="3"/>
        <v>38</v>
      </c>
      <c r="R56" s="15" t="str">
        <f t="shared" si="3"/>
        <v>39</v>
      </c>
      <c r="S56" s="15" t="str">
        <f t="shared" si="3"/>
        <v>3A</v>
      </c>
      <c r="T56" s="15" t="str">
        <f t="shared" si="1"/>
        <v>3B</v>
      </c>
      <c r="U56" t="str">
        <f t="shared" si="1"/>
        <v>3C</v>
      </c>
      <c r="V56" t="str">
        <f t="shared" si="1"/>
        <v>3D</v>
      </c>
      <c r="W56" t="str">
        <f t="shared" si="1"/>
        <v>3E</v>
      </c>
      <c r="X56" t="str">
        <f t="shared" si="1"/>
        <v>3F</v>
      </c>
      <c r="Y56" s="7"/>
    </row>
    <row r="57" spans="1:25">
      <c r="B57" s="13" t="str">
        <f t="shared" si="2"/>
        <v>3</v>
      </c>
      <c r="C57" s="9"/>
      <c r="D57" s="15" t="str">
        <f t="shared" si="0"/>
        <v>40</v>
      </c>
      <c r="E57" s="15" t="str">
        <f t="shared" si="1"/>
        <v>41</v>
      </c>
      <c r="F57" s="15" t="str">
        <f t="shared" si="1"/>
        <v>42</v>
      </c>
      <c r="G57" s="15" t="str">
        <f t="shared" si="1"/>
        <v>43</v>
      </c>
      <c r="H57" s="15" t="str">
        <f t="shared" si="1"/>
        <v>44</v>
      </c>
      <c r="I57" s="15" t="str">
        <f t="shared" si="1"/>
        <v>45</v>
      </c>
      <c r="J57" s="15" t="str">
        <f t="shared" si="1"/>
        <v>46</v>
      </c>
      <c r="K57" s="15" t="str">
        <f t="shared" si="1"/>
        <v>47</v>
      </c>
      <c r="L57" s="15" t="str">
        <f t="shared" si="1"/>
        <v>48</v>
      </c>
      <c r="M57" s="15" t="str">
        <f t="shared" si="1"/>
        <v>49</v>
      </c>
      <c r="N57" s="15" t="str">
        <f t="shared" si="1"/>
        <v>4A</v>
      </c>
      <c r="O57" s="15" t="str">
        <f t="shared" si="1"/>
        <v>4B</v>
      </c>
      <c r="P57" s="15" t="str">
        <f t="shared" si="1"/>
        <v>4C</v>
      </c>
      <c r="Q57" s="15" t="str">
        <f t="shared" si="1"/>
        <v>4D</v>
      </c>
      <c r="R57" s="15" t="str">
        <f t="shared" si="1"/>
        <v>4E</v>
      </c>
      <c r="S57" s="15" t="str">
        <f t="shared" si="1"/>
        <v>4F</v>
      </c>
      <c r="T57" s="15" t="str">
        <f t="shared" si="1"/>
        <v>50</v>
      </c>
      <c r="U57" t="str">
        <f t="shared" si="1"/>
        <v>51</v>
      </c>
      <c r="V57" t="str">
        <f t="shared" si="1"/>
        <v>52</v>
      </c>
      <c r="W57" t="str">
        <f t="shared" si="1"/>
        <v>53</v>
      </c>
      <c r="X57" t="str">
        <f t="shared" si="1"/>
        <v>54</v>
      </c>
      <c r="Y57" s="7"/>
    </row>
    <row r="58" spans="1:25">
      <c r="B58" s="13" t="str">
        <f t="shared" si="2"/>
        <v>4</v>
      </c>
      <c r="C58" s="9"/>
      <c r="D58" s="15" t="str">
        <f t="shared" si="0"/>
        <v>55</v>
      </c>
      <c r="E58" s="15" t="str">
        <f t="shared" si="1"/>
        <v>56</v>
      </c>
      <c r="F58" s="15" t="str">
        <f t="shared" si="1"/>
        <v>57</v>
      </c>
      <c r="G58" s="15" t="str">
        <f t="shared" si="1"/>
        <v>58</v>
      </c>
      <c r="H58" s="15" t="str">
        <f t="shared" si="1"/>
        <v>59</v>
      </c>
      <c r="I58" s="15" t="str">
        <f t="shared" si="1"/>
        <v>5A</v>
      </c>
      <c r="J58" s="15" t="str">
        <f t="shared" si="1"/>
        <v>5B</v>
      </c>
      <c r="K58" s="15" t="str">
        <f t="shared" si="1"/>
        <v>5C</v>
      </c>
      <c r="L58" s="15" t="str">
        <f t="shared" si="1"/>
        <v>5D</v>
      </c>
      <c r="M58" s="15" t="str">
        <f t="shared" si="1"/>
        <v>5E</v>
      </c>
      <c r="N58" s="15" t="str">
        <f t="shared" si="1"/>
        <v>5F</v>
      </c>
      <c r="O58" s="15" t="str">
        <f t="shared" si="1"/>
        <v>60</v>
      </c>
      <c r="P58" s="15" t="str">
        <f t="shared" si="1"/>
        <v>61</v>
      </c>
      <c r="Q58" s="15" t="str">
        <f t="shared" si="1"/>
        <v>62</v>
      </c>
      <c r="R58" s="15" t="str">
        <f t="shared" si="1"/>
        <v>63</v>
      </c>
      <c r="S58" s="15" t="str">
        <f t="shared" si="1"/>
        <v>64</v>
      </c>
      <c r="T58" s="15" t="str">
        <f t="shared" si="1"/>
        <v>65</v>
      </c>
      <c r="U58" t="str">
        <f t="shared" si="1"/>
        <v>66</v>
      </c>
      <c r="V58" t="str">
        <f t="shared" si="1"/>
        <v>67</v>
      </c>
      <c r="W58" t="str">
        <f t="shared" si="1"/>
        <v>68</v>
      </c>
      <c r="X58" t="str">
        <f t="shared" si="1"/>
        <v>69</v>
      </c>
      <c r="Y58" s="7"/>
    </row>
    <row r="59" spans="1:25">
      <c r="B59" s="13" t="str">
        <f t="shared" si="2"/>
        <v>5</v>
      </c>
      <c r="C59" s="9"/>
      <c r="D59" s="15" t="str">
        <f t="shared" si="0"/>
        <v>6A</v>
      </c>
      <c r="E59" s="15" t="str">
        <f t="shared" si="1"/>
        <v>6B</v>
      </c>
      <c r="F59" s="15" t="str">
        <f t="shared" si="1"/>
        <v>6C</v>
      </c>
      <c r="G59" s="15" t="str">
        <f t="shared" si="1"/>
        <v>6D</v>
      </c>
      <c r="H59" s="15" t="str">
        <f t="shared" si="1"/>
        <v>6E</v>
      </c>
      <c r="I59" s="15" t="str">
        <f t="shared" si="1"/>
        <v>6F</v>
      </c>
      <c r="J59" s="15" t="str">
        <f t="shared" si="1"/>
        <v>70</v>
      </c>
      <c r="K59" s="20" t="str">
        <f t="shared" si="1"/>
        <v>71</v>
      </c>
      <c r="L59" s="15" t="str">
        <f t="shared" si="1"/>
        <v>72</v>
      </c>
      <c r="M59" s="21" t="str">
        <f t="shared" si="1"/>
        <v>73</v>
      </c>
      <c r="N59" s="15" t="str">
        <f t="shared" si="1"/>
        <v>74</v>
      </c>
      <c r="O59" s="15" t="str">
        <f t="shared" si="1"/>
        <v>75</v>
      </c>
      <c r="P59" s="15" t="str">
        <f t="shared" si="1"/>
        <v>76</v>
      </c>
      <c r="Q59" s="15" t="str">
        <f t="shared" si="1"/>
        <v>77</v>
      </c>
      <c r="R59" s="15" t="str">
        <f t="shared" si="1"/>
        <v>78</v>
      </c>
      <c r="S59" s="15" t="str">
        <f t="shared" si="1"/>
        <v>79</v>
      </c>
      <c r="T59" s="15" t="str">
        <f t="shared" si="1"/>
        <v>7A</v>
      </c>
      <c r="U59" t="str">
        <f t="shared" si="1"/>
        <v>7B</v>
      </c>
      <c r="V59" t="str">
        <f t="shared" si="1"/>
        <v>7C</v>
      </c>
      <c r="W59" t="str">
        <f t="shared" si="1"/>
        <v>7D</v>
      </c>
      <c r="X59" t="str">
        <f t="shared" si="1"/>
        <v>7E</v>
      </c>
      <c r="Y59" s="7"/>
    </row>
    <row r="60" spans="1:25">
      <c r="B60" s="13" t="str">
        <f t="shared" si="2"/>
        <v>6</v>
      </c>
      <c r="C60" s="9"/>
      <c r="D60" s="15" t="str">
        <f t="shared" si="0"/>
        <v>7F</v>
      </c>
      <c r="E60" s="15" t="str">
        <f t="shared" si="1"/>
        <v>80</v>
      </c>
      <c r="F60" s="15" t="str">
        <f t="shared" si="1"/>
        <v>81</v>
      </c>
      <c r="G60" s="15" t="str">
        <f t="shared" si="1"/>
        <v>82</v>
      </c>
      <c r="H60" s="15" t="str">
        <f t="shared" si="1"/>
        <v>83</v>
      </c>
      <c r="I60" s="15" t="str">
        <f t="shared" si="1"/>
        <v>84</v>
      </c>
      <c r="J60" s="15" t="str">
        <f t="shared" si="1"/>
        <v>85</v>
      </c>
      <c r="K60" s="15" t="str">
        <f t="shared" si="1"/>
        <v>86</v>
      </c>
      <c r="L60" s="15" t="str">
        <f t="shared" si="1"/>
        <v>87</v>
      </c>
      <c r="M60" s="15" t="str">
        <f t="shared" si="1"/>
        <v>88</v>
      </c>
      <c r="N60" s="15" t="str">
        <f t="shared" si="1"/>
        <v>89</v>
      </c>
      <c r="O60" s="15" t="str">
        <f t="shared" si="1"/>
        <v>8A</v>
      </c>
      <c r="P60" s="15" t="str">
        <f t="shared" si="1"/>
        <v>8B</v>
      </c>
      <c r="Q60" s="15" t="str">
        <f t="shared" si="1"/>
        <v>8C</v>
      </c>
      <c r="R60" s="15" t="str">
        <f t="shared" si="1"/>
        <v>8D</v>
      </c>
      <c r="S60" s="15" t="str">
        <f t="shared" si="1"/>
        <v>8E</v>
      </c>
      <c r="T60" s="15" t="str">
        <f t="shared" si="1"/>
        <v>8F</v>
      </c>
      <c r="U60" t="str">
        <f t="shared" si="1"/>
        <v>90</v>
      </c>
      <c r="V60" t="str">
        <f t="shared" si="1"/>
        <v>91</v>
      </c>
      <c r="W60" t="str">
        <f t="shared" si="1"/>
        <v>92</v>
      </c>
      <c r="X60" t="str">
        <f t="shared" si="1"/>
        <v>93</v>
      </c>
      <c r="Y60" s="7"/>
    </row>
    <row r="61" spans="1:25">
      <c r="B61" s="13" t="str">
        <f t="shared" si="2"/>
        <v>7</v>
      </c>
      <c r="C61" s="9"/>
      <c r="D61" s="15" t="str">
        <f t="shared" si="0"/>
        <v>94</v>
      </c>
      <c r="E61" s="15" t="str">
        <f t="shared" si="1"/>
        <v>95</v>
      </c>
      <c r="F61" s="15" t="str">
        <f t="shared" si="1"/>
        <v>96</v>
      </c>
      <c r="G61" s="15" t="str">
        <f t="shared" si="1"/>
        <v>97</v>
      </c>
      <c r="H61" s="15" t="str">
        <f t="shared" si="1"/>
        <v>98</v>
      </c>
      <c r="I61" s="15" t="str">
        <f t="shared" si="1"/>
        <v>99</v>
      </c>
      <c r="J61" s="15" t="str">
        <f t="shared" si="1"/>
        <v>9A</v>
      </c>
      <c r="K61" s="15" t="str">
        <f t="shared" si="1"/>
        <v>9B</v>
      </c>
      <c r="L61" s="15" t="str">
        <f t="shared" si="1"/>
        <v>9C</v>
      </c>
      <c r="M61" s="15" t="str">
        <f t="shared" si="1"/>
        <v>9D</v>
      </c>
      <c r="N61" s="15" t="str">
        <f t="shared" si="1"/>
        <v>9E</v>
      </c>
      <c r="O61" s="15" t="str">
        <f t="shared" si="1"/>
        <v>9F</v>
      </c>
      <c r="P61" s="15" t="str">
        <f t="shared" si="1"/>
        <v>A0</v>
      </c>
      <c r="Q61" s="15" t="str">
        <f t="shared" si="1"/>
        <v>A1</v>
      </c>
      <c r="R61" s="15" t="str">
        <f t="shared" si="1"/>
        <v>A2</v>
      </c>
      <c r="S61" s="15" t="str">
        <f t="shared" si="1"/>
        <v>A3</v>
      </c>
      <c r="T61" s="15" t="str">
        <f t="shared" si="1"/>
        <v>A4</v>
      </c>
      <c r="U61" t="str">
        <f t="shared" si="1"/>
        <v>A5</v>
      </c>
      <c r="V61" t="str">
        <f t="shared" si="1"/>
        <v>A6</v>
      </c>
      <c r="W61" t="str">
        <f t="shared" si="1"/>
        <v>A7</v>
      </c>
      <c r="X61" t="str">
        <f t="shared" si="1"/>
        <v>A8</v>
      </c>
      <c r="Y61" s="7"/>
    </row>
    <row r="62" spans="1:25">
      <c r="B62" s="13" t="str">
        <f t="shared" si="2"/>
        <v>8</v>
      </c>
      <c r="C62" s="9"/>
      <c r="D62" s="15" t="str">
        <f t="shared" si="0"/>
        <v>A9</v>
      </c>
      <c r="E62" s="15" t="str">
        <f t="shared" si="1"/>
        <v>AA</v>
      </c>
      <c r="F62" s="15" t="str">
        <f t="shared" si="1"/>
        <v>AB</v>
      </c>
      <c r="G62" s="15" t="str">
        <f t="shared" si="1"/>
        <v>AC</v>
      </c>
      <c r="H62" s="15" t="str">
        <f t="shared" si="1"/>
        <v>AD</v>
      </c>
      <c r="I62" s="15" t="str">
        <f t="shared" si="1"/>
        <v>AE</v>
      </c>
      <c r="J62" s="15" t="str">
        <f t="shared" si="1"/>
        <v>AF</v>
      </c>
      <c r="K62" s="15" t="str">
        <f t="shared" si="1"/>
        <v>B0</v>
      </c>
      <c r="L62" s="15" t="str">
        <f t="shared" si="1"/>
        <v>B1</v>
      </c>
      <c r="M62" s="15" t="str">
        <f t="shared" si="1"/>
        <v>B2</v>
      </c>
      <c r="N62" s="15" t="str">
        <f t="shared" si="1"/>
        <v>B3</v>
      </c>
      <c r="O62" s="15" t="str">
        <f t="shared" si="1"/>
        <v>B4</v>
      </c>
      <c r="P62" s="15" t="str">
        <f t="shared" si="1"/>
        <v>B5</v>
      </c>
      <c r="Q62" s="15" t="str">
        <f t="shared" si="1"/>
        <v>B6</v>
      </c>
      <c r="R62" s="15" t="str">
        <f t="shared" si="1"/>
        <v>B7</v>
      </c>
      <c r="S62" s="15" t="str">
        <f t="shared" si="1"/>
        <v>B8</v>
      </c>
      <c r="T62" s="15" t="str">
        <f t="shared" si="1"/>
        <v>B9</v>
      </c>
      <c r="U62" t="str">
        <f t="shared" si="1"/>
        <v>BA</v>
      </c>
      <c r="V62" t="str">
        <f t="shared" si="1"/>
        <v>BB</v>
      </c>
      <c r="W62" t="str">
        <f t="shared" si="1"/>
        <v>BC</v>
      </c>
      <c r="X62" t="str">
        <f t="shared" si="1"/>
        <v>BD</v>
      </c>
      <c r="Y62" s="7"/>
    </row>
    <row r="63" spans="1:25">
      <c r="B63" s="13" t="str">
        <f t="shared" si="2"/>
        <v>9</v>
      </c>
      <c r="C63" s="9"/>
      <c r="D63" s="15" t="str">
        <f t="shared" si="0"/>
        <v>BE</v>
      </c>
      <c r="E63" s="15" t="str">
        <f t="shared" si="1"/>
        <v>BF</v>
      </c>
      <c r="F63" s="15" t="str">
        <f t="shared" si="1"/>
        <v>C0</v>
      </c>
      <c r="G63" s="15" t="str">
        <f t="shared" si="1"/>
        <v>C1</v>
      </c>
      <c r="H63" s="15" t="str">
        <f t="shared" si="1"/>
        <v>C2</v>
      </c>
      <c r="I63" s="15" t="str">
        <f t="shared" si="1"/>
        <v>C3</v>
      </c>
      <c r="J63" s="15" t="str">
        <f t="shared" si="1"/>
        <v>C4</v>
      </c>
      <c r="K63" s="15" t="str">
        <f t="shared" si="1"/>
        <v>C5</v>
      </c>
      <c r="L63" s="15" t="str">
        <f t="shared" si="1"/>
        <v>C6</v>
      </c>
      <c r="M63" s="15" t="str">
        <f t="shared" si="1"/>
        <v>C7</v>
      </c>
      <c r="N63" s="15" t="str">
        <f t="shared" si="1"/>
        <v>C8</v>
      </c>
      <c r="O63" s="15" t="str">
        <f t="shared" si="1"/>
        <v>C9</v>
      </c>
      <c r="P63" s="15" t="str">
        <f t="shared" si="1"/>
        <v>CA</v>
      </c>
      <c r="Q63" s="15" t="str">
        <f t="shared" si="1"/>
        <v>CB</v>
      </c>
      <c r="R63" s="15" t="str">
        <f t="shared" si="1"/>
        <v>CC</v>
      </c>
      <c r="S63" s="15" t="str">
        <f t="shared" si="1"/>
        <v>CD</v>
      </c>
      <c r="T63" s="15" t="str">
        <f t="shared" si="1"/>
        <v>CE</v>
      </c>
      <c r="U63" t="str">
        <f t="shared" si="1"/>
        <v>CF</v>
      </c>
      <c r="V63" t="str">
        <f t="shared" si="1"/>
        <v>D0</v>
      </c>
      <c r="W63" t="str">
        <f t="shared" si="1"/>
        <v>D1</v>
      </c>
      <c r="X63" t="str">
        <f t="shared" si="1"/>
        <v>D2</v>
      </c>
      <c r="Y63" s="7"/>
    </row>
    <row r="64" spans="1:25">
      <c r="B64" s="13" t="str">
        <f t="shared" si="2"/>
        <v>A</v>
      </c>
      <c r="C64" s="9"/>
      <c r="D64" s="15" t="str">
        <f t="shared" si="0"/>
        <v>D3</v>
      </c>
      <c r="E64" s="15" t="str">
        <f t="shared" si="1"/>
        <v>D4</v>
      </c>
      <c r="F64" s="15" t="str">
        <f t="shared" si="1"/>
        <v>D5</v>
      </c>
      <c r="G64" s="15" t="str">
        <f t="shared" si="1"/>
        <v>D6</v>
      </c>
      <c r="H64" s="15" t="str">
        <f t="shared" si="1"/>
        <v>D7</v>
      </c>
      <c r="I64" s="15" t="str">
        <f t="shared" si="1"/>
        <v>D8</v>
      </c>
      <c r="J64" s="15" t="str">
        <f t="shared" si="1"/>
        <v>D9</v>
      </c>
      <c r="K64" s="15" t="str">
        <f t="shared" si="1"/>
        <v>DA</v>
      </c>
      <c r="L64" s="15" t="str">
        <f t="shared" si="1"/>
        <v>DB</v>
      </c>
      <c r="M64" s="15" t="str">
        <f t="shared" si="1"/>
        <v>DC</v>
      </c>
      <c r="N64" s="15" t="str">
        <f t="shared" si="1"/>
        <v>DD</v>
      </c>
      <c r="O64" s="15" t="str">
        <f t="shared" si="1"/>
        <v>DE</v>
      </c>
      <c r="P64" s="15" t="str">
        <f t="shared" si="1"/>
        <v>DF</v>
      </c>
      <c r="Q64" s="15" t="str">
        <f t="shared" si="1"/>
        <v>E0</v>
      </c>
      <c r="R64" s="15" t="str">
        <f t="shared" si="1"/>
        <v>E1</v>
      </c>
      <c r="S64" s="15" t="str">
        <f t="shared" si="1"/>
        <v>E2</v>
      </c>
      <c r="T64" s="15" t="str">
        <f t="shared" si="1"/>
        <v>E3</v>
      </c>
      <c r="U64" t="str">
        <f t="shared" si="1"/>
        <v>E4</v>
      </c>
      <c r="V64" t="str">
        <f t="shared" si="1"/>
        <v>E5</v>
      </c>
      <c r="W64" t="str">
        <f t="shared" si="1"/>
        <v>E6</v>
      </c>
      <c r="X64" t="str">
        <f t="shared" si="1"/>
        <v>E7</v>
      </c>
      <c r="Y64" s="7"/>
    </row>
    <row r="65" spans="1:25">
      <c r="B65" s="13" t="str">
        <f t="shared" si="2"/>
        <v>B</v>
      </c>
      <c r="C65" s="9"/>
      <c r="D65" t="str">
        <f t="shared" si="0"/>
        <v>E8</v>
      </c>
      <c r="E65" t="str">
        <f t="shared" si="1"/>
        <v>E9</v>
      </c>
      <c r="F65" t="str">
        <f t="shared" si="1"/>
        <v>EA</v>
      </c>
      <c r="G65" t="str">
        <f t="shared" si="1"/>
        <v>EB</v>
      </c>
      <c r="H65" t="str">
        <f t="shared" si="1"/>
        <v>EC</v>
      </c>
      <c r="I65" t="str">
        <f t="shared" si="1"/>
        <v>ED</v>
      </c>
      <c r="J65" t="str">
        <f t="shared" si="1"/>
        <v>EE</v>
      </c>
      <c r="K65" t="str">
        <f t="shared" si="1"/>
        <v>EF</v>
      </c>
      <c r="L65" t="str">
        <f t="shared" si="1"/>
        <v>F0</v>
      </c>
      <c r="M65" t="str">
        <f t="shared" si="1"/>
        <v>F1</v>
      </c>
      <c r="N65" t="str">
        <f t="shared" si="1"/>
        <v>F2</v>
      </c>
      <c r="O65" t="str">
        <f t="shared" si="1"/>
        <v>F3</v>
      </c>
      <c r="P65" t="str">
        <f t="shared" si="1"/>
        <v>F4</v>
      </c>
      <c r="Q65" t="str">
        <f t="shared" si="1"/>
        <v>F5</v>
      </c>
      <c r="R65" t="str">
        <f t="shared" si="1"/>
        <v>F6</v>
      </c>
      <c r="S65" t="str">
        <f t="shared" si="1"/>
        <v>F7</v>
      </c>
      <c r="T65" t="str">
        <f t="shared" si="1"/>
        <v>F8</v>
      </c>
      <c r="U65" t="str">
        <f t="shared" si="1"/>
        <v>F9</v>
      </c>
      <c r="V65" t="str">
        <f t="shared" si="1"/>
        <v>FA</v>
      </c>
      <c r="W65" t="str">
        <f t="shared" si="1"/>
        <v>FB</v>
      </c>
      <c r="X65" t="str">
        <f t="shared" si="1"/>
        <v>FC</v>
      </c>
      <c r="Y65" s="7"/>
    </row>
    <row r="66" spans="1:25">
      <c r="B66" s="13" t="str">
        <f t="shared" si="2"/>
        <v>C</v>
      </c>
      <c r="C66" s="9"/>
      <c r="D66" t="str">
        <f t="shared" si="0"/>
        <v>FD</v>
      </c>
      <c r="E66" t="str">
        <f t="shared" si="1"/>
        <v>FE</v>
      </c>
      <c r="F66" t="str">
        <f t="shared" si="1"/>
        <v>FF</v>
      </c>
      <c r="G66" t="str">
        <f t="shared" si="1"/>
        <v>100</v>
      </c>
      <c r="H66" t="str">
        <f t="shared" si="1"/>
        <v>101</v>
      </c>
      <c r="I66" t="str">
        <f t="shared" si="1"/>
        <v>102</v>
      </c>
      <c r="J66" t="str">
        <f t="shared" si="1"/>
        <v>103</v>
      </c>
      <c r="K66" t="str">
        <f t="shared" si="1"/>
        <v>104</v>
      </c>
      <c r="L66" t="str">
        <f t="shared" si="1"/>
        <v>105</v>
      </c>
      <c r="M66" t="str">
        <f t="shared" si="1"/>
        <v>106</v>
      </c>
      <c r="N66" t="str">
        <f t="shared" si="1"/>
        <v>107</v>
      </c>
      <c r="O66" t="str">
        <f t="shared" ref="E66:X74" si="4">DEC2HEX(O94)</f>
        <v>108</v>
      </c>
      <c r="P66" t="str">
        <f t="shared" si="4"/>
        <v>109</v>
      </c>
      <c r="Q66" t="str">
        <f t="shared" si="4"/>
        <v>10A</v>
      </c>
      <c r="R66" t="str">
        <f t="shared" si="4"/>
        <v>10B</v>
      </c>
      <c r="S66" t="str">
        <f t="shared" si="4"/>
        <v>10C</v>
      </c>
      <c r="T66" t="str">
        <f t="shared" si="4"/>
        <v>10D</v>
      </c>
      <c r="U66" t="str">
        <f t="shared" si="4"/>
        <v>10E</v>
      </c>
      <c r="V66" t="str">
        <f t="shared" si="4"/>
        <v>10F</v>
      </c>
      <c r="W66" t="str">
        <f t="shared" si="4"/>
        <v>110</v>
      </c>
      <c r="X66" t="str">
        <f t="shared" si="4"/>
        <v>111</v>
      </c>
      <c r="Y66" s="7"/>
    </row>
    <row r="67" spans="1:25">
      <c r="B67" s="13" t="str">
        <f t="shared" si="2"/>
        <v>D</v>
      </c>
      <c r="C67" s="9"/>
      <c r="D67" t="str">
        <f t="shared" si="0"/>
        <v>112</v>
      </c>
      <c r="E67" t="str">
        <f t="shared" si="4"/>
        <v>113</v>
      </c>
      <c r="F67" t="str">
        <f t="shared" si="4"/>
        <v>114</v>
      </c>
      <c r="G67" t="str">
        <f t="shared" si="4"/>
        <v>115</v>
      </c>
      <c r="H67" t="str">
        <f t="shared" si="4"/>
        <v>116</v>
      </c>
      <c r="I67" t="str">
        <f t="shared" si="4"/>
        <v>117</v>
      </c>
      <c r="J67" t="str">
        <f t="shared" si="4"/>
        <v>118</v>
      </c>
      <c r="K67" t="str">
        <f t="shared" si="4"/>
        <v>119</v>
      </c>
      <c r="L67" t="str">
        <f t="shared" si="4"/>
        <v>11A</v>
      </c>
      <c r="M67" t="str">
        <f t="shared" si="4"/>
        <v>11B</v>
      </c>
      <c r="N67" t="str">
        <f t="shared" si="4"/>
        <v>11C</v>
      </c>
      <c r="O67" t="str">
        <f t="shared" si="4"/>
        <v>11D</v>
      </c>
      <c r="P67" t="str">
        <f t="shared" si="4"/>
        <v>11E</v>
      </c>
      <c r="Q67" t="str">
        <f t="shared" si="4"/>
        <v>11F</v>
      </c>
      <c r="R67" t="str">
        <f t="shared" si="4"/>
        <v>120</v>
      </c>
      <c r="S67" t="str">
        <f t="shared" si="4"/>
        <v>121</v>
      </c>
      <c r="T67" t="str">
        <f t="shared" si="4"/>
        <v>122</v>
      </c>
      <c r="U67" t="str">
        <f t="shared" si="4"/>
        <v>123</v>
      </c>
      <c r="V67" t="str">
        <f t="shared" si="4"/>
        <v>124</v>
      </c>
      <c r="W67" t="str">
        <f t="shared" si="4"/>
        <v>125</v>
      </c>
      <c r="X67" t="str">
        <f t="shared" si="4"/>
        <v>126</v>
      </c>
      <c r="Y67" s="7"/>
    </row>
    <row r="68" spans="1:25">
      <c r="B68" s="13" t="str">
        <f t="shared" si="2"/>
        <v>E</v>
      </c>
      <c r="C68" s="9"/>
      <c r="D68" t="str">
        <f t="shared" si="0"/>
        <v>127</v>
      </c>
      <c r="E68" t="str">
        <f t="shared" si="4"/>
        <v>128</v>
      </c>
      <c r="F68" t="str">
        <f t="shared" si="4"/>
        <v>129</v>
      </c>
      <c r="G68" t="str">
        <f t="shared" si="4"/>
        <v>12A</v>
      </c>
      <c r="H68" t="str">
        <f t="shared" si="4"/>
        <v>12B</v>
      </c>
      <c r="I68" t="str">
        <f t="shared" si="4"/>
        <v>12C</v>
      </c>
      <c r="J68" t="str">
        <f t="shared" si="4"/>
        <v>12D</v>
      </c>
      <c r="K68" t="str">
        <f t="shared" si="4"/>
        <v>12E</v>
      </c>
      <c r="L68" t="str">
        <f t="shared" si="4"/>
        <v>12F</v>
      </c>
      <c r="M68" t="str">
        <f t="shared" si="4"/>
        <v>130</v>
      </c>
      <c r="N68" t="str">
        <f t="shared" si="4"/>
        <v>131</v>
      </c>
      <c r="O68" t="str">
        <f t="shared" si="4"/>
        <v>132</v>
      </c>
      <c r="P68" t="str">
        <f t="shared" si="4"/>
        <v>133</v>
      </c>
      <c r="Q68" t="str">
        <f t="shared" si="4"/>
        <v>134</v>
      </c>
      <c r="R68" t="str">
        <f t="shared" si="4"/>
        <v>135</v>
      </c>
      <c r="S68" t="str">
        <f t="shared" si="4"/>
        <v>136</v>
      </c>
      <c r="T68" t="str">
        <f t="shared" si="4"/>
        <v>137</v>
      </c>
      <c r="U68" t="str">
        <f t="shared" si="4"/>
        <v>138</v>
      </c>
      <c r="V68" t="str">
        <f t="shared" si="4"/>
        <v>139</v>
      </c>
      <c r="W68" t="str">
        <f t="shared" si="4"/>
        <v>13A</v>
      </c>
      <c r="X68" t="str">
        <f t="shared" si="4"/>
        <v>13B</v>
      </c>
      <c r="Y68" s="7"/>
    </row>
    <row r="69" spans="1:25">
      <c r="B69" s="13" t="str">
        <f t="shared" si="2"/>
        <v>F</v>
      </c>
      <c r="C69" s="9"/>
      <c r="D69" t="str">
        <f t="shared" si="0"/>
        <v>13C</v>
      </c>
      <c r="E69" t="str">
        <f t="shared" si="4"/>
        <v>13D</v>
      </c>
      <c r="F69" t="str">
        <f t="shared" si="4"/>
        <v>13E</v>
      </c>
      <c r="G69" t="str">
        <f t="shared" si="4"/>
        <v>13F</v>
      </c>
      <c r="H69" t="str">
        <f t="shared" si="4"/>
        <v>140</v>
      </c>
      <c r="I69" t="str">
        <f t="shared" si="4"/>
        <v>141</v>
      </c>
      <c r="J69" t="str">
        <f t="shared" si="4"/>
        <v>142</v>
      </c>
      <c r="K69" t="str">
        <f t="shared" si="4"/>
        <v>143</v>
      </c>
      <c r="L69" t="str">
        <f t="shared" si="4"/>
        <v>144</v>
      </c>
      <c r="M69" t="str">
        <f t="shared" si="4"/>
        <v>145</v>
      </c>
      <c r="N69" t="str">
        <f t="shared" si="4"/>
        <v>146</v>
      </c>
      <c r="O69" t="str">
        <f t="shared" si="4"/>
        <v>147</v>
      </c>
      <c r="P69" t="str">
        <f t="shared" si="4"/>
        <v>148</v>
      </c>
      <c r="Q69" t="str">
        <f t="shared" si="4"/>
        <v>149</v>
      </c>
      <c r="R69" t="str">
        <f t="shared" si="4"/>
        <v>14A</v>
      </c>
      <c r="S69" t="str">
        <f t="shared" si="4"/>
        <v>14B</v>
      </c>
      <c r="T69" t="str">
        <f t="shared" si="4"/>
        <v>14C</v>
      </c>
      <c r="U69" t="str">
        <f t="shared" si="4"/>
        <v>14D</v>
      </c>
      <c r="V69" t="str">
        <f t="shared" si="4"/>
        <v>14E</v>
      </c>
      <c r="W69" t="str">
        <f t="shared" si="4"/>
        <v>14F</v>
      </c>
      <c r="X69" t="str">
        <f t="shared" si="4"/>
        <v>150</v>
      </c>
      <c r="Y69" s="7"/>
    </row>
    <row r="70" spans="1:25">
      <c r="B70" s="13" t="str">
        <f t="shared" si="2"/>
        <v>10</v>
      </c>
      <c r="C70" s="9"/>
      <c r="D70" t="str">
        <f t="shared" si="0"/>
        <v>151</v>
      </c>
      <c r="E70" t="str">
        <f t="shared" si="4"/>
        <v>152</v>
      </c>
      <c r="F70" t="str">
        <f t="shared" si="4"/>
        <v>153</v>
      </c>
      <c r="G70" t="str">
        <f t="shared" si="4"/>
        <v>154</v>
      </c>
      <c r="H70" t="str">
        <f t="shared" si="4"/>
        <v>155</v>
      </c>
      <c r="I70" t="str">
        <f t="shared" si="4"/>
        <v>156</v>
      </c>
      <c r="J70" t="str">
        <f t="shared" si="4"/>
        <v>157</v>
      </c>
      <c r="K70" t="str">
        <f t="shared" si="4"/>
        <v>158</v>
      </c>
      <c r="L70" t="str">
        <f t="shared" si="4"/>
        <v>159</v>
      </c>
      <c r="M70" t="str">
        <f t="shared" si="4"/>
        <v>15A</v>
      </c>
      <c r="N70" t="str">
        <f t="shared" si="4"/>
        <v>15B</v>
      </c>
      <c r="O70" t="str">
        <f t="shared" si="4"/>
        <v>15C</v>
      </c>
      <c r="P70" t="str">
        <f t="shared" si="4"/>
        <v>15D</v>
      </c>
      <c r="Q70" t="str">
        <f t="shared" si="4"/>
        <v>15E</v>
      </c>
      <c r="R70" t="str">
        <f t="shared" si="4"/>
        <v>15F</v>
      </c>
      <c r="S70" t="str">
        <f t="shared" si="4"/>
        <v>160</v>
      </c>
      <c r="T70" t="str">
        <f t="shared" si="4"/>
        <v>161</v>
      </c>
      <c r="U70" t="str">
        <f t="shared" si="4"/>
        <v>162</v>
      </c>
      <c r="V70" t="str">
        <f t="shared" si="4"/>
        <v>163</v>
      </c>
      <c r="W70" t="str">
        <f t="shared" si="4"/>
        <v>164</v>
      </c>
      <c r="X70" t="str">
        <f t="shared" si="4"/>
        <v>165</v>
      </c>
      <c r="Y70" s="7"/>
    </row>
    <row r="71" spans="1:25">
      <c r="B71" s="13" t="str">
        <f t="shared" si="2"/>
        <v>11</v>
      </c>
      <c r="C71" s="9"/>
      <c r="D71" t="str">
        <f t="shared" si="0"/>
        <v>166</v>
      </c>
      <c r="E71" t="str">
        <f t="shared" si="4"/>
        <v>167</v>
      </c>
      <c r="F71" t="str">
        <f t="shared" si="4"/>
        <v>168</v>
      </c>
      <c r="G71" t="str">
        <f t="shared" si="4"/>
        <v>169</v>
      </c>
      <c r="H71" t="str">
        <f t="shared" si="4"/>
        <v>16A</v>
      </c>
      <c r="I71" t="str">
        <f t="shared" si="4"/>
        <v>16B</v>
      </c>
      <c r="J71" t="str">
        <f t="shared" si="4"/>
        <v>16C</v>
      </c>
      <c r="K71" t="str">
        <f t="shared" si="4"/>
        <v>16D</v>
      </c>
      <c r="L71" t="str">
        <f t="shared" si="4"/>
        <v>16E</v>
      </c>
      <c r="M71" t="str">
        <f t="shared" si="4"/>
        <v>16F</v>
      </c>
      <c r="N71" t="str">
        <f t="shared" si="4"/>
        <v>170</v>
      </c>
      <c r="O71" t="str">
        <f t="shared" si="4"/>
        <v>171</v>
      </c>
      <c r="P71" t="str">
        <f t="shared" si="4"/>
        <v>172</v>
      </c>
      <c r="Q71" t="str">
        <f t="shared" si="4"/>
        <v>173</v>
      </c>
      <c r="R71" t="str">
        <f t="shared" si="4"/>
        <v>174</v>
      </c>
      <c r="S71" t="str">
        <f t="shared" si="4"/>
        <v>175</v>
      </c>
      <c r="T71" t="str">
        <f t="shared" si="4"/>
        <v>176</v>
      </c>
      <c r="U71" t="str">
        <f t="shared" si="4"/>
        <v>177</v>
      </c>
      <c r="V71" t="str">
        <f t="shared" si="4"/>
        <v>178</v>
      </c>
      <c r="W71" t="str">
        <f t="shared" si="4"/>
        <v>179</v>
      </c>
      <c r="X71" t="str">
        <f t="shared" si="4"/>
        <v>17A</v>
      </c>
      <c r="Y71" s="7"/>
    </row>
    <row r="72" spans="1:25">
      <c r="B72" s="13" t="str">
        <f t="shared" si="2"/>
        <v>12</v>
      </c>
      <c r="C72" s="9"/>
      <c r="D72" t="str">
        <f t="shared" si="0"/>
        <v>17B</v>
      </c>
      <c r="E72" t="str">
        <f t="shared" si="4"/>
        <v>17C</v>
      </c>
      <c r="F72" t="str">
        <f t="shared" si="4"/>
        <v>17D</v>
      </c>
      <c r="G72" t="str">
        <f t="shared" si="4"/>
        <v>17E</v>
      </c>
      <c r="H72" t="str">
        <f t="shared" si="4"/>
        <v>17F</v>
      </c>
      <c r="I72" t="str">
        <f t="shared" si="4"/>
        <v>180</v>
      </c>
      <c r="J72" t="str">
        <f t="shared" si="4"/>
        <v>181</v>
      </c>
      <c r="K72" t="str">
        <f t="shared" si="4"/>
        <v>182</v>
      </c>
      <c r="L72" t="str">
        <f t="shared" si="4"/>
        <v>183</v>
      </c>
      <c r="M72" t="str">
        <f t="shared" si="4"/>
        <v>184</v>
      </c>
      <c r="N72" t="str">
        <f t="shared" si="4"/>
        <v>185</v>
      </c>
      <c r="O72" t="str">
        <f t="shared" si="4"/>
        <v>186</v>
      </c>
      <c r="P72" t="str">
        <f t="shared" si="4"/>
        <v>187</v>
      </c>
      <c r="Q72" t="str">
        <f t="shared" si="4"/>
        <v>188</v>
      </c>
      <c r="R72" t="str">
        <f t="shared" si="4"/>
        <v>189</v>
      </c>
      <c r="S72" t="str">
        <f t="shared" si="4"/>
        <v>18A</v>
      </c>
      <c r="T72" t="str">
        <f t="shared" si="4"/>
        <v>18B</v>
      </c>
      <c r="U72" t="str">
        <f t="shared" si="4"/>
        <v>18C</v>
      </c>
      <c r="V72" t="str">
        <f t="shared" si="4"/>
        <v>18D</v>
      </c>
      <c r="W72" t="str">
        <f t="shared" si="4"/>
        <v>18E</v>
      </c>
      <c r="X72" t="str">
        <f t="shared" si="4"/>
        <v>18F</v>
      </c>
      <c r="Y72" s="7"/>
    </row>
    <row r="73" spans="1:25">
      <c r="B73" s="13" t="str">
        <f t="shared" si="2"/>
        <v>13</v>
      </c>
      <c r="C73" s="9"/>
      <c r="D73" t="str">
        <f t="shared" si="0"/>
        <v>190</v>
      </c>
      <c r="E73" t="str">
        <f t="shared" si="4"/>
        <v>191</v>
      </c>
      <c r="F73" t="str">
        <f t="shared" si="4"/>
        <v>192</v>
      </c>
      <c r="G73" t="str">
        <f t="shared" si="4"/>
        <v>193</v>
      </c>
      <c r="H73" t="str">
        <f t="shared" si="4"/>
        <v>194</v>
      </c>
      <c r="I73" t="str">
        <f t="shared" si="4"/>
        <v>195</v>
      </c>
      <c r="J73" t="str">
        <f t="shared" si="4"/>
        <v>196</v>
      </c>
      <c r="K73" t="str">
        <f t="shared" si="4"/>
        <v>197</v>
      </c>
      <c r="L73" t="str">
        <f t="shared" si="4"/>
        <v>198</v>
      </c>
      <c r="M73" t="str">
        <f t="shared" si="4"/>
        <v>199</v>
      </c>
      <c r="N73" t="str">
        <f t="shared" si="4"/>
        <v>19A</v>
      </c>
      <c r="O73" t="str">
        <f t="shared" si="4"/>
        <v>19B</v>
      </c>
      <c r="P73" t="str">
        <f t="shared" si="4"/>
        <v>19C</v>
      </c>
      <c r="Q73" t="str">
        <f t="shared" si="4"/>
        <v>19D</v>
      </c>
      <c r="R73" t="str">
        <f t="shared" si="4"/>
        <v>19E</v>
      </c>
      <c r="S73" t="str">
        <f t="shared" si="4"/>
        <v>19F</v>
      </c>
      <c r="T73" t="str">
        <f t="shared" si="4"/>
        <v>1A0</v>
      </c>
      <c r="U73" t="str">
        <f t="shared" si="4"/>
        <v>1A1</v>
      </c>
      <c r="V73" t="str">
        <f t="shared" si="4"/>
        <v>1A2</v>
      </c>
      <c r="W73" t="str">
        <f t="shared" si="4"/>
        <v>1A3</v>
      </c>
      <c r="X73" t="str">
        <f t="shared" si="4"/>
        <v>1A4</v>
      </c>
      <c r="Y73" s="7"/>
    </row>
    <row r="74" spans="1:25">
      <c r="B74" s="13" t="str">
        <f t="shared" si="2"/>
        <v>14</v>
      </c>
      <c r="C74" s="9"/>
      <c r="D74" t="str">
        <f t="shared" si="0"/>
        <v>1A5</v>
      </c>
      <c r="E74" t="str">
        <f t="shared" si="4"/>
        <v>1A6</v>
      </c>
      <c r="F74" t="str">
        <f t="shared" si="4"/>
        <v>1A7</v>
      </c>
      <c r="G74" t="str">
        <f t="shared" si="4"/>
        <v>1A8</v>
      </c>
      <c r="H74" t="str">
        <f t="shared" si="4"/>
        <v>1A9</v>
      </c>
      <c r="I74" t="str">
        <f t="shared" si="4"/>
        <v>1AA</v>
      </c>
      <c r="J74" t="str">
        <f t="shared" si="4"/>
        <v>1AB</v>
      </c>
      <c r="K74" t="str">
        <f t="shared" si="4"/>
        <v>1AC</v>
      </c>
      <c r="L74" t="str">
        <f t="shared" si="4"/>
        <v>1AD</v>
      </c>
      <c r="M74" t="str">
        <f t="shared" si="4"/>
        <v>1AE</v>
      </c>
      <c r="N74" t="str">
        <f t="shared" si="4"/>
        <v>1AF</v>
      </c>
      <c r="O74" t="str">
        <f t="shared" si="4"/>
        <v>1B0</v>
      </c>
      <c r="P74" t="str">
        <f t="shared" si="4"/>
        <v>1B1</v>
      </c>
      <c r="Q74" t="str">
        <f t="shared" si="4"/>
        <v>1B2</v>
      </c>
      <c r="R74" t="str">
        <f t="shared" si="4"/>
        <v>1B3</v>
      </c>
      <c r="S74" t="str">
        <f t="shared" si="4"/>
        <v>1B4</v>
      </c>
      <c r="T74" t="str">
        <f t="shared" si="4"/>
        <v>1B5</v>
      </c>
      <c r="U74" t="str">
        <f t="shared" si="4"/>
        <v>1B6</v>
      </c>
      <c r="V74" t="str">
        <f t="shared" si="4"/>
        <v>1B7</v>
      </c>
      <c r="W74" t="str">
        <f t="shared" si="4"/>
        <v>1B8</v>
      </c>
      <c r="X74" t="str">
        <f t="shared" si="4"/>
        <v>1B9</v>
      </c>
      <c r="Y74" s="7"/>
    </row>
    <row r="75" spans="1:25" ht="6" customHeight="1">
      <c r="B75" s="12"/>
      <c r="C75" s="5"/>
      <c r="D75" s="5"/>
      <c r="E75" s="5"/>
      <c r="F75" s="5"/>
      <c r="G75" s="5"/>
      <c r="H75" s="5"/>
      <c r="I75" s="5"/>
      <c r="J75" s="5"/>
      <c r="K75" s="5"/>
      <c r="L75" s="5"/>
      <c r="M75" s="5"/>
      <c r="N75" s="5"/>
      <c r="O75" s="5"/>
      <c r="P75" s="5"/>
      <c r="Q75" s="5"/>
      <c r="R75" s="5"/>
      <c r="S75" s="5"/>
      <c r="T75" s="5"/>
      <c r="U75" s="5"/>
      <c r="V75" s="5"/>
      <c r="W75" s="5"/>
      <c r="X75" s="5"/>
      <c r="Y75" s="8"/>
    </row>
    <row r="77" spans="1:25">
      <c r="G77" s="27">
        <f>134-113</f>
        <v>21</v>
      </c>
      <c r="H77">
        <f>(21*5)+7</f>
        <v>112</v>
      </c>
      <c r="I77">
        <f>134-112</f>
        <v>22</v>
      </c>
      <c r="K77">
        <f>134-112</f>
        <v>22</v>
      </c>
      <c r="L77">
        <f>218-112</f>
        <v>106</v>
      </c>
    </row>
    <row r="78" spans="1:25">
      <c r="A78" s="10" t="s">
        <v>0</v>
      </c>
      <c r="E78">
        <f>21*5+8</f>
        <v>113</v>
      </c>
      <c r="K78">
        <f>113-20</f>
        <v>93</v>
      </c>
    </row>
    <row r="79" spans="1:25">
      <c r="A79" s="10"/>
      <c r="D79" t="s">
        <v>15</v>
      </c>
      <c r="H79" s="24" t="s">
        <v>240</v>
      </c>
    </row>
    <row r="80" spans="1:25">
      <c r="A80" s="10"/>
      <c r="D80" t="s">
        <v>16</v>
      </c>
    </row>
    <row r="81" spans="2:25">
      <c r="B81" s="11" t="s">
        <v>1</v>
      </c>
      <c r="C81" s="1"/>
      <c r="D81" s="1">
        <v>0</v>
      </c>
      <c r="E81" s="1">
        <v>1</v>
      </c>
      <c r="F81" s="1">
        <f t="shared" ref="F81:W81" si="5">E81+1</f>
        <v>2</v>
      </c>
      <c r="G81" s="1">
        <f t="shared" si="5"/>
        <v>3</v>
      </c>
      <c r="H81" s="1">
        <f t="shared" si="5"/>
        <v>4</v>
      </c>
      <c r="I81" s="1">
        <f t="shared" si="5"/>
        <v>5</v>
      </c>
      <c r="J81" s="1">
        <f t="shared" si="5"/>
        <v>6</v>
      </c>
      <c r="K81" s="1">
        <f t="shared" si="5"/>
        <v>7</v>
      </c>
      <c r="L81" s="1">
        <f t="shared" si="5"/>
        <v>8</v>
      </c>
      <c r="M81" s="1">
        <f t="shared" si="5"/>
        <v>9</v>
      </c>
      <c r="N81" s="1">
        <f t="shared" si="5"/>
        <v>10</v>
      </c>
      <c r="O81" s="1">
        <f t="shared" si="5"/>
        <v>11</v>
      </c>
      <c r="P81" s="1">
        <f t="shared" si="5"/>
        <v>12</v>
      </c>
      <c r="Q81" s="1">
        <f t="shared" si="5"/>
        <v>13</v>
      </c>
      <c r="R81" s="1">
        <f t="shared" si="5"/>
        <v>14</v>
      </c>
      <c r="S81" s="1">
        <f t="shared" si="5"/>
        <v>15</v>
      </c>
      <c r="T81" s="1">
        <f t="shared" si="5"/>
        <v>16</v>
      </c>
      <c r="U81" s="1">
        <f t="shared" si="5"/>
        <v>17</v>
      </c>
      <c r="V81" s="1">
        <f t="shared" si="5"/>
        <v>18</v>
      </c>
      <c r="W81" s="1">
        <f t="shared" si="5"/>
        <v>19</v>
      </c>
      <c r="X81" s="1">
        <v>20</v>
      </c>
      <c r="Y81" s="2"/>
    </row>
    <row r="82" spans="2:25">
      <c r="B82" s="3">
        <v>0</v>
      </c>
      <c r="C82" s="9"/>
      <c r="D82" s="15">
        <v>1</v>
      </c>
      <c r="E82" s="15">
        <f>D82+1</f>
        <v>2</v>
      </c>
      <c r="F82" s="15">
        <f>E82+1</f>
        <v>3</v>
      </c>
      <c r="G82" s="15">
        <f t="shared" ref="G82:X82" si="6">F82+1</f>
        <v>4</v>
      </c>
      <c r="H82" s="15">
        <f t="shared" si="6"/>
        <v>5</v>
      </c>
      <c r="I82" s="15">
        <f t="shared" si="6"/>
        <v>6</v>
      </c>
      <c r="J82" s="15">
        <f t="shared" si="6"/>
        <v>7</v>
      </c>
      <c r="K82" s="15">
        <f t="shared" si="6"/>
        <v>8</v>
      </c>
      <c r="L82" s="15">
        <f t="shared" si="6"/>
        <v>9</v>
      </c>
      <c r="M82" s="15">
        <f t="shared" si="6"/>
        <v>10</v>
      </c>
      <c r="N82" s="15">
        <f t="shared" si="6"/>
        <v>11</v>
      </c>
      <c r="O82" s="15">
        <f t="shared" si="6"/>
        <v>12</v>
      </c>
      <c r="P82" s="15">
        <f t="shared" si="6"/>
        <v>13</v>
      </c>
      <c r="Q82" s="15">
        <f t="shared" si="6"/>
        <v>14</v>
      </c>
      <c r="R82" s="15">
        <f t="shared" si="6"/>
        <v>15</v>
      </c>
      <c r="S82" s="15">
        <f t="shared" si="6"/>
        <v>16</v>
      </c>
      <c r="T82" s="15">
        <f t="shared" si="6"/>
        <v>17</v>
      </c>
      <c r="U82" s="18">
        <f t="shared" si="6"/>
        <v>18</v>
      </c>
      <c r="V82" s="18">
        <f t="shared" si="6"/>
        <v>19</v>
      </c>
      <c r="W82">
        <f t="shared" si="6"/>
        <v>20</v>
      </c>
      <c r="X82">
        <f t="shared" si="6"/>
        <v>21</v>
      </c>
      <c r="Y82" s="6"/>
    </row>
    <row r="83" spans="2:25">
      <c r="B83" s="3">
        <v>1</v>
      </c>
      <c r="C83" s="9"/>
      <c r="D83" s="15">
        <f>X82+1</f>
        <v>22</v>
      </c>
      <c r="E83" s="15">
        <f t="shared" ref="E83:E102" si="7">D83+1</f>
        <v>23</v>
      </c>
      <c r="F83" s="15">
        <f t="shared" ref="F83:X97" si="8">E83+1</f>
        <v>24</v>
      </c>
      <c r="G83" s="15">
        <f t="shared" si="8"/>
        <v>25</v>
      </c>
      <c r="H83" s="15">
        <f t="shared" si="8"/>
        <v>26</v>
      </c>
      <c r="I83" s="15">
        <f t="shared" si="8"/>
        <v>27</v>
      </c>
      <c r="J83" s="15">
        <f t="shared" si="8"/>
        <v>28</v>
      </c>
      <c r="K83" s="15">
        <f t="shared" si="8"/>
        <v>29</v>
      </c>
      <c r="L83" s="15">
        <f t="shared" si="8"/>
        <v>30</v>
      </c>
      <c r="M83" s="15">
        <f t="shared" si="8"/>
        <v>31</v>
      </c>
      <c r="N83" s="15">
        <f t="shared" si="8"/>
        <v>32</v>
      </c>
      <c r="O83" s="15">
        <f t="shared" si="8"/>
        <v>33</v>
      </c>
      <c r="P83" s="15">
        <f t="shared" si="8"/>
        <v>34</v>
      </c>
      <c r="Q83" s="15">
        <f t="shared" si="8"/>
        <v>35</v>
      </c>
      <c r="R83" s="15">
        <f t="shared" si="8"/>
        <v>36</v>
      </c>
      <c r="S83" s="15">
        <f t="shared" si="8"/>
        <v>37</v>
      </c>
      <c r="T83" s="15">
        <f t="shared" si="8"/>
        <v>38</v>
      </c>
      <c r="U83" s="18">
        <f t="shared" si="8"/>
        <v>39</v>
      </c>
      <c r="V83" s="18">
        <f t="shared" si="8"/>
        <v>40</v>
      </c>
      <c r="W83">
        <f t="shared" si="8"/>
        <v>41</v>
      </c>
      <c r="X83">
        <f t="shared" si="8"/>
        <v>42</v>
      </c>
      <c r="Y83" s="7"/>
    </row>
    <row r="84" spans="2:25">
      <c r="B84" s="3">
        <f>B83+1</f>
        <v>2</v>
      </c>
      <c r="C84" s="9"/>
      <c r="D84" s="15">
        <f>X83+1</f>
        <v>43</v>
      </c>
      <c r="E84" s="15">
        <f t="shared" si="7"/>
        <v>44</v>
      </c>
      <c r="F84" s="15">
        <f t="shared" si="8"/>
        <v>45</v>
      </c>
      <c r="G84" s="15">
        <f t="shared" si="8"/>
        <v>46</v>
      </c>
      <c r="H84" s="15">
        <f t="shared" si="8"/>
        <v>47</v>
      </c>
      <c r="I84" s="15">
        <f t="shared" si="8"/>
        <v>48</v>
      </c>
      <c r="J84" s="15">
        <f t="shared" si="8"/>
        <v>49</v>
      </c>
      <c r="K84" s="15">
        <f t="shared" si="8"/>
        <v>50</v>
      </c>
      <c r="L84" s="15">
        <f t="shared" si="8"/>
        <v>51</v>
      </c>
      <c r="M84" s="15">
        <f t="shared" si="8"/>
        <v>52</v>
      </c>
      <c r="N84" s="15">
        <f t="shared" si="8"/>
        <v>53</v>
      </c>
      <c r="O84" s="15">
        <f t="shared" si="8"/>
        <v>54</v>
      </c>
      <c r="P84" s="15">
        <f t="shared" si="8"/>
        <v>55</v>
      </c>
      <c r="Q84" s="15">
        <f t="shared" si="8"/>
        <v>56</v>
      </c>
      <c r="R84" s="15">
        <f t="shared" si="8"/>
        <v>57</v>
      </c>
      <c r="S84" s="15">
        <f t="shared" si="8"/>
        <v>58</v>
      </c>
      <c r="T84" s="15">
        <f t="shared" si="8"/>
        <v>59</v>
      </c>
      <c r="U84" s="18">
        <f t="shared" si="8"/>
        <v>60</v>
      </c>
      <c r="V84" s="18">
        <f t="shared" si="8"/>
        <v>61</v>
      </c>
      <c r="W84">
        <f t="shared" si="8"/>
        <v>62</v>
      </c>
      <c r="X84">
        <f t="shared" si="8"/>
        <v>63</v>
      </c>
      <c r="Y84" s="7"/>
    </row>
    <row r="85" spans="2:25">
      <c r="B85" s="3">
        <f t="shared" ref="B85:B101" si="9">B84+1</f>
        <v>3</v>
      </c>
      <c r="C85" s="9"/>
      <c r="D85" s="15">
        <f t="shared" ref="D85:D102" si="10">X84+1</f>
        <v>64</v>
      </c>
      <c r="E85" s="15">
        <f t="shared" si="7"/>
        <v>65</v>
      </c>
      <c r="F85" s="15">
        <f t="shared" ref="F85:T85" si="11">E85+1</f>
        <v>66</v>
      </c>
      <c r="G85" s="15">
        <f t="shared" si="11"/>
        <v>67</v>
      </c>
      <c r="H85" s="15">
        <f t="shared" si="11"/>
        <v>68</v>
      </c>
      <c r="I85" s="15">
        <f t="shared" si="11"/>
        <v>69</v>
      </c>
      <c r="J85" s="15">
        <f t="shared" si="11"/>
        <v>70</v>
      </c>
      <c r="K85" s="15">
        <f t="shared" si="11"/>
        <v>71</v>
      </c>
      <c r="L85" s="15">
        <f t="shared" si="11"/>
        <v>72</v>
      </c>
      <c r="M85" s="15">
        <f t="shared" si="11"/>
        <v>73</v>
      </c>
      <c r="N85" s="15">
        <f t="shared" si="11"/>
        <v>74</v>
      </c>
      <c r="O85" s="15">
        <f t="shared" si="11"/>
        <v>75</v>
      </c>
      <c r="P85" s="15">
        <f t="shared" si="11"/>
        <v>76</v>
      </c>
      <c r="Q85" s="15">
        <f t="shared" si="11"/>
        <v>77</v>
      </c>
      <c r="R85" s="15">
        <f t="shared" si="11"/>
        <v>78</v>
      </c>
      <c r="S85" s="15">
        <f t="shared" si="11"/>
        <v>79</v>
      </c>
      <c r="T85" s="15">
        <f t="shared" si="11"/>
        <v>80</v>
      </c>
      <c r="U85" s="18">
        <f t="shared" si="8"/>
        <v>81</v>
      </c>
      <c r="V85" s="18">
        <f t="shared" si="8"/>
        <v>82</v>
      </c>
      <c r="W85">
        <f t="shared" si="8"/>
        <v>83</v>
      </c>
      <c r="X85">
        <f t="shared" si="8"/>
        <v>84</v>
      </c>
      <c r="Y85" s="7"/>
    </row>
    <row r="86" spans="2:25">
      <c r="B86" s="3">
        <f t="shared" si="9"/>
        <v>4</v>
      </c>
      <c r="C86" s="9"/>
      <c r="D86" s="15">
        <f t="shared" si="10"/>
        <v>85</v>
      </c>
      <c r="E86" s="15">
        <f t="shared" si="7"/>
        <v>86</v>
      </c>
      <c r="F86" s="15">
        <f t="shared" si="8"/>
        <v>87</v>
      </c>
      <c r="G86" s="15">
        <f t="shared" si="8"/>
        <v>88</v>
      </c>
      <c r="H86" s="15">
        <f t="shared" si="8"/>
        <v>89</v>
      </c>
      <c r="I86" s="15">
        <f t="shared" si="8"/>
        <v>90</v>
      </c>
      <c r="J86" s="15">
        <f t="shared" si="8"/>
        <v>91</v>
      </c>
      <c r="K86" s="15">
        <f t="shared" si="8"/>
        <v>92</v>
      </c>
      <c r="L86" s="15">
        <f t="shared" si="8"/>
        <v>93</v>
      </c>
      <c r="M86" s="15">
        <f t="shared" si="8"/>
        <v>94</v>
      </c>
      <c r="N86" s="15">
        <f t="shared" si="8"/>
        <v>95</v>
      </c>
      <c r="O86" s="15">
        <f t="shared" si="8"/>
        <v>96</v>
      </c>
      <c r="P86" s="15">
        <f t="shared" si="8"/>
        <v>97</v>
      </c>
      <c r="Q86" s="15">
        <f t="shared" si="8"/>
        <v>98</v>
      </c>
      <c r="R86" s="15">
        <f t="shared" si="8"/>
        <v>99</v>
      </c>
      <c r="S86" s="15">
        <f t="shared" si="8"/>
        <v>100</v>
      </c>
      <c r="T86" s="15">
        <f t="shared" si="8"/>
        <v>101</v>
      </c>
      <c r="U86" s="18">
        <f t="shared" si="8"/>
        <v>102</v>
      </c>
      <c r="V86" s="18">
        <f t="shared" si="8"/>
        <v>103</v>
      </c>
      <c r="W86">
        <f t="shared" si="8"/>
        <v>104</v>
      </c>
      <c r="X86">
        <f t="shared" si="8"/>
        <v>105</v>
      </c>
      <c r="Y86" s="7"/>
    </row>
    <row r="87" spans="2:25">
      <c r="B87" s="16">
        <f t="shared" si="9"/>
        <v>5</v>
      </c>
      <c r="C87" s="9"/>
      <c r="D87" s="15">
        <f t="shared" si="10"/>
        <v>106</v>
      </c>
      <c r="E87" s="15">
        <f t="shared" si="7"/>
        <v>107</v>
      </c>
      <c r="F87" s="15">
        <f t="shared" si="8"/>
        <v>108</v>
      </c>
      <c r="G87" s="15">
        <f t="shared" si="8"/>
        <v>109</v>
      </c>
      <c r="H87" s="15">
        <f t="shared" si="8"/>
        <v>110</v>
      </c>
      <c r="I87" s="15">
        <f t="shared" si="8"/>
        <v>111</v>
      </c>
      <c r="J87" s="15">
        <f t="shared" si="8"/>
        <v>112</v>
      </c>
      <c r="K87" s="20">
        <f t="shared" si="8"/>
        <v>113</v>
      </c>
      <c r="L87" s="15">
        <f t="shared" si="8"/>
        <v>114</v>
      </c>
      <c r="M87" s="21">
        <f t="shared" si="8"/>
        <v>115</v>
      </c>
      <c r="N87" s="15">
        <f t="shared" si="8"/>
        <v>116</v>
      </c>
      <c r="O87" s="15">
        <f t="shared" si="8"/>
        <v>117</v>
      </c>
      <c r="P87" s="15">
        <f t="shared" si="8"/>
        <v>118</v>
      </c>
      <c r="Q87" s="15">
        <f t="shared" si="8"/>
        <v>119</v>
      </c>
      <c r="R87" s="15">
        <f t="shared" si="8"/>
        <v>120</v>
      </c>
      <c r="S87" s="15">
        <f t="shared" si="8"/>
        <v>121</v>
      </c>
      <c r="T87" s="15">
        <f t="shared" si="8"/>
        <v>122</v>
      </c>
      <c r="U87" s="18">
        <f t="shared" si="8"/>
        <v>123</v>
      </c>
      <c r="V87" s="18">
        <f t="shared" si="8"/>
        <v>124</v>
      </c>
      <c r="W87">
        <f t="shared" si="8"/>
        <v>125</v>
      </c>
      <c r="X87">
        <f t="shared" si="8"/>
        <v>126</v>
      </c>
      <c r="Y87" s="7"/>
    </row>
    <row r="88" spans="2:25">
      <c r="B88" s="17">
        <f t="shared" si="9"/>
        <v>6</v>
      </c>
      <c r="C88" s="9"/>
      <c r="D88" s="15">
        <f t="shared" si="10"/>
        <v>127</v>
      </c>
      <c r="E88" s="15">
        <f t="shared" si="7"/>
        <v>128</v>
      </c>
      <c r="F88" s="15">
        <f t="shared" si="8"/>
        <v>129</v>
      </c>
      <c r="G88" s="15">
        <f t="shared" si="8"/>
        <v>130</v>
      </c>
      <c r="H88" s="15">
        <f t="shared" si="8"/>
        <v>131</v>
      </c>
      <c r="I88" s="15">
        <f t="shared" si="8"/>
        <v>132</v>
      </c>
      <c r="J88" s="15">
        <f t="shared" si="8"/>
        <v>133</v>
      </c>
      <c r="K88" s="15">
        <f t="shared" si="8"/>
        <v>134</v>
      </c>
      <c r="L88" s="15">
        <f t="shared" si="8"/>
        <v>135</v>
      </c>
      <c r="M88" s="15">
        <f t="shared" si="8"/>
        <v>136</v>
      </c>
      <c r="N88" s="15">
        <f t="shared" si="8"/>
        <v>137</v>
      </c>
      <c r="O88" s="15">
        <f t="shared" si="8"/>
        <v>138</v>
      </c>
      <c r="P88" s="15">
        <f t="shared" si="8"/>
        <v>139</v>
      </c>
      <c r="Q88" s="15">
        <f t="shared" si="8"/>
        <v>140</v>
      </c>
      <c r="R88" s="15">
        <f t="shared" si="8"/>
        <v>141</v>
      </c>
      <c r="S88" s="15">
        <f t="shared" si="8"/>
        <v>142</v>
      </c>
      <c r="T88" s="15">
        <f t="shared" si="8"/>
        <v>143</v>
      </c>
      <c r="U88" s="18">
        <f t="shared" si="8"/>
        <v>144</v>
      </c>
      <c r="V88" s="18">
        <f t="shared" si="8"/>
        <v>145</v>
      </c>
      <c r="W88">
        <f t="shared" si="8"/>
        <v>146</v>
      </c>
      <c r="X88">
        <f t="shared" si="8"/>
        <v>147</v>
      </c>
      <c r="Y88" s="7"/>
    </row>
    <row r="89" spans="2:25">
      <c r="B89" s="3">
        <f t="shared" si="9"/>
        <v>7</v>
      </c>
      <c r="C89" s="9"/>
      <c r="D89" s="15">
        <f t="shared" si="10"/>
        <v>148</v>
      </c>
      <c r="E89" s="15">
        <f t="shared" si="7"/>
        <v>149</v>
      </c>
      <c r="F89" s="15">
        <f t="shared" si="8"/>
        <v>150</v>
      </c>
      <c r="G89" s="15">
        <f t="shared" si="8"/>
        <v>151</v>
      </c>
      <c r="H89" s="15">
        <f t="shared" si="8"/>
        <v>152</v>
      </c>
      <c r="I89" s="15">
        <f t="shared" si="8"/>
        <v>153</v>
      </c>
      <c r="J89" s="15">
        <f t="shared" si="8"/>
        <v>154</v>
      </c>
      <c r="K89" s="15">
        <f t="shared" si="8"/>
        <v>155</v>
      </c>
      <c r="L89" s="15">
        <f t="shared" si="8"/>
        <v>156</v>
      </c>
      <c r="M89" s="15">
        <f t="shared" si="8"/>
        <v>157</v>
      </c>
      <c r="N89" s="15">
        <f t="shared" si="8"/>
        <v>158</v>
      </c>
      <c r="O89" s="15">
        <f t="shared" si="8"/>
        <v>159</v>
      </c>
      <c r="P89" s="15">
        <f t="shared" si="8"/>
        <v>160</v>
      </c>
      <c r="Q89" s="15">
        <f t="shared" si="8"/>
        <v>161</v>
      </c>
      <c r="R89" s="15">
        <f t="shared" si="8"/>
        <v>162</v>
      </c>
      <c r="S89" s="15">
        <f t="shared" si="8"/>
        <v>163</v>
      </c>
      <c r="T89" s="15">
        <f t="shared" si="8"/>
        <v>164</v>
      </c>
      <c r="U89" s="18">
        <f t="shared" si="8"/>
        <v>165</v>
      </c>
      <c r="V89" s="18">
        <f t="shared" si="8"/>
        <v>166</v>
      </c>
      <c r="W89">
        <f t="shared" si="8"/>
        <v>167</v>
      </c>
      <c r="X89">
        <f t="shared" si="8"/>
        <v>168</v>
      </c>
      <c r="Y89" s="7"/>
    </row>
    <row r="90" spans="2:25">
      <c r="B90" s="3">
        <f t="shared" si="9"/>
        <v>8</v>
      </c>
      <c r="C90" s="9"/>
      <c r="D90" s="15">
        <f t="shared" si="10"/>
        <v>169</v>
      </c>
      <c r="E90" s="15">
        <f t="shared" si="7"/>
        <v>170</v>
      </c>
      <c r="F90" s="15">
        <f t="shared" si="8"/>
        <v>171</v>
      </c>
      <c r="G90" s="15">
        <f t="shared" si="8"/>
        <v>172</v>
      </c>
      <c r="H90" s="15">
        <f t="shared" si="8"/>
        <v>173</v>
      </c>
      <c r="I90" s="15">
        <f t="shared" si="8"/>
        <v>174</v>
      </c>
      <c r="J90" s="15">
        <f t="shared" si="8"/>
        <v>175</v>
      </c>
      <c r="K90" s="15">
        <f t="shared" si="8"/>
        <v>176</v>
      </c>
      <c r="L90" s="15">
        <f t="shared" si="8"/>
        <v>177</v>
      </c>
      <c r="M90" s="15">
        <f t="shared" si="8"/>
        <v>178</v>
      </c>
      <c r="N90" s="15">
        <f t="shared" si="8"/>
        <v>179</v>
      </c>
      <c r="O90" s="15">
        <f t="shared" si="8"/>
        <v>180</v>
      </c>
      <c r="P90" s="15">
        <f t="shared" si="8"/>
        <v>181</v>
      </c>
      <c r="Q90" s="15">
        <f t="shared" si="8"/>
        <v>182</v>
      </c>
      <c r="R90" s="15">
        <f t="shared" si="8"/>
        <v>183</v>
      </c>
      <c r="S90" s="15">
        <f t="shared" si="8"/>
        <v>184</v>
      </c>
      <c r="T90" s="15">
        <f t="shared" si="8"/>
        <v>185</v>
      </c>
      <c r="U90" s="18">
        <f t="shared" si="8"/>
        <v>186</v>
      </c>
      <c r="V90" s="18">
        <f t="shared" si="8"/>
        <v>187</v>
      </c>
      <c r="W90">
        <f t="shared" si="8"/>
        <v>188</v>
      </c>
      <c r="X90">
        <f t="shared" si="8"/>
        <v>189</v>
      </c>
      <c r="Y90" s="7"/>
    </row>
    <row r="91" spans="2:25">
      <c r="B91" s="3">
        <f t="shared" si="9"/>
        <v>9</v>
      </c>
      <c r="C91" s="9"/>
      <c r="D91" s="15">
        <f t="shared" si="10"/>
        <v>190</v>
      </c>
      <c r="E91" s="15">
        <f t="shared" si="7"/>
        <v>191</v>
      </c>
      <c r="F91" s="15">
        <f t="shared" si="8"/>
        <v>192</v>
      </c>
      <c r="G91" s="15">
        <f t="shared" si="8"/>
        <v>193</v>
      </c>
      <c r="H91" s="15">
        <f t="shared" si="8"/>
        <v>194</v>
      </c>
      <c r="I91" s="15">
        <f t="shared" si="8"/>
        <v>195</v>
      </c>
      <c r="J91" s="15">
        <f t="shared" si="8"/>
        <v>196</v>
      </c>
      <c r="K91" s="15">
        <f t="shared" si="8"/>
        <v>197</v>
      </c>
      <c r="L91" s="15">
        <f t="shared" si="8"/>
        <v>198</v>
      </c>
      <c r="M91" s="15">
        <f t="shared" si="8"/>
        <v>199</v>
      </c>
      <c r="N91" s="15">
        <f t="shared" si="8"/>
        <v>200</v>
      </c>
      <c r="O91" s="15">
        <f t="shared" si="8"/>
        <v>201</v>
      </c>
      <c r="P91" s="15">
        <f t="shared" si="8"/>
        <v>202</v>
      </c>
      <c r="Q91" s="15">
        <f t="shared" si="8"/>
        <v>203</v>
      </c>
      <c r="R91" s="15">
        <f t="shared" si="8"/>
        <v>204</v>
      </c>
      <c r="S91" s="15">
        <f t="shared" si="8"/>
        <v>205</v>
      </c>
      <c r="T91" s="15">
        <f t="shared" si="8"/>
        <v>206</v>
      </c>
      <c r="U91" s="18">
        <f t="shared" si="8"/>
        <v>207</v>
      </c>
      <c r="V91" s="18">
        <f t="shared" si="8"/>
        <v>208</v>
      </c>
      <c r="W91">
        <f t="shared" si="8"/>
        <v>209</v>
      </c>
      <c r="X91">
        <f t="shared" si="8"/>
        <v>210</v>
      </c>
      <c r="Y91" s="7"/>
    </row>
    <row r="92" spans="2:25">
      <c r="B92" s="3">
        <f t="shared" si="9"/>
        <v>10</v>
      </c>
      <c r="C92" s="9"/>
      <c r="D92" s="15">
        <f t="shared" si="10"/>
        <v>211</v>
      </c>
      <c r="E92" s="15">
        <f t="shared" si="7"/>
        <v>212</v>
      </c>
      <c r="F92" s="15">
        <f t="shared" si="8"/>
        <v>213</v>
      </c>
      <c r="G92" s="15">
        <f t="shared" si="8"/>
        <v>214</v>
      </c>
      <c r="H92" s="15">
        <f t="shared" si="8"/>
        <v>215</v>
      </c>
      <c r="I92" s="15">
        <f t="shared" si="8"/>
        <v>216</v>
      </c>
      <c r="J92" s="15">
        <f t="shared" si="8"/>
        <v>217</v>
      </c>
      <c r="K92" s="15">
        <f t="shared" si="8"/>
        <v>218</v>
      </c>
      <c r="L92" s="15">
        <f t="shared" si="8"/>
        <v>219</v>
      </c>
      <c r="M92" s="15">
        <f t="shared" si="8"/>
        <v>220</v>
      </c>
      <c r="N92" s="15">
        <f t="shared" si="8"/>
        <v>221</v>
      </c>
      <c r="O92" s="15">
        <f t="shared" si="8"/>
        <v>222</v>
      </c>
      <c r="P92" s="15">
        <f t="shared" si="8"/>
        <v>223</v>
      </c>
      <c r="Q92" s="15">
        <f t="shared" si="8"/>
        <v>224</v>
      </c>
      <c r="R92" s="15">
        <f t="shared" si="8"/>
        <v>225</v>
      </c>
      <c r="S92" s="15">
        <f t="shared" si="8"/>
        <v>226</v>
      </c>
      <c r="T92" s="15">
        <f t="shared" si="8"/>
        <v>227</v>
      </c>
      <c r="U92" s="18">
        <f t="shared" si="8"/>
        <v>228</v>
      </c>
      <c r="V92" s="18">
        <f t="shared" si="8"/>
        <v>229</v>
      </c>
      <c r="W92">
        <f t="shared" si="8"/>
        <v>230</v>
      </c>
      <c r="X92">
        <f t="shared" si="8"/>
        <v>231</v>
      </c>
      <c r="Y92" s="7"/>
    </row>
    <row r="93" spans="2:25">
      <c r="B93" s="3">
        <f t="shared" si="9"/>
        <v>11</v>
      </c>
      <c r="C93" s="9"/>
      <c r="D93" s="18">
        <f t="shared" si="10"/>
        <v>232</v>
      </c>
      <c r="E93" s="18">
        <f t="shared" si="7"/>
        <v>233</v>
      </c>
      <c r="F93" s="18">
        <f t="shared" si="8"/>
        <v>234</v>
      </c>
      <c r="G93" s="18">
        <f t="shared" si="8"/>
        <v>235</v>
      </c>
      <c r="H93" s="18">
        <f t="shared" si="8"/>
        <v>236</v>
      </c>
      <c r="I93" s="18">
        <f t="shared" si="8"/>
        <v>237</v>
      </c>
      <c r="J93" s="18">
        <f t="shared" si="8"/>
        <v>238</v>
      </c>
      <c r="K93" s="18">
        <f t="shared" si="8"/>
        <v>239</v>
      </c>
      <c r="L93" s="18">
        <f t="shared" si="8"/>
        <v>240</v>
      </c>
      <c r="M93" s="18">
        <f t="shared" si="8"/>
        <v>241</v>
      </c>
      <c r="N93" s="18">
        <f t="shared" si="8"/>
        <v>242</v>
      </c>
      <c r="O93" s="18">
        <f t="shared" si="8"/>
        <v>243</v>
      </c>
      <c r="P93" s="18">
        <f t="shared" si="8"/>
        <v>244</v>
      </c>
      <c r="Q93" s="18">
        <f t="shared" si="8"/>
        <v>245</v>
      </c>
      <c r="R93" s="18">
        <f t="shared" si="8"/>
        <v>246</v>
      </c>
      <c r="S93" s="18">
        <f t="shared" si="8"/>
        <v>247</v>
      </c>
      <c r="T93" s="18">
        <f t="shared" si="8"/>
        <v>248</v>
      </c>
      <c r="U93" s="18">
        <f t="shared" si="8"/>
        <v>249</v>
      </c>
      <c r="V93" s="18">
        <f t="shared" si="8"/>
        <v>250</v>
      </c>
      <c r="W93">
        <f t="shared" si="8"/>
        <v>251</v>
      </c>
      <c r="X93">
        <f t="shared" si="8"/>
        <v>252</v>
      </c>
      <c r="Y93" s="7"/>
    </row>
    <row r="94" spans="2:25">
      <c r="B94" s="3">
        <f t="shared" si="9"/>
        <v>12</v>
      </c>
      <c r="C94" s="9"/>
      <c r="D94">
        <f t="shared" si="10"/>
        <v>253</v>
      </c>
      <c r="E94">
        <f t="shared" si="7"/>
        <v>254</v>
      </c>
      <c r="F94">
        <f t="shared" si="8"/>
        <v>255</v>
      </c>
      <c r="G94">
        <f t="shared" si="8"/>
        <v>256</v>
      </c>
      <c r="H94">
        <f t="shared" si="8"/>
        <v>257</v>
      </c>
      <c r="I94">
        <f t="shared" si="8"/>
        <v>258</v>
      </c>
      <c r="J94">
        <f t="shared" si="8"/>
        <v>259</v>
      </c>
      <c r="K94">
        <f t="shared" si="8"/>
        <v>260</v>
      </c>
      <c r="L94">
        <f t="shared" si="8"/>
        <v>261</v>
      </c>
      <c r="M94">
        <f t="shared" si="8"/>
        <v>262</v>
      </c>
      <c r="N94">
        <f t="shared" si="8"/>
        <v>263</v>
      </c>
      <c r="O94">
        <f t="shared" si="8"/>
        <v>264</v>
      </c>
      <c r="P94">
        <f t="shared" si="8"/>
        <v>265</v>
      </c>
      <c r="Q94">
        <f t="shared" si="8"/>
        <v>266</v>
      </c>
      <c r="R94">
        <f t="shared" si="8"/>
        <v>267</v>
      </c>
      <c r="S94">
        <f t="shared" si="8"/>
        <v>268</v>
      </c>
      <c r="T94">
        <f t="shared" si="8"/>
        <v>269</v>
      </c>
      <c r="U94">
        <f t="shared" si="8"/>
        <v>270</v>
      </c>
      <c r="V94">
        <f t="shared" si="8"/>
        <v>271</v>
      </c>
      <c r="W94">
        <f t="shared" si="8"/>
        <v>272</v>
      </c>
      <c r="X94">
        <f t="shared" si="8"/>
        <v>273</v>
      </c>
      <c r="Y94" s="7"/>
    </row>
    <row r="95" spans="2:25">
      <c r="B95" s="3">
        <f t="shared" si="9"/>
        <v>13</v>
      </c>
      <c r="C95" s="9"/>
      <c r="D95">
        <f t="shared" si="10"/>
        <v>274</v>
      </c>
      <c r="E95">
        <f t="shared" si="7"/>
        <v>275</v>
      </c>
      <c r="F95">
        <f t="shared" si="8"/>
        <v>276</v>
      </c>
      <c r="G95">
        <f t="shared" si="8"/>
        <v>277</v>
      </c>
      <c r="H95">
        <f t="shared" si="8"/>
        <v>278</v>
      </c>
      <c r="I95">
        <f t="shared" si="8"/>
        <v>279</v>
      </c>
      <c r="J95">
        <f t="shared" si="8"/>
        <v>280</v>
      </c>
      <c r="K95">
        <f t="shared" si="8"/>
        <v>281</v>
      </c>
      <c r="L95">
        <f t="shared" si="8"/>
        <v>282</v>
      </c>
      <c r="M95">
        <f t="shared" si="8"/>
        <v>283</v>
      </c>
      <c r="N95">
        <f t="shared" si="8"/>
        <v>284</v>
      </c>
      <c r="O95">
        <f t="shared" si="8"/>
        <v>285</v>
      </c>
      <c r="P95">
        <f t="shared" si="8"/>
        <v>286</v>
      </c>
      <c r="Q95">
        <f t="shared" si="8"/>
        <v>287</v>
      </c>
      <c r="R95">
        <f t="shared" si="8"/>
        <v>288</v>
      </c>
      <c r="S95">
        <f t="shared" si="8"/>
        <v>289</v>
      </c>
      <c r="T95">
        <f t="shared" si="8"/>
        <v>290</v>
      </c>
      <c r="U95">
        <f t="shared" si="8"/>
        <v>291</v>
      </c>
      <c r="V95">
        <f t="shared" si="8"/>
        <v>292</v>
      </c>
      <c r="W95">
        <f t="shared" si="8"/>
        <v>293</v>
      </c>
      <c r="X95">
        <f t="shared" si="8"/>
        <v>294</v>
      </c>
      <c r="Y95" s="7"/>
    </row>
    <row r="96" spans="2:25">
      <c r="B96" s="3">
        <f t="shared" si="9"/>
        <v>14</v>
      </c>
      <c r="C96" s="9"/>
      <c r="D96">
        <f t="shared" si="10"/>
        <v>295</v>
      </c>
      <c r="E96">
        <f t="shared" si="7"/>
        <v>296</v>
      </c>
      <c r="F96">
        <f t="shared" si="8"/>
        <v>297</v>
      </c>
      <c r="G96">
        <f t="shared" si="8"/>
        <v>298</v>
      </c>
      <c r="H96">
        <f t="shared" si="8"/>
        <v>299</v>
      </c>
      <c r="I96">
        <f t="shared" si="8"/>
        <v>300</v>
      </c>
      <c r="J96">
        <f t="shared" si="8"/>
        <v>301</v>
      </c>
      <c r="K96">
        <f t="shared" si="8"/>
        <v>302</v>
      </c>
      <c r="L96">
        <f t="shared" si="8"/>
        <v>303</v>
      </c>
      <c r="M96">
        <f t="shared" si="8"/>
        <v>304</v>
      </c>
      <c r="N96">
        <f t="shared" si="8"/>
        <v>305</v>
      </c>
      <c r="O96">
        <f t="shared" si="8"/>
        <v>306</v>
      </c>
      <c r="P96">
        <f t="shared" si="8"/>
        <v>307</v>
      </c>
      <c r="Q96">
        <f t="shared" si="8"/>
        <v>308</v>
      </c>
      <c r="R96">
        <f t="shared" si="8"/>
        <v>309</v>
      </c>
      <c r="S96">
        <f t="shared" si="8"/>
        <v>310</v>
      </c>
      <c r="T96">
        <f t="shared" si="8"/>
        <v>311</v>
      </c>
      <c r="U96">
        <f t="shared" si="8"/>
        <v>312</v>
      </c>
      <c r="V96">
        <f t="shared" si="8"/>
        <v>313</v>
      </c>
      <c r="W96">
        <f t="shared" si="8"/>
        <v>314</v>
      </c>
      <c r="X96">
        <f t="shared" si="8"/>
        <v>315</v>
      </c>
      <c r="Y96" s="7"/>
    </row>
    <row r="97" spans="2:25">
      <c r="B97" s="3">
        <f t="shared" si="9"/>
        <v>15</v>
      </c>
      <c r="C97" s="9"/>
      <c r="D97">
        <f t="shared" si="10"/>
        <v>316</v>
      </c>
      <c r="E97">
        <f t="shared" si="7"/>
        <v>317</v>
      </c>
      <c r="F97">
        <f t="shared" si="8"/>
        <v>318</v>
      </c>
      <c r="G97">
        <f t="shared" si="8"/>
        <v>319</v>
      </c>
      <c r="H97">
        <f t="shared" si="8"/>
        <v>320</v>
      </c>
      <c r="I97">
        <f t="shared" si="8"/>
        <v>321</v>
      </c>
      <c r="J97">
        <f t="shared" ref="F97:X102" si="12">I97+1</f>
        <v>322</v>
      </c>
      <c r="K97">
        <f t="shared" si="12"/>
        <v>323</v>
      </c>
      <c r="L97">
        <f t="shared" si="12"/>
        <v>324</v>
      </c>
      <c r="M97">
        <f t="shared" si="12"/>
        <v>325</v>
      </c>
      <c r="N97">
        <f t="shared" si="12"/>
        <v>326</v>
      </c>
      <c r="O97">
        <f t="shared" si="12"/>
        <v>327</v>
      </c>
      <c r="P97">
        <f t="shared" si="12"/>
        <v>328</v>
      </c>
      <c r="Q97">
        <f t="shared" si="12"/>
        <v>329</v>
      </c>
      <c r="R97">
        <f t="shared" si="12"/>
        <v>330</v>
      </c>
      <c r="S97">
        <f t="shared" si="12"/>
        <v>331</v>
      </c>
      <c r="T97">
        <f t="shared" si="12"/>
        <v>332</v>
      </c>
      <c r="U97">
        <f t="shared" si="12"/>
        <v>333</v>
      </c>
      <c r="V97">
        <f t="shared" si="12"/>
        <v>334</v>
      </c>
      <c r="W97">
        <f t="shared" si="12"/>
        <v>335</v>
      </c>
      <c r="X97">
        <f t="shared" si="12"/>
        <v>336</v>
      </c>
      <c r="Y97" s="7"/>
    </row>
    <row r="98" spans="2:25">
      <c r="B98" s="3">
        <f t="shared" si="9"/>
        <v>16</v>
      </c>
      <c r="C98" s="9"/>
      <c r="D98">
        <f t="shared" si="10"/>
        <v>337</v>
      </c>
      <c r="E98">
        <f t="shared" si="7"/>
        <v>338</v>
      </c>
      <c r="F98">
        <f t="shared" si="12"/>
        <v>339</v>
      </c>
      <c r="G98">
        <f t="shared" si="12"/>
        <v>340</v>
      </c>
      <c r="H98">
        <f t="shared" si="12"/>
        <v>341</v>
      </c>
      <c r="I98">
        <f t="shared" si="12"/>
        <v>342</v>
      </c>
      <c r="J98">
        <f t="shared" si="12"/>
        <v>343</v>
      </c>
      <c r="K98">
        <f t="shared" si="12"/>
        <v>344</v>
      </c>
      <c r="L98">
        <f t="shared" si="12"/>
        <v>345</v>
      </c>
      <c r="M98">
        <f t="shared" si="12"/>
        <v>346</v>
      </c>
      <c r="N98">
        <f t="shared" si="12"/>
        <v>347</v>
      </c>
      <c r="O98">
        <f t="shared" si="12"/>
        <v>348</v>
      </c>
      <c r="P98">
        <f t="shared" si="12"/>
        <v>349</v>
      </c>
      <c r="Q98">
        <f t="shared" si="12"/>
        <v>350</v>
      </c>
      <c r="R98">
        <f t="shared" si="12"/>
        <v>351</v>
      </c>
      <c r="S98">
        <f t="shared" si="12"/>
        <v>352</v>
      </c>
      <c r="T98">
        <f t="shared" si="12"/>
        <v>353</v>
      </c>
      <c r="U98">
        <f t="shared" si="12"/>
        <v>354</v>
      </c>
      <c r="V98">
        <f t="shared" si="12"/>
        <v>355</v>
      </c>
      <c r="W98">
        <f t="shared" si="12"/>
        <v>356</v>
      </c>
      <c r="X98">
        <f t="shared" si="12"/>
        <v>357</v>
      </c>
      <c r="Y98" s="7"/>
    </row>
    <row r="99" spans="2:25">
      <c r="B99" s="3">
        <f t="shared" si="9"/>
        <v>17</v>
      </c>
      <c r="C99" s="9"/>
      <c r="D99">
        <f t="shared" si="10"/>
        <v>358</v>
      </c>
      <c r="E99">
        <f t="shared" si="7"/>
        <v>359</v>
      </c>
      <c r="F99">
        <f t="shared" si="12"/>
        <v>360</v>
      </c>
      <c r="G99">
        <f t="shared" si="12"/>
        <v>361</v>
      </c>
      <c r="H99">
        <f t="shared" si="12"/>
        <v>362</v>
      </c>
      <c r="I99">
        <f t="shared" si="12"/>
        <v>363</v>
      </c>
      <c r="J99">
        <f t="shared" si="12"/>
        <v>364</v>
      </c>
      <c r="K99">
        <f t="shared" si="12"/>
        <v>365</v>
      </c>
      <c r="L99">
        <f t="shared" si="12"/>
        <v>366</v>
      </c>
      <c r="M99">
        <f t="shared" si="12"/>
        <v>367</v>
      </c>
      <c r="N99">
        <f t="shared" si="12"/>
        <v>368</v>
      </c>
      <c r="O99">
        <f t="shared" si="12"/>
        <v>369</v>
      </c>
      <c r="P99">
        <f t="shared" si="12"/>
        <v>370</v>
      </c>
      <c r="Q99">
        <f t="shared" si="12"/>
        <v>371</v>
      </c>
      <c r="R99">
        <f t="shared" si="12"/>
        <v>372</v>
      </c>
      <c r="S99">
        <f t="shared" si="12"/>
        <v>373</v>
      </c>
      <c r="T99">
        <f t="shared" si="12"/>
        <v>374</v>
      </c>
      <c r="U99">
        <f t="shared" si="12"/>
        <v>375</v>
      </c>
      <c r="V99">
        <f t="shared" si="12"/>
        <v>376</v>
      </c>
      <c r="W99">
        <f t="shared" si="12"/>
        <v>377</v>
      </c>
      <c r="X99">
        <f t="shared" si="12"/>
        <v>378</v>
      </c>
      <c r="Y99" s="7"/>
    </row>
    <row r="100" spans="2:25">
      <c r="B100" s="3">
        <f t="shared" si="9"/>
        <v>18</v>
      </c>
      <c r="C100" s="9"/>
      <c r="D100">
        <f t="shared" si="10"/>
        <v>379</v>
      </c>
      <c r="E100">
        <f t="shared" si="7"/>
        <v>380</v>
      </c>
      <c r="F100">
        <f t="shared" si="12"/>
        <v>381</v>
      </c>
      <c r="G100">
        <f t="shared" si="12"/>
        <v>382</v>
      </c>
      <c r="H100">
        <f t="shared" si="12"/>
        <v>383</v>
      </c>
      <c r="I100">
        <f t="shared" si="12"/>
        <v>384</v>
      </c>
      <c r="J100">
        <f t="shared" si="12"/>
        <v>385</v>
      </c>
      <c r="K100">
        <f t="shared" si="12"/>
        <v>386</v>
      </c>
      <c r="L100">
        <f t="shared" si="12"/>
        <v>387</v>
      </c>
      <c r="M100">
        <f t="shared" si="12"/>
        <v>388</v>
      </c>
      <c r="N100">
        <f t="shared" si="12"/>
        <v>389</v>
      </c>
      <c r="O100">
        <f t="shared" si="12"/>
        <v>390</v>
      </c>
      <c r="P100">
        <f t="shared" si="12"/>
        <v>391</v>
      </c>
      <c r="Q100">
        <f t="shared" si="12"/>
        <v>392</v>
      </c>
      <c r="R100">
        <f t="shared" si="12"/>
        <v>393</v>
      </c>
      <c r="S100">
        <f t="shared" si="12"/>
        <v>394</v>
      </c>
      <c r="T100">
        <f t="shared" si="12"/>
        <v>395</v>
      </c>
      <c r="U100">
        <f t="shared" si="12"/>
        <v>396</v>
      </c>
      <c r="V100">
        <f t="shared" si="12"/>
        <v>397</v>
      </c>
      <c r="W100">
        <f t="shared" si="12"/>
        <v>398</v>
      </c>
      <c r="X100">
        <f t="shared" si="12"/>
        <v>399</v>
      </c>
      <c r="Y100" s="7"/>
    </row>
    <row r="101" spans="2:25">
      <c r="B101" s="3">
        <f t="shared" si="9"/>
        <v>19</v>
      </c>
      <c r="C101" s="9"/>
      <c r="D101">
        <f t="shared" si="10"/>
        <v>400</v>
      </c>
      <c r="E101">
        <f t="shared" si="7"/>
        <v>401</v>
      </c>
      <c r="F101">
        <f t="shared" si="12"/>
        <v>402</v>
      </c>
      <c r="G101">
        <f t="shared" si="12"/>
        <v>403</v>
      </c>
      <c r="H101">
        <f t="shared" si="12"/>
        <v>404</v>
      </c>
      <c r="I101">
        <f t="shared" si="12"/>
        <v>405</v>
      </c>
      <c r="J101">
        <f t="shared" si="12"/>
        <v>406</v>
      </c>
      <c r="K101">
        <f t="shared" si="12"/>
        <v>407</v>
      </c>
      <c r="L101">
        <f t="shared" si="12"/>
        <v>408</v>
      </c>
      <c r="M101">
        <f t="shared" si="12"/>
        <v>409</v>
      </c>
      <c r="N101">
        <f t="shared" si="12"/>
        <v>410</v>
      </c>
      <c r="O101">
        <f t="shared" si="12"/>
        <v>411</v>
      </c>
      <c r="P101">
        <f t="shared" si="12"/>
        <v>412</v>
      </c>
      <c r="Q101">
        <f t="shared" si="12"/>
        <v>413</v>
      </c>
      <c r="R101">
        <f t="shared" si="12"/>
        <v>414</v>
      </c>
      <c r="S101">
        <f t="shared" si="12"/>
        <v>415</v>
      </c>
      <c r="T101">
        <f t="shared" si="12"/>
        <v>416</v>
      </c>
      <c r="U101">
        <f t="shared" si="12"/>
        <v>417</v>
      </c>
      <c r="V101">
        <f t="shared" si="12"/>
        <v>418</v>
      </c>
      <c r="W101">
        <f t="shared" si="12"/>
        <v>419</v>
      </c>
      <c r="X101">
        <f t="shared" si="12"/>
        <v>420</v>
      </c>
      <c r="Y101" s="7"/>
    </row>
    <row r="102" spans="2:25">
      <c r="B102" s="3">
        <v>20</v>
      </c>
      <c r="C102" s="9"/>
      <c r="D102">
        <f t="shared" si="10"/>
        <v>421</v>
      </c>
      <c r="E102">
        <f t="shared" si="7"/>
        <v>422</v>
      </c>
      <c r="F102">
        <f t="shared" si="12"/>
        <v>423</v>
      </c>
      <c r="G102">
        <f t="shared" si="12"/>
        <v>424</v>
      </c>
      <c r="H102">
        <f t="shared" si="12"/>
        <v>425</v>
      </c>
      <c r="I102">
        <f t="shared" si="12"/>
        <v>426</v>
      </c>
      <c r="J102">
        <f t="shared" si="12"/>
        <v>427</v>
      </c>
      <c r="K102">
        <f t="shared" si="12"/>
        <v>428</v>
      </c>
      <c r="L102">
        <f t="shared" si="12"/>
        <v>429</v>
      </c>
      <c r="M102">
        <f t="shared" si="12"/>
        <v>430</v>
      </c>
      <c r="N102">
        <f t="shared" si="12"/>
        <v>431</v>
      </c>
      <c r="O102">
        <f t="shared" si="12"/>
        <v>432</v>
      </c>
      <c r="P102">
        <f t="shared" si="12"/>
        <v>433</v>
      </c>
      <c r="Q102">
        <f t="shared" si="12"/>
        <v>434</v>
      </c>
      <c r="R102">
        <f t="shared" si="12"/>
        <v>435</v>
      </c>
      <c r="S102">
        <f t="shared" si="12"/>
        <v>436</v>
      </c>
      <c r="T102">
        <f t="shared" si="12"/>
        <v>437</v>
      </c>
      <c r="U102">
        <f t="shared" si="12"/>
        <v>438</v>
      </c>
      <c r="V102">
        <f t="shared" si="12"/>
        <v>439</v>
      </c>
      <c r="W102">
        <f t="shared" si="12"/>
        <v>440</v>
      </c>
      <c r="X102">
        <f t="shared" si="12"/>
        <v>441</v>
      </c>
      <c r="Y102" s="7"/>
    </row>
    <row r="103" spans="2:25" ht="3.75" customHeight="1">
      <c r="B103" s="4"/>
      <c r="C103" s="5"/>
      <c r="D103" s="5"/>
      <c r="E103" s="5"/>
      <c r="F103" s="5"/>
      <c r="G103" s="5"/>
      <c r="H103" s="5"/>
      <c r="I103" s="5"/>
      <c r="J103" s="5"/>
      <c r="K103" s="5"/>
      <c r="L103" s="5"/>
      <c r="M103" s="5"/>
      <c r="N103" s="5"/>
      <c r="O103" s="5"/>
      <c r="P103" s="5"/>
      <c r="Q103" s="5"/>
      <c r="R103" s="5"/>
      <c r="S103" s="5"/>
      <c r="T103" s="5"/>
      <c r="U103" s="5"/>
      <c r="V103" s="5"/>
      <c r="W103" s="5"/>
      <c r="X103" s="5"/>
      <c r="Y103" s="8"/>
    </row>
    <row r="104" spans="2:25">
      <c r="X104" s="29"/>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dimension ref="A3:BPY3"/>
  <sheetViews>
    <sheetView workbookViewId="0">
      <selection activeCell="G26" sqref="G26"/>
    </sheetView>
  </sheetViews>
  <sheetFormatPr defaultRowHeight="15"/>
  <cols>
    <col min="1" max="1" width="20.28515625" customWidth="1"/>
    <col min="2" max="2" width="9" customWidth="1"/>
  </cols>
  <sheetData>
    <row r="3" spans="1:1793">
      <c r="A3" t="s">
        <v>12</v>
      </c>
      <c r="B3">
        <v>5</v>
      </c>
      <c r="C3">
        <v>0</v>
      </c>
      <c r="D3">
        <v>5</v>
      </c>
      <c r="E3">
        <v>1</v>
      </c>
      <c r="F3">
        <v>5</v>
      </c>
      <c r="G3">
        <v>3</v>
      </c>
      <c r="H3">
        <v>2</v>
      </c>
      <c r="I3">
        <v>0</v>
      </c>
      <c r="J3">
        <v>2</v>
      </c>
      <c r="K3">
        <v>1</v>
      </c>
      <c r="L3">
        <v>5</v>
      </c>
      <c r="M3">
        <v>0</v>
      </c>
      <c r="N3">
        <v>5</v>
      </c>
      <c r="O3">
        <v>0</v>
      </c>
      <c r="P3">
        <v>5</v>
      </c>
      <c r="Q3">
        <v>3</v>
      </c>
      <c r="R3">
        <v>9</v>
      </c>
      <c r="S3">
        <v>3</v>
      </c>
      <c r="T3">
        <v>5</v>
      </c>
      <c r="U3">
        <v>1</v>
      </c>
      <c r="V3">
        <v>2</v>
      </c>
      <c r="W3">
        <v>0</v>
      </c>
      <c r="X3">
        <v>5</v>
      </c>
      <c r="Y3">
        <v>2</v>
      </c>
      <c r="Z3">
        <v>5</v>
      </c>
      <c r="AA3">
        <v>0</v>
      </c>
      <c r="AB3">
        <v>4</v>
      </c>
      <c r="AC3">
        <v>0</v>
      </c>
      <c r="AD3">
        <v>5</v>
      </c>
      <c r="AE3">
        <v>1</v>
      </c>
      <c r="AF3">
        <v>5</v>
      </c>
      <c r="AG3">
        <v>1</v>
      </c>
      <c r="AH3">
        <v>5</v>
      </c>
      <c r="AI3">
        <v>3</v>
      </c>
      <c r="AJ3">
        <v>2</v>
      </c>
      <c r="AK3">
        <v>0</v>
      </c>
      <c r="AL3">
        <v>2</v>
      </c>
      <c r="AM3">
        <v>1</v>
      </c>
      <c r="AN3">
        <v>5</v>
      </c>
      <c r="AO3">
        <v>1</v>
      </c>
      <c r="AP3">
        <v>5</v>
      </c>
      <c r="AQ3">
        <v>0</v>
      </c>
      <c r="AR3">
        <v>5</v>
      </c>
      <c r="AS3">
        <v>3</v>
      </c>
      <c r="AT3">
        <v>9</v>
      </c>
      <c r="AU3">
        <v>0</v>
      </c>
      <c r="AV3">
        <v>5</v>
      </c>
      <c r="AW3">
        <v>1</v>
      </c>
      <c r="AX3">
        <v>2</v>
      </c>
      <c r="AY3">
        <v>0</v>
      </c>
      <c r="AZ3">
        <v>5</v>
      </c>
      <c r="BA3">
        <v>2</v>
      </c>
      <c r="BB3">
        <v>5</v>
      </c>
      <c r="BC3">
        <v>0</v>
      </c>
      <c r="BD3">
        <v>4</v>
      </c>
      <c r="BE3">
        <v>2</v>
      </c>
      <c r="BF3">
        <v>5</v>
      </c>
      <c r="BG3">
        <v>0</v>
      </c>
      <c r="BH3">
        <v>5</v>
      </c>
      <c r="BI3">
        <v>2</v>
      </c>
      <c r="BJ3">
        <v>5</v>
      </c>
      <c r="BK3">
        <v>3</v>
      </c>
      <c r="BL3">
        <v>2</v>
      </c>
      <c r="BM3">
        <v>0</v>
      </c>
      <c r="BN3">
        <v>2</v>
      </c>
      <c r="BO3">
        <v>1</v>
      </c>
      <c r="BP3">
        <v>5</v>
      </c>
      <c r="BQ3">
        <v>2</v>
      </c>
      <c r="BR3">
        <v>5</v>
      </c>
      <c r="BS3">
        <v>0</v>
      </c>
      <c r="BT3">
        <v>5</v>
      </c>
      <c r="BU3">
        <v>3</v>
      </c>
      <c r="BV3">
        <v>9</v>
      </c>
      <c r="BW3">
        <v>0</v>
      </c>
      <c r="BX3">
        <v>5</v>
      </c>
      <c r="BY3">
        <v>1</v>
      </c>
      <c r="BZ3">
        <v>2</v>
      </c>
      <c r="CA3">
        <v>0</v>
      </c>
      <c r="CB3">
        <v>5</v>
      </c>
      <c r="CC3">
        <v>0</v>
      </c>
      <c r="CD3">
        <v>5</v>
      </c>
      <c r="CE3">
        <v>1</v>
      </c>
      <c r="CF3">
        <v>4</v>
      </c>
      <c r="CG3">
        <v>0</v>
      </c>
      <c r="CH3">
        <v>5</v>
      </c>
      <c r="CI3">
        <v>2</v>
      </c>
      <c r="CJ3">
        <v>5</v>
      </c>
      <c r="CK3">
        <v>2</v>
      </c>
      <c r="CL3">
        <v>5</v>
      </c>
      <c r="CM3">
        <v>3</v>
      </c>
      <c r="CN3">
        <v>2</v>
      </c>
      <c r="CO3">
        <v>0</v>
      </c>
      <c r="CP3">
        <v>2</v>
      </c>
      <c r="CQ3">
        <v>1</v>
      </c>
      <c r="CR3">
        <v>5</v>
      </c>
      <c r="CS3">
        <v>3</v>
      </c>
      <c r="CT3">
        <v>5</v>
      </c>
      <c r="CU3">
        <v>0</v>
      </c>
      <c r="CV3">
        <v>5</v>
      </c>
      <c r="CW3">
        <v>3</v>
      </c>
      <c r="CX3">
        <v>9</v>
      </c>
      <c r="CY3">
        <v>0</v>
      </c>
      <c r="CZ3">
        <v>5</v>
      </c>
      <c r="DA3">
        <v>1</v>
      </c>
      <c r="DB3">
        <v>2</v>
      </c>
      <c r="DC3">
        <v>0</v>
      </c>
      <c r="DD3">
        <v>5</v>
      </c>
      <c r="DE3">
        <v>2</v>
      </c>
      <c r="DF3">
        <v>5</v>
      </c>
      <c r="DG3">
        <v>2</v>
      </c>
      <c r="DH3">
        <v>4</v>
      </c>
      <c r="DI3">
        <v>0</v>
      </c>
      <c r="DJ3">
        <v>5</v>
      </c>
      <c r="DK3">
        <v>2</v>
      </c>
      <c r="DL3">
        <v>5</v>
      </c>
      <c r="DM3">
        <v>3</v>
      </c>
      <c r="DN3">
        <v>5</v>
      </c>
      <c r="DO3">
        <v>3</v>
      </c>
      <c r="DP3">
        <v>2</v>
      </c>
      <c r="DQ3">
        <v>0</v>
      </c>
      <c r="DR3">
        <v>2</v>
      </c>
      <c r="DS3">
        <v>1</v>
      </c>
      <c r="DT3">
        <v>5</v>
      </c>
      <c r="DU3">
        <v>3</v>
      </c>
      <c r="DV3">
        <v>5</v>
      </c>
      <c r="DW3">
        <v>0</v>
      </c>
      <c r="DX3">
        <v>5</v>
      </c>
      <c r="DY3">
        <v>3</v>
      </c>
      <c r="DZ3">
        <v>9</v>
      </c>
      <c r="EA3">
        <v>0</v>
      </c>
      <c r="EB3">
        <v>5</v>
      </c>
      <c r="EC3">
        <v>1</v>
      </c>
      <c r="ED3">
        <v>2</v>
      </c>
      <c r="EE3">
        <v>0</v>
      </c>
      <c r="EF3">
        <v>5</v>
      </c>
      <c r="EG3">
        <v>2</v>
      </c>
      <c r="EH3">
        <v>5</v>
      </c>
      <c r="EI3">
        <v>1</v>
      </c>
      <c r="EJ3">
        <v>4</v>
      </c>
      <c r="EK3">
        <v>2</v>
      </c>
      <c r="EL3">
        <v>5</v>
      </c>
      <c r="EM3">
        <v>0</v>
      </c>
      <c r="EN3">
        <v>5</v>
      </c>
      <c r="EO3">
        <v>3</v>
      </c>
      <c r="EP3">
        <v>5</v>
      </c>
      <c r="EQ3">
        <v>3</v>
      </c>
      <c r="ER3">
        <v>2</v>
      </c>
      <c r="ES3">
        <v>0</v>
      </c>
      <c r="ET3">
        <v>2</v>
      </c>
      <c r="EU3">
        <v>1</v>
      </c>
      <c r="EV3">
        <v>5</v>
      </c>
      <c r="EW3">
        <v>3</v>
      </c>
      <c r="EX3">
        <v>5</v>
      </c>
      <c r="EY3">
        <v>0</v>
      </c>
      <c r="EZ3">
        <v>5</v>
      </c>
      <c r="FA3">
        <v>3</v>
      </c>
      <c r="FB3">
        <v>9</v>
      </c>
      <c r="FC3">
        <v>0</v>
      </c>
      <c r="FD3">
        <v>5</v>
      </c>
      <c r="FE3">
        <v>1</v>
      </c>
      <c r="FF3">
        <v>2</v>
      </c>
      <c r="FG3">
        <v>0</v>
      </c>
      <c r="FH3">
        <v>5</v>
      </c>
      <c r="FI3">
        <v>1</v>
      </c>
      <c r="FJ3">
        <v>5</v>
      </c>
      <c r="FK3">
        <v>2</v>
      </c>
      <c r="FL3">
        <v>4</v>
      </c>
      <c r="FM3">
        <v>0</v>
      </c>
      <c r="FN3">
        <v>5</v>
      </c>
      <c r="FO3">
        <v>1</v>
      </c>
      <c r="FP3">
        <v>5</v>
      </c>
      <c r="FQ3">
        <v>1</v>
      </c>
      <c r="FR3">
        <v>5</v>
      </c>
      <c r="FS3">
        <v>3</v>
      </c>
      <c r="FT3">
        <v>2</v>
      </c>
      <c r="FU3">
        <v>0</v>
      </c>
      <c r="FV3">
        <v>2</v>
      </c>
      <c r="FW3">
        <v>1</v>
      </c>
      <c r="FX3">
        <v>5</v>
      </c>
      <c r="FY3">
        <v>1</v>
      </c>
      <c r="FZ3">
        <v>5</v>
      </c>
      <c r="GA3">
        <v>0</v>
      </c>
      <c r="GB3">
        <v>5</v>
      </c>
      <c r="GC3">
        <v>3</v>
      </c>
      <c r="GD3">
        <v>9</v>
      </c>
      <c r="GE3">
        <v>2</v>
      </c>
      <c r="GF3">
        <v>5</v>
      </c>
      <c r="GG3">
        <v>1</v>
      </c>
      <c r="GH3">
        <v>2</v>
      </c>
      <c r="GI3">
        <v>0</v>
      </c>
      <c r="GJ3">
        <v>5</v>
      </c>
      <c r="GK3">
        <v>2</v>
      </c>
      <c r="GL3">
        <v>5</v>
      </c>
      <c r="GM3">
        <v>0</v>
      </c>
      <c r="GN3">
        <v>4</v>
      </c>
      <c r="GO3">
        <v>0</v>
      </c>
      <c r="GP3">
        <v>5</v>
      </c>
      <c r="GQ3">
        <v>0</v>
      </c>
      <c r="GR3">
        <v>5</v>
      </c>
      <c r="GS3">
        <v>1</v>
      </c>
      <c r="GT3">
        <v>5</v>
      </c>
      <c r="GU3">
        <v>3</v>
      </c>
      <c r="GV3">
        <v>2</v>
      </c>
      <c r="GW3">
        <v>0</v>
      </c>
      <c r="GX3">
        <v>2</v>
      </c>
      <c r="GY3">
        <v>1</v>
      </c>
      <c r="GZ3">
        <v>5</v>
      </c>
      <c r="HA3">
        <v>1</v>
      </c>
      <c r="HB3">
        <v>5</v>
      </c>
      <c r="HC3">
        <v>0</v>
      </c>
      <c r="HD3">
        <v>5</v>
      </c>
      <c r="HE3">
        <v>3</v>
      </c>
      <c r="HF3">
        <v>9</v>
      </c>
      <c r="HG3">
        <v>0</v>
      </c>
      <c r="HH3">
        <v>5</v>
      </c>
      <c r="HI3">
        <v>1</v>
      </c>
      <c r="HJ3">
        <v>2</v>
      </c>
      <c r="HK3">
        <v>0</v>
      </c>
      <c r="HL3">
        <v>5</v>
      </c>
      <c r="HM3">
        <v>2</v>
      </c>
      <c r="HN3">
        <v>5</v>
      </c>
      <c r="HO3">
        <v>0</v>
      </c>
      <c r="HP3">
        <v>4</v>
      </c>
      <c r="HQ3">
        <v>0</v>
      </c>
      <c r="HR3">
        <v>5</v>
      </c>
      <c r="HS3">
        <v>3</v>
      </c>
      <c r="HT3">
        <v>5</v>
      </c>
      <c r="HU3">
        <v>1</v>
      </c>
      <c r="HV3">
        <v>5</v>
      </c>
      <c r="HW3">
        <v>3</v>
      </c>
      <c r="HX3">
        <v>2</v>
      </c>
      <c r="HY3">
        <v>0</v>
      </c>
      <c r="HZ3">
        <v>2</v>
      </c>
      <c r="IA3">
        <v>1</v>
      </c>
      <c r="IB3">
        <v>5</v>
      </c>
      <c r="IC3">
        <v>1</v>
      </c>
      <c r="ID3">
        <v>5</v>
      </c>
      <c r="IE3">
        <v>3</v>
      </c>
      <c r="IF3">
        <v>5</v>
      </c>
      <c r="IG3">
        <v>3</v>
      </c>
      <c r="IH3">
        <v>9</v>
      </c>
      <c r="II3">
        <v>0</v>
      </c>
      <c r="IJ3">
        <v>5</v>
      </c>
      <c r="IK3">
        <v>1</v>
      </c>
      <c r="IL3">
        <v>2</v>
      </c>
      <c r="IM3">
        <v>0</v>
      </c>
      <c r="IN3">
        <v>5</v>
      </c>
      <c r="IO3">
        <v>2</v>
      </c>
      <c r="IP3">
        <v>5</v>
      </c>
      <c r="IQ3">
        <v>2</v>
      </c>
      <c r="IR3">
        <v>4</v>
      </c>
      <c r="IS3">
        <v>1</v>
      </c>
      <c r="IT3">
        <v>5</v>
      </c>
      <c r="IU3">
        <v>0</v>
      </c>
      <c r="IV3">
        <v>5</v>
      </c>
      <c r="IW3">
        <v>1</v>
      </c>
      <c r="IX3">
        <v>5</v>
      </c>
      <c r="IY3">
        <v>3</v>
      </c>
      <c r="IZ3">
        <v>2</v>
      </c>
      <c r="JA3">
        <v>0</v>
      </c>
      <c r="JB3">
        <v>2</v>
      </c>
      <c r="JC3">
        <v>1</v>
      </c>
      <c r="JD3">
        <v>5</v>
      </c>
      <c r="JE3">
        <v>0</v>
      </c>
      <c r="JF3">
        <v>5</v>
      </c>
      <c r="JG3">
        <v>0</v>
      </c>
      <c r="JH3">
        <v>5</v>
      </c>
      <c r="JI3">
        <v>3</v>
      </c>
      <c r="JJ3">
        <v>9</v>
      </c>
      <c r="JK3">
        <v>0</v>
      </c>
      <c r="JL3">
        <v>5</v>
      </c>
      <c r="JM3">
        <v>1</v>
      </c>
      <c r="JN3">
        <v>2</v>
      </c>
      <c r="JO3">
        <v>0</v>
      </c>
      <c r="JP3">
        <v>5</v>
      </c>
      <c r="JQ3">
        <v>2</v>
      </c>
      <c r="JR3">
        <v>5</v>
      </c>
      <c r="JS3">
        <v>0</v>
      </c>
      <c r="JT3">
        <v>4</v>
      </c>
      <c r="JU3">
        <v>0</v>
      </c>
      <c r="JV3">
        <v>5</v>
      </c>
      <c r="JW3">
        <v>2</v>
      </c>
      <c r="JX3">
        <v>5</v>
      </c>
      <c r="JY3">
        <v>1</v>
      </c>
      <c r="JZ3">
        <v>5</v>
      </c>
      <c r="KA3">
        <v>2</v>
      </c>
      <c r="KB3">
        <v>2</v>
      </c>
      <c r="KC3">
        <v>0</v>
      </c>
      <c r="KD3">
        <v>2</v>
      </c>
      <c r="KE3">
        <v>1</v>
      </c>
      <c r="KF3">
        <v>5</v>
      </c>
      <c r="KG3">
        <v>0</v>
      </c>
      <c r="KH3">
        <v>5</v>
      </c>
      <c r="KI3">
        <v>0</v>
      </c>
      <c r="KJ3">
        <v>5</v>
      </c>
      <c r="KK3">
        <v>3</v>
      </c>
      <c r="KL3">
        <v>9</v>
      </c>
      <c r="KM3">
        <v>2</v>
      </c>
      <c r="KN3">
        <v>5</v>
      </c>
      <c r="KO3">
        <v>1</v>
      </c>
      <c r="KP3">
        <v>2</v>
      </c>
      <c r="KQ3">
        <v>0</v>
      </c>
      <c r="KR3">
        <v>5</v>
      </c>
      <c r="KS3">
        <v>1</v>
      </c>
      <c r="KT3">
        <v>5</v>
      </c>
      <c r="KU3">
        <v>2</v>
      </c>
      <c r="KV3">
        <v>4</v>
      </c>
      <c r="KW3">
        <v>0</v>
      </c>
      <c r="KX3">
        <v>5</v>
      </c>
      <c r="KY3">
        <v>3</v>
      </c>
      <c r="KZ3">
        <v>5</v>
      </c>
      <c r="LA3">
        <v>1</v>
      </c>
      <c r="LB3">
        <v>5</v>
      </c>
      <c r="LC3">
        <v>3</v>
      </c>
      <c r="LD3">
        <v>2</v>
      </c>
      <c r="LE3">
        <v>0</v>
      </c>
      <c r="LF3">
        <v>2</v>
      </c>
      <c r="LG3">
        <v>1</v>
      </c>
      <c r="LH3">
        <v>5</v>
      </c>
      <c r="LI3">
        <v>0</v>
      </c>
      <c r="LJ3">
        <v>5</v>
      </c>
      <c r="LK3">
        <v>0</v>
      </c>
      <c r="LL3">
        <v>5</v>
      </c>
      <c r="LM3">
        <v>3</v>
      </c>
      <c r="LN3">
        <v>9</v>
      </c>
      <c r="LO3">
        <v>0</v>
      </c>
      <c r="LP3">
        <v>5</v>
      </c>
      <c r="LQ3">
        <v>1</v>
      </c>
      <c r="LR3">
        <v>2</v>
      </c>
      <c r="LS3">
        <v>0</v>
      </c>
      <c r="LT3">
        <v>5</v>
      </c>
      <c r="LU3">
        <v>2</v>
      </c>
      <c r="LV3">
        <v>5</v>
      </c>
      <c r="LW3">
        <v>1</v>
      </c>
      <c r="LX3">
        <v>4</v>
      </c>
      <c r="LY3">
        <v>0</v>
      </c>
      <c r="LZ3">
        <v>5</v>
      </c>
      <c r="MA3">
        <v>3</v>
      </c>
      <c r="MB3">
        <v>5</v>
      </c>
      <c r="MC3">
        <v>1</v>
      </c>
      <c r="MD3">
        <v>5</v>
      </c>
      <c r="ME3">
        <v>3</v>
      </c>
      <c r="MF3">
        <v>2</v>
      </c>
      <c r="MG3">
        <v>0</v>
      </c>
      <c r="MH3">
        <v>2</v>
      </c>
      <c r="MI3">
        <v>1</v>
      </c>
      <c r="MJ3">
        <v>5</v>
      </c>
      <c r="MK3">
        <v>0</v>
      </c>
      <c r="ML3">
        <v>5</v>
      </c>
      <c r="MM3">
        <v>0</v>
      </c>
      <c r="MN3">
        <v>5</v>
      </c>
      <c r="MO3">
        <v>3</v>
      </c>
      <c r="MP3">
        <v>9</v>
      </c>
      <c r="MQ3">
        <v>0</v>
      </c>
      <c r="MR3">
        <v>5</v>
      </c>
      <c r="MS3">
        <v>1</v>
      </c>
      <c r="MT3">
        <v>2</v>
      </c>
      <c r="MU3">
        <v>0</v>
      </c>
      <c r="MV3">
        <v>5</v>
      </c>
      <c r="MW3">
        <v>2</v>
      </c>
      <c r="MX3">
        <v>5</v>
      </c>
      <c r="MY3">
        <v>0</v>
      </c>
      <c r="MZ3">
        <v>4</v>
      </c>
      <c r="NA3">
        <v>1</v>
      </c>
      <c r="NB3">
        <v>5</v>
      </c>
      <c r="NC3">
        <v>3</v>
      </c>
      <c r="ND3">
        <v>5</v>
      </c>
      <c r="NE3">
        <v>1</v>
      </c>
      <c r="NF3">
        <v>5</v>
      </c>
      <c r="NG3">
        <v>3</v>
      </c>
      <c r="NH3">
        <v>2</v>
      </c>
      <c r="NI3">
        <v>0</v>
      </c>
      <c r="NJ3">
        <v>2</v>
      </c>
      <c r="NK3">
        <v>1</v>
      </c>
      <c r="NL3">
        <v>5</v>
      </c>
      <c r="NM3">
        <v>0</v>
      </c>
      <c r="NN3">
        <v>5</v>
      </c>
      <c r="NO3">
        <v>0</v>
      </c>
      <c r="NP3">
        <v>5</v>
      </c>
      <c r="NQ3">
        <v>3</v>
      </c>
      <c r="NR3">
        <v>9</v>
      </c>
      <c r="NS3">
        <v>3</v>
      </c>
      <c r="NT3">
        <v>5</v>
      </c>
      <c r="NU3">
        <v>1</v>
      </c>
      <c r="NV3">
        <v>2</v>
      </c>
      <c r="NW3">
        <v>0</v>
      </c>
      <c r="NX3">
        <v>5</v>
      </c>
      <c r="NY3">
        <v>2</v>
      </c>
      <c r="NZ3">
        <v>5</v>
      </c>
      <c r="OA3">
        <v>0</v>
      </c>
      <c r="OB3">
        <v>4</v>
      </c>
      <c r="OC3">
        <v>0</v>
      </c>
      <c r="OD3">
        <v>5</v>
      </c>
      <c r="OE3">
        <v>2</v>
      </c>
      <c r="OF3">
        <v>5</v>
      </c>
      <c r="OG3">
        <v>1</v>
      </c>
      <c r="OH3">
        <v>5</v>
      </c>
      <c r="OI3">
        <v>3</v>
      </c>
      <c r="OJ3">
        <v>2</v>
      </c>
      <c r="OK3">
        <v>0</v>
      </c>
      <c r="OL3">
        <v>2</v>
      </c>
      <c r="OM3">
        <v>1</v>
      </c>
      <c r="ON3">
        <v>5</v>
      </c>
      <c r="OO3">
        <v>0</v>
      </c>
      <c r="OP3">
        <v>5</v>
      </c>
      <c r="OQ3">
        <v>3</v>
      </c>
      <c r="OR3">
        <v>5</v>
      </c>
      <c r="OS3">
        <v>3</v>
      </c>
      <c r="OT3">
        <v>9</v>
      </c>
      <c r="OU3">
        <v>0</v>
      </c>
      <c r="OV3">
        <v>5</v>
      </c>
      <c r="OW3">
        <v>1</v>
      </c>
      <c r="OX3">
        <v>2</v>
      </c>
      <c r="OY3">
        <v>0</v>
      </c>
      <c r="OZ3">
        <v>5</v>
      </c>
      <c r="PA3">
        <v>2</v>
      </c>
      <c r="PB3">
        <v>5</v>
      </c>
      <c r="PC3">
        <v>0</v>
      </c>
      <c r="PD3">
        <v>4</v>
      </c>
      <c r="PE3">
        <v>2</v>
      </c>
      <c r="PF3">
        <v>5</v>
      </c>
      <c r="PG3">
        <v>0</v>
      </c>
      <c r="PH3">
        <v>5</v>
      </c>
      <c r="PI3">
        <v>1</v>
      </c>
      <c r="PJ3">
        <v>5</v>
      </c>
      <c r="PK3">
        <v>3</v>
      </c>
      <c r="PL3">
        <v>2</v>
      </c>
      <c r="PM3">
        <v>0</v>
      </c>
      <c r="PN3">
        <v>2</v>
      </c>
      <c r="PO3">
        <v>1</v>
      </c>
      <c r="PP3">
        <v>5</v>
      </c>
      <c r="PQ3">
        <v>0</v>
      </c>
      <c r="PR3">
        <v>5</v>
      </c>
      <c r="PS3">
        <v>0</v>
      </c>
      <c r="PT3">
        <v>5</v>
      </c>
      <c r="PU3">
        <v>3</v>
      </c>
      <c r="PV3">
        <v>9</v>
      </c>
      <c r="PW3">
        <v>0</v>
      </c>
      <c r="PX3">
        <v>5</v>
      </c>
      <c r="PY3">
        <v>1</v>
      </c>
      <c r="PZ3">
        <v>2</v>
      </c>
      <c r="QA3">
        <v>0</v>
      </c>
      <c r="QB3">
        <v>5</v>
      </c>
      <c r="QC3">
        <v>0</v>
      </c>
      <c r="QD3">
        <v>5</v>
      </c>
      <c r="QE3">
        <v>1</v>
      </c>
      <c r="QF3">
        <v>4</v>
      </c>
      <c r="QG3">
        <v>0</v>
      </c>
      <c r="QH3">
        <v>5</v>
      </c>
      <c r="QI3">
        <v>1</v>
      </c>
      <c r="QJ3">
        <v>5</v>
      </c>
      <c r="QK3">
        <v>1</v>
      </c>
      <c r="QL3">
        <v>5</v>
      </c>
      <c r="QM3">
        <v>1</v>
      </c>
      <c r="QN3">
        <v>2</v>
      </c>
      <c r="QO3">
        <v>0</v>
      </c>
      <c r="QP3">
        <v>2</v>
      </c>
      <c r="QQ3">
        <v>1</v>
      </c>
      <c r="QR3">
        <v>5</v>
      </c>
      <c r="QS3">
        <v>0</v>
      </c>
      <c r="QT3">
        <v>5</v>
      </c>
      <c r="QU3">
        <v>0</v>
      </c>
      <c r="QV3">
        <v>5</v>
      </c>
      <c r="QW3">
        <v>3</v>
      </c>
      <c r="QX3">
        <v>9</v>
      </c>
      <c r="QY3">
        <v>0</v>
      </c>
      <c r="QZ3">
        <v>5</v>
      </c>
      <c r="RA3">
        <v>1</v>
      </c>
      <c r="RB3">
        <v>2</v>
      </c>
      <c r="RC3">
        <v>0</v>
      </c>
      <c r="RD3">
        <v>5</v>
      </c>
      <c r="RE3">
        <v>2</v>
      </c>
      <c r="RF3">
        <v>5</v>
      </c>
      <c r="RG3">
        <v>2</v>
      </c>
      <c r="RH3">
        <v>4</v>
      </c>
      <c r="RI3">
        <v>0</v>
      </c>
      <c r="RJ3">
        <v>5</v>
      </c>
      <c r="RK3">
        <v>0</v>
      </c>
      <c r="RL3">
        <v>5</v>
      </c>
      <c r="RM3">
        <v>1</v>
      </c>
      <c r="RN3">
        <v>5</v>
      </c>
      <c r="RO3">
        <v>3</v>
      </c>
      <c r="RP3">
        <v>2</v>
      </c>
      <c r="RQ3">
        <v>0</v>
      </c>
      <c r="RR3">
        <v>2</v>
      </c>
      <c r="RS3">
        <v>1</v>
      </c>
      <c r="RT3">
        <v>5</v>
      </c>
      <c r="RU3">
        <v>3</v>
      </c>
      <c r="RV3">
        <v>5</v>
      </c>
      <c r="RW3">
        <v>0</v>
      </c>
      <c r="RX3">
        <v>5</v>
      </c>
      <c r="RY3">
        <v>3</v>
      </c>
      <c r="RZ3">
        <v>9</v>
      </c>
      <c r="SA3">
        <v>0</v>
      </c>
      <c r="SB3">
        <v>5</v>
      </c>
      <c r="SC3">
        <v>1</v>
      </c>
      <c r="SD3">
        <v>2</v>
      </c>
      <c r="SE3">
        <v>0</v>
      </c>
      <c r="SF3">
        <v>5</v>
      </c>
      <c r="SG3">
        <v>2</v>
      </c>
      <c r="SH3">
        <v>5</v>
      </c>
      <c r="SI3">
        <v>1</v>
      </c>
      <c r="SJ3">
        <v>4</v>
      </c>
      <c r="SK3">
        <v>2</v>
      </c>
      <c r="SL3">
        <v>5</v>
      </c>
      <c r="SM3">
        <v>2</v>
      </c>
      <c r="SN3">
        <v>5</v>
      </c>
      <c r="SO3">
        <v>1</v>
      </c>
      <c r="SP3">
        <v>5</v>
      </c>
      <c r="SQ3">
        <v>3</v>
      </c>
      <c r="SR3">
        <v>2</v>
      </c>
      <c r="SS3">
        <v>0</v>
      </c>
      <c r="ST3">
        <v>2</v>
      </c>
      <c r="SU3">
        <v>1</v>
      </c>
      <c r="SV3">
        <v>5</v>
      </c>
      <c r="SW3">
        <v>0</v>
      </c>
      <c r="SX3">
        <v>5</v>
      </c>
      <c r="SY3">
        <v>0</v>
      </c>
      <c r="SZ3">
        <v>5</v>
      </c>
      <c r="TA3">
        <v>3</v>
      </c>
      <c r="TB3">
        <v>9</v>
      </c>
      <c r="TC3">
        <v>0</v>
      </c>
      <c r="TD3">
        <v>5</v>
      </c>
      <c r="TE3">
        <v>1</v>
      </c>
      <c r="TF3">
        <v>2</v>
      </c>
      <c r="TG3">
        <v>0</v>
      </c>
      <c r="TH3">
        <v>5</v>
      </c>
      <c r="TI3">
        <v>1</v>
      </c>
      <c r="TJ3">
        <v>5</v>
      </c>
      <c r="TK3">
        <v>2</v>
      </c>
      <c r="TL3">
        <v>4</v>
      </c>
      <c r="TM3">
        <v>0</v>
      </c>
      <c r="TN3">
        <v>5</v>
      </c>
      <c r="TO3">
        <v>0</v>
      </c>
      <c r="TP3">
        <v>5</v>
      </c>
      <c r="TQ3">
        <v>1</v>
      </c>
      <c r="TR3">
        <v>5</v>
      </c>
      <c r="TS3">
        <v>3</v>
      </c>
      <c r="TT3">
        <v>2</v>
      </c>
      <c r="TU3">
        <v>0</v>
      </c>
      <c r="TV3">
        <v>2</v>
      </c>
      <c r="TW3">
        <v>1</v>
      </c>
      <c r="TX3">
        <v>5</v>
      </c>
      <c r="TY3">
        <v>0</v>
      </c>
      <c r="TZ3">
        <v>5</v>
      </c>
      <c r="UA3">
        <v>0</v>
      </c>
      <c r="UB3">
        <v>5</v>
      </c>
      <c r="UC3">
        <v>3</v>
      </c>
      <c r="UD3">
        <v>9</v>
      </c>
      <c r="UE3">
        <v>0</v>
      </c>
      <c r="UF3">
        <v>5</v>
      </c>
      <c r="UG3">
        <v>1</v>
      </c>
      <c r="UH3">
        <v>2</v>
      </c>
      <c r="UI3">
        <v>0</v>
      </c>
      <c r="UJ3">
        <v>5</v>
      </c>
      <c r="UK3">
        <v>2</v>
      </c>
      <c r="UL3">
        <v>5</v>
      </c>
      <c r="UM3">
        <v>0</v>
      </c>
      <c r="UN3">
        <v>4</v>
      </c>
      <c r="UO3">
        <v>0</v>
      </c>
      <c r="UP3">
        <v>5</v>
      </c>
      <c r="UQ3">
        <v>0</v>
      </c>
      <c r="UR3">
        <v>5</v>
      </c>
      <c r="US3">
        <v>1</v>
      </c>
      <c r="UT3">
        <v>5</v>
      </c>
      <c r="UU3">
        <v>3</v>
      </c>
      <c r="UV3">
        <v>2</v>
      </c>
      <c r="UW3">
        <v>0</v>
      </c>
      <c r="UX3">
        <v>2</v>
      </c>
      <c r="UY3">
        <v>1</v>
      </c>
      <c r="UZ3">
        <v>5</v>
      </c>
      <c r="VA3">
        <v>0</v>
      </c>
      <c r="VB3">
        <v>5</v>
      </c>
      <c r="VC3">
        <v>0</v>
      </c>
      <c r="VD3">
        <v>5</v>
      </c>
      <c r="VE3">
        <v>3</v>
      </c>
      <c r="VF3">
        <v>9</v>
      </c>
      <c r="VG3">
        <v>0</v>
      </c>
      <c r="VH3">
        <v>5</v>
      </c>
      <c r="VI3">
        <v>1</v>
      </c>
      <c r="VJ3">
        <v>2</v>
      </c>
      <c r="VK3">
        <v>0</v>
      </c>
      <c r="VL3">
        <v>5</v>
      </c>
      <c r="VM3">
        <v>2</v>
      </c>
      <c r="VN3">
        <v>5</v>
      </c>
      <c r="VO3">
        <v>0</v>
      </c>
      <c r="VP3">
        <v>4</v>
      </c>
      <c r="VQ3">
        <v>0</v>
      </c>
      <c r="VR3">
        <v>5</v>
      </c>
      <c r="VS3">
        <v>2</v>
      </c>
      <c r="VT3">
        <v>5</v>
      </c>
      <c r="VU3">
        <v>1</v>
      </c>
      <c r="VV3">
        <v>5</v>
      </c>
      <c r="VW3">
        <v>1</v>
      </c>
      <c r="VX3">
        <v>2</v>
      </c>
      <c r="VY3">
        <v>0</v>
      </c>
      <c r="VZ3">
        <v>2</v>
      </c>
      <c r="WA3">
        <v>1</v>
      </c>
      <c r="WB3">
        <v>5</v>
      </c>
      <c r="WC3">
        <v>0</v>
      </c>
      <c r="WD3">
        <v>5</v>
      </c>
      <c r="WE3">
        <v>3</v>
      </c>
      <c r="WF3">
        <v>5</v>
      </c>
      <c r="WG3">
        <v>3</v>
      </c>
      <c r="WH3">
        <v>9</v>
      </c>
      <c r="WI3">
        <v>0</v>
      </c>
      <c r="WJ3">
        <v>5</v>
      </c>
      <c r="WK3">
        <v>1</v>
      </c>
      <c r="WL3">
        <v>2</v>
      </c>
      <c r="WM3">
        <v>0</v>
      </c>
      <c r="WN3">
        <v>5</v>
      </c>
      <c r="WO3">
        <v>2</v>
      </c>
      <c r="WP3">
        <v>5</v>
      </c>
      <c r="WQ3">
        <v>2</v>
      </c>
      <c r="WR3">
        <v>4</v>
      </c>
      <c r="WS3">
        <v>1</v>
      </c>
      <c r="WT3">
        <v>5</v>
      </c>
      <c r="WU3">
        <v>0</v>
      </c>
      <c r="WV3">
        <v>5</v>
      </c>
      <c r="WW3">
        <v>1</v>
      </c>
      <c r="WX3">
        <v>5</v>
      </c>
      <c r="WY3">
        <v>3</v>
      </c>
      <c r="WZ3">
        <v>2</v>
      </c>
      <c r="XA3">
        <v>0</v>
      </c>
      <c r="XB3">
        <v>2</v>
      </c>
      <c r="XC3">
        <v>1</v>
      </c>
      <c r="XD3">
        <v>5</v>
      </c>
      <c r="XE3">
        <v>3</v>
      </c>
      <c r="XF3">
        <v>5</v>
      </c>
      <c r="XG3">
        <v>0</v>
      </c>
      <c r="XH3">
        <v>5</v>
      </c>
      <c r="XI3">
        <v>3</v>
      </c>
      <c r="XJ3">
        <v>9</v>
      </c>
      <c r="XK3">
        <v>0</v>
      </c>
      <c r="XL3">
        <v>5</v>
      </c>
      <c r="XM3">
        <v>1</v>
      </c>
      <c r="XN3">
        <v>2</v>
      </c>
      <c r="XO3">
        <v>0</v>
      </c>
      <c r="XP3">
        <v>5</v>
      </c>
      <c r="XQ3">
        <v>2</v>
      </c>
      <c r="XR3">
        <v>5</v>
      </c>
      <c r="XS3">
        <v>0</v>
      </c>
      <c r="XT3">
        <v>4</v>
      </c>
      <c r="XU3">
        <v>0</v>
      </c>
      <c r="XV3">
        <v>5</v>
      </c>
      <c r="XW3">
        <v>3</v>
      </c>
      <c r="XX3">
        <v>5</v>
      </c>
      <c r="XY3">
        <v>1</v>
      </c>
      <c r="XZ3">
        <v>5</v>
      </c>
      <c r="YA3">
        <v>1</v>
      </c>
      <c r="YB3">
        <v>2</v>
      </c>
      <c r="YC3">
        <v>0</v>
      </c>
      <c r="YD3">
        <v>2</v>
      </c>
      <c r="YE3">
        <v>1</v>
      </c>
      <c r="YF3">
        <v>5</v>
      </c>
      <c r="YG3">
        <v>0</v>
      </c>
      <c r="YH3">
        <v>5</v>
      </c>
      <c r="YI3">
        <v>0</v>
      </c>
      <c r="YJ3">
        <v>5</v>
      </c>
      <c r="YK3">
        <v>3</v>
      </c>
      <c r="YL3">
        <v>9</v>
      </c>
      <c r="YM3">
        <v>0</v>
      </c>
      <c r="YN3">
        <v>5</v>
      </c>
      <c r="YO3">
        <v>1</v>
      </c>
      <c r="YP3">
        <v>2</v>
      </c>
      <c r="YQ3">
        <v>0</v>
      </c>
      <c r="YR3">
        <v>5</v>
      </c>
      <c r="YS3">
        <v>1</v>
      </c>
      <c r="YT3">
        <v>5</v>
      </c>
      <c r="YU3">
        <v>2</v>
      </c>
      <c r="YV3">
        <v>4</v>
      </c>
      <c r="YW3">
        <v>0</v>
      </c>
      <c r="YX3">
        <v>5</v>
      </c>
      <c r="YY3">
        <v>2</v>
      </c>
      <c r="YZ3">
        <v>5</v>
      </c>
      <c r="ZA3">
        <v>1</v>
      </c>
      <c r="ZB3">
        <v>5</v>
      </c>
      <c r="ZC3">
        <v>3</v>
      </c>
      <c r="ZD3">
        <v>2</v>
      </c>
      <c r="ZE3">
        <v>0</v>
      </c>
      <c r="ZF3">
        <v>2</v>
      </c>
      <c r="ZG3">
        <v>1</v>
      </c>
      <c r="ZH3">
        <v>5</v>
      </c>
      <c r="ZI3">
        <v>0</v>
      </c>
      <c r="ZJ3">
        <v>5</v>
      </c>
      <c r="ZK3">
        <v>0</v>
      </c>
      <c r="ZL3">
        <v>5</v>
      </c>
      <c r="ZM3">
        <v>3</v>
      </c>
      <c r="ZN3">
        <v>9</v>
      </c>
      <c r="ZO3">
        <v>0</v>
      </c>
      <c r="ZP3">
        <v>5</v>
      </c>
      <c r="ZQ3">
        <v>1</v>
      </c>
      <c r="ZR3">
        <v>2</v>
      </c>
      <c r="ZS3">
        <v>0</v>
      </c>
      <c r="ZT3">
        <v>5</v>
      </c>
      <c r="ZU3">
        <v>2</v>
      </c>
      <c r="ZV3">
        <v>5</v>
      </c>
      <c r="ZW3">
        <v>1</v>
      </c>
      <c r="ZX3">
        <v>4</v>
      </c>
      <c r="ZY3">
        <v>0</v>
      </c>
      <c r="ZZ3">
        <v>5</v>
      </c>
      <c r="AAA3">
        <v>3</v>
      </c>
      <c r="AAB3">
        <v>5</v>
      </c>
      <c r="AAC3">
        <v>1</v>
      </c>
      <c r="AAD3">
        <v>5</v>
      </c>
      <c r="AAE3">
        <v>3</v>
      </c>
      <c r="AAF3">
        <v>2</v>
      </c>
      <c r="AAG3">
        <v>0</v>
      </c>
      <c r="AAH3">
        <v>2</v>
      </c>
      <c r="AAI3">
        <v>1</v>
      </c>
      <c r="AAJ3">
        <v>5</v>
      </c>
      <c r="AAK3">
        <v>0</v>
      </c>
      <c r="AAL3">
        <v>5</v>
      </c>
      <c r="AAM3">
        <v>0</v>
      </c>
      <c r="AAN3">
        <v>5</v>
      </c>
      <c r="AAO3">
        <v>3</v>
      </c>
      <c r="AAP3">
        <v>9</v>
      </c>
      <c r="AAQ3">
        <v>0</v>
      </c>
      <c r="AAR3">
        <v>5</v>
      </c>
      <c r="AAS3">
        <v>1</v>
      </c>
      <c r="AAT3">
        <v>2</v>
      </c>
      <c r="AAU3">
        <v>0</v>
      </c>
      <c r="AAV3">
        <v>5</v>
      </c>
      <c r="AAW3">
        <v>2</v>
      </c>
      <c r="AAX3">
        <v>5</v>
      </c>
      <c r="AAY3">
        <v>0</v>
      </c>
      <c r="AAZ3">
        <v>4</v>
      </c>
      <c r="ABA3">
        <v>1</v>
      </c>
      <c r="ABB3">
        <v>5</v>
      </c>
      <c r="ABC3">
        <v>0</v>
      </c>
      <c r="ABD3">
        <v>5</v>
      </c>
      <c r="ABE3">
        <v>1</v>
      </c>
      <c r="ABF3">
        <v>5</v>
      </c>
      <c r="ABG3">
        <v>3</v>
      </c>
      <c r="ABH3">
        <v>2</v>
      </c>
      <c r="ABI3">
        <v>2</v>
      </c>
      <c r="ABJ3">
        <v>2</v>
      </c>
      <c r="ABK3">
        <v>1</v>
      </c>
      <c r="ABL3">
        <v>5</v>
      </c>
      <c r="ABM3">
        <v>2</v>
      </c>
      <c r="ABN3">
        <v>5</v>
      </c>
      <c r="ABO3">
        <v>0</v>
      </c>
      <c r="ABP3">
        <v>5</v>
      </c>
      <c r="ABQ3">
        <v>3</v>
      </c>
      <c r="ABR3">
        <v>9</v>
      </c>
      <c r="ABS3">
        <v>0</v>
      </c>
      <c r="ABT3">
        <v>5</v>
      </c>
      <c r="ABU3">
        <v>1</v>
      </c>
      <c r="ABV3">
        <v>2</v>
      </c>
      <c r="ABW3">
        <v>0</v>
      </c>
      <c r="ABX3">
        <v>5</v>
      </c>
      <c r="ABY3">
        <v>2</v>
      </c>
      <c r="ABZ3">
        <v>5</v>
      </c>
      <c r="ACA3">
        <v>0</v>
      </c>
      <c r="ACB3">
        <v>4</v>
      </c>
      <c r="ACC3">
        <v>0</v>
      </c>
      <c r="ACD3">
        <v>5</v>
      </c>
      <c r="ACE3">
        <v>3</v>
      </c>
      <c r="ACF3">
        <v>5</v>
      </c>
      <c r="ACG3">
        <v>1</v>
      </c>
      <c r="ACH3">
        <v>5</v>
      </c>
      <c r="ACI3">
        <v>3</v>
      </c>
      <c r="ACJ3">
        <v>2</v>
      </c>
      <c r="ACK3">
        <v>2</v>
      </c>
      <c r="ACL3">
        <v>2</v>
      </c>
      <c r="ACM3">
        <v>1</v>
      </c>
      <c r="ACN3">
        <v>5</v>
      </c>
      <c r="ACO3">
        <v>0</v>
      </c>
      <c r="ACP3">
        <v>5</v>
      </c>
      <c r="ACQ3">
        <v>0</v>
      </c>
      <c r="ACR3">
        <v>5</v>
      </c>
      <c r="ACS3">
        <v>3</v>
      </c>
      <c r="ACT3">
        <v>9</v>
      </c>
      <c r="ACU3">
        <v>0</v>
      </c>
      <c r="ACV3">
        <v>5</v>
      </c>
      <c r="ACW3">
        <v>1</v>
      </c>
      <c r="ACX3">
        <v>2</v>
      </c>
      <c r="ACY3">
        <v>0</v>
      </c>
      <c r="ACZ3">
        <v>5</v>
      </c>
      <c r="ADA3">
        <v>2</v>
      </c>
      <c r="ADB3">
        <v>5</v>
      </c>
      <c r="ADC3">
        <v>0</v>
      </c>
      <c r="ADD3">
        <v>4</v>
      </c>
      <c r="ADE3">
        <v>2</v>
      </c>
      <c r="ADF3">
        <v>5</v>
      </c>
      <c r="ADG3">
        <v>0</v>
      </c>
      <c r="ADH3">
        <v>5</v>
      </c>
      <c r="ADI3">
        <v>1</v>
      </c>
      <c r="ADJ3">
        <v>5</v>
      </c>
      <c r="ADK3">
        <v>3</v>
      </c>
      <c r="ADL3">
        <v>2</v>
      </c>
      <c r="ADM3">
        <v>2</v>
      </c>
      <c r="ADN3">
        <v>2</v>
      </c>
      <c r="ADO3">
        <v>1</v>
      </c>
      <c r="ADP3">
        <v>5</v>
      </c>
      <c r="ADQ3">
        <v>0</v>
      </c>
      <c r="ADR3">
        <v>5</v>
      </c>
      <c r="ADS3">
        <v>0</v>
      </c>
      <c r="ADT3">
        <v>5</v>
      </c>
      <c r="ADU3">
        <v>3</v>
      </c>
      <c r="ADV3">
        <v>9</v>
      </c>
      <c r="ADW3">
        <v>0</v>
      </c>
      <c r="ADX3">
        <v>5</v>
      </c>
      <c r="ADY3">
        <v>1</v>
      </c>
      <c r="ADZ3">
        <v>2</v>
      </c>
      <c r="AEA3">
        <v>0</v>
      </c>
      <c r="AEB3">
        <v>5</v>
      </c>
      <c r="AEC3">
        <v>0</v>
      </c>
      <c r="AED3">
        <v>5</v>
      </c>
      <c r="AEE3">
        <v>1</v>
      </c>
      <c r="AEF3">
        <v>4</v>
      </c>
      <c r="AEG3">
        <v>0</v>
      </c>
      <c r="AEH3">
        <v>5</v>
      </c>
      <c r="AEI3">
        <v>3</v>
      </c>
      <c r="AEJ3">
        <v>5</v>
      </c>
      <c r="AEK3">
        <v>1</v>
      </c>
      <c r="AEL3">
        <v>5</v>
      </c>
      <c r="AEM3">
        <v>3</v>
      </c>
      <c r="AEN3">
        <v>2</v>
      </c>
      <c r="AEO3">
        <v>3</v>
      </c>
      <c r="AEP3">
        <v>2</v>
      </c>
      <c r="AEQ3">
        <v>1</v>
      </c>
      <c r="AER3">
        <v>5</v>
      </c>
      <c r="AES3">
        <v>0</v>
      </c>
      <c r="AET3">
        <v>5</v>
      </c>
      <c r="AEU3">
        <v>0</v>
      </c>
      <c r="AEV3">
        <v>5</v>
      </c>
      <c r="AEW3">
        <v>3</v>
      </c>
      <c r="AEX3">
        <v>9</v>
      </c>
      <c r="AEY3">
        <v>0</v>
      </c>
      <c r="AEZ3">
        <v>5</v>
      </c>
      <c r="AFA3">
        <v>1</v>
      </c>
      <c r="AFB3">
        <v>2</v>
      </c>
      <c r="AFC3">
        <v>0</v>
      </c>
      <c r="AFD3">
        <v>5</v>
      </c>
      <c r="AFE3">
        <v>2</v>
      </c>
      <c r="AFF3">
        <v>5</v>
      </c>
      <c r="AFG3">
        <v>2</v>
      </c>
      <c r="AFH3">
        <v>4</v>
      </c>
      <c r="AFI3">
        <v>0</v>
      </c>
      <c r="AFJ3">
        <v>5</v>
      </c>
      <c r="AFK3">
        <v>0</v>
      </c>
      <c r="AFL3">
        <v>5</v>
      </c>
      <c r="AFM3">
        <v>1</v>
      </c>
      <c r="AFN3">
        <v>5</v>
      </c>
      <c r="AFO3">
        <v>3</v>
      </c>
      <c r="AFP3">
        <v>2</v>
      </c>
      <c r="AFQ3">
        <v>3</v>
      </c>
      <c r="AFR3">
        <v>2</v>
      </c>
      <c r="AFS3">
        <v>1</v>
      </c>
      <c r="AFT3">
        <v>5</v>
      </c>
      <c r="AFU3">
        <v>0</v>
      </c>
      <c r="AFV3">
        <v>5</v>
      </c>
      <c r="AFW3">
        <v>0</v>
      </c>
      <c r="AFX3">
        <v>5</v>
      </c>
      <c r="AFY3">
        <v>3</v>
      </c>
      <c r="AFZ3">
        <v>9</v>
      </c>
      <c r="AGA3">
        <v>0</v>
      </c>
      <c r="AGB3">
        <v>5</v>
      </c>
      <c r="AGC3">
        <v>1</v>
      </c>
      <c r="AGD3">
        <v>2</v>
      </c>
      <c r="AGE3">
        <v>0</v>
      </c>
      <c r="AGF3">
        <v>5</v>
      </c>
      <c r="AGG3">
        <v>2</v>
      </c>
      <c r="AGH3">
        <v>5</v>
      </c>
      <c r="AGI3">
        <v>1</v>
      </c>
      <c r="AGJ3">
        <v>4</v>
      </c>
      <c r="AGK3">
        <v>2</v>
      </c>
      <c r="AGL3">
        <v>5</v>
      </c>
      <c r="AGM3">
        <v>0</v>
      </c>
      <c r="AGN3">
        <v>5</v>
      </c>
      <c r="AGO3">
        <v>1</v>
      </c>
      <c r="AGP3">
        <v>5</v>
      </c>
      <c r="AGQ3">
        <v>3</v>
      </c>
      <c r="AGR3">
        <v>2</v>
      </c>
      <c r="AGS3">
        <v>3</v>
      </c>
      <c r="AGT3">
        <v>2</v>
      </c>
      <c r="AGU3">
        <v>1</v>
      </c>
      <c r="AGV3">
        <v>5</v>
      </c>
      <c r="AGW3">
        <v>1</v>
      </c>
      <c r="AGX3">
        <v>5</v>
      </c>
      <c r="AGY3">
        <v>3</v>
      </c>
      <c r="AGZ3">
        <v>5</v>
      </c>
      <c r="AHA3">
        <v>3</v>
      </c>
      <c r="AHB3">
        <v>9</v>
      </c>
      <c r="AHC3">
        <v>0</v>
      </c>
      <c r="AHD3">
        <v>5</v>
      </c>
      <c r="AHE3">
        <v>1</v>
      </c>
      <c r="AHF3">
        <v>2</v>
      </c>
      <c r="AHG3">
        <v>0</v>
      </c>
      <c r="AHH3">
        <v>5</v>
      </c>
      <c r="AHI3">
        <v>1</v>
      </c>
      <c r="AHJ3">
        <v>5</v>
      </c>
      <c r="AHK3">
        <v>2</v>
      </c>
      <c r="AHL3">
        <v>4</v>
      </c>
      <c r="AHM3">
        <v>0</v>
      </c>
      <c r="AHN3">
        <v>5</v>
      </c>
      <c r="AHO3">
        <v>0</v>
      </c>
      <c r="AHP3">
        <v>5</v>
      </c>
      <c r="AHQ3">
        <v>1</v>
      </c>
      <c r="AHR3">
        <v>5</v>
      </c>
      <c r="AHS3">
        <v>3</v>
      </c>
      <c r="AHT3">
        <v>2</v>
      </c>
      <c r="AHU3">
        <v>3</v>
      </c>
      <c r="AHV3">
        <v>2</v>
      </c>
      <c r="AHW3">
        <v>1</v>
      </c>
      <c r="AHX3">
        <v>5</v>
      </c>
      <c r="AHY3">
        <v>0</v>
      </c>
      <c r="AHZ3">
        <v>5</v>
      </c>
      <c r="AIA3">
        <v>0</v>
      </c>
      <c r="AIB3">
        <v>5</v>
      </c>
      <c r="AIC3">
        <v>3</v>
      </c>
      <c r="AID3">
        <v>9</v>
      </c>
      <c r="AIE3">
        <v>0</v>
      </c>
      <c r="AIF3">
        <v>5</v>
      </c>
      <c r="AIG3">
        <v>1</v>
      </c>
      <c r="AIH3">
        <v>2</v>
      </c>
      <c r="AII3">
        <v>0</v>
      </c>
      <c r="AIJ3">
        <v>5</v>
      </c>
      <c r="AIK3">
        <v>2</v>
      </c>
      <c r="AIL3">
        <v>5</v>
      </c>
      <c r="AIM3">
        <v>0</v>
      </c>
      <c r="AIN3">
        <v>4</v>
      </c>
      <c r="AIO3">
        <v>0</v>
      </c>
      <c r="AIP3">
        <v>5</v>
      </c>
      <c r="AIQ3">
        <v>0</v>
      </c>
      <c r="AIR3">
        <v>5</v>
      </c>
      <c r="AIS3">
        <v>1</v>
      </c>
      <c r="AIT3">
        <v>5</v>
      </c>
      <c r="AIU3">
        <v>3</v>
      </c>
      <c r="AIV3">
        <v>2</v>
      </c>
      <c r="AIW3">
        <v>3</v>
      </c>
      <c r="AIX3">
        <v>2</v>
      </c>
      <c r="AIY3">
        <v>1</v>
      </c>
      <c r="AIZ3">
        <v>5</v>
      </c>
      <c r="AJA3">
        <v>0</v>
      </c>
      <c r="AJB3">
        <v>5</v>
      </c>
      <c r="AJC3">
        <v>0</v>
      </c>
      <c r="AJD3">
        <v>5</v>
      </c>
      <c r="AJE3">
        <v>3</v>
      </c>
      <c r="AJF3">
        <v>9</v>
      </c>
      <c r="AJG3">
        <v>0</v>
      </c>
      <c r="AJH3">
        <v>5</v>
      </c>
      <c r="AJI3">
        <v>1</v>
      </c>
      <c r="AJJ3">
        <v>2</v>
      </c>
      <c r="AJK3">
        <v>0</v>
      </c>
      <c r="AJL3">
        <v>5</v>
      </c>
      <c r="AJM3">
        <v>2</v>
      </c>
      <c r="AJN3">
        <v>5</v>
      </c>
      <c r="AJO3">
        <v>0</v>
      </c>
      <c r="AJP3">
        <v>4</v>
      </c>
      <c r="AJQ3">
        <v>0</v>
      </c>
      <c r="AJR3">
        <v>5</v>
      </c>
      <c r="AJS3">
        <v>0</v>
      </c>
      <c r="AJT3">
        <v>5</v>
      </c>
      <c r="AJU3">
        <v>1</v>
      </c>
      <c r="AJV3">
        <v>5</v>
      </c>
      <c r="AJW3">
        <v>3</v>
      </c>
      <c r="AJX3">
        <v>2</v>
      </c>
      <c r="AJY3">
        <v>0</v>
      </c>
      <c r="AJZ3">
        <v>2</v>
      </c>
      <c r="AKA3">
        <v>1</v>
      </c>
      <c r="AKB3">
        <v>5</v>
      </c>
      <c r="AKC3">
        <v>0</v>
      </c>
      <c r="AKD3">
        <v>5</v>
      </c>
      <c r="AKE3">
        <v>0</v>
      </c>
      <c r="AKF3">
        <v>5</v>
      </c>
      <c r="AKG3">
        <v>3</v>
      </c>
      <c r="AKH3">
        <v>9</v>
      </c>
      <c r="AKI3">
        <v>0</v>
      </c>
      <c r="AKJ3">
        <v>5</v>
      </c>
      <c r="AKK3">
        <v>1</v>
      </c>
      <c r="AKL3">
        <v>2</v>
      </c>
      <c r="AKM3">
        <v>0</v>
      </c>
      <c r="AKN3">
        <v>5</v>
      </c>
      <c r="AKO3">
        <v>2</v>
      </c>
      <c r="AKP3">
        <v>5</v>
      </c>
      <c r="AKQ3">
        <v>2</v>
      </c>
      <c r="AKR3">
        <v>4</v>
      </c>
      <c r="AKS3">
        <v>1</v>
      </c>
      <c r="AKT3">
        <v>5</v>
      </c>
      <c r="AKU3">
        <v>0</v>
      </c>
      <c r="AKV3">
        <v>5</v>
      </c>
      <c r="AKW3">
        <v>1</v>
      </c>
      <c r="AKX3">
        <v>5</v>
      </c>
      <c r="AKY3">
        <v>3</v>
      </c>
      <c r="AKZ3">
        <v>2</v>
      </c>
      <c r="ALA3">
        <v>0</v>
      </c>
      <c r="ALB3">
        <v>2</v>
      </c>
      <c r="ALC3">
        <v>1</v>
      </c>
      <c r="ALD3">
        <v>5</v>
      </c>
      <c r="ALE3">
        <v>0</v>
      </c>
      <c r="ALF3">
        <v>5</v>
      </c>
      <c r="ALG3">
        <v>0</v>
      </c>
      <c r="ALH3">
        <v>5</v>
      </c>
      <c r="ALI3">
        <v>3</v>
      </c>
      <c r="ALJ3">
        <v>9</v>
      </c>
      <c r="ALK3">
        <v>0</v>
      </c>
      <c r="ALL3">
        <v>5</v>
      </c>
      <c r="ALM3">
        <v>1</v>
      </c>
      <c r="ALN3">
        <v>2</v>
      </c>
      <c r="ALO3">
        <v>0</v>
      </c>
      <c r="ALP3">
        <v>5</v>
      </c>
      <c r="ALQ3">
        <v>2</v>
      </c>
      <c r="ALR3">
        <v>5</v>
      </c>
      <c r="ALS3">
        <v>0</v>
      </c>
      <c r="ALT3">
        <v>4</v>
      </c>
      <c r="ALU3">
        <v>0</v>
      </c>
      <c r="ALV3">
        <v>5</v>
      </c>
      <c r="ALW3">
        <v>0</v>
      </c>
      <c r="ALX3">
        <v>5</v>
      </c>
      <c r="ALY3">
        <v>1</v>
      </c>
      <c r="ALZ3">
        <v>5</v>
      </c>
      <c r="AMA3">
        <v>3</v>
      </c>
      <c r="AMB3">
        <v>2</v>
      </c>
      <c r="AMC3">
        <v>0</v>
      </c>
      <c r="AMD3">
        <v>2</v>
      </c>
      <c r="AME3">
        <v>1</v>
      </c>
      <c r="AMF3">
        <v>5</v>
      </c>
      <c r="AMG3">
        <v>0</v>
      </c>
      <c r="AMH3">
        <v>5</v>
      </c>
      <c r="AMI3">
        <v>0</v>
      </c>
      <c r="AMJ3">
        <v>5</v>
      </c>
      <c r="AMK3">
        <v>3</v>
      </c>
      <c r="AML3">
        <v>9</v>
      </c>
      <c r="AMM3">
        <v>0</v>
      </c>
      <c r="AMN3">
        <v>5</v>
      </c>
      <c r="AMO3">
        <v>1</v>
      </c>
      <c r="AMP3">
        <v>2</v>
      </c>
      <c r="AMQ3">
        <v>0</v>
      </c>
      <c r="AMR3">
        <v>5</v>
      </c>
      <c r="AMS3">
        <v>1</v>
      </c>
      <c r="AMT3">
        <v>5</v>
      </c>
      <c r="AMU3">
        <v>2</v>
      </c>
      <c r="AMV3">
        <v>4</v>
      </c>
      <c r="AMW3">
        <v>0</v>
      </c>
      <c r="AMX3">
        <v>5</v>
      </c>
      <c r="AMY3">
        <v>0</v>
      </c>
      <c r="AMZ3">
        <v>5</v>
      </c>
      <c r="ANA3">
        <v>1</v>
      </c>
      <c r="ANB3">
        <v>5</v>
      </c>
      <c r="ANC3">
        <v>3</v>
      </c>
      <c r="AND3">
        <v>2</v>
      </c>
      <c r="ANE3">
        <v>0</v>
      </c>
      <c r="ANF3">
        <v>2</v>
      </c>
      <c r="ANG3">
        <v>1</v>
      </c>
      <c r="ANH3">
        <v>5</v>
      </c>
      <c r="ANI3">
        <v>0</v>
      </c>
      <c r="ANJ3">
        <v>5</v>
      </c>
      <c r="ANK3">
        <v>0</v>
      </c>
      <c r="ANL3">
        <v>5</v>
      </c>
      <c r="ANM3">
        <v>3</v>
      </c>
      <c r="ANN3">
        <v>9</v>
      </c>
      <c r="ANO3">
        <v>0</v>
      </c>
      <c r="ANP3">
        <v>5</v>
      </c>
      <c r="ANQ3">
        <v>1</v>
      </c>
      <c r="ANR3">
        <v>2</v>
      </c>
      <c r="ANS3">
        <v>0</v>
      </c>
      <c r="ANT3">
        <v>5</v>
      </c>
      <c r="ANU3">
        <v>2</v>
      </c>
      <c r="ANV3">
        <v>5</v>
      </c>
      <c r="ANW3">
        <v>1</v>
      </c>
      <c r="ANX3">
        <v>4</v>
      </c>
      <c r="ANY3">
        <v>0</v>
      </c>
      <c r="ANZ3">
        <v>5</v>
      </c>
      <c r="AOA3">
        <v>0</v>
      </c>
      <c r="AOB3">
        <v>5</v>
      </c>
      <c r="AOC3">
        <v>1</v>
      </c>
      <c r="AOD3">
        <v>5</v>
      </c>
      <c r="AOE3">
        <v>3</v>
      </c>
      <c r="AOF3">
        <v>2</v>
      </c>
      <c r="AOG3">
        <v>0</v>
      </c>
      <c r="AOH3">
        <v>2</v>
      </c>
      <c r="AOI3">
        <v>1</v>
      </c>
      <c r="AOJ3">
        <v>5</v>
      </c>
      <c r="AOK3">
        <v>0</v>
      </c>
      <c r="AOL3">
        <v>5</v>
      </c>
      <c r="AOM3">
        <v>0</v>
      </c>
      <c r="AON3">
        <v>5</v>
      </c>
      <c r="AOO3">
        <v>3</v>
      </c>
      <c r="AOP3">
        <v>9</v>
      </c>
      <c r="AOQ3">
        <v>0</v>
      </c>
      <c r="AOR3">
        <v>5</v>
      </c>
      <c r="AOS3">
        <v>1</v>
      </c>
      <c r="AOT3">
        <v>2</v>
      </c>
      <c r="AOU3">
        <v>0</v>
      </c>
      <c r="AOV3">
        <v>5</v>
      </c>
      <c r="AOW3">
        <v>2</v>
      </c>
      <c r="AOX3">
        <v>5</v>
      </c>
      <c r="AOY3">
        <v>0</v>
      </c>
      <c r="AOZ3">
        <v>4</v>
      </c>
      <c r="APA3">
        <v>1</v>
      </c>
      <c r="APB3">
        <v>5</v>
      </c>
      <c r="APC3">
        <v>0</v>
      </c>
      <c r="APD3">
        <v>5</v>
      </c>
      <c r="APE3">
        <v>1</v>
      </c>
      <c r="APF3">
        <v>5</v>
      </c>
      <c r="APG3">
        <v>3</v>
      </c>
      <c r="APH3">
        <v>2</v>
      </c>
      <c r="API3">
        <v>0</v>
      </c>
      <c r="APJ3">
        <v>2</v>
      </c>
      <c r="APK3">
        <v>1</v>
      </c>
      <c r="APL3">
        <v>5</v>
      </c>
      <c r="APM3">
        <v>0</v>
      </c>
      <c r="APN3">
        <v>5</v>
      </c>
      <c r="APO3">
        <v>0</v>
      </c>
      <c r="APP3">
        <v>5</v>
      </c>
      <c r="APQ3">
        <v>3</v>
      </c>
      <c r="APR3">
        <v>9</v>
      </c>
      <c r="APS3">
        <v>0</v>
      </c>
      <c r="APT3">
        <v>5</v>
      </c>
      <c r="APU3">
        <v>1</v>
      </c>
      <c r="APV3">
        <v>2</v>
      </c>
      <c r="APW3">
        <v>0</v>
      </c>
      <c r="APX3">
        <v>5</v>
      </c>
      <c r="APY3">
        <v>2</v>
      </c>
      <c r="APZ3">
        <v>5</v>
      </c>
      <c r="AQA3">
        <v>0</v>
      </c>
      <c r="AQB3">
        <v>4</v>
      </c>
      <c r="AQC3">
        <v>0</v>
      </c>
      <c r="AQD3">
        <v>5</v>
      </c>
      <c r="AQE3">
        <v>0</v>
      </c>
      <c r="AQF3">
        <v>5</v>
      </c>
      <c r="AQG3">
        <v>1</v>
      </c>
      <c r="AQH3">
        <v>5</v>
      </c>
      <c r="AQI3">
        <v>3</v>
      </c>
      <c r="AQJ3">
        <v>2</v>
      </c>
      <c r="AQK3">
        <v>0</v>
      </c>
      <c r="AQL3">
        <v>2</v>
      </c>
      <c r="AQM3">
        <v>1</v>
      </c>
      <c r="AQN3">
        <v>5</v>
      </c>
      <c r="AQO3">
        <v>0</v>
      </c>
      <c r="AQP3">
        <v>5</v>
      </c>
      <c r="AQQ3">
        <v>0</v>
      </c>
      <c r="AQR3">
        <v>5</v>
      </c>
      <c r="AQS3">
        <v>3</v>
      </c>
      <c r="AQT3">
        <v>9</v>
      </c>
      <c r="AQU3">
        <v>0</v>
      </c>
      <c r="AQV3">
        <v>5</v>
      </c>
      <c r="AQW3">
        <v>1</v>
      </c>
      <c r="AQX3">
        <v>2</v>
      </c>
      <c r="AQY3">
        <v>0</v>
      </c>
      <c r="AQZ3">
        <v>5</v>
      </c>
      <c r="ARA3">
        <v>2</v>
      </c>
      <c r="ARB3">
        <v>5</v>
      </c>
      <c r="ARC3">
        <v>0</v>
      </c>
      <c r="ARD3">
        <v>4</v>
      </c>
      <c r="ARE3">
        <v>2</v>
      </c>
      <c r="ARF3">
        <v>5</v>
      </c>
      <c r="ARG3">
        <v>0</v>
      </c>
      <c r="ARH3">
        <v>5</v>
      </c>
      <c r="ARI3">
        <v>1</v>
      </c>
      <c r="ARJ3">
        <v>5</v>
      </c>
      <c r="ARK3">
        <v>3</v>
      </c>
      <c r="ARL3">
        <v>2</v>
      </c>
      <c r="ARM3">
        <v>0</v>
      </c>
      <c r="ARN3">
        <v>2</v>
      </c>
      <c r="ARO3">
        <v>1</v>
      </c>
      <c r="ARP3">
        <v>5</v>
      </c>
      <c r="ARQ3">
        <v>0</v>
      </c>
      <c r="ARR3">
        <v>5</v>
      </c>
      <c r="ARS3">
        <v>0</v>
      </c>
      <c r="ART3">
        <v>5</v>
      </c>
      <c r="ARU3">
        <v>3</v>
      </c>
      <c r="ARV3">
        <v>9</v>
      </c>
      <c r="ARW3">
        <v>0</v>
      </c>
      <c r="ARX3">
        <v>5</v>
      </c>
      <c r="ARY3">
        <v>1</v>
      </c>
      <c r="ARZ3">
        <v>2</v>
      </c>
      <c r="ASA3">
        <v>0</v>
      </c>
      <c r="ASB3">
        <v>5</v>
      </c>
      <c r="ASC3">
        <v>0</v>
      </c>
      <c r="ASD3">
        <v>5</v>
      </c>
      <c r="ASE3">
        <v>1</v>
      </c>
      <c r="ASF3">
        <v>4</v>
      </c>
      <c r="ASG3">
        <v>0</v>
      </c>
      <c r="ASH3">
        <v>5</v>
      </c>
      <c r="ASI3">
        <v>0</v>
      </c>
      <c r="ASJ3">
        <v>5</v>
      </c>
      <c r="ASK3">
        <v>1</v>
      </c>
      <c r="ASL3">
        <v>5</v>
      </c>
      <c r="ASM3">
        <v>3</v>
      </c>
      <c r="ASN3">
        <v>2</v>
      </c>
      <c r="ASO3">
        <v>0</v>
      </c>
      <c r="ASP3">
        <v>2</v>
      </c>
      <c r="ASQ3">
        <v>1</v>
      </c>
      <c r="ASR3">
        <v>5</v>
      </c>
      <c r="ASS3">
        <v>0</v>
      </c>
      <c r="AST3">
        <v>5</v>
      </c>
      <c r="ASU3">
        <v>0</v>
      </c>
      <c r="ASV3">
        <v>5</v>
      </c>
      <c r="ASW3">
        <v>3</v>
      </c>
      <c r="ASX3">
        <v>9</v>
      </c>
      <c r="ASY3">
        <v>0</v>
      </c>
      <c r="ASZ3">
        <v>5</v>
      </c>
      <c r="ATA3">
        <v>1</v>
      </c>
      <c r="ATB3">
        <v>2</v>
      </c>
      <c r="ATC3">
        <v>0</v>
      </c>
      <c r="ATD3">
        <v>5</v>
      </c>
      <c r="ATE3">
        <v>2</v>
      </c>
      <c r="ATF3">
        <v>5</v>
      </c>
      <c r="ATG3">
        <v>2</v>
      </c>
      <c r="ATH3">
        <v>4</v>
      </c>
      <c r="ATI3">
        <v>0</v>
      </c>
      <c r="ATJ3">
        <v>5</v>
      </c>
      <c r="ATK3">
        <v>0</v>
      </c>
      <c r="ATL3">
        <v>5</v>
      </c>
      <c r="ATM3">
        <v>1</v>
      </c>
      <c r="ATN3">
        <v>5</v>
      </c>
      <c r="ATO3">
        <v>3</v>
      </c>
      <c r="ATP3">
        <v>2</v>
      </c>
      <c r="ATQ3">
        <v>0</v>
      </c>
      <c r="ATR3">
        <v>2</v>
      </c>
      <c r="ATS3">
        <v>1</v>
      </c>
      <c r="ATT3">
        <v>5</v>
      </c>
      <c r="ATU3">
        <v>0</v>
      </c>
      <c r="ATV3">
        <v>5</v>
      </c>
      <c r="ATW3">
        <v>0</v>
      </c>
      <c r="ATX3">
        <v>5</v>
      </c>
      <c r="ATY3">
        <v>3</v>
      </c>
      <c r="ATZ3">
        <v>9</v>
      </c>
      <c r="AUA3">
        <v>0</v>
      </c>
      <c r="AUB3">
        <v>5</v>
      </c>
      <c r="AUC3">
        <v>1</v>
      </c>
      <c r="AUD3">
        <v>2</v>
      </c>
      <c r="AUE3">
        <v>0</v>
      </c>
      <c r="AUF3">
        <v>5</v>
      </c>
      <c r="AUG3">
        <v>2</v>
      </c>
      <c r="AUH3">
        <v>5</v>
      </c>
      <c r="AUI3">
        <v>1</v>
      </c>
      <c r="AUJ3">
        <v>4</v>
      </c>
      <c r="AUK3">
        <v>2</v>
      </c>
      <c r="AUL3">
        <v>5</v>
      </c>
      <c r="AUM3">
        <v>0</v>
      </c>
      <c r="AUN3">
        <v>5</v>
      </c>
      <c r="AUO3">
        <v>1</v>
      </c>
      <c r="AUP3">
        <v>5</v>
      </c>
      <c r="AUQ3">
        <v>3</v>
      </c>
      <c r="AUR3">
        <v>2</v>
      </c>
      <c r="AUS3">
        <v>0</v>
      </c>
      <c r="AUT3">
        <v>2</v>
      </c>
      <c r="AUU3">
        <v>1</v>
      </c>
      <c r="AUV3">
        <v>5</v>
      </c>
      <c r="AUW3">
        <v>0</v>
      </c>
      <c r="AUX3">
        <v>5</v>
      </c>
      <c r="AUY3">
        <v>0</v>
      </c>
      <c r="AUZ3">
        <v>5</v>
      </c>
      <c r="AVA3">
        <v>3</v>
      </c>
      <c r="AVB3">
        <v>9</v>
      </c>
      <c r="AVC3">
        <v>0</v>
      </c>
      <c r="AVD3">
        <v>5</v>
      </c>
      <c r="AVE3">
        <v>1</v>
      </c>
      <c r="AVF3">
        <v>2</v>
      </c>
      <c r="AVG3">
        <v>0</v>
      </c>
      <c r="AVH3">
        <v>5</v>
      </c>
      <c r="AVI3">
        <v>1</v>
      </c>
      <c r="AVJ3">
        <v>5</v>
      </c>
      <c r="AVK3">
        <v>2</v>
      </c>
      <c r="AVL3">
        <v>4</v>
      </c>
      <c r="AVM3">
        <v>0</v>
      </c>
      <c r="AVN3">
        <v>5</v>
      </c>
      <c r="AVO3">
        <v>0</v>
      </c>
      <c r="AVP3">
        <v>5</v>
      </c>
      <c r="AVQ3">
        <v>1</v>
      </c>
      <c r="AVR3">
        <v>5</v>
      </c>
      <c r="AVS3">
        <v>3</v>
      </c>
      <c r="AVT3">
        <v>2</v>
      </c>
      <c r="AVU3">
        <v>0</v>
      </c>
      <c r="AVV3">
        <v>2</v>
      </c>
      <c r="AVW3">
        <v>1</v>
      </c>
      <c r="AVX3">
        <v>5</v>
      </c>
      <c r="AVY3">
        <v>0</v>
      </c>
      <c r="AVZ3">
        <v>5</v>
      </c>
      <c r="AWA3">
        <v>0</v>
      </c>
      <c r="AWB3">
        <v>5</v>
      </c>
      <c r="AWC3">
        <v>3</v>
      </c>
      <c r="AWD3">
        <v>9</v>
      </c>
      <c r="AWE3">
        <v>0</v>
      </c>
      <c r="AWF3">
        <v>5</v>
      </c>
      <c r="AWG3">
        <v>1</v>
      </c>
      <c r="AWH3">
        <v>2</v>
      </c>
      <c r="AWI3">
        <v>0</v>
      </c>
      <c r="AWJ3">
        <v>5</v>
      </c>
      <c r="AWK3">
        <v>2</v>
      </c>
      <c r="AWL3">
        <v>5</v>
      </c>
      <c r="AWM3">
        <v>0</v>
      </c>
      <c r="AWN3">
        <v>4</v>
      </c>
      <c r="AWO3">
        <v>0</v>
      </c>
      <c r="AWP3">
        <v>5</v>
      </c>
      <c r="AWQ3">
        <v>0</v>
      </c>
      <c r="AWR3">
        <v>5</v>
      </c>
      <c r="AWS3">
        <v>1</v>
      </c>
      <c r="AWT3">
        <v>5</v>
      </c>
      <c r="AWU3">
        <v>3</v>
      </c>
      <c r="AWV3">
        <v>2</v>
      </c>
      <c r="AWW3">
        <v>0</v>
      </c>
      <c r="AWX3">
        <v>2</v>
      </c>
      <c r="AWY3">
        <v>1</v>
      </c>
      <c r="AWZ3">
        <v>5</v>
      </c>
      <c r="AXA3">
        <v>0</v>
      </c>
      <c r="AXB3">
        <v>5</v>
      </c>
      <c r="AXC3">
        <v>0</v>
      </c>
      <c r="AXD3">
        <v>5</v>
      </c>
      <c r="AXE3">
        <v>3</v>
      </c>
      <c r="AXF3">
        <v>9</v>
      </c>
      <c r="AXG3">
        <v>0</v>
      </c>
      <c r="AXH3">
        <v>5</v>
      </c>
      <c r="AXI3">
        <v>1</v>
      </c>
      <c r="AXJ3">
        <v>2</v>
      </c>
      <c r="AXK3">
        <v>0</v>
      </c>
      <c r="AXL3">
        <v>5</v>
      </c>
      <c r="AXM3">
        <v>2</v>
      </c>
      <c r="AXN3">
        <v>5</v>
      </c>
      <c r="AXO3">
        <v>0</v>
      </c>
      <c r="AXP3">
        <v>4</v>
      </c>
      <c r="AXQ3">
        <v>0</v>
      </c>
      <c r="AXR3">
        <v>5</v>
      </c>
      <c r="AXS3">
        <v>0</v>
      </c>
      <c r="AXT3">
        <v>5</v>
      </c>
      <c r="AXU3">
        <v>1</v>
      </c>
      <c r="AXV3">
        <v>5</v>
      </c>
      <c r="AXW3">
        <v>3</v>
      </c>
      <c r="AXX3">
        <v>2</v>
      </c>
      <c r="AXY3">
        <v>0</v>
      </c>
      <c r="AXZ3">
        <v>2</v>
      </c>
      <c r="AYA3">
        <v>1</v>
      </c>
      <c r="AYB3">
        <v>5</v>
      </c>
      <c r="AYC3">
        <v>0</v>
      </c>
      <c r="AYD3">
        <v>5</v>
      </c>
      <c r="AYE3">
        <v>0</v>
      </c>
      <c r="AYF3">
        <v>5</v>
      </c>
      <c r="AYG3">
        <v>3</v>
      </c>
      <c r="AYH3">
        <v>9</v>
      </c>
      <c r="AYI3">
        <v>0</v>
      </c>
      <c r="AYJ3">
        <v>5</v>
      </c>
      <c r="AYK3">
        <v>1</v>
      </c>
      <c r="AYL3">
        <v>2</v>
      </c>
      <c r="AYM3">
        <v>0</v>
      </c>
      <c r="AYN3">
        <v>5</v>
      </c>
      <c r="AYO3">
        <v>2</v>
      </c>
      <c r="AYP3">
        <v>5</v>
      </c>
      <c r="AYQ3">
        <v>2</v>
      </c>
      <c r="AYR3">
        <v>4</v>
      </c>
      <c r="AYS3">
        <v>1</v>
      </c>
      <c r="AYT3">
        <v>5</v>
      </c>
      <c r="AYU3">
        <v>0</v>
      </c>
      <c r="AYV3">
        <v>5</v>
      </c>
      <c r="AYW3">
        <v>1</v>
      </c>
      <c r="AYX3">
        <v>5</v>
      </c>
      <c r="AYY3">
        <v>3</v>
      </c>
      <c r="AYZ3">
        <v>2</v>
      </c>
      <c r="AZA3">
        <v>0</v>
      </c>
      <c r="AZB3">
        <v>2</v>
      </c>
      <c r="AZC3">
        <v>1</v>
      </c>
      <c r="AZD3">
        <v>5</v>
      </c>
      <c r="AZE3">
        <v>0</v>
      </c>
      <c r="AZF3">
        <v>5</v>
      </c>
      <c r="AZG3">
        <v>0</v>
      </c>
      <c r="AZH3">
        <v>5</v>
      </c>
      <c r="AZI3">
        <v>3</v>
      </c>
      <c r="AZJ3">
        <v>9</v>
      </c>
      <c r="AZK3">
        <v>0</v>
      </c>
      <c r="AZL3">
        <v>5</v>
      </c>
      <c r="AZM3">
        <v>1</v>
      </c>
      <c r="AZN3">
        <v>2</v>
      </c>
      <c r="AZO3">
        <v>0</v>
      </c>
      <c r="AZP3">
        <v>5</v>
      </c>
      <c r="AZQ3">
        <v>2</v>
      </c>
      <c r="AZR3">
        <v>5</v>
      </c>
      <c r="AZS3">
        <v>0</v>
      </c>
      <c r="AZT3">
        <v>4</v>
      </c>
      <c r="AZU3">
        <v>0</v>
      </c>
      <c r="AZV3">
        <v>5</v>
      </c>
      <c r="AZW3">
        <v>0</v>
      </c>
      <c r="AZX3">
        <v>5</v>
      </c>
      <c r="AZY3">
        <v>1</v>
      </c>
      <c r="AZZ3">
        <v>5</v>
      </c>
      <c r="BAA3">
        <v>3</v>
      </c>
      <c r="BAB3">
        <v>2</v>
      </c>
      <c r="BAC3">
        <v>0</v>
      </c>
      <c r="BAD3">
        <v>2</v>
      </c>
      <c r="BAE3">
        <v>1</v>
      </c>
      <c r="BAF3">
        <v>5</v>
      </c>
      <c r="BAG3">
        <v>0</v>
      </c>
      <c r="BAH3">
        <v>5</v>
      </c>
      <c r="BAI3">
        <v>0</v>
      </c>
      <c r="BAJ3">
        <v>5</v>
      </c>
      <c r="BAK3">
        <v>3</v>
      </c>
      <c r="BAL3">
        <v>9</v>
      </c>
      <c r="BAM3">
        <v>0</v>
      </c>
      <c r="BAN3">
        <v>5</v>
      </c>
      <c r="BAO3">
        <v>1</v>
      </c>
      <c r="BAP3">
        <v>2</v>
      </c>
      <c r="BAQ3">
        <v>0</v>
      </c>
      <c r="BAR3">
        <v>5</v>
      </c>
      <c r="BAS3">
        <v>1</v>
      </c>
      <c r="BAT3">
        <v>5</v>
      </c>
      <c r="BAU3">
        <v>2</v>
      </c>
      <c r="BAV3">
        <v>4</v>
      </c>
      <c r="BAW3">
        <v>0</v>
      </c>
      <c r="BAX3">
        <v>5</v>
      </c>
      <c r="BAY3">
        <v>0</v>
      </c>
      <c r="BAZ3">
        <v>5</v>
      </c>
      <c r="BBA3">
        <v>1</v>
      </c>
      <c r="BBB3">
        <v>5</v>
      </c>
      <c r="BBC3">
        <v>3</v>
      </c>
      <c r="BBD3">
        <v>2</v>
      </c>
      <c r="BBE3">
        <v>0</v>
      </c>
      <c r="BBF3">
        <v>2</v>
      </c>
      <c r="BBG3">
        <v>1</v>
      </c>
      <c r="BBH3">
        <v>5</v>
      </c>
      <c r="BBI3">
        <v>0</v>
      </c>
      <c r="BBJ3">
        <v>5</v>
      </c>
      <c r="BBK3">
        <v>0</v>
      </c>
      <c r="BBL3">
        <v>5</v>
      </c>
      <c r="BBM3">
        <v>3</v>
      </c>
      <c r="BBN3">
        <v>9</v>
      </c>
      <c r="BBO3">
        <v>0</v>
      </c>
      <c r="BBP3">
        <v>5</v>
      </c>
      <c r="BBQ3">
        <v>1</v>
      </c>
      <c r="BBR3">
        <v>2</v>
      </c>
      <c r="BBS3">
        <v>0</v>
      </c>
      <c r="BBT3">
        <v>5</v>
      </c>
      <c r="BBU3">
        <v>2</v>
      </c>
      <c r="BBV3">
        <v>5</v>
      </c>
      <c r="BBW3">
        <v>1</v>
      </c>
      <c r="BBX3">
        <v>4</v>
      </c>
      <c r="BBY3">
        <v>0</v>
      </c>
      <c r="BBZ3">
        <v>5</v>
      </c>
      <c r="BCA3">
        <v>0</v>
      </c>
      <c r="BCB3">
        <v>5</v>
      </c>
      <c r="BCC3">
        <v>1</v>
      </c>
      <c r="BCD3">
        <v>5</v>
      </c>
      <c r="BCE3">
        <v>3</v>
      </c>
      <c r="BCF3">
        <v>2</v>
      </c>
      <c r="BCG3">
        <v>0</v>
      </c>
      <c r="BCH3">
        <v>2</v>
      </c>
      <c r="BCI3">
        <v>1</v>
      </c>
      <c r="BCJ3">
        <v>5</v>
      </c>
      <c r="BCK3">
        <v>0</v>
      </c>
      <c r="BCL3">
        <v>5</v>
      </c>
      <c r="BCM3">
        <v>0</v>
      </c>
      <c r="BCN3">
        <v>5</v>
      </c>
      <c r="BCO3">
        <v>3</v>
      </c>
      <c r="BCP3">
        <v>9</v>
      </c>
      <c r="BCQ3">
        <v>0</v>
      </c>
      <c r="BCR3">
        <v>5</v>
      </c>
      <c r="BCS3">
        <v>1</v>
      </c>
      <c r="BCT3">
        <v>2</v>
      </c>
      <c r="BCU3">
        <v>0</v>
      </c>
      <c r="BCV3">
        <v>5</v>
      </c>
      <c r="BCW3">
        <v>2</v>
      </c>
      <c r="BCX3">
        <v>5</v>
      </c>
      <c r="BCY3">
        <v>0</v>
      </c>
      <c r="BCZ3">
        <v>4</v>
      </c>
      <c r="BDA3">
        <v>1</v>
      </c>
      <c r="BDB3">
        <v>5</v>
      </c>
      <c r="BDC3">
        <v>0</v>
      </c>
      <c r="BDD3">
        <v>5</v>
      </c>
      <c r="BDE3">
        <v>1</v>
      </c>
      <c r="BDF3">
        <v>5</v>
      </c>
      <c r="BDG3">
        <v>3</v>
      </c>
      <c r="BDH3">
        <v>2</v>
      </c>
      <c r="BDI3">
        <v>0</v>
      </c>
      <c r="BDJ3">
        <v>2</v>
      </c>
      <c r="BDK3">
        <v>1</v>
      </c>
      <c r="BDL3">
        <v>5</v>
      </c>
      <c r="BDM3">
        <v>0</v>
      </c>
      <c r="BDN3">
        <v>5</v>
      </c>
      <c r="BDO3">
        <v>0</v>
      </c>
      <c r="BDP3">
        <v>5</v>
      </c>
      <c r="BDQ3">
        <v>3</v>
      </c>
      <c r="BDR3">
        <v>9</v>
      </c>
      <c r="BDS3">
        <v>0</v>
      </c>
      <c r="BDT3">
        <v>5</v>
      </c>
      <c r="BDU3">
        <v>1</v>
      </c>
      <c r="BDV3">
        <v>2</v>
      </c>
      <c r="BDW3">
        <v>0</v>
      </c>
      <c r="BDX3">
        <v>5</v>
      </c>
      <c r="BDY3">
        <v>2</v>
      </c>
      <c r="BDZ3">
        <v>5</v>
      </c>
      <c r="BEA3">
        <v>0</v>
      </c>
      <c r="BEB3">
        <v>4</v>
      </c>
      <c r="BEC3">
        <v>0</v>
      </c>
      <c r="BED3">
        <v>5</v>
      </c>
      <c r="BEE3">
        <v>0</v>
      </c>
      <c r="BEF3">
        <v>5</v>
      </c>
      <c r="BEG3">
        <v>1</v>
      </c>
      <c r="BEH3">
        <v>5</v>
      </c>
      <c r="BEI3">
        <v>3</v>
      </c>
      <c r="BEJ3">
        <v>2</v>
      </c>
      <c r="BEK3">
        <v>0</v>
      </c>
      <c r="BEL3">
        <v>2</v>
      </c>
      <c r="BEM3">
        <v>1</v>
      </c>
      <c r="BEN3">
        <v>5</v>
      </c>
      <c r="BEO3">
        <v>0</v>
      </c>
      <c r="BEP3">
        <v>5</v>
      </c>
      <c r="BEQ3">
        <v>0</v>
      </c>
      <c r="BER3">
        <v>5</v>
      </c>
      <c r="BES3">
        <v>3</v>
      </c>
      <c r="BET3">
        <v>9</v>
      </c>
      <c r="BEU3">
        <v>0</v>
      </c>
      <c r="BEV3">
        <v>5</v>
      </c>
      <c r="BEW3">
        <v>1</v>
      </c>
      <c r="BEX3">
        <v>2</v>
      </c>
      <c r="BEY3">
        <v>0</v>
      </c>
      <c r="BEZ3">
        <v>5</v>
      </c>
      <c r="BFA3">
        <v>2</v>
      </c>
      <c r="BFB3">
        <v>5</v>
      </c>
      <c r="BFC3">
        <v>0</v>
      </c>
      <c r="BFD3">
        <v>4</v>
      </c>
      <c r="BFE3">
        <v>2</v>
      </c>
      <c r="BFF3">
        <v>5</v>
      </c>
      <c r="BFG3">
        <v>0</v>
      </c>
      <c r="BFH3">
        <v>5</v>
      </c>
      <c r="BFI3">
        <v>1</v>
      </c>
      <c r="BFJ3">
        <v>5</v>
      </c>
      <c r="BFK3">
        <v>3</v>
      </c>
      <c r="BFL3">
        <v>2</v>
      </c>
      <c r="BFM3">
        <v>0</v>
      </c>
      <c r="BFN3">
        <v>2</v>
      </c>
      <c r="BFO3">
        <v>1</v>
      </c>
      <c r="BFP3">
        <v>5</v>
      </c>
      <c r="BFQ3">
        <v>0</v>
      </c>
      <c r="BFR3">
        <v>5</v>
      </c>
      <c r="BFS3">
        <v>0</v>
      </c>
      <c r="BFT3">
        <v>5</v>
      </c>
      <c r="BFU3">
        <v>3</v>
      </c>
      <c r="BFV3">
        <v>9</v>
      </c>
      <c r="BFW3">
        <v>0</v>
      </c>
      <c r="BFX3">
        <v>5</v>
      </c>
      <c r="BFY3">
        <v>1</v>
      </c>
      <c r="BFZ3">
        <v>2</v>
      </c>
      <c r="BGA3">
        <v>0</v>
      </c>
      <c r="BGB3">
        <v>5</v>
      </c>
      <c r="BGC3">
        <v>0</v>
      </c>
      <c r="BGD3">
        <v>5</v>
      </c>
      <c r="BGE3">
        <v>1</v>
      </c>
      <c r="BGF3">
        <v>4</v>
      </c>
      <c r="BGG3">
        <v>0</v>
      </c>
      <c r="BGH3">
        <v>5</v>
      </c>
      <c r="BGI3">
        <v>0</v>
      </c>
      <c r="BGJ3">
        <v>5</v>
      </c>
      <c r="BGK3">
        <v>1</v>
      </c>
      <c r="BGL3">
        <v>5</v>
      </c>
      <c r="BGM3">
        <v>3</v>
      </c>
      <c r="BGN3">
        <v>2</v>
      </c>
      <c r="BGO3">
        <v>0</v>
      </c>
      <c r="BGP3">
        <v>2</v>
      </c>
      <c r="BGQ3">
        <v>1</v>
      </c>
      <c r="BGR3">
        <v>5</v>
      </c>
      <c r="BGS3">
        <v>0</v>
      </c>
      <c r="BGT3">
        <v>5</v>
      </c>
      <c r="BGU3">
        <v>0</v>
      </c>
      <c r="BGV3">
        <v>5</v>
      </c>
      <c r="BGW3">
        <v>3</v>
      </c>
      <c r="BGX3">
        <v>9</v>
      </c>
      <c r="BGY3">
        <v>0</v>
      </c>
      <c r="BGZ3">
        <v>5</v>
      </c>
      <c r="BHA3">
        <v>1</v>
      </c>
      <c r="BHB3">
        <v>2</v>
      </c>
      <c r="BHC3">
        <v>0</v>
      </c>
      <c r="BHD3">
        <v>5</v>
      </c>
      <c r="BHE3">
        <v>2</v>
      </c>
      <c r="BHF3">
        <v>5</v>
      </c>
      <c r="BHG3">
        <v>2</v>
      </c>
      <c r="BHH3">
        <v>4</v>
      </c>
      <c r="BHI3">
        <v>0</v>
      </c>
      <c r="BHJ3">
        <v>5</v>
      </c>
      <c r="BHK3">
        <v>0</v>
      </c>
      <c r="BHL3">
        <v>5</v>
      </c>
      <c r="BHM3">
        <v>1</v>
      </c>
      <c r="BHN3">
        <v>5</v>
      </c>
      <c r="BHO3">
        <v>3</v>
      </c>
      <c r="BHP3">
        <v>2</v>
      </c>
      <c r="BHQ3">
        <v>0</v>
      </c>
      <c r="BHR3">
        <v>2</v>
      </c>
      <c r="BHS3">
        <v>1</v>
      </c>
      <c r="BHT3">
        <v>5</v>
      </c>
      <c r="BHU3">
        <v>0</v>
      </c>
      <c r="BHV3">
        <v>5</v>
      </c>
      <c r="BHW3">
        <v>0</v>
      </c>
      <c r="BHX3">
        <v>5</v>
      </c>
      <c r="BHY3">
        <v>3</v>
      </c>
      <c r="BHZ3">
        <v>9</v>
      </c>
      <c r="BIA3">
        <v>0</v>
      </c>
      <c r="BIB3">
        <v>5</v>
      </c>
      <c r="BIC3">
        <v>1</v>
      </c>
      <c r="BID3">
        <v>2</v>
      </c>
      <c r="BIE3">
        <v>0</v>
      </c>
      <c r="BIF3">
        <v>5</v>
      </c>
      <c r="BIG3">
        <v>2</v>
      </c>
      <c r="BIH3">
        <v>5</v>
      </c>
      <c r="BII3">
        <v>1</v>
      </c>
      <c r="BIJ3">
        <v>4</v>
      </c>
      <c r="BIK3">
        <v>2</v>
      </c>
      <c r="BIL3">
        <v>5</v>
      </c>
      <c r="BIM3">
        <v>0</v>
      </c>
      <c r="BIN3">
        <v>5</v>
      </c>
      <c r="BIO3">
        <v>1</v>
      </c>
      <c r="BIP3">
        <v>5</v>
      </c>
      <c r="BIQ3">
        <v>3</v>
      </c>
      <c r="BIR3">
        <v>2</v>
      </c>
      <c r="BIS3">
        <v>0</v>
      </c>
      <c r="BIT3">
        <v>2</v>
      </c>
      <c r="BIU3">
        <v>1</v>
      </c>
      <c r="BIV3">
        <v>5</v>
      </c>
      <c r="BIW3">
        <v>0</v>
      </c>
      <c r="BIX3">
        <v>5</v>
      </c>
      <c r="BIY3">
        <v>0</v>
      </c>
      <c r="BIZ3">
        <v>5</v>
      </c>
      <c r="BJA3">
        <v>3</v>
      </c>
      <c r="BJB3">
        <v>9</v>
      </c>
      <c r="BJC3">
        <v>0</v>
      </c>
      <c r="BJD3">
        <v>5</v>
      </c>
      <c r="BJE3">
        <v>1</v>
      </c>
      <c r="BJF3">
        <v>2</v>
      </c>
      <c r="BJG3">
        <v>0</v>
      </c>
      <c r="BJH3">
        <v>5</v>
      </c>
      <c r="BJI3">
        <v>1</v>
      </c>
      <c r="BJJ3">
        <v>5</v>
      </c>
      <c r="BJK3">
        <v>2</v>
      </c>
      <c r="BJL3">
        <v>4</v>
      </c>
      <c r="BJM3">
        <v>0</v>
      </c>
      <c r="BJN3">
        <v>5</v>
      </c>
      <c r="BJO3">
        <v>0</v>
      </c>
      <c r="BJP3">
        <v>5</v>
      </c>
      <c r="BJQ3">
        <v>1</v>
      </c>
      <c r="BJR3">
        <v>5</v>
      </c>
      <c r="BJS3">
        <v>3</v>
      </c>
      <c r="BJT3">
        <v>2</v>
      </c>
      <c r="BJU3">
        <v>0</v>
      </c>
      <c r="BJV3">
        <v>2</v>
      </c>
      <c r="BJW3">
        <v>1</v>
      </c>
      <c r="BJX3">
        <v>5</v>
      </c>
      <c r="BJY3">
        <v>0</v>
      </c>
      <c r="BJZ3">
        <v>5</v>
      </c>
      <c r="BKA3">
        <v>0</v>
      </c>
      <c r="BKB3">
        <v>5</v>
      </c>
      <c r="BKC3">
        <v>3</v>
      </c>
      <c r="BKD3">
        <v>9</v>
      </c>
      <c r="BKE3">
        <v>0</v>
      </c>
      <c r="BKF3">
        <v>5</v>
      </c>
      <c r="BKG3">
        <v>1</v>
      </c>
      <c r="BKH3">
        <v>2</v>
      </c>
      <c r="BKI3">
        <v>0</v>
      </c>
      <c r="BKJ3">
        <v>5</v>
      </c>
      <c r="BKK3">
        <v>2</v>
      </c>
      <c r="BKL3">
        <v>5</v>
      </c>
      <c r="BKM3">
        <v>0</v>
      </c>
      <c r="BKN3">
        <v>4</v>
      </c>
      <c r="BKO3">
        <v>0</v>
      </c>
      <c r="BKP3">
        <v>5</v>
      </c>
      <c r="BKQ3">
        <v>0</v>
      </c>
      <c r="BKR3">
        <v>5</v>
      </c>
      <c r="BKS3">
        <v>1</v>
      </c>
      <c r="BKT3">
        <v>5</v>
      </c>
      <c r="BKU3">
        <v>3</v>
      </c>
      <c r="BKV3">
        <v>2</v>
      </c>
      <c r="BKW3">
        <v>0</v>
      </c>
      <c r="BKX3">
        <v>2</v>
      </c>
      <c r="BKY3">
        <v>1</v>
      </c>
      <c r="BKZ3">
        <v>5</v>
      </c>
      <c r="BLA3">
        <v>0</v>
      </c>
      <c r="BLB3">
        <v>5</v>
      </c>
      <c r="BLC3">
        <v>0</v>
      </c>
      <c r="BLD3">
        <v>5</v>
      </c>
      <c r="BLE3">
        <v>3</v>
      </c>
      <c r="BLF3">
        <v>9</v>
      </c>
      <c r="BLG3">
        <v>0</v>
      </c>
      <c r="BLH3">
        <v>5</v>
      </c>
      <c r="BLI3">
        <v>1</v>
      </c>
      <c r="BLJ3">
        <v>2</v>
      </c>
      <c r="BLK3">
        <v>0</v>
      </c>
      <c r="BLL3">
        <v>5</v>
      </c>
      <c r="BLM3">
        <v>2</v>
      </c>
      <c r="BLN3">
        <v>5</v>
      </c>
      <c r="BLO3">
        <v>0</v>
      </c>
      <c r="BLP3">
        <v>4</v>
      </c>
      <c r="BLQ3">
        <v>0</v>
      </c>
      <c r="BLR3">
        <v>5</v>
      </c>
      <c r="BLS3">
        <v>0</v>
      </c>
      <c r="BLT3">
        <v>5</v>
      </c>
      <c r="BLU3">
        <v>1</v>
      </c>
      <c r="BLV3">
        <v>5</v>
      </c>
      <c r="BLW3">
        <v>3</v>
      </c>
      <c r="BLX3">
        <v>2</v>
      </c>
      <c r="BLY3">
        <v>0</v>
      </c>
      <c r="BLZ3">
        <v>2</v>
      </c>
      <c r="BMA3">
        <v>1</v>
      </c>
      <c r="BMB3">
        <v>5</v>
      </c>
      <c r="BMC3">
        <v>0</v>
      </c>
      <c r="BMD3">
        <v>5</v>
      </c>
      <c r="BME3">
        <v>0</v>
      </c>
      <c r="BMF3">
        <v>5</v>
      </c>
      <c r="BMG3">
        <v>3</v>
      </c>
      <c r="BMH3">
        <v>9</v>
      </c>
      <c r="BMI3">
        <v>0</v>
      </c>
      <c r="BMJ3">
        <v>5</v>
      </c>
      <c r="BMK3">
        <v>1</v>
      </c>
      <c r="BML3">
        <v>2</v>
      </c>
      <c r="BMM3">
        <v>0</v>
      </c>
      <c r="BMN3">
        <v>5</v>
      </c>
      <c r="BMO3">
        <v>2</v>
      </c>
      <c r="BMP3">
        <v>5</v>
      </c>
      <c r="BMQ3">
        <v>2</v>
      </c>
      <c r="BMR3">
        <v>4</v>
      </c>
      <c r="BMS3">
        <v>1</v>
      </c>
      <c r="BMT3">
        <v>5</v>
      </c>
      <c r="BMU3">
        <v>0</v>
      </c>
      <c r="BMV3">
        <v>5</v>
      </c>
      <c r="BMW3">
        <v>1</v>
      </c>
      <c r="BMX3">
        <v>5</v>
      </c>
      <c r="BMY3">
        <v>3</v>
      </c>
      <c r="BMZ3">
        <v>2</v>
      </c>
      <c r="BNA3">
        <v>0</v>
      </c>
      <c r="BNB3">
        <v>2</v>
      </c>
      <c r="BNC3">
        <v>1</v>
      </c>
      <c r="BND3">
        <v>5</v>
      </c>
      <c r="BNE3">
        <v>0</v>
      </c>
      <c r="BNF3">
        <v>5</v>
      </c>
      <c r="BNG3">
        <v>0</v>
      </c>
      <c r="BNH3">
        <v>5</v>
      </c>
      <c r="BNI3">
        <v>3</v>
      </c>
      <c r="BNJ3">
        <v>9</v>
      </c>
      <c r="BNK3">
        <v>0</v>
      </c>
      <c r="BNL3">
        <v>5</v>
      </c>
      <c r="BNM3">
        <v>1</v>
      </c>
      <c r="BNN3">
        <v>2</v>
      </c>
      <c r="BNO3">
        <v>0</v>
      </c>
      <c r="BNP3">
        <v>5</v>
      </c>
      <c r="BNQ3">
        <v>2</v>
      </c>
      <c r="BNR3">
        <v>5</v>
      </c>
      <c r="BNS3">
        <v>0</v>
      </c>
      <c r="BNT3">
        <v>4</v>
      </c>
      <c r="BNU3">
        <v>0</v>
      </c>
      <c r="BNV3">
        <v>5</v>
      </c>
      <c r="BNW3">
        <v>0</v>
      </c>
      <c r="BNX3">
        <v>5</v>
      </c>
      <c r="BNY3">
        <v>1</v>
      </c>
      <c r="BNZ3">
        <v>5</v>
      </c>
      <c r="BOA3">
        <v>3</v>
      </c>
      <c r="BOB3">
        <v>2</v>
      </c>
      <c r="BOC3">
        <v>0</v>
      </c>
      <c r="BOD3">
        <v>2</v>
      </c>
      <c r="BOE3">
        <v>1</v>
      </c>
      <c r="BOF3">
        <v>5</v>
      </c>
      <c r="BOG3">
        <v>0</v>
      </c>
      <c r="BOH3">
        <v>5</v>
      </c>
      <c r="BOI3">
        <v>0</v>
      </c>
      <c r="BOJ3">
        <v>5</v>
      </c>
      <c r="BOK3">
        <v>3</v>
      </c>
      <c r="BOL3">
        <v>9</v>
      </c>
      <c r="BOM3">
        <v>0</v>
      </c>
      <c r="BON3">
        <v>5</v>
      </c>
      <c r="BOO3">
        <v>1</v>
      </c>
      <c r="BOP3">
        <v>2</v>
      </c>
      <c r="BOQ3">
        <v>0</v>
      </c>
      <c r="BOR3">
        <v>5</v>
      </c>
      <c r="BOS3">
        <v>1</v>
      </c>
      <c r="BOT3">
        <v>5</v>
      </c>
      <c r="BOU3">
        <v>2</v>
      </c>
      <c r="BOV3">
        <v>4</v>
      </c>
      <c r="BOW3">
        <v>0</v>
      </c>
      <c r="BOX3">
        <v>5</v>
      </c>
      <c r="BOY3">
        <v>0</v>
      </c>
      <c r="BOZ3">
        <v>5</v>
      </c>
      <c r="BPA3">
        <v>1</v>
      </c>
      <c r="BPB3">
        <v>5</v>
      </c>
      <c r="BPC3">
        <v>3</v>
      </c>
      <c r="BPD3">
        <v>2</v>
      </c>
      <c r="BPE3">
        <v>0</v>
      </c>
      <c r="BPF3">
        <v>2</v>
      </c>
      <c r="BPG3">
        <v>1</v>
      </c>
      <c r="BPH3">
        <v>5</v>
      </c>
      <c r="BPI3">
        <v>0</v>
      </c>
      <c r="BPJ3">
        <v>5</v>
      </c>
      <c r="BPK3">
        <v>0</v>
      </c>
      <c r="BPL3">
        <v>5</v>
      </c>
      <c r="BPM3">
        <v>3</v>
      </c>
      <c r="BPN3">
        <v>9</v>
      </c>
      <c r="BPO3">
        <v>0</v>
      </c>
      <c r="BPP3">
        <v>5</v>
      </c>
      <c r="BPQ3">
        <v>1</v>
      </c>
      <c r="BPR3">
        <v>2</v>
      </c>
      <c r="BPS3">
        <v>0</v>
      </c>
      <c r="BPT3">
        <v>5</v>
      </c>
      <c r="BPU3">
        <v>2</v>
      </c>
      <c r="BPV3">
        <v>5</v>
      </c>
      <c r="BPW3">
        <v>1</v>
      </c>
      <c r="BPX3">
        <v>4</v>
      </c>
      <c r="BPY3">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dimension ref="A3:FJ12"/>
  <sheetViews>
    <sheetView workbookViewId="0">
      <selection activeCell="A12" sqref="A12"/>
    </sheetView>
  </sheetViews>
  <sheetFormatPr defaultRowHeight="15"/>
  <sheetData>
    <row r="3" spans="1:166">
      <c r="A3">
        <v>0</v>
      </c>
      <c r="B3">
        <f>A3+1</f>
        <v>1</v>
      </c>
      <c r="C3">
        <f t="shared" ref="C3:BH3" si="0">B3+1</f>
        <v>2</v>
      </c>
      <c r="D3">
        <f t="shared" si="0"/>
        <v>3</v>
      </c>
      <c r="E3">
        <f t="shared" si="0"/>
        <v>4</v>
      </c>
      <c r="F3">
        <f t="shared" si="0"/>
        <v>5</v>
      </c>
      <c r="G3">
        <f t="shared" si="0"/>
        <v>6</v>
      </c>
      <c r="H3">
        <f t="shared" si="0"/>
        <v>7</v>
      </c>
      <c r="I3">
        <f t="shared" si="0"/>
        <v>8</v>
      </c>
      <c r="J3">
        <f t="shared" si="0"/>
        <v>9</v>
      </c>
      <c r="K3">
        <f t="shared" si="0"/>
        <v>10</v>
      </c>
      <c r="L3">
        <f t="shared" si="0"/>
        <v>11</v>
      </c>
      <c r="M3">
        <f t="shared" si="0"/>
        <v>12</v>
      </c>
      <c r="N3">
        <f t="shared" si="0"/>
        <v>13</v>
      </c>
      <c r="O3">
        <f t="shared" si="0"/>
        <v>14</v>
      </c>
      <c r="P3">
        <f t="shared" si="0"/>
        <v>15</v>
      </c>
      <c r="Q3">
        <f t="shared" si="0"/>
        <v>16</v>
      </c>
      <c r="R3">
        <f t="shared" si="0"/>
        <v>17</v>
      </c>
      <c r="S3">
        <f t="shared" si="0"/>
        <v>18</v>
      </c>
      <c r="T3">
        <f t="shared" si="0"/>
        <v>19</v>
      </c>
      <c r="U3">
        <f t="shared" si="0"/>
        <v>20</v>
      </c>
      <c r="V3">
        <f t="shared" si="0"/>
        <v>21</v>
      </c>
      <c r="W3">
        <f t="shared" si="0"/>
        <v>22</v>
      </c>
      <c r="X3">
        <f t="shared" si="0"/>
        <v>23</v>
      </c>
      <c r="Y3">
        <f t="shared" si="0"/>
        <v>24</v>
      </c>
      <c r="Z3">
        <f t="shared" si="0"/>
        <v>25</v>
      </c>
      <c r="AA3">
        <f t="shared" si="0"/>
        <v>26</v>
      </c>
      <c r="AB3">
        <f t="shared" si="0"/>
        <v>27</v>
      </c>
      <c r="AC3">
        <f t="shared" si="0"/>
        <v>28</v>
      </c>
      <c r="AD3">
        <f t="shared" si="0"/>
        <v>29</v>
      </c>
      <c r="AE3">
        <f t="shared" si="0"/>
        <v>30</v>
      </c>
      <c r="AF3">
        <f t="shared" si="0"/>
        <v>31</v>
      </c>
      <c r="AG3">
        <f t="shared" si="0"/>
        <v>32</v>
      </c>
      <c r="AH3">
        <f t="shared" si="0"/>
        <v>33</v>
      </c>
      <c r="AI3">
        <f t="shared" si="0"/>
        <v>34</v>
      </c>
      <c r="AJ3">
        <f t="shared" si="0"/>
        <v>35</v>
      </c>
      <c r="AK3">
        <f t="shared" si="0"/>
        <v>36</v>
      </c>
      <c r="AL3">
        <f t="shared" si="0"/>
        <v>37</v>
      </c>
      <c r="AM3">
        <f t="shared" si="0"/>
        <v>38</v>
      </c>
      <c r="AN3">
        <f t="shared" si="0"/>
        <v>39</v>
      </c>
      <c r="AO3">
        <f t="shared" si="0"/>
        <v>40</v>
      </c>
      <c r="AP3">
        <f t="shared" si="0"/>
        <v>41</v>
      </c>
      <c r="AQ3">
        <f>AP3+1</f>
        <v>42</v>
      </c>
      <c r="AR3">
        <f t="shared" si="0"/>
        <v>43</v>
      </c>
      <c r="AS3">
        <f t="shared" si="0"/>
        <v>44</v>
      </c>
      <c r="AT3">
        <f t="shared" si="0"/>
        <v>45</v>
      </c>
      <c r="AU3">
        <f t="shared" si="0"/>
        <v>46</v>
      </c>
      <c r="AV3">
        <f t="shared" si="0"/>
        <v>47</v>
      </c>
      <c r="AW3">
        <f t="shared" si="0"/>
        <v>48</v>
      </c>
      <c r="AX3">
        <f>AW3+1</f>
        <v>49</v>
      </c>
      <c r="AY3">
        <f t="shared" si="0"/>
        <v>50</v>
      </c>
      <c r="AZ3">
        <f t="shared" si="0"/>
        <v>51</v>
      </c>
      <c r="BA3">
        <f t="shared" si="0"/>
        <v>52</v>
      </c>
      <c r="BB3">
        <f t="shared" si="0"/>
        <v>53</v>
      </c>
      <c r="BC3">
        <f t="shared" si="0"/>
        <v>54</v>
      </c>
      <c r="BD3">
        <f t="shared" si="0"/>
        <v>55</v>
      </c>
      <c r="BE3">
        <f t="shared" si="0"/>
        <v>56</v>
      </c>
      <c r="BF3">
        <f t="shared" si="0"/>
        <v>57</v>
      </c>
      <c r="BG3">
        <f t="shared" si="0"/>
        <v>58</v>
      </c>
      <c r="BH3">
        <f t="shared" si="0"/>
        <v>59</v>
      </c>
      <c r="BI3">
        <f t="shared" ref="BI3:DT3" si="1">BH3+1</f>
        <v>60</v>
      </c>
      <c r="BJ3">
        <f t="shared" si="1"/>
        <v>61</v>
      </c>
      <c r="BK3">
        <f t="shared" si="1"/>
        <v>62</v>
      </c>
      <c r="BL3">
        <f t="shared" si="1"/>
        <v>63</v>
      </c>
      <c r="BM3">
        <f t="shared" si="1"/>
        <v>64</v>
      </c>
      <c r="BN3">
        <f t="shared" si="1"/>
        <v>65</v>
      </c>
      <c r="BO3">
        <f t="shared" si="1"/>
        <v>66</v>
      </c>
      <c r="BP3">
        <f t="shared" si="1"/>
        <v>67</v>
      </c>
      <c r="BQ3">
        <f t="shared" si="1"/>
        <v>68</v>
      </c>
      <c r="BR3">
        <f t="shared" si="1"/>
        <v>69</v>
      </c>
      <c r="BS3">
        <f t="shared" si="1"/>
        <v>70</v>
      </c>
      <c r="BT3">
        <f t="shared" si="1"/>
        <v>71</v>
      </c>
      <c r="BU3">
        <f t="shared" si="1"/>
        <v>72</v>
      </c>
      <c r="BV3">
        <f t="shared" si="1"/>
        <v>73</v>
      </c>
      <c r="BW3">
        <f t="shared" si="1"/>
        <v>74</v>
      </c>
      <c r="BX3">
        <f t="shared" si="1"/>
        <v>75</v>
      </c>
      <c r="BY3">
        <f t="shared" si="1"/>
        <v>76</v>
      </c>
      <c r="BZ3">
        <f t="shared" si="1"/>
        <v>77</v>
      </c>
      <c r="CA3">
        <f t="shared" si="1"/>
        <v>78</v>
      </c>
      <c r="CB3">
        <f t="shared" si="1"/>
        <v>79</v>
      </c>
      <c r="CC3">
        <f t="shared" si="1"/>
        <v>80</v>
      </c>
      <c r="CD3">
        <f t="shared" si="1"/>
        <v>81</v>
      </c>
      <c r="CE3">
        <f t="shared" si="1"/>
        <v>82</v>
      </c>
      <c r="CF3">
        <f t="shared" si="1"/>
        <v>83</v>
      </c>
      <c r="CG3">
        <f t="shared" si="1"/>
        <v>84</v>
      </c>
      <c r="CH3">
        <f t="shared" si="1"/>
        <v>85</v>
      </c>
      <c r="CI3">
        <f t="shared" si="1"/>
        <v>86</v>
      </c>
      <c r="CJ3">
        <f t="shared" si="1"/>
        <v>87</v>
      </c>
      <c r="CK3">
        <f t="shared" si="1"/>
        <v>88</v>
      </c>
      <c r="CL3">
        <f t="shared" si="1"/>
        <v>89</v>
      </c>
      <c r="CM3">
        <f t="shared" si="1"/>
        <v>90</v>
      </c>
      <c r="CN3">
        <f t="shared" si="1"/>
        <v>91</v>
      </c>
      <c r="CO3">
        <f t="shared" si="1"/>
        <v>92</v>
      </c>
      <c r="CP3">
        <f t="shared" si="1"/>
        <v>93</v>
      </c>
      <c r="CQ3">
        <f t="shared" si="1"/>
        <v>94</v>
      </c>
      <c r="CR3">
        <f t="shared" si="1"/>
        <v>95</v>
      </c>
      <c r="CS3">
        <f t="shared" si="1"/>
        <v>96</v>
      </c>
      <c r="CT3">
        <f t="shared" si="1"/>
        <v>97</v>
      </c>
      <c r="CU3">
        <f t="shared" si="1"/>
        <v>98</v>
      </c>
      <c r="CV3">
        <f t="shared" si="1"/>
        <v>99</v>
      </c>
      <c r="CW3">
        <f t="shared" si="1"/>
        <v>100</v>
      </c>
      <c r="CX3">
        <f t="shared" si="1"/>
        <v>101</v>
      </c>
      <c r="CY3">
        <f t="shared" si="1"/>
        <v>102</v>
      </c>
      <c r="CZ3">
        <f t="shared" si="1"/>
        <v>103</v>
      </c>
      <c r="DA3">
        <f t="shared" si="1"/>
        <v>104</v>
      </c>
      <c r="DB3">
        <f t="shared" si="1"/>
        <v>105</v>
      </c>
      <c r="DC3">
        <f t="shared" si="1"/>
        <v>106</v>
      </c>
      <c r="DD3">
        <f t="shared" si="1"/>
        <v>107</v>
      </c>
      <c r="DE3">
        <f t="shared" si="1"/>
        <v>108</v>
      </c>
      <c r="DF3">
        <f t="shared" si="1"/>
        <v>109</v>
      </c>
      <c r="DG3">
        <f t="shared" si="1"/>
        <v>110</v>
      </c>
      <c r="DH3">
        <f t="shared" si="1"/>
        <v>111</v>
      </c>
      <c r="DI3">
        <f t="shared" si="1"/>
        <v>112</v>
      </c>
      <c r="DJ3">
        <f t="shared" si="1"/>
        <v>113</v>
      </c>
      <c r="DK3">
        <f t="shared" si="1"/>
        <v>114</v>
      </c>
      <c r="DL3">
        <f t="shared" si="1"/>
        <v>115</v>
      </c>
      <c r="DM3">
        <f t="shared" si="1"/>
        <v>116</v>
      </c>
      <c r="DN3">
        <f t="shared" si="1"/>
        <v>117</v>
      </c>
      <c r="DO3">
        <f t="shared" si="1"/>
        <v>118</v>
      </c>
      <c r="DP3">
        <f t="shared" si="1"/>
        <v>119</v>
      </c>
      <c r="DQ3">
        <f t="shared" si="1"/>
        <v>120</v>
      </c>
      <c r="DR3">
        <f t="shared" si="1"/>
        <v>121</v>
      </c>
      <c r="DS3">
        <f t="shared" si="1"/>
        <v>122</v>
      </c>
      <c r="DT3">
        <f t="shared" si="1"/>
        <v>123</v>
      </c>
      <c r="DU3">
        <f>DT3+1</f>
        <v>124</v>
      </c>
      <c r="DV3">
        <f>DU3+1</f>
        <v>125</v>
      </c>
      <c r="DW3">
        <f>DV3+1</f>
        <v>126</v>
      </c>
      <c r="DX3">
        <f>DW3+1</f>
        <v>127</v>
      </c>
      <c r="DY3">
        <f t="shared" ref="DY3:FJ3" si="2">DX3+1</f>
        <v>128</v>
      </c>
      <c r="DZ3">
        <f t="shared" si="2"/>
        <v>129</v>
      </c>
      <c r="EA3">
        <f t="shared" si="2"/>
        <v>130</v>
      </c>
      <c r="EB3">
        <f t="shared" si="2"/>
        <v>131</v>
      </c>
      <c r="EC3">
        <f t="shared" si="2"/>
        <v>132</v>
      </c>
      <c r="ED3">
        <f t="shared" si="2"/>
        <v>133</v>
      </c>
      <c r="EE3">
        <f t="shared" si="2"/>
        <v>134</v>
      </c>
      <c r="EF3">
        <f t="shared" si="2"/>
        <v>135</v>
      </c>
      <c r="EG3">
        <f t="shared" si="2"/>
        <v>136</v>
      </c>
      <c r="EH3">
        <f t="shared" si="2"/>
        <v>137</v>
      </c>
      <c r="EI3">
        <f t="shared" si="2"/>
        <v>138</v>
      </c>
      <c r="EJ3">
        <f t="shared" si="2"/>
        <v>139</v>
      </c>
      <c r="EK3">
        <f t="shared" si="2"/>
        <v>140</v>
      </c>
      <c r="EL3">
        <f t="shared" si="2"/>
        <v>141</v>
      </c>
      <c r="EM3">
        <f t="shared" si="2"/>
        <v>142</v>
      </c>
      <c r="EN3">
        <f t="shared" si="2"/>
        <v>143</v>
      </c>
      <c r="EO3">
        <f t="shared" si="2"/>
        <v>144</v>
      </c>
      <c r="EP3">
        <f t="shared" si="2"/>
        <v>145</v>
      </c>
      <c r="EQ3">
        <f t="shared" si="2"/>
        <v>146</v>
      </c>
      <c r="ER3">
        <f t="shared" si="2"/>
        <v>147</v>
      </c>
      <c r="ES3">
        <f t="shared" si="2"/>
        <v>148</v>
      </c>
      <c r="ET3">
        <f t="shared" si="2"/>
        <v>149</v>
      </c>
      <c r="EU3">
        <f t="shared" si="2"/>
        <v>150</v>
      </c>
      <c r="EV3">
        <f t="shared" si="2"/>
        <v>151</v>
      </c>
      <c r="EW3">
        <f t="shared" si="2"/>
        <v>152</v>
      </c>
      <c r="EX3">
        <f t="shared" si="2"/>
        <v>153</v>
      </c>
      <c r="EY3">
        <f t="shared" si="2"/>
        <v>154</v>
      </c>
      <c r="EZ3">
        <f t="shared" si="2"/>
        <v>155</v>
      </c>
      <c r="FA3">
        <f t="shared" si="2"/>
        <v>156</v>
      </c>
      <c r="FB3">
        <f t="shared" si="2"/>
        <v>157</v>
      </c>
      <c r="FC3">
        <f t="shared" si="2"/>
        <v>158</v>
      </c>
      <c r="FD3">
        <f t="shared" si="2"/>
        <v>159</v>
      </c>
      <c r="FE3">
        <f t="shared" si="2"/>
        <v>160</v>
      </c>
      <c r="FF3">
        <f t="shared" si="2"/>
        <v>161</v>
      </c>
      <c r="FG3">
        <f t="shared" si="2"/>
        <v>162</v>
      </c>
      <c r="FH3">
        <f t="shared" si="2"/>
        <v>163</v>
      </c>
      <c r="FI3">
        <f t="shared" si="2"/>
        <v>164</v>
      </c>
      <c r="FJ3">
        <f t="shared" si="2"/>
        <v>165</v>
      </c>
    </row>
    <row r="4" spans="1:166">
      <c r="A4" t="str">
        <f>DEC2HEX(A3)</f>
        <v>0</v>
      </c>
      <c r="B4" t="str">
        <f t="shared" ref="B4:K4" si="3">DEC2HEX(B3)</f>
        <v>1</v>
      </c>
      <c r="C4" t="str">
        <f t="shared" si="3"/>
        <v>2</v>
      </c>
      <c r="D4" t="str">
        <f t="shared" si="3"/>
        <v>3</v>
      </c>
      <c r="E4" t="str">
        <f t="shared" si="3"/>
        <v>4</v>
      </c>
      <c r="F4" t="str">
        <f t="shared" si="3"/>
        <v>5</v>
      </c>
      <c r="G4" t="str">
        <f t="shared" si="3"/>
        <v>6</v>
      </c>
      <c r="H4" t="str">
        <f t="shared" si="3"/>
        <v>7</v>
      </c>
      <c r="I4" t="str">
        <f t="shared" si="3"/>
        <v>8</v>
      </c>
      <c r="J4" t="str">
        <f t="shared" si="3"/>
        <v>9</v>
      </c>
      <c r="K4" t="str">
        <f t="shared" si="3"/>
        <v>A</v>
      </c>
      <c r="L4" t="str">
        <f t="shared" ref="L4:AQ4" si="4">DEC2HEX(L3)</f>
        <v>B</v>
      </c>
      <c r="M4" t="str">
        <f t="shared" si="4"/>
        <v>C</v>
      </c>
      <c r="N4" t="str">
        <f t="shared" si="4"/>
        <v>D</v>
      </c>
      <c r="O4" t="str">
        <f t="shared" si="4"/>
        <v>E</v>
      </c>
      <c r="P4" t="str">
        <f t="shared" si="4"/>
        <v>F</v>
      </c>
      <c r="Q4" t="str">
        <f t="shared" si="4"/>
        <v>10</v>
      </c>
      <c r="R4" t="str">
        <f t="shared" si="4"/>
        <v>11</v>
      </c>
      <c r="S4" t="str">
        <f t="shared" si="4"/>
        <v>12</v>
      </c>
      <c r="T4" t="str">
        <f t="shared" si="4"/>
        <v>13</v>
      </c>
      <c r="U4" t="str">
        <f t="shared" si="4"/>
        <v>14</v>
      </c>
      <c r="V4" t="str">
        <f t="shared" si="4"/>
        <v>15</v>
      </c>
      <c r="W4" t="str">
        <f t="shared" si="4"/>
        <v>16</v>
      </c>
      <c r="X4" t="str">
        <f t="shared" si="4"/>
        <v>17</v>
      </c>
      <c r="Y4" t="str">
        <f t="shared" si="4"/>
        <v>18</v>
      </c>
      <c r="Z4" t="str">
        <f t="shared" si="4"/>
        <v>19</v>
      </c>
      <c r="AA4" t="str">
        <f t="shared" si="4"/>
        <v>1A</v>
      </c>
      <c r="AB4" t="str">
        <f t="shared" si="4"/>
        <v>1B</v>
      </c>
      <c r="AC4" t="str">
        <f t="shared" si="4"/>
        <v>1C</v>
      </c>
      <c r="AD4" t="str">
        <f t="shared" si="4"/>
        <v>1D</v>
      </c>
      <c r="AE4" t="str">
        <f t="shared" si="4"/>
        <v>1E</v>
      </c>
      <c r="AF4" t="str">
        <f t="shared" si="4"/>
        <v>1F</v>
      </c>
      <c r="AG4" t="str">
        <f t="shared" si="4"/>
        <v>20</v>
      </c>
      <c r="AH4" t="str">
        <f t="shared" si="4"/>
        <v>21</v>
      </c>
      <c r="AI4" t="str">
        <f t="shared" si="4"/>
        <v>22</v>
      </c>
      <c r="AJ4" t="str">
        <f t="shared" si="4"/>
        <v>23</v>
      </c>
      <c r="AK4" t="str">
        <f t="shared" si="4"/>
        <v>24</v>
      </c>
      <c r="AL4" t="str">
        <f t="shared" si="4"/>
        <v>25</v>
      </c>
      <c r="AM4" t="str">
        <f t="shared" si="4"/>
        <v>26</v>
      </c>
      <c r="AN4" t="str">
        <f t="shared" si="4"/>
        <v>27</v>
      </c>
      <c r="AO4" t="str">
        <f t="shared" si="4"/>
        <v>28</v>
      </c>
      <c r="AP4" t="str">
        <f t="shared" si="4"/>
        <v>29</v>
      </c>
      <c r="AQ4" t="str">
        <f t="shared" si="4"/>
        <v>2A</v>
      </c>
      <c r="AR4" t="str">
        <f t="shared" ref="AR4:BW4" si="5">DEC2HEX(AR3)</f>
        <v>2B</v>
      </c>
      <c r="AS4" t="str">
        <f t="shared" si="5"/>
        <v>2C</v>
      </c>
      <c r="AT4" t="str">
        <f t="shared" si="5"/>
        <v>2D</v>
      </c>
      <c r="AU4" t="str">
        <f t="shared" si="5"/>
        <v>2E</v>
      </c>
      <c r="AV4" t="str">
        <f t="shared" si="5"/>
        <v>2F</v>
      </c>
      <c r="AW4" t="str">
        <f t="shared" si="5"/>
        <v>30</v>
      </c>
      <c r="AX4" t="str">
        <f t="shared" si="5"/>
        <v>31</v>
      </c>
      <c r="AY4" t="str">
        <f t="shared" si="5"/>
        <v>32</v>
      </c>
      <c r="AZ4" t="str">
        <f t="shared" si="5"/>
        <v>33</v>
      </c>
      <c r="BA4" t="str">
        <f t="shared" si="5"/>
        <v>34</v>
      </c>
      <c r="BB4" t="str">
        <f t="shared" si="5"/>
        <v>35</v>
      </c>
      <c r="BC4" t="str">
        <f t="shared" si="5"/>
        <v>36</v>
      </c>
      <c r="BD4" t="str">
        <f t="shared" si="5"/>
        <v>37</v>
      </c>
      <c r="BE4" t="str">
        <f t="shared" si="5"/>
        <v>38</v>
      </c>
      <c r="BF4" t="str">
        <f t="shared" si="5"/>
        <v>39</v>
      </c>
      <c r="BG4" t="str">
        <f t="shared" si="5"/>
        <v>3A</v>
      </c>
      <c r="BH4" t="str">
        <f t="shared" si="5"/>
        <v>3B</v>
      </c>
      <c r="BI4" t="str">
        <f t="shared" si="5"/>
        <v>3C</v>
      </c>
      <c r="BJ4" t="str">
        <f t="shared" si="5"/>
        <v>3D</v>
      </c>
      <c r="BK4" t="str">
        <f t="shared" si="5"/>
        <v>3E</v>
      </c>
      <c r="BL4" t="str">
        <f t="shared" si="5"/>
        <v>3F</v>
      </c>
      <c r="BM4" t="str">
        <f t="shared" si="5"/>
        <v>40</v>
      </c>
      <c r="BN4" t="str">
        <f t="shared" si="5"/>
        <v>41</v>
      </c>
      <c r="BO4" t="str">
        <f t="shared" si="5"/>
        <v>42</v>
      </c>
      <c r="BP4" t="str">
        <f t="shared" si="5"/>
        <v>43</v>
      </c>
      <c r="BQ4" t="str">
        <f t="shared" si="5"/>
        <v>44</v>
      </c>
      <c r="BR4" t="str">
        <f t="shared" si="5"/>
        <v>45</v>
      </c>
      <c r="BS4" t="str">
        <f t="shared" si="5"/>
        <v>46</v>
      </c>
      <c r="BT4" t="str">
        <f t="shared" si="5"/>
        <v>47</v>
      </c>
      <c r="BU4" t="str">
        <f t="shared" si="5"/>
        <v>48</v>
      </c>
      <c r="BV4" t="str">
        <f t="shared" si="5"/>
        <v>49</v>
      </c>
      <c r="BW4" t="str">
        <f t="shared" si="5"/>
        <v>4A</v>
      </c>
      <c r="BX4" t="str">
        <f t="shared" ref="BX4:DC4" si="6">DEC2HEX(BX3)</f>
        <v>4B</v>
      </c>
      <c r="BY4" t="str">
        <f t="shared" si="6"/>
        <v>4C</v>
      </c>
      <c r="BZ4" t="str">
        <f t="shared" si="6"/>
        <v>4D</v>
      </c>
      <c r="CA4" t="str">
        <f t="shared" si="6"/>
        <v>4E</v>
      </c>
      <c r="CB4" t="str">
        <f t="shared" si="6"/>
        <v>4F</v>
      </c>
      <c r="CC4" t="str">
        <f t="shared" si="6"/>
        <v>50</v>
      </c>
      <c r="CD4" t="str">
        <f t="shared" si="6"/>
        <v>51</v>
      </c>
      <c r="CE4" t="str">
        <f t="shared" si="6"/>
        <v>52</v>
      </c>
      <c r="CF4" t="str">
        <f t="shared" si="6"/>
        <v>53</v>
      </c>
      <c r="CG4" t="str">
        <f t="shared" si="6"/>
        <v>54</v>
      </c>
      <c r="CH4" t="str">
        <f t="shared" si="6"/>
        <v>55</v>
      </c>
      <c r="CI4" t="str">
        <f t="shared" si="6"/>
        <v>56</v>
      </c>
      <c r="CJ4" t="str">
        <f t="shared" si="6"/>
        <v>57</v>
      </c>
      <c r="CK4" t="str">
        <f t="shared" si="6"/>
        <v>58</v>
      </c>
      <c r="CL4" t="str">
        <f t="shared" si="6"/>
        <v>59</v>
      </c>
      <c r="CM4" t="str">
        <f t="shared" si="6"/>
        <v>5A</v>
      </c>
      <c r="CN4" t="str">
        <f t="shared" si="6"/>
        <v>5B</v>
      </c>
      <c r="CO4" t="str">
        <f t="shared" si="6"/>
        <v>5C</v>
      </c>
      <c r="CP4" t="str">
        <f t="shared" si="6"/>
        <v>5D</v>
      </c>
      <c r="CQ4" t="str">
        <f t="shared" si="6"/>
        <v>5E</v>
      </c>
      <c r="CR4" t="str">
        <f t="shared" si="6"/>
        <v>5F</v>
      </c>
      <c r="CS4" t="str">
        <f t="shared" si="6"/>
        <v>60</v>
      </c>
      <c r="CT4" t="str">
        <f t="shared" si="6"/>
        <v>61</v>
      </c>
      <c r="CU4" t="str">
        <f t="shared" si="6"/>
        <v>62</v>
      </c>
      <c r="CV4" t="str">
        <f t="shared" si="6"/>
        <v>63</v>
      </c>
      <c r="CW4" t="str">
        <f t="shared" si="6"/>
        <v>64</v>
      </c>
      <c r="CX4" t="str">
        <f t="shared" si="6"/>
        <v>65</v>
      </c>
      <c r="CY4" t="str">
        <f t="shared" si="6"/>
        <v>66</v>
      </c>
      <c r="CZ4" t="str">
        <f t="shared" si="6"/>
        <v>67</v>
      </c>
      <c r="DA4" t="str">
        <f t="shared" si="6"/>
        <v>68</v>
      </c>
      <c r="DB4" t="str">
        <f t="shared" si="6"/>
        <v>69</v>
      </c>
      <c r="DC4" t="str">
        <f t="shared" si="6"/>
        <v>6A</v>
      </c>
      <c r="DD4" t="str">
        <f t="shared" ref="DD4:EI4" si="7">DEC2HEX(DD3)</f>
        <v>6B</v>
      </c>
      <c r="DE4" t="str">
        <f t="shared" si="7"/>
        <v>6C</v>
      </c>
      <c r="DF4" t="str">
        <f t="shared" si="7"/>
        <v>6D</v>
      </c>
      <c r="DG4" t="str">
        <f t="shared" si="7"/>
        <v>6E</v>
      </c>
      <c r="DH4" t="str">
        <f t="shared" si="7"/>
        <v>6F</v>
      </c>
      <c r="DI4" t="str">
        <f t="shared" si="7"/>
        <v>70</v>
      </c>
      <c r="DJ4" t="str">
        <f t="shared" si="7"/>
        <v>71</v>
      </c>
      <c r="DK4" t="str">
        <f t="shared" si="7"/>
        <v>72</v>
      </c>
      <c r="DL4" t="str">
        <f t="shared" si="7"/>
        <v>73</v>
      </c>
      <c r="DM4" t="str">
        <f t="shared" si="7"/>
        <v>74</v>
      </c>
      <c r="DN4" t="str">
        <f t="shared" si="7"/>
        <v>75</v>
      </c>
      <c r="DO4" t="str">
        <f t="shared" si="7"/>
        <v>76</v>
      </c>
      <c r="DP4" t="str">
        <f t="shared" si="7"/>
        <v>77</v>
      </c>
      <c r="DQ4" t="str">
        <f t="shared" si="7"/>
        <v>78</v>
      </c>
      <c r="DR4" t="str">
        <f t="shared" si="7"/>
        <v>79</v>
      </c>
      <c r="DS4" t="str">
        <f t="shared" si="7"/>
        <v>7A</v>
      </c>
      <c r="DT4" t="str">
        <f t="shared" si="7"/>
        <v>7B</v>
      </c>
      <c r="DU4" t="str">
        <f t="shared" si="7"/>
        <v>7C</v>
      </c>
      <c r="DV4" t="str">
        <f t="shared" si="7"/>
        <v>7D</v>
      </c>
      <c r="DW4" t="str">
        <f t="shared" si="7"/>
        <v>7E</v>
      </c>
      <c r="DX4" t="str">
        <f t="shared" si="7"/>
        <v>7F</v>
      </c>
      <c r="DY4" t="str">
        <f t="shared" si="7"/>
        <v>80</v>
      </c>
      <c r="DZ4" t="str">
        <f t="shared" si="7"/>
        <v>81</v>
      </c>
      <c r="EA4" t="str">
        <f t="shared" si="7"/>
        <v>82</v>
      </c>
      <c r="EB4" t="str">
        <f t="shared" si="7"/>
        <v>83</v>
      </c>
      <c r="EC4" t="str">
        <f t="shared" si="7"/>
        <v>84</v>
      </c>
      <c r="ED4" t="str">
        <f t="shared" si="7"/>
        <v>85</v>
      </c>
      <c r="EE4" t="str">
        <f t="shared" si="7"/>
        <v>86</v>
      </c>
      <c r="EF4" t="str">
        <f t="shared" si="7"/>
        <v>87</v>
      </c>
      <c r="EG4" t="str">
        <f t="shared" si="7"/>
        <v>88</v>
      </c>
      <c r="EH4" t="str">
        <f t="shared" si="7"/>
        <v>89</v>
      </c>
      <c r="EI4" t="str">
        <f t="shared" si="7"/>
        <v>8A</v>
      </c>
      <c r="EJ4" t="str">
        <f t="shared" ref="EJ4:FJ4" si="8">DEC2HEX(EJ3)</f>
        <v>8B</v>
      </c>
      <c r="EK4" t="str">
        <f t="shared" si="8"/>
        <v>8C</v>
      </c>
      <c r="EL4" t="str">
        <f t="shared" si="8"/>
        <v>8D</v>
      </c>
      <c r="EM4" t="str">
        <f t="shared" si="8"/>
        <v>8E</v>
      </c>
      <c r="EN4" t="str">
        <f t="shared" si="8"/>
        <v>8F</v>
      </c>
      <c r="EO4" t="str">
        <f t="shared" si="8"/>
        <v>90</v>
      </c>
      <c r="EP4" t="str">
        <f t="shared" si="8"/>
        <v>91</v>
      </c>
      <c r="EQ4" t="str">
        <f t="shared" si="8"/>
        <v>92</v>
      </c>
      <c r="ER4" t="str">
        <f t="shared" si="8"/>
        <v>93</v>
      </c>
      <c r="ES4" t="str">
        <f t="shared" si="8"/>
        <v>94</v>
      </c>
      <c r="ET4" t="str">
        <f t="shared" si="8"/>
        <v>95</v>
      </c>
      <c r="EU4" t="str">
        <f t="shared" si="8"/>
        <v>96</v>
      </c>
      <c r="EV4" t="str">
        <f t="shared" si="8"/>
        <v>97</v>
      </c>
      <c r="EW4" t="str">
        <f t="shared" si="8"/>
        <v>98</v>
      </c>
      <c r="EX4" t="str">
        <f t="shared" si="8"/>
        <v>99</v>
      </c>
      <c r="EY4" t="str">
        <f t="shared" si="8"/>
        <v>9A</v>
      </c>
      <c r="EZ4" t="str">
        <f t="shared" si="8"/>
        <v>9B</v>
      </c>
      <c r="FA4" t="str">
        <f t="shared" si="8"/>
        <v>9C</v>
      </c>
      <c r="FB4" t="str">
        <f t="shared" si="8"/>
        <v>9D</v>
      </c>
      <c r="FC4" t="str">
        <f t="shared" si="8"/>
        <v>9E</v>
      </c>
      <c r="FD4" t="str">
        <f t="shared" si="8"/>
        <v>9F</v>
      </c>
      <c r="FE4" t="str">
        <f t="shared" si="8"/>
        <v>A0</v>
      </c>
      <c r="FF4" t="str">
        <f t="shared" si="8"/>
        <v>A1</v>
      </c>
      <c r="FG4" t="str">
        <f t="shared" si="8"/>
        <v>A2</v>
      </c>
      <c r="FH4" t="str">
        <f t="shared" si="8"/>
        <v>A3</v>
      </c>
      <c r="FI4" t="str">
        <f t="shared" si="8"/>
        <v>A4</v>
      </c>
      <c r="FJ4" t="str">
        <f t="shared" si="8"/>
        <v>A5</v>
      </c>
    </row>
    <row r="6" spans="1:166">
      <c r="A6" t="str">
        <f>CONCATENATE("0",A4)</f>
        <v>00</v>
      </c>
      <c r="B6" t="str">
        <f t="shared" ref="B6:K6" si="9">CONCATENATE("0",B4)</f>
        <v>01</v>
      </c>
      <c r="C6" t="str">
        <f t="shared" si="9"/>
        <v>02</v>
      </c>
      <c r="D6" t="str">
        <f t="shared" si="9"/>
        <v>03</v>
      </c>
      <c r="E6" t="str">
        <f t="shared" si="9"/>
        <v>04</v>
      </c>
      <c r="F6" t="str">
        <f t="shared" si="9"/>
        <v>05</v>
      </c>
      <c r="G6" t="str">
        <f t="shared" si="9"/>
        <v>06</v>
      </c>
      <c r="H6" t="str">
        <f t="shared" si="9"/>
        <v>07</v>
      </c>
      <c r="I6" t="str">
        <f t="shared" si="9"/>
        <v>08</v>
      </c>
      <c r="J6" t="str">
        <f t="shared" si="9"/>
        <v>09</v>
      </c>
      <c r="K6" t="str">
        <f t="shared" si="9"/>
        <v>0A</v>
      </c>
      <c r="L6" t="str">
        <f>CONCATENATE("0",L4)</f>
        <v>0B</v>
      </c>
      <c r="M6" t="str">
        <f>CONCATENATE("0",M4)</f>
        <v>0C</v>
      </c>
      <c r="N6" t="str">
        <f>CONCATENATE("0",N4)</f>
        <v>0D</v>
      </c>
      <c r="O6" t="str">
        <f>CONCATENATE("0",O4)</f>
        <v>0E</v>
      </c>
      <c r="P6" t="str">
        <f>CONCATENATE("0",P4)</f>
        <v>0F</v>
      </c>
      <c r="Q6" t="str">
        <f>Q4</f>
        <v>10</v>
      </c>
      <c r="R6" t="str">
        <f t="shared" ref="R6:BH6" si="10">R4</f>
        <v>11</v>
      </c>
      <c r="S6" t="str">
        <f t="shared" si="10"/>
        <v>12</v>
      </c>
      <c r="T6" t="str">
        <f t="shared" si="10"/>
        <v>13</v>
      </c>
      <c r="U6" t="str">
        <f t="shared" si="10"/>
        <v>14</v>
      </c>
      <c r="V6" t="str">
        <f t="shared" si="10"/>
        <v>15</v>
      </c>
      <c r="W6" t="str">
        <f t="shared" si="10"/>
        <v>16</v>
      </c>
      <c r="X6" t="str">
        <f t="shared" si="10"/>
        <v>17</v>
      </c>
      <c r="Y6" t="str">
        <f t="shared" si="10"/>
        <v>18</v>
      </c>
      <c r="Z6" t="str">
        <f t="shared" si="10"/>
        <v>19</v>
      </c>
      <c r="AA6" t="str">
        <f t="shared" si="10"/>
        <v>1A</v>
      </c>
      <c r="AB6" t="str">
        <f t="shared" si="10"/>
        <v>1B</v>
      </c>
      <c r="AC6" t="str">
        <f t="shared" si="10"/>
        <v>1C</v>
      </c>
      <c r="AD6" t="str">
        <f t="shared" si="10"/>
        <v>1D</v>
      </c>
      <c r="AE6" t="str">
        <f t="shared" si="10"/>
        <v>1E</v>
      </c>
      <c r="AF6" t="str">
        <f t="shared" si="10"/>
        <v>1F</v>
      </c>
      <c r="AG6" t="str">
        <f t="shared" si="10"/>
        <v>20</v>
      </c>
      <c r="AH6" t="str">
        <f t="shared" si="10"/>
        <v>21</v>
      </c>
      <c r="AI6" t="str">
        <f t="shared" si="10"/>
        <v>22</v>
      </c>
      <c r="AJ6" t="str">
        <f t="shared" si="10"/>
        <v>23</v>
      </c>
      <c r="AK6" t="str">
        <f t="shared" si="10"/>
        <v>24</v>
      </c>
      <c r="AL6" t="str">
        <f t="shared" si="10"/>
        <v>25</v>
      </c>
      <c r="AM6" t="str">
        <f t="shared" si="10"/>
        <v>26</v>
      </c>
      <c r="AN6" t="str">
        <f t="shared" si="10"/>
        <v>27</v>
      </c>
      <c r="AO6" t="str">
        <f t="shared" si="10"/>
        <v>28</v>
      </c>
      <c r="AP6" t="str">
        <f t="shared" si="10"/>
        <v>29</v>
      </c>
      <c r="AQ6" t="str">
        <f t="shared" si="10"/>
        <v>2A</v>
      </c>
      <c r="AR6" t="str">
        <f t="shared" si="10"/>
        <v>2B</v>
      </c>
      <c r="AS6" t="str">
        <f t="shared" si="10"/>
        <v>2C</v>
      </c>
      <c r="AT6" t="str">
        <f t="shared" si="10"/>
        <v>2D</v>
      </c>
      <c r="AU6" t="str">
        <f t="shared" si="10"/>
        <v>2E</v>
      </c>
      <c r="AV6" t="str">
        <f t="shared" si="10"/>
        <v>2F</v>
      </c>
      <c r="AW6" t="str">
        <f t="shared" si="10"/>
        <v>30</v>
      </c>
      <c r="AX6" t="str">
        <f t="shared" si="10"/>
        <v>31</v>
      </c>
      <c r="AY6" t="str">
        <f t="shared" si="10"/>
        <v>32</v>
      </c>
      <c r="AZ6" t="str">
        <f t="shared" si="10"/>
        <v>33</v>
      </c>
      <c r="BA6" t="str">
        <f t="shared" si="10"/>
        <v>34</v>
      </c>
      <c r="BB6" t="str">
        <f t="shared" si="10"/>
        <v>35</v>
      </c>
      <c r="BC6" t="str">
        <f t="shared" si="10"/>
        <v>36</v>
      </c>
      <c r="BD6" t="str">
        <f t="shared" si="10"/>
        <v>37</v>
      </c>
      <c r="BE6" t="str">
        <f t="shared" si="10"/>
        <v>38</v>
      </c>
      <c r="BF6" t="str">
        <f t="shared" si="10"/>
        <v>39</v>
      </c>
      <c r="BG6" t="str">
        <f t="shared" si="10"/>
        <v>3A</v>
      </c>
      <c r="BH6" t="str">
        <f t="shared" si="10"/>
        <v>3B</v>
      </c>
      <c r="BI6" t="str">
        <f t="shared" ref="BI6:DT6" si="11">BI4</f>
        <v>3C</v>
      </c>
      <c r="BJ6" t="str">
        <f t="shared" si="11"/>
        <v>3D</v>
      </c>
      <c r="BK6" t="str">
        <f t="shared" si="11"/>
        <v>3E</v>
      </c>
      <c r="BL6" t="str">
        <f t="shared" si="11"/>
        <v>3F</v>
      </c>
      <c r="BM6" t="str">
        <f t="shared" si="11"/>
        <v>40</v>
      </c>
      <c r="BN6" t="str">
        <f t="shared" si="11"/>
        <v>41</v>
      </c>
      <c r="BO6" t="str">
        <f t="shared" si="11"/>
        <v>42</v>
      </c>
      <c r="BP6" t="str">
        <f t="shared" si="11"/>
        <v>43</v>
      </c>
      <c r="BQ6" t="str">
        <f t="shared" si="11"/>
        <v>44</v>
      </c>
      <c r="BR6" t="str">
        <f t="shared" si="11"/>
        <v>45</v>
      </c>
      <c r="BS6" t="str">
        <f t="shared" si="11"/>
        <v>46</v>
      </c>
      <c r="BT6" t="str">
        <f t="shared" si="11"/>
        <v>47</v>
      </c>
      <c r="BU6" t="str">
        <f t="shared" si="11"/>
        <v>48</v>
      </c>
      <c r="BV6" t="str">
        <f t="shared" si="11"/>
        <v>49</v>
      </c>
      <c r="BW6" t="str">
        <f t="shared" si="11"/>
        <v>4A</v>
      </c>
      <c r="BX6" t="str">
        <f t="shared" si="11"/>
        <v>4B</v>
      </c>
      <c r="BY6" t="str">
        <f t="shared" si="11"/>
        <v>4C</v>
      </c>
      <c r="BZ6" t="str">
        <f t="shared" si="11"/>
        <v>4D</v>
      </c>
      <c r="CA6" t="str">
        <f t="shared" si="11"/>
        <v>4E</v>
      </c>
      <c r="CB6" t="str">
        <f t="shared" si="11"/>
        <v>4F</v>
      </c>
      <c r="CC6" t="str">
        <f t="shared" si="11"/>
        <v>50</v>
      </c>
      <c r="CD6" t="str">
        <f t="shared" si="11"/>
        <v>51</v>
      </c>
      <c r="CE6" t="str">
        <f t="shared" si="11"/>
        <v>52</v>
      </c>
      <c r="CF6" t="str">
        <f t="shared" si="11"/>
        <v>53</v>
      </c>
      <c r="CG6" t="str">
        <f t="shared" si="11"/>
        <v>54</v>
      </c>
      <c r="CH6" t="str">
        <f t="shared" si="11"/>
        <v>55</v>
      </c>
      <c r="CI6" t="str">
        <f t="shared" si="11"/>
        <v>56</v>
      </c>
      <c r="CJ6" t="str">
        <f t="shared" si="11"/>
        <v>57</v>
      </c>
      <c r="CK6" t="str">
        <f t="shared" si="11"/>
        <v>58</v>
      </c>
      <c r="CL6" t="str">
        <f t="shared" si="11"/>
        <v>59</v>
      </c>
      <c r="CM6" t="str">
        <f t="shared" si="11"/>
        <v>5A</v>
      </c>
      <c r="CN6" t="str">
        <f t="shared" si="11"/>
        <v>5B</v>
      </c>
      <c r="CO6" t="str">
        <f t="shared" si="11"/>
        <v>5C</v>
      </c>
      <c r="CP6" t="str">
        <f t="shared" si="11"/>
        <v>5D</v>
      </c>
      <c r="CQ6" t="str">
        <f t="shared" si="11"/>
        <v>5E</v>
      </c>
      <c r="CR6" t="str">
        <f t="shared" si="11"/>
        <v>5F</v>
      </c>
      <c r="CS6" t="str">
        <f t="shared" si="11"/>
        <v>60</v>
      </c>
      <c r="CT6" t="str">
        <f t="shared" si="11"/>
        <v>61</v>
      </c>
      <c r="CU6" t="str">
        <f t="shared" si="11"/>
        <v>62</v>
      </c>
      <c r="CV6" t="str">
        <f t="shared" si="11"/>
        <v>63</v>
      </c>
      <c r="CW6" t="str">
        <f t="shared" si="11"/>
        <v>64</v>
      </c>
      <c r="CX6" t="str">
        <f t="shared" si="11"/>
        <v>65</v>
      </c>
      <c r="CY6" t="str">
        <f t="shared" si="11"/>
        <v>66</v>
      </c>
      <c r="CZ6" t="str">
        <f t="shared" si="11"/>
        <v>67</v>
      </c>
      <c r="DA6" t="str">
        <f t="shared" si="11"/>
        <v>68</v>
      </c>
      <c r="DB6" t="str">
        <f t="shared" si="11"/>
        <v>69</v>
      </c>
      <c r="DC6" t="str">
        <f t="shared" si="11"/>
        <v>6A</v>
      </c>
      <c r="DD6" t="str">
        <f t="shared" si="11"/>
        <v>6B</v>
      </c>
      <c r="DE6" t="str">
        <f t="shared" si="11"/>
        <v>6C</v>
      </c>
      <c r="DF6" t="str">
        <f t="shared" si="11"/>
        <v>6D</v>
      </c>
      <c r="DG6" t="str">
        <f t="shared" si="11"/>
        <v>6E</v>
      </c>
      <c r="DH6" t="str">
        <f t="shared" si="11"/>
        <v>6F</v>
      </c>
      <c r="DI6" t="str">
        <f t="shared" si="11"/>
        <v>70</v>
      </c>
      <c r="DJ6" t="str">
        <f t="shared" si="11"/>
        <v>71</v>
      </c>
      <c r="DK6" t="str">
        <f t="shared" si="11"/>
        <v>72</v>
      </c>
      <c r="DL6" t="str">
        <f t="shared" si="11"/>
        <v>73</v>
      </c>
      <c r="DM6" t="str">
        <f t="shared" si="11"/>
        <v>74</v>
      </c>
      <c r="DN6" t="str">
        <f t="shared" si="11"/>
        <v>75</v>
      </c>
      <c r="DO6" t="str">
        <f t="shared" si="11"/>
        <v>76</v>
      </c>
      <c r="DP6" t="str">
        <f t="shared" si="11"/>
        <v>77</v>
      </c>
      <c r="DQ6" t="str">
        <f t="shared" si="11"/>
        <v>78</v>
      </c>
      <c r="DR6" t="str">
        <f t="shared" si="11"/>
        <v>79</v>
      </c>
      <c r="DS6" t="str">
        <f t="shared" si="11"/>
        <v>7A</v>
      </c>
      <c r="DT6" t="str">
        <f t="shared" si="11"/>
        <v>7B</v>
      </c>
      <c r="DU6" t="str">
        <f>DU4</f>
        <v>7C</v>
      </c>
      <c r="DV6" t="str">
        <f>DV4</f>
        <v>7D</v>
      </c>
      <c r="DW6" t="str">
        <f>DW4</f>
        <v>7E</v>
      </c>
      <c r="DX6" t="str">
        <f>DX4</f>
        <v>7F</v>
      </c>
      <c r="DY6" t="str">
        <f t="shared" ref="DY6:FJ6" si="12">DY4</f>
        <v>80</v>
      </c>
      <c r="DZ6" t="str">
        <f t="shared" si="12"/>
        <v>81</v>
      </c>
      <c r="EA6" t="str">
        <f t="shared" si="12"/>
        <v>82</v>
      </c>
      <c r="EB6" t="str">
        <f t="shared" si="12"/>
        <v>83</v>
      </c>
      <c r="EC6" t="str">
        <f t="shared" si="12"/>
        <v>84</v>
      </c>
      <c r="ED6" t="str">
        <f t="shared" si="12"/>
        <v>85</v>
      </c>
      <c r="EE6" t="str">
        <f t="shared" si="12"/>
        <v>86</v>
      </c>
      <c r="EF6" t="str">
        <f t="shared" si="12"/>
        <v>87</v>
      </c>
      <c r="EG6" t="str">
        <f t="shared" si="12"/>
        <v>88</v>
      </c>
      <c r="EH6" t="str">
        <f t="shared" si="12"/>
        <v>89</v>
      </c>
      <c r="EI6" t="str">
        <f t="shared" si="12"/>
        <v>8A</v>
      </c>
      <c r="EJ6" t="str">
        <f t="shared" si="12"/>
        <v>8B</v>
      </c>
      <c r="EK6" t="str">
        <f t="shared" si="12"/>
        <v>8C</v>
      </c>
      <c r="EL6" t="str">
        <f t="shared" si="12"/>
        <v>8D</v>
      </c>
      <c r="EM6" t="str">
        <f t="shared" si="12"/>
        <v>8E</v>
      </c>
      <c r="EN6" t="str">
        <f t="shared" si="12"/>
        <v>8F</v>
      </c>
      <c r="EO6" t="str">
        <f t="shared" si="12"/>
        <v>90</v>
      </c>
      <c r="EP6" t="str">
        <f t="shared" si="12"/>
        <v>91</v>
      </c>
      <c r="EQ6" t="str">
        <f t="shared" si="12"/>
        <v>92</v>
      </c>
      <c r="ER6" t="str">
        <f t="shared" si="12"/>
        <v>93</v>
      </c>
      <c r="ES6" t="str">
        <f t="shared" si="12"/>
        <v>94</v>
      </c>
      <c r="ET6" t="str">
        <f t="shared" si="12"/>
        <v>95</v>
      </c>
      <c r="EU6" t="str">
        <f t="shared" si="12"/>
        <v>96</v>
      </c>
      <c r="EV6" t="str">
        <f t="shared" si="12"/>
        <v>97</v>
      </c>
      <c r="EW6" t="str">
        <f t="shared" si="12"/>
        <v>98</v>
      </c>
      <c r="EX6" t="str">
        <f t="shared" si="12"/>
        <v>99</v>
      </c>
      <c r="EY6" t="str">
        <f t="shared" si="12"/>
        <v>9A</v>
      </c>
      <c r="EZ6" t="str">
        <f t="shared" si="12"/>
        <v>9B</v>
      </c>
      <c r="FA6" t="str">
        <f t="shared" si="12"/>
        <v>9C</v>
      </c>
      <c r="FB6" t="str">
        <f t="shared" si="12"/>
        <v>9D</v>
      </c>
      <c r="FC6" t="str">
        <f t="shared" si="12"/>
        <v>9E</v>
      </c>
      <c r="FD6" t="str">
        <f t="shared" si="12"/>
        <v>9F</v>
      </c>
      <c r="FE6" t="str">
        <f t="shared" si="12"/>
        <v>A0</v>
      </c>
      <c r="FF6" t="str">
        <f t="shared" si="12"/>
        <v>A1</v>
      </c>
      <c r="FG6" t="str">
        <f t="shared" si="12"/>
        <v>A2</v>
      </c>
      <c r="FH6" t="str">
        <f t="shared" si="12"/>
        <v>A3</v>
      </c>
      <c r="FI6" t="str">
        <f t="shared" si="12"/>
        <v>A4</v>
      </c>
      <c r="FJ6" t="str">
        <f t="shared" si="12"/>
        <v>A5</v>
      </c>
    </row>
    <row r="9" spans="1:166">
      <c r="A9" t="str">
        <f>A6</f>
        <v>00</v>
      </c>
      <c r="B9" t="str">
        <f>CONCATENATE(A9,".",B6)</f>
        <v>00.01</v>
      </c>
      <c r="C9" t="str">
        <f t="shared" ref="C9:BH9" si="13">CONCATENATE(B9,".",C6)</f>
        <v>00.01.02</v>
      </c>
      <c r="D9" t="str">
        <f t="shared" si="13"/>
        <v>00.01.02.03</v>
      </c>
      <c r="E9" t="str">
        <f t="shared" si="13"/>
        <v>00.01.02.03.04</v>
      </c>
      <c r="F9" t="str">
        <f t="shared" si="13"/>
        <v>00.01.02.03.04.05</v>
      </c>
      <c r="G9" t="str">
        <f t="shared" si="13"/>
        <v>00.01.02.03.04.05.06</v>
      </c>
      <c r="H9" t="str">
        <f t="shared" si="13"/>
        <v>00.01.02.03.04.05.06.07</v>
      </c>
      <c r="I9" t="str">
        <f t="shared" si="13"/>
        <v>00.01.02.03.04.05.06.07.08</v>
      </c>
      <c r="J9" t="str">
        <f t="shared" si="13"/>
        <v>00.01.02.03.04.05.06.07.08.09</v>
      </c>
      <c r="K9" t="str">
        <f t="shared" si="13"/>
        <v>00.01.02.03.04.05.06.07.08.09.0A</v>
      </c>
      <c r="L9" t="str">
        <f t="shared" si="13"/>
        <v>00.01.02.03.04.05.06.07.08.09.0A.0B</v>
      </c>
      <c r="M9" t="str">
        <f t="shared" si="13"/>
        <v>00.01.02.03.04.05.06.07.08.09.0A.0B.0C</v>
      </c>
      <c r="N9" t="str">
        <f t="shared" si="13"/>
        <v>00.01.02.03.04.05.06.07.08.09.0A.0B.0C.0D</v>
      </c>
      <c r="O9" t="str">
        <f t="shared" si="13"/>
        <v>00.01.02.03.04.05.06.07.08.09.0A.0B.0C.0D.0E</v>
      </c>
      <c r="P9" t="str">
        <f t="shared" si="13"/>
        <v>00.01.02.03.04.05.06.07.08.09.0A.0B.0C.0D.0E.0F</v>
      </c>
      <c r="Q9" t="str">
        <f t="shared" si="13"/>
        <v>00.01.02.03.04.05.06.07.08.09.0A.0B.0C.0D.0E.0F.10</v>
      </c>
      <c r="R9" t="str">
        <f t="shared" si="13"/>
        <v>00.01.02.03.04.05.06.07.08.09.0A.0B.0C.0D.0E.0F.10.11</v>
      </c>
      <c r="S9" t="str">
        <f t="shared" si="13"/>
        <v>00.01.02.03.04.05.06.07.08.09.0A.0B.0C.0D.0E.0F.10.11.12</v>
      </c>
      <c r="T9" t="str">
        <f t="shared" si="13"/>
        <v>00.01.02.03.04.05.06.07.08.09.0A.0B.0C.0D.0E.0F.10.11.12.13</v>
      </c>
      <c r="U9" t="str">
        <f t="shared" si="13"/>
        <v>00.01.02.03.04.05.06.07.08.09.0A.0B.0C.0D.0E.0F.10.11.12.13.14</v>
      </c>
      <c r="V9" t="str">
        <f t="shared" si="13"/>
        <v>00.01.02.03.04.05.06.07.08.09.0A.0B.0C.0D.0E.0F.10.11.12.13.14.15</v>
      </c>
      <c r="W9" t="str">
        <f t="shared" si="13"/>
        <v>00.01.02.03.04.05.06.07.08.09.0A.0B.0C.0D.0E.0F.10.11.12.13.14.15.16</v>
      </c>
      <c r="X9" t="str">
        <f t="shared" si="13"/>
        <v>00.01.02.03.04.05.06.07.08.09.0A.0B.0C.0D.0E.0F.10.11.12.13.14.15.16.17</v>
      </c>
      <c r="Y9" t="str">
        <f t="shared" si="13"/>
        <v>00.01.02.03.04.05.06.07.08.09.0A.0B.0C.0D.0E.0F.10.11.12.13.14.15.16.17.18</v>
      </c>
      <c r="Z9" t="str">
        <f t="shared" si="13"/>
        <v>00.01.02.03.04.05.06.07.08.09.0A.0B.0C.0D.0E.0F.10.11.12.13.14.15.16.17.18.19</v>
      </c>
      <c r="AA9" t="str">
        <f t="shared" si="13"/>
        <v>00.01.02.03.04.05.06.07.08.09.0A.0B.0C.0D.0E.0F.10.11.12.13.14.15.16.17.18.19.1A</v>
      </c>
      <c r="AB9" t="str">
        <f t="shared" si="13"/>
        <v>00.01.02.03.04.05.06.07.08.09.0A.0B.0C.0D.0E.0F.10.11.12.13.14.15.16.17.18.19.1A.1B</v>
      </c>
      <c r="AC9" t="str">
        <f t="shared" si="13"/>
        <v>00.01.02.03.04.05.06.07.08.09.0A.0B.0C.0D.0E.0F.10.11.12.13.14.15.16.17.18.19.1A.1B.1C</v>
      </c>
      <c r="AD9" t="str">
        <f t="shared" si="13"/>
        <v>00.01.02.03.04.05.06.07.08.09.0A.0B.0C.0D.0E.0F.10.11.12.13.14.15.16.17.18.19.1A.1B.1C.1D</v>
      </c>
      <c r="AE9" t="str">
        <f t="shared" si="13"/>
        <v>00.01.02.03.04.05.06.07.08.09.0A.0B.0C.0D.0E.0F.10.11.12.13.14.15.16.17.18.19.1A.1B.1C.1D.1E</v>
      </c>
      <c r="AF9" t="str">
        <f t="shared" si="13"/>
        <v>00.01.02.03.04.05.06.07.08.09.0A.0B.0C.0D.0E.0F.10.11.12.13.14.15.16.17.18.19.1A.1B.1C.1D.1E.1F</v>
      </c>
      <c r="AG9" t="str">
        <f t="shared" si="13"/>
        <v>00.01.02.03.04.05.06.07.08.09.0A.0B.0C.0D.0E.0F.10.11.12.13.14.15.16.17.18.19.1A.1B.1C.1D.1E.1F.20</v>
      </c>
      <c r="AH9" t="str">
        <f t="shared" si="13"/>
        <v>00.01.02.03.04.05.06.07.08.09.0A.0B.0C.0D.0E.0F.10.11.12.13.14.15.16.17.18.19.1A.1B.1C.1D.1E.1F.20.21</v>
      </c>
      <c r="AI9" t="str">
        <f t="shared" si="13"/>
        <v>00.01.02.03.04.05.06.07.08.09.0A.0B.0C.0D.0E.0F.10.11.12.13.14.15.16.17.18.19.1A.1B.1C.1D.1E.1F.20.21.22</v>
      </c>
      <c r="AJ9" t="str">
        <f t="shared" si="13"/>
        <v>00.01.02.03.04.05.06.07.08.09.0A.0B.0C.0D.0E.0F.10.11.12.13.14.15.16.17.18.19.1A.1B.1C.1D.1E.1F.20.21.22.23</v>
      </c>
      <c r="AK9" t="str">
        <f t="shared" si="13"/>
        <v>00.01.02.03.04.05.06.07.08.09.0A.0B.0C.0D.0E.0F.10.11.12.13.14.15.16.17.18.19.1A.1B.1C.1D.1E.1F.20.21.22.23.24</v>
      </c>
      <c r="AL9" t="str">
        <f t="shared" si="13"/>
        <v>00.01.02.03.04.05.06.07.08.09.0A.0B.0C.0D.0E.0F.10.11.12.13.14.15.16.17.18.19.1A.1B.1C.1D.1E.1F.20.21.22.23.24.25</v>
      </c>
      <c r="AM9" t="str">
        <f t="shared" si="13"/>
        <v>00.01.02.03.04.05.06.07.08.09.0A.0B.0C.0D.0E.0F.10.11.12.13.14.15.16.17.18.19.1A.1B.1C.1D.1E.1F.20.21.22.23.24.25.26</v>
      </c>
      <c r="AN9" t="str">
        <f t="shared" si="13"/>
        <v>00.01.02.03.04.05.06.07.08.09.0A.0B.0C.0D.0E.0F.10.11.12.13.14.15.16.17.18.19.1A.1B.1C.1D.1E.1F.20.21.22.23.24.25.26.27</v>
      </c>
      <c r="AO9" t="str">
        <f t="shared" si="13"/>
        <v>00.01.02.03.04.05.06.07.08.09.0A.0B.0C.0D.0E.0F.10.11.12.13.14.15.16.17.18.19.1A.1B.1C.1D.1E.1F.20.21.22.23.24.25.26.27.28</v>
      </c>
      <c r="AP9" t="str">
        <f t="shared" si="13"/>
        <v>00.01.02.03.04.05.06.07.08.09.0A.0B.0C.0D.0E.0F.10.11.12.13.14.15.16.17.18.19.1A.1B.1C.1D.1E.1F.20.21.22.23.24.25.26.27.28.29</v>
      </c>
      <c r="AQ9" t="str">
        <f t="shared" si="13"/>
        <v>00.01.02.03.04.05.06.07.08.09.0A.0B.0C.0D.0E.0F.10.11.12.13.14.15.16.17.18.19.1A.1B.1C.1D.1E.1F.20.21.22.23.24.25.26.27.28.29.2A</v>
      </c>
      <c r="AR9" t="str">
        <f t="shared" si="13"/>
        <v>00.01.02.03.04.05.06.07.08.09.0A.0B.0C.0D.0E.0F.10.11.12.13.14.15.16.17.18.19.1A.1B.1C.1D.1E.1F.20.21.22.23.24.25.26.27.28.29.2A.2B</v>
      </c>
      <c r="AS9" t="str">
        <f t="shared" si="13"/>
        <v>00.01.02.03.04.05.06.07.08.09.0A.0B.0C.0D.0E.0F.10.11.12.13.14.15.16.17.18.19.1A.1B.1C.1D.1E.1F.20.21.22.23.24.25.26.27.28.29.2A.2B.2C</v>
      </c>
      <c r="AT9" t="str">
        <f t="shared" si="13"/>
        <v>00.01.02.03.04.05.06.07.08.09.0A.0B.0C.0D.0E.0F.10.11.12.13.14.15.16.17.18.19.1A.1B.1C.1D.1E.1F.20.21.22.23.24.25.26.27.28.29.2A.2B.2C.2D</v>
      </c>
      <c r="AU9" t="str">
        <f t="shared" si="13"/>
        <v>00.01.02.03.04.05.06.07.08.09.0A.0B.0C.0D.0E.0F.10.11.12.13.14.15.16.17.18.19.1A.1B.1C.1D.1E.1F.20.21.22.23.24.25.26.27.28.29.2A.2B.2C.2D.2E</v>
      </c>
      <c r="AV9" t="str">
        <f t="shared" si="13"/>
        <v>00.01.02.03.04.05.06.07.08.09.0A.0B.0C.0D.0E.0F.10.11.12.13.14.15.16.17.18.19.1A.1B.1C.1D.1E.1F.20.21.22.23.24.25.26.27.28.29.2A.2B.2C.2D.2E.2F</v>
      </c>
      <c r="AW9" t="str">
        <f t="shared" si="13"/>
        <v>00.01.02.03.04.05.06.07.08.09.0A.0B.0C.0D.0E.0F.10.11.12.13.14.15.16.17.18.19.1A.1B.1C.1D.1E.1F.20.21.22.23.24.25.26.27.28.29.2A.2B.2C.2D.2E.2F.30</v>
      </c>
      <c r="AX9" t="str">
        <f t="shared" si="13"/>
        <v>00.01.02.03.04.05.06.07.08.09.0A.0B.0C.0D.0E.0F.10.11.12.13.14.15.16.17.18.19.1A.1B.1C.1D.1E.1F.20.21.22.23.24.25.26.27.28.29.2A.2B.2C.2D.2E.2F.30.31</v>
      </c>
      <c r="AY9" t="str">
        <f t="shared" si="13"/>
        <v>00.01.02.03.04.05.06.07.08.09.0A.0B.0C.0D.0E.0F.10.11.12.13.14.15.16.17.18.19.1A.1B.1C.1D.1E.1F.20.21.22.23.24.25.26.27.28.29.2A.2B.2C.2D.2E.2F.30.31.32</v>
      </c>
      <c r="AZ9" t="str">
        <f t="shared" si="13"/>
        <v>00.01.02.03.04.05.06.07.08.09.0A.0B.0C.0D.0E.0F.10.11.12.13.14.15.16.17.18.19.1A.1B.1C.1D.1E.1F.20.21.22.23.24.25.26.27.28.29.2A.2B.2C.2D.2E.2F.30.31.32.33</v>
      </c>
      <c r="BA9" t="str">
        <f t="shared" si="13"/>
        <v>00.01.02.03.04.05.06.07.08.09.0A.0B.0C.0D.0E.0F.10.11.12.13.14.15.16.17.18.19.1A.1B.1C.1D.1E.1F.20.21.22.23.24.25.26.27.28.29.2A.2B.2C.2D.2E.2F.30.31.32.33.34</v>
      </c>
      <c r="BB9" t="str">
        <f t="shared" si="13"/>
        <v>00.01.02.03.04.05.06.07.08.09.0A.0B.0C.0D.0E.0F.10.11.12.13.14.15.16.17.18.19.1A.1B.1C.1D.1E.1F.20.21.22.23.24.25.26.27.28.29.2A.2B.2C.2D.2E.2F.30.31.32.33.34.35</v>
      </c>
      <c r="BC9" t="str">
        <f t="shared" si="13"/>
        <v>00.01.02.03.04.05.06.07.08.09.0A.0B.0C.0D.0E.0F.10.11.12.13.14.15.16.17.18.19.1A.1B.1C.1D.1E.1F.20.21.22.23.24.25.26.27.28.29.2A.2B.2C.2D.2E.2F.30.31.32.33.34.35.36</v>
      </c>
      <c r="BD9" t="str">
        <f t="shared" si="13"/>
        <v>00.01.02.03.04.05.06.07.08.09.0A.0B.0C.0D.0E.0F.10.11.12.13.14.15.16.17.18.19.1A.1B.1C.1D.1E.1F.20.21.22.23.24.25.26.27.28.29.2A.2B.2C.2D.2E.2F.30.31.32.33.34.35.36.37</v>
      </c>
      <c r="BE9" t="str">
        <f t="shared" si="13"/>
        <v>00.01.02.03.04.05.06.07.08.09.0A.0B.0C.0D.0E.0F.10.11.12.13.14.15.16.17.18.19.1A.1B.1C.1D.1E.1F.20.21.22.23.24.25.26.27.28.29.2A.2B.2C.2D.2E.2F.30.31.32.33.34.35.36.37.38</v>
      </c>
      <c r="BF9" t="str">
        <f t="shared" si="13"/>
        <v>00.01.02.03.04.05.06.07.08.09.0A.0B.0C.0D.0E.0F.10.11.12.13.14.15.16.17.18.19.1A.1B.1C.1D.1E.1F.20.21.22.23.24.25.26.27.28.29.2A.2B.2C.2D.2E.2F.30.31.32.33.34.35.36.37.38.39</v>
      </c>
      <c r="BG9" t="str">
        <f t="shared" si="13"/>
        <v>00.01.02.03.04.05.06.07.08.09.0A.0B.0C.0D.0E.0F.10.11.12.13.14.15.16.17.18.19.1A.1B.1C.1D.1E.1F.20.21.22.23.24.25.26.27.28.29.2A.2B.2C.2D.2E.2F.30.31.32.33.34.35.36.37.38.39.3A</v>
      </c>
      <c r="BH9" t="str">
        <f t="shared" si="13"/>
        <v>00.01.02.03.04.05.06.07.08.09.0A.0B.0C.0D.0E.0F.10.11.12.13.14.15.16.17.18.19.1A.1B.1C.1D.1E.1F.20.21.22.23.24.25.26.27.28.29.2A.2B.2C.2D.2E.2F.30.31.32.33.34.35.36.37.38.39.3A.3B</v>
      </c>
      <c r="BI9" t="str">
        <f t="shared" ref="BI9:DT9" si="14">CONCATENATE(BH9,".",BI6)</f>
        <v>00.01.02.03.04.05.06.07.08.09.0A.0B.0C.0D.0E.0F.10.11.12.13.14.15.16.17.18.19.1A.1B.1C.1D.1E.1F.20.21.22.23.24.25.26.27.28.29.2A.2B.2C.2D.2E.2F.30.31.32.33.34.35.36.37.38.39.3A.3B.3C</v>
      </c>
      <c r="BJ9" t="str">
        <f t="shared" si="14"/>
        <v>00.01.02.03.04.05.06.07.08.09.0A.0B.0C.0D.0E.0F.10.11.12.13.14.15.16.17.18.19.1A.1B.1C.1D.1E.1F.20.21.22.23.24.25.26.27.28.29.2A.2B.2C.2D.2E.2F.30.31.32.33.34.35.36.37.38.39.3A.3B.3C.3D</v>
      </c>
      <c r="BK9" t="str">
        <f t="shared" si="14"/>
        <v>00.01.02.03.04.05.06.07.08.09.0A.0B.0C.0D.0E.0F.10.11.12.13.14.15.16.17.18.19.1A.1B.1C.1D.1E.1F.20.21.22.23.24.25.26.27.28.29.2A.2B.2C.2D.2E.2F.30.31.32.33.34.35.36.37.38.39.3A.3B.3C.3D.3E</v>
      </c>
      <c r="BL9" t="str">
        <f t="shared" si="14"/>
        <v>00.01.02.03.04.05.06.07.08.09.0A.0B.0C.0D.0E.0F.10.11.12.13.14.15.16.17.18.19.1A.1B.1C.1D.1E.1F.20.21.22.23.24.25.26.27.28.29.2A.2B.2C.2D.2E.2F.30.31.32.33.34.35.36.37.38.39.3A.3B.3C.3D.3E.3F</v>
      </c>
      <c r="BM9" t="str">
        <f t="shared" si="14"/>
        <v>00.01.02.03.04.05.06.07.08.09.0A.0B.0C.0D.0E.0F.10.11.12.13.14.15.16.17.18.19.1A.1B.1C.1D.1E.1F.20.21.22.23.24.25.26.27.28.29.2A.2B.2C.2D.2E.2F.30.31.32.33.34.35.36.37.38.39.3A.3B.3C.3D.3E.3F.40</v>
      </c>
      <c r="BN9" t="str">
        <f t="shared" si="14"/>
        <v>00.01.02.03.04.05.06.07.08.09.0A.0B.0C.0D.0E.0F.10.11.12.13.14.15.16.17.18.19.1A.1B.1C.1D.1E.1F.20.21.22.23.24.25.26.27.28.29.2A.2B.2C.2D.2E.2F.30.31.32.33.34.35.36.37.38.39.3A.3B.3C.3D.3E.3F.40.41</v>
      </c>
      <c r="BO9" t="str">
        <f t="shared" si="14"/>
        <v>00.01.02.03.04.05.06.07.08.09.0A.0B.0C.0D.0E.0F.10.11.12.13.14.15.16.17.18.19.1A.1B.1C.1D.1E.1F.20.21.22.23.24.25.26.27.28.29.2A.2B.2C.2D.2E.2F.30.31.32.33.34.35.36.37.38.39.3A.3B.3C.3D.3E.3F.40.41.42</v>
      </c>
      <c r="BP9" t="str">
        <f t="shared" si="14"/>
        <v>00.01.02.03.04.05.06.07.08.09.0A.0B.0C.0D.0E.0F.10.11.12.13.14.15.16.17.18.19.1A.1B.1C.1D.1E.1F.20.21.22.23.24.25.26.27.28.29.2A.2B.2C.2D.2E.2F.30.31.32.33.34.35.36.37.38.39.3A.3B.3C.3D.3E.3F.40.41.42.43</v>
      </c>
      <c r="BQ9" t="str">
        <f t="shared" si="14"/>
        <v>00.01.02.03.04.05.06.07.08.09.0A.0B.0C.0D.0E.0F.10.11.12.13.14.15.16.17.18.19.1A.1B.1C.1D.1E.1F.20.21.22.23.24.25.26.27.28.29.2A.2B.2C.2D.2E.2F.30.31.32.33.34.35.36.37.38.39.3A.3B.3C.3D.3E.3F.40.41.42.43.44</v>
      </c>
      <c r="BR9" t="str">
        <f t="shared" si="14"/>
        <v>00.01.02.03.04.05.06.07.08.09.0A.0B.0C.0D.0E.0F.10.11.12.13.14.15.16.17.18.19.1A.1B.1C.1D.1E.1F.20.21.22.23.24.25.26.27.28.29.2A.2B.2C.2D.2E.2F.30.31.32.33.34.35.36.37.38.39.3A.3B.3C.3D.3E.3F.40.41.42.43.44.45</v>
      </c>
      <c r="BS9" t="str">
        <f t="shared" si="14"/>
        <v>00.01.02.03.04.05.06.07.08.09.0A.0B.0C.0D.0E.0F.10.11.12.13.14.15.16.17.18.19.1A.1B.1C.1D.1E.1F.20.21.22.23.24.25.26.27.28.29.2A.2B.2C.2D.2E.2F.30.31.32.33.34.35.36.37.38.39.3A.3B.3C.3D.3E.3F.40.41.42.43.44.45.46</v>
      </c>
      <c r="BT9" t="str">
        <f t="shared" si="14"/>
        <v>00.01.02.03.04.05.06.07.08.09.0A.0B.0C.0D.0E.0F.10.11.12.13.14.15.16.17.18.19.1A.1B.1C.1D.1E.1F.20.21.22.23.24.25.26.27.28.29.2A.2B.2C.2D.2E.2F.30.31.32.33.34.35.36.37.38.39.3A.3B.3C.3D.3E.3F.40.41.42.43.44.45.46.47</v>
      </c>
      <c r="BU9" t="str">
        <f t="shared" si="14"/>
        <v>00.01.02.03.04.05.06.07.08.09.0A.0B.0C.0D.0E.0F.10.11.12.13.14.15.16.17.18.19.1A.1B.1C.1D.1E.1F.20.21.22.23.24.25.26.27.28.29.2A.2B.2C.2D.2E.2F.30.31.32.33.34.35.36.37.38.39.3A.3B.3C.3D.3E.3F.40.41.42.43.44.45.46.47.48</v>
      </c>
      <c r="BV9" t="str">
        <f t="shared" si="14"/>
        <v>00.01.02.03.04.05.06.07.08.09.0A.0B.0C.0D.0E.0F.10.11.12.13.14.15.16.17.18.19.1A.1B.1C.1D.1E.1F.20.21.22.23.24.25.26.27.28.29.2A.2B.2C.2D.2E.2F.30.31.32.33.34.35.36.37.38.39.3A.3B.3C.3D.3E.3F.40.41.42.43.44.45.46.47.48.49</v>
      </c>
      <c r="BW9" t="str">
        <f t="shared" si="14"/>
        <v>00.01.02.03.04.05.06.07.08.09.0A.0B.0C.0D.0E.0F.10.11.12.13.14.15.16.17.18.19.1A.1B.1C.1D.1E.1F.20.21.22.23.24.25.26.27.28.29.2A.2B.2C.2D.2E.2F.30.31.32.33.34.35.36.37.38.39.3A.3B.3C.3D.3E.3F.40.41.42.43.44.45.46.47.48.49.4A</v>
      </c>
      <c r="BX9" t="str">
        <f t="shared" si="14"/>
        <v>00.01.02.03.04.05.06.07.08.09.0A.0B.0C.0D.0E.0F.10.11.12.13.14.15.16.17.18.19.1A.1B.1C.1D.1E.1F.20.21.22.23.24.25.26.27.28.29.2A.2B.2C.2D.2E.2F.30.31.32.33.34.35.36.37.38.39.3A.3B.3C.3D.3E.3F.40.41.42.43.44.45.46.47.48.49.4A.4B</v>
      </c>
      <c r="BY9" t="str">
        <f t="shared" si="14"/>
        <v>00.01.02.03.04.05.06.07.08.09.0A.0B.0C.0D.0E.0F.10.11.12.13.14.15.16.17.18.19.1A.1B.1C.1D.1E.1F.20.21.22.23.24.25.26.27.28.29.2A.2B.2C.2D.2E.2F.30.31.32.33.34.35.36.37.38.39.3A.3B.3C.3D.3E.3F.40.41.42.43.44.45.46.47.48.49.4A.4B.4C</v>
      </c>
      <c r="BZ9" t="str">
        <f t="shared" si="14"/>
        <v>00.01.02.03.04.05.06.07.08.09.0A.0B.0C.0D.0E.0F.10.11.12.13.14.15.16.17.18.19.1A.1B.1C.1D.1E.1F.20.21.22.23.24.25.26.27.28.29.2A.2B.2C.2D.2E.2F.30.31.32.33.34.35.36.37.38.39.3A.3B.3C.3D.3E.3F.40.41.42.43.44.45.46.47.48.49.4A.4B.4C.4D</v>
      </c>
      <c r="CA9" t="str">
        <f t="shared" si="14"/>
        <v>00.01.02.03.04.05.06.07.08.09.0A.0B.0C.0D.0E.0F.10.11.12.13.14.15.16.17.18.19.1A.1B.1C.1D.1E.1F.20.21.22.23.24.25.26.27.28.29.2A.2B.2C.2D.2E.2F.30.31.32.33.34.35.36.37.38.39.3A.3B.3C.3D.3E.3F.40.41.42.43.44.45.46.47.48.49.4A.4B.4C.4D.4E</v>
      </c>
      <c r="CB9" t="str">
        <f t="shared" si="14"/>
        <v>00.01.02.03.04.05.06.07.08.09.0A.0B.0C.0D.0E.0F.10.11.12.13.14.15.16.17.18.19.1A.1B.1C.1D.1E.1F.20.21.22.23.24.25.26.27.28.29.2A.2B.2C.2D.2E.2F.30.31.32.33.34.35.36.37.38.39.3A.3B.3C.3D.3E.3F.40.41.42.43.44.45.46.47.48.49.4A.4B.4C.4D.4E.4F</v>
      </c>
      <c r="CC9" t="str">
        <f t="shared" si="14"/>
        <v>00.01.02.03.04.05.06.07.08.09.0A.0B.0C.0D.0E.0F.10.11.12.13.14.15.16.17.18.19.1A.1B.1C.1D.1E.1F.20.21.22.23.24.25.26.27.28.29.2A.2B.2C.2D.2E.2F.30.31.32.33.34.35.36.37.38.39.3A.3B.3C.3D.3E.3F.40.41.42.43.44.45.46.47.48.49.4A.4B.4C.4D.4E.4F.50</v>
      </c>
      <c r="CD9" t="str">
        <f t="shared" si="14"/>
        <v>00.01.02.03.04.05.06.07.08.09.0A.0B.0C.0D.0E.0F.10.11.12.13.14.15.16.17.18.19.1A.1B.1C.1D.1E.1F.20.21.22.23.24.25.26.27.28.29.2A.2B.2C.2D.2E.2F.30.31.32.33.34.35.36.37.38.39.3A.3B.3C.3D.3E.3F.40.41.42.43.44.45.46.47.48.49.4A.4B.4C.4D.4E.4F.50.51</v>
      </c>
      <c r="CE9" t="str">
        <f t="shared" si="14"/>
        <v>00.01.02.03.04.05.06.07.08.09.0A.0B.0C.0D.0E.0F.10.11.12.13.14.15.16.17.18.19.1A.1B.1C.1D.1E.1F.20.21.22.23.24.25.26.27.28.29.2A.2B.2C.2D.2E.2F.30.31.32.33.34.35.36.37.38.39.3A.3B.3C.3D.3E.3F.40.41.42.43.44.45.46.47.48.49.4A.4B.4C.4D.4E.4F.50.51.52</v>
      </c>
      <c r="CF9" t="str">
        <f t="shared" si="14"/>
        <v>00.01.02.03.04.05.06.07.08.09.0A.0B.0C.0D.0E.0F.10.11.12.13.14.15.16.17.18.19.1A.1B.1C.1D.1E.1F.20.21.22.23.24.25.26.27.28.29.2A.2B.2C.2D.2E.2F.30.31.32.33.34.35.36.37.38.39.3A.3B.3C.3D.3E.3F.40.41.42.43.44.45.46.47.48.49.4A.4B.4C.4D.4E.4F.50.51.52.53</v>
      </c>
      <c r="CG9" t="str">
        <f t="shared" si="14"/>
        <v>00.01.02.03.04.05.06.07.08.09.0A.0B.0C.0D.0E.0F.10.11.12.13.14.15.16.17.18.19.1A.1B.1C.1D.1E.1F.20.21.22.23.24.25.26.27.28.29.2A.2B.2C.2D.2E.2F.30.31.32.33.34.35.36.37.38.39.3A.3B.3C.3D.3E.3F.40.41.42.43.44.45.46.47.48.49.4A.4B.4C.4D.4E.4F.50.51.52.53.54</v>
      </c>
      <c r="CH9" t="str">
        <f t="shared" si="14"/>
        <v>00.01.02.03.04.05.06.07.08.09.0A.0B.0C.0D.0E.0F.10.11.12.13.14.15.16.17.18.19.1A.1B.1C.1D.1E.1F.20.21.22.23.24.25.26.27.28.29.2A.2B.2C.2D.2E.2F.30.31.32.33.34.35.36.37.38.39.3A.3B.3C.3D.3E.3F.40.41.42.43.44.45.46.47.48.49.4A.4B.4C.4D.4E.4F.50.51.52.53.54.55</v>
      </c>
      <c r="CI9" t="str">
        <f t="shared" si="14"/>
        <v>00.01.02.03.04.05.06.07.08.09.0A.0B.0C.0D.0E.0F.10.11.12.13.14.15.16.17.18.19.1A.1B.1C.1D.1E.1F.20.21.22.23.24.25.26.27.28.29.2A.2B.2C.2D.2E.2F.30.31.32.33.34.35.36.37.38.39.3A.3B.3C.3D.3E.3F.40.41.42.43.44.45.46.47.48.49.4A.4B.4C.4D.4E.4F.50.51.52.53.54.55.56</v>
      </c>
      <c r="CJ9" t="str">
        <f t="shared" si="14"/>
        <v>00.01.02.03.04.05.06.07.08.09.0A.0B.0C.0D.0E.0F.10.11.12.13.14.15.16.17.18.19.1A.1B.1C.1D.1E.1F.20.21.22.23.24.25.26.27.28.29.2A.2B.2C.2D.2E.2F.30.31.32.33.34.35.36.37.38.39.3A.3B.3C.3D.3E.3F.40.41.42.43.44.45.46.47.48.49.4A.4B.4C.4D.4E.4F.50.51.52.53.54.55.56.57</v>
      </c>
      <c r="CK9" t="str">
        <f t="shared" si="14"/>
        <v>00.01.02.03.04.05.06.07.08.09.0A.0B.0C.0D.0E.0F.10.11.12.13.14.15.16.17.18.19.1A.1B.1C.1D.1E.1F.20.21.22.23.24.25.26.27.28.29.2A.2B.2C.2D.2E.2F.30.31.32.33.34.35.36.37.38.39.3A.3B.3C.3D.3E.3F.40.41.42.43.44.45.46.47.48.49.4A.4B.4C.4D.4E.4F.50.51.52.53.54.55.56.57.58</v>
      </c>
      <c r="CL9" t="str">
        <f t="shared" si="14"/>
        <v>00.01.02.03.04.05.06.07.08.09.0A.0B.0C.0D.0E.0F.10.11.12.13.14.15.16.17.18.19.1A.1B.1C.1D.1E.1F.20.21.22.23.24.25.26.27.28.29.2A.2B.2C.2D.2E.2F.30.31.32.33.34.35.36.37.38.39.3A.3B.3C.3D.3E.3F.40.41.42.43.44.45.46.47.48.49.4A.4B.4C.4D.4E.4F.50.51.52.53.54.55.56.57.58.59</v>
      </c>
      <c r="CM9" t="str">
        <f t="shared" si="14"/>
        <v>00.01.02.03.04.05.06.07.08.09.0A.0B.0C.0D.0E.0F.10.11.12.13.14.15.16.17.18.19.1A.1B.1C.1D.1E.1F.20.21.22.23.24.25.26.27.28.29.2A.2B.2C.2D.2E.2F.30.31.32.33.34.35.36.37.38.39.3A.3B.3C.3D.3E.3F.40.41.42.43.44.45.46.47.48.49.4A.4B.4C.4D.4E.4F.50.51.52.53.54.55.56.57.58.59.5A</v>
      </c>
      <c r="CN9" t="str">
        <f t="shared" si="14"/>
        <v>00.01.02.03.04.05.06.07.08.09.0A.0B.0C.0D.0E.0F.10.11.12.13.14.15.16.17.18.19.1A.1B.1C.1D.1E.1F.20.21.22.23.24.25.26.27.28.29.2A.2B.2C.2D.2E.2F.30.31.32.33.34.35.36.37.38.39.3A.3B.3C.3D.3E.3F.40.41.42.43.44.45.46.47.48.49.4A.4B.4C.4D.4E.4F.50.51.52.53.54.55.56.57.58.59.5A.5B</v>
      </c>
      <c r="CO9" t="str">
        <f t="shared" si="14"/>
        <v>00.01.02.03.04.05.06.07.08.09.0A.0B.0C.0D.0E.0F.10.11.12.13.14.15.16.17.18.19.1A.1B.1C.1D.1E.1F.20.21.22.23.24.25.26.27.28.29.2A.2B.2C.2D.2E.2F.30.31.32.33.34.35.36.37.38.39.3A.3B.3C.3D.3E.3F.40.41.42.43.44.45.46.47.48.49.4A.4B.4C.4D.4E.4F.50.51.52.53.54.55.56.57.58.59.5A.5B.5C</v>
      </c>
      <c r="CP9" t="str">
        <f t="shared" si="14"/>
        <v>00.01.02.03.04.05.06.07.08.09.0A.0B.0C.0D.0E.0F.10.11.12.13.14.15.16.17.18.19.1A.1B.1C.1D.1E.1F.20.21.22.23.24.25.26.27.28.29.2A.2B.2C.2D.2E.2F.30.31.32.33.34.35.36.37.38.39.3A.3B.3C.3D.3E.3F.40.41.42.43.44.45.46.47.48.49.4A.4B.4C.4D.4E.4F.50.51.52.53.54.55.56.57.58.59.5A.5B.5C.5D</v>
      </c>
      <c r="CQ9" t="str">
        <f t="shared" si="14"/>
        <v>00.01.02.03.04.05.06.07.08.09.0A.0B.0C.0D.0E.0F.10.11.12.13.14.15.16.17.18.19.1A.1B.1C.1D.1E.1F.20.21.22.23.24.25.26.27.28.29.2A.2B.2C.2D.2E.2F.30.31.32.33.34.35.36.37.38.39.3A.3B.3C.3D.3E.3F.40.41.42.43.44.45.46.47.48.49.4A.4B.4C.4D.4E.4F.50.51.52.53.54.55.56.57.58.59.5A.5B.5C.5D.5E</v>
      </c>
      <c r="CR9" t="str">
        <f t="shared" si="14"/>
        <v>00.01.02.03.04.05.06.07.08.09.0A.0B.0C.0D.0E.0F.10.11.12.13.14.15.16.17.18.19.1A.1B.1C.1D.1E.1F.20.21.22.23.24.25.26.27.28.29.2A.2B.2C.2D.2E.2F.30.31.32.33.34.35.36.37.38.39.3A.3B.3C.3D.3E.3F.40.41.42.43.44.45.46.47.48.49.4A.4B.4C.4D.4E.4F.50.51.52.53.54.55.56.57.58.59.5A.5B.5C.5D.5E.5F</v>
      </c>
      <c r="CS9" t="str">
        <f t="shared" si="14"/>
        <v>00.01.02.03.04.05.06.07.08.09.0A.0B.0C.0D.0E.0F.10.11.12.13.14.15.16.17.18.19.1A.1B.1C.1D.1E.1F.20.21.22.23.24.25.26.27.28.29.2A.2B.2C.2D.2E.2F.30.31.32.33.34.35.36.37.38.39.3A.3B.3C.3D.3E.3F.40.41.42.43.44.45.46.47.48.49.4A.4B.4C.4D.4E.4F.50.51.52.53.54.55.56.57.58.59.5A.5B.5C.5D.5E.5F.60</v>
      </c>
      <c r="CT9" t="str">
        <f t="shared" si="14"/>
        <v>00.01.02.03.04.05.06.07.08.09.0A.0B.0C.0D.0E.0F.10.11.12.13.14.15.16.17.18.19.1A.1B.1C.1D.1E.1F.20.21.22.23.24.25.26.27.28.29.2A.2B.2C.2D.2E.2F.30.31.32.33.34.35.36.37.38.39.3A.3B.3C.3D.3E.3F.40.41.42.43.44.45.46.47.48.49.4A.4B.4C.4D.4E.4F.50.51.52.53.54.55.56.57.58.59.5A.5B.5C.5D.5E.5F.60.61</v>
      </c>
      <c r="CU9" t="str">
        <f t="shared" si="14"/>
        <v>00.01.02.03.04.05.06.07.08.09.0A.0B.0C.0D.0E.0F.10.11.12.13.14.15.16.17.18.19.1A.1B.1C.1D.1E.1F.20.21.22.23.24.25.26.27.28.29.2A.2B.2C.2D.2E.2F.30.31.32.33.34.35.36.37.38.39.3A.3B.3C.3D.3E.3F.40.41.42.43.44.45.46.47.48.49.4A.4B.4C.4D.4E.4F.50.51.52.53.54.55.56.57.58.59.5A.5B.5C.5D.5E.5F.60.61.62</v>
      </c>
      <c r="CV9" t="str">
        <f t="shared" si="14"/>
        <v>00.01.02.03.04.05.06.07.08.09.0A.0B.0C.0D.0E.0F.10.11.12.13.14.15.16.17.18.19.1A.1B.1C.1D.1E.1F.20.21.22.23.24.25.26.27.28.29.2A.2B.2C.2D.2E.2F.30.31.32.33.34.35.36.37.38.39.3A.3B.3C.3D.3E.3F.40.41.42.43.44.45.46.47.48.49.4A.4B.4C.4D.4E.4F.50.51.52.53.54.55.56.57.58.59.5A.5B.5C.5D.5E.5F.60.61.62.63</v>
      </c>
      <c r="CW9" t="str">
        <f t="shared" si="14"/>
        <v>00.01.02.03.04.05.06.07.08.09.0A.0B.0C.0D.0E.0F.10.11.12.13.14.15.16.17.18.19.1A.1B.1C.1D.1E.1F.20.21.22.23.24.25.26.27.28.29.2A.2B.2C.2D.2E.2F.30.31.32.33.34.35.36.37.38.39.3A.3B.3C.3D.3E.3F.40.41.42.43.44.45.46.47.48.49.4A.4B.4C.4D.4E.4F.50.51.52.53.54.55.56.57.58.59.5A.5B.5C.5D.5E.5F.60.61.62.63.64</v>
      </c>
      <c r="CX9" t="str">
        <f t="shared" si="14"/>
        <v>00.01.02.03.04.05.06.07.08.09.0A.0B.0C.0D.0E.0F.10.11.12.13.14.15.16.17.18.19.1A.1B.1C.1D.1E.1F.20.21.22.23.24.25.26.27.28.29.2A.2B.2C.2D.2E.2F.30.31.32.33.34.35.36.37.38.39.3A.3B.3C.3D.3E.3F.40.41.42.43.44.45.46.47.48.49.4A.4B.4C.4D.4E.4F.50.51.52.53.54.55.56.57.58.59.5A.5B.5C.5D.5E.5F.60.61.62.63.64.65</v>
      </c>
      <c r="CY9" t="str">
        <f t="shared" si="14"/>
        <v>00.01.02.03.04.05.06.07.08.09.0A.0B.0C.0D.0E.0F.10.11.12.13.14.15.16.17.18.19.1A.1B.1C.1D.1E.1F.20.21.22.23.24.25.26.27.28.29.2A.2B.2C.2D.2E.2F.30.31.32.33.34.35.36.37.38.39.3A.3B.3C.3D.3E.3F.40.41.42.43.44.45.46.47.48.49.4A.4B.4C.4D.4E.4F.50.51.52.53.54.55.56.57.58.59.5A.5B.5C.5D.5E.5F.60.61.62.63.64.65.66</v>
      </c>
      <c r="CZ9" t="str">
        <f t="shared" si="14"/>
        <v>00.01.02.03.04.05.06.07.08.09.0A.0B.0C.0D.0E.0F.10.11.12.13.14.15.16.17.18.19.1A.1B.1C.1D.1E.1F.20.21.22.23.24.25.26.27.28.29.2A.2B.2C.2D.2E.2F.30.31.32.33.34.35.36.37.38.39.3A.3B.3C.3D.3E.3F.40.41.42.43.44.45.46.47.48.49.4A.4B.4C.4D.4E.4F.50.51.52.53.54.55.56.57.58.59.5A.5B.5C.5D.5E.5F.60.61.62.63.64.65.66.67</v>
      </c>
      <c r="DA9" t="str">
        <f t="shared" si="14"/>
        <v>00.01.02.03.04.05.06.07.08.09.0A.0B.0C.0D.0E.0F.10.11.12.13.14.15.16.17.18.19.1A.1B.1C.1D.1E.1F.20.21.22.23.24.25.26.27.28.29.2A.2B.2C.2D.2E.2F.30.31.32.33.34.35.36.37.38.39.3A.3B.3C.3D.3E.3F.40.41.42.43.44.45.46.47.48.49.4A.4B.4C.4D.4E.4F.50.51.52.53.54.55.56.57.58.59.5A.5B.5C.5D.5E.5F.60.61.62.63.64.65.66.67.68</v>
      </c>
      <c r="DB9" t="str">
        <f t="shared" si="14"/>
        <v>00.01.02.03.04.05.06.07.08.09.0A.0B.0C.0D.0E.0F.10.11.12.13.14.15.16.17.18.19.1A.1B.1C.1D.1E.1F.20.21.22.23.24.25.26.27.28.29.2A.2B.2C.2D.2E.2F.30.31.32.33.34.35.36.37.38.39.3A.3B.3C.3D.3E.3F.40.41.42.43.44.45.46.47.48.49.4A.4B.4C.4D.4E.4F.50.51.52.53.54.55.56.57.58.59.5A.5B.5C.5D.5E.5F.60.61.62.63.64.65.66.67.68.69</v>
      </c>
      <c r="DC9" t="str">
        <f t="shared" si="14"/>
        <v>00.01.02.03.04.05.06.07.08.09.0A.0B.0C.0D.0E.0F.10.11.12.13.14.15.16.17.18.19.1A.1B.1C.1D.1E.1F.20.21.22.23.24.25.26.27.28.29.2A.2B.2C.2D.2E.2F.30.31.32.33.34.35.36.37.38.39.3A.3B.3C.3D.3E.3F.40.41.42.43.44.45.46.47.48.49.4A.4B.4C.4D.4E.4F.50.51.52.53.54.55.56.57.58.59.5A.5B.5C.5D.5E.5F.60.61.62.63.64.65.66.67.68.69.6A</v>
      </c>
      <c r="DD9" t="str">
        <f t="shared" si="14"/>
        <v>00.01.02.03.04.05.06.07.08.09.0A.0B.0C.0D.0E.0F.10.11.12.13.14.15.16.17.18.19.1A.1B.1C.1D.1E.1F.20.21.22.23.24.25.26.27.28.29.2A.2B.2C.2D.2E.2F.30.31.32.33.34.35.36.37.38.39.3A.3B.3C.3D.3E.3F.40.41.42.43.44.45.46.47.48.49.4A.4B.4C.4D.4E.4F.50.51.52.53.54.55.56.57.58.59.5A.5B.5C.5D.5E.5F.60.61.62.63.64.65.66.67.68.69.6A.6B</v>
      </c>
      <c r="DE9" t="str">
        <f t="shared" si="14"/>
        <v>00.01.02.03.04.05.06.07.08.09.0A.0B.0C.0D.0E.0F.10.11.12.13.14.15.16.17.18.19.1A.1B.1C.1D.1E.1F.20.21.22.23.24.25.26.27.28.29.2A.2B.2C.2D.2E.2F.30.31.32.33.34.35.36.37.38.39.3A.3B.3C.3D.3E.3F.40.41.42.43.44.45.46.47.48.49.4A.4B.4C.4D.4E.4F.50.51.52.53.54.55.56.57.58.59.5A.5B.5C.5D.5E.5F.60.61.62.63.64.65.66.67.68.69.6A.6B.6C</v>
      </c>
      <c r="DF9" t="str">
        <f t="shared" si="14"/>
        <v>00.01.02.03.04.05.06.07.08.09.0A.0B.0C.0D.0E.0F.10.11.12.13.14.15.16.17.18.19.1A.1B.1C.1D.1E.1F.20.21.22.23.24.25.26.27.28.29.2A.2B.2C.2D.2E.2F.30.31.32.33.34.35.36.37.38.39.3A.3B.3C.3D.3E.3F.40.41.42.43.44.45.46.47.48.49.4A.4B.4C.4D.4E.4F.50.51.52.53.54.55.56.57.58.59.5A.5B.5C.5D.5E.5F.60.61.62.63.64.65.66.67.68.69.6A.6B.6C.6D</v>
      </c>
      <c r="DG9" t="str">
        <f t="shared" si="14"/>
        <v>00.01.02.03.04.05.06.07.08.09.0A.0B.0C.0D.0E.0F.10.11.12.13.14.15.16.17.18.19.1A.1B.1C.1D.1E.1F.20.21.22.23.24.25.26.27.28.29.2A.2B.2C.2D.2E.2F.30.31.32.33.34.35.36.37.38.39.3A.3B.3C.3D.3E.3F.40.41.42.43.44.45.46.47.48.49.4A.4B.4C.4D.4E.4F.50.51.52.53.54.55.56.57.58.59.5A.5B.5C.5D.5E.5F.60.61.62.63.64.65.66.67.68.69.6A.6B.6C.6D.6E</v>
      </c>
      <c r="DH9" t="str">
        <f t="shared" si="14"/>
        <v>00.01.02.03.04.05.06.07.08.09.0A.0B.0C.0D.0E.0F.10.11.12.13.14.15.16.17.18.19.1A.1B.1C.1D.1E.1F.20.21.22.23.24.25.26.27.28.29.2A.2B.2C.2D.2E.2F.30.31.32.33.34.35.36.37.38.39.3A.3B.3C.3D.3E.3F.40.41.42.43.44.45.46.47.48.49.4A.4B.4C.4D.4E.4F.50.51.52.53.54.55.56.57.58.59.5A.5B.5C.5D.5E.5F.60.61.62.63.64.65.66.67.68.69.6A.6B.6C.6D.6E.6F</v>
      </c>
      <c r="DI9" t="str">
        <f t="shared" si="14"/>
        <v>00.01.02.03.04.05.06.07.08.09.0A.0B.0C.0D.0E.0F.10.11.12.13.14.15.16.17.18.19.1A.1B.1C.1D.1E.1F.20.21.22.23.24.25.26.27.28.29.2A.2B.2C.2D.2E.2F.30.31.32.33.34.35.36.37.38.39.3A.3B.3C.3D.3E.3F.40.41.42.43.44.45.46.47.48.49.4A.4B.4C.4D.4E.4F.50.51.52.53.54.55.56.57.58.59.5A.5B.5C.5D.5E.5F.60.61.62.63.64.65.66.67.68.69.6A.6B.6C.6D.6E.6F.70</v>
      </c>
      <c r="DJ9" t="str">
        <f t="shared" si="14"/>
        <v>00.01.02.03.04.05.06.07.08.09.0A.0B.0C.0D.0E.0F.10.11.12.13.14.15.16.17.18.19.1A.1B.1C.1D.1E.1F.20.21.22.23.24.25.26.27.28.29.2A.2B.2C.2D.2E.2F.30.31.32.33.34.35.36.37.38.39.3A.3B.3C.3D.3E.3F.40.41.42.43.44.45.46.47.48.49.4A.4B.4C.4D.4E.4F.50.51.52.53.54.55.56.57.58.59.5A.5B.5C.5D.5E.5F.60.61.62.63.64.65.66.67.68.69.6A.6B.6C.6D.6E.6F.70.71</v>
      </c>
      <c r="DK9" t="str">
        <f t="shared" si="14"/>
        <v>00.01.02.03.04.05.06.07.08.09.0A.0B.0C.0D.0E.0F.10.11.12.13.14.15.16.17.18.19.1A.1B.1C.1D.1E.1F.20.21.22.23.24.25.26.27.28.29.2A.2B.2C.2D.2E.2F.30.31.32.33.34.35.36.37.38.39.3A.3B.3C.3D.3E.3F.40.41.42.43.44.45.46.47.48.49.4A.4B.4C.4D.4E.4F.50.51.52.53.54.55.56.57.58.59.5A.5B.5C.5D.5E.5F.60.61.62.63.64.65.66.67.68.69.6A.6B.6C.6D.6E.6F.70.71.72</v>
      </c>
      <c r="DL9" t="str">
        <f t="shared" si="14"/>
        <v>00.01.02.03.04.05.06.07.08.09.0A.0B.0C.0D.0E.0F.10.11.12.13.14.15.16.17.18.19.1A.1B.1C.1D.1E.1F.20.21.22.23.24.25.26.27.28.29.2A.2B.2C.2D.2E.2F.30.31.32.33.34.35.36.37.38.39.3A.3B.3C.3D.3E.3F.40.41.42.43.44.45.46.47.48.49.4A.4B.4C.4D.4E.4F.50.51.52.53.54.55.56.57.58.59.5A.5B.5C.5D.5E.5F.60.61.62.63.64.65.66.67.68.69.6A.6B.6C.6D.6E.6F.70.71.72.73</v>
      </c>
      <c r="DM9" t="str">
        <f t="shared" si="14"/>
        <v>00.01.02.03.04.05.06.07.08.09.0A.0B.0C.0D.0E.0F.10.11.12.13.14.15.16.17.18.19.1A.1B.1C.1D.1E.1F.20.21.22.23.24.25.26.27.28.29.2A.2B.2C.2D.2E.2F.30.31.32.33.34.35.36.37.38.39.3A.3B.3C.3D.3E.3F.40.41.42.43.44.45.46.47.48.49.4A.4B.4C.4D.4E.4F.50.51.52.53.54.55.56.57.58.59.5A.5B.5C.5D.5E.5F.60.61.62.63.64.65.66.67.68.69.6A.6B.6C.6D.6E.6F.70.71.72.73.74</v>
      </c>
      <c r="DN9" t="str">
        <f t="shared" si="14"/>
        <v>00.01.02.03.04.05.06.07.08.09.0A.0B.0C.0D.0E.0F.10.11.12.13.14.15.16.17.18.19.1A.1B.1C.1D.1E.1F.20.21.22.23.24.25.26.27.28.29.2A.2B.2C.2D.2E.2F.30.31.32.33.34.35.36.37.38.39.3A.3B.3C.3D.3E.3F.40.41.42.43.44.45.46.47.48.49.4A.4B.4C.4D.4E.4F.50.51.52.53.54.55.56.57.58.59.5A.5B.5C.5D.5E.5F.60.61.62.63.64.65.66.67.68.69.6A.6B.6C.6D.6E.6F.70.71.72.73.74.75</v>
      </c>
      <c r="DO9" t="str">
        <f t="shared" si="14"/>
        <v>00.01.02.03.04.05.06.07.08.09.0A.0B.0C.0D.0E.0F.10.11.12.13.14.15.16.17.18.19.1A.1B.1C.1D.1E.1F.20.21.22.23.24.25.26.27.28.29.2A.2B.2C.2D.2E.2F.30.31.32.33.34.35.36.37.38.39.3A.3B.3C.3D.3E.3F.40.41.42.43.44.45.46.47.48.49.4A.4B.4C.4D.4E.4F.50.51.52.53.54.55.56.57.58.59.5A.5B.5C.5D.5E.5F.60.61.62.63.64.65.66.67.68.69.6A.6B.6C.6D.6E.6F.70.71.72.73.74.75.76</v>
      </c>
      <c r="DP9" t="str">
        <f t="shared" si="14"/>
        <v>00.01.02.03.04.05.06.07.08.09.0A.0B.0C.0D.0E.0F.10.11.12.13.14.15.16.17.18.19.1A.1B.1C.1D.1E.1F.20.21.22.23.24.25.26.27.28.29.2A.2B.2C.2D.2E.2F.30.31.32.33.34.35.36.37.38.39.3A.3B.3C.3D.3E.3F.40.41.42.43.44.45.46.47.48.49.4A.4B.4C.4D.4E.4F.50.51.52.53.54.55.56.57.58.59.5A.5B.5C.5D.5E.5F.60.61.62.63.64.65.66.67.68.69.6A.6B.6C.6D.6E.6F.70.71.72.73.74.75.76.77</v>
      </c>
      <c r="DQ9" t="str">
        <f t="shared" si="14"/>
        <v>00.01.02.03.04.05.06.07.08.09.0A.0B.0C.0D.0E.0F.10.11.12.13.14.15.16.17.18.19.1A.1B.1C.1D.1E.1F.20.21.22.23.24.25.26.27.28.29.2A.2B.2C.2D.2E.2F.30.31.32.33.34.35.36.37.38.39.3A.3B.3C.3D.3E.3F.40.41.42.43.44.45.46.47.48.49.4A.4B.4C.4D.4E.4F.50.51.52.53.54.55.56.57.58.59.5A.5B.5C.5D.5E.5F.60.61.62.63.64.65.66.67.68.69.6A.6B.6C.6D.6E.6F.70.71.72.73.74.75.76.77.78</v>
      </c>
      <c r="DR9" t="str">
        <f t="shared" si="14"/>
        <v>00.01.02.03.04.05.06.07.08.09.0A.0B.0C.0D.0E.0F.10.11.12.13.14.15.16.17.18.19.1A.1B.1C.1D.1E.1F.20.21.22.23.24.25.26.27.28.29.2A.2B.2C.2D.2E.2F.30.31.32.33.34.35.36.37.38.39.3A.3B.3C.3D.3E.3F.40.41.42.43.44.45.46.47.48.49.4A.4B.4C.4D.4E.4F.50.51.52.53.54.55.56.57.58.59.5A.5B.5C.5D.5E.5F.60.61.62.63.64.65.66.67.68.69.6A.6B.6C.6D.6E.6F.70.71.72.73.74.75.76.77.78.79</v>
      </c>
      <c r="DS9" t="str">
        <f t="shared" si="14"/>
        <v>00.01.02.03.04.05.06.07.08.09.0A.0B.0C.0D.0E.0F.10.11.12.13.14.15.16.17.18.19.1A.1B.1C.1D.1E.1F.20.21.22.23.24.25.26.27.28.29.2A.2B.2C.2D.2E.2F.30.31.32.33.34.35.36.37.38.39.3A.3B.3C.3D.3E.3F.40.41.42.43.44.45.46.47.48.49.4A.4B.4C.4D.4E.4F.50.51.52.53.54.55.56.57.58.59.5A.5B.5C.5D.5E.5F.60.61.62.63.64.65.66.67.68.69.6A.6B.6C.6D.6E.6F.70.71.72.73.74.75.76.77.78.79.7A</v>
      </c>
      <c r="DT9" t="str">
        <f t="shared" si="14"/>
        <v>00.01.02.03.04.05.06.07.08.09.0A.0B.0C.0D.0E.0F.10.11.12.13.14.15.16.17.18.19.1A.1B.1C.1D.1E.1F.20.21.22.23.24.25.26.27.28.29.2A.2B.2C.2D.2E.2F.30.31.32.33.34.35.36.37.38.39.3A.3B.3C.3D.3E.3F.40.41.42.43.44.45.46.47.48.49.4A.4B.4C.4D.4E.4F.50.51.52.53.54.55.56.57.58.59.5A.5B.5C.5D.5E.5F.60.61.62.63.64.65.66.67.68.69.6A.6B.6C.6D.6E.6F.70.71.72.73.74.75.76.77.78.79.7A.7B</v>
      </c>
      <c r="DU9" t="str">
        <f>CONCATENATE(DT9,".",DU6)</f>
        <v>00.01.02.03.04.05.06.07.08.09.0A.0B.0C.0D.0E.0F.10.11.12.13.14.15.16.17.18.19.1A.1B.1C.1D.1E.1F.20.21.22.23.24.25.26.27.28.29.2A.2B.2C.2D.2E.2F.30.31.32.33.34.35.36.37.38.39.3A.3B.3C.3D.3E.3F.40.41.42.43.44.45.46.47.48.49.4A.4B.4C.4D.4E.4F.50.51.52.53.54.55.56.57.58.59.5A.5B.5C.5D.5E.5F.60.61.62.63.64.65.66.67.68.69.6A.6B.6C.6D.6E.6F.70.71.72.73.74.75.76.77.78.79.7A.7B.7C</v>
      </c>
      <c r="DV9" t="str">
        <f>CONCATENATE(DU9,".",DV6)</f>
        <v>00.01.02.03.04.05.06.07.08.09.0A.0B.0C.0D.0E.0F.10.11.12.13.14.15.16.17.18.19.1A.1B.1C.1D.1E.1F.20.21.22.23.24.25.26.27.28.29.2A.2B.2C.2D.2E.2F.30.31.32.33.34.35.36.37.38.39.3A.3B.3C.3D.3E.3F.40.41.42.43.44.45.46.47.48.49.4A.4B.4C.4D.4E.4F.50.51.52.53.54.55.56.57.58.59.5A.5B.5C.5D.5E.5F.60.61.62.63.64.65.66.67.68.69.6A.6B.6C.6D.6E.6F.70.71.72.73.74.75.76.77.78.79.7A.7B.7C.7D</v>
      </c>
      <c r="DW9" t="str">
        <f>CONCATENATE(DV9,".",DW6)</f>
        <v>00.01.02.03.04.05.06.07.08.09.0A.0B.0C.0D.0E.0F.10.11.12.13.14.15.16.17.18.19.1A.1B.1C.1D.1E.1F.20.21.22.23.24.25.26.27.28.29.2A.2B.2C.2D.2E.2F.30.31.32.33.34.35.36.37.38.39.3A.3B.3C.3D.3E.3F.40.41.42.43.44.45.46.47.48.49.4A.4B.4C.4D.4E.4F.50.51.52.53.54.55.56.57.58.59.5A.5B.5C.5D.5E.5F.60.61.62.63.64.65.66.67.68.69.6A.6B.6C.6D.6E.6F.70.71.72.73.74.75.76.77.78.79.7A.7B.7C.7D.7E</v>
      </c>
      <c r="DX9" t="str">
        <f>CONCATENATE(DW9,".",DX6)</f>
        <v>00.01.02.03.04.05.06.07.08.09.0A.0B.0C.0D.0E.0F.10.11.12.13.14.15.16.17.18.19.1A.1B.1C.1D.1E.1F.20.21.22.23.24.25.26.27.28.29.2A.2B.2C.2D.2E.2F.30.31.32.33.34.35.36.37.38.39.3A.3B.3C.3D.3E.3F.40.41.42.43.44.45.46.47.48.49.4A.4B.4C.4D.4E.4F.50.51.52.53.54.55.56.57.58.59.5A.5B.5C.5D.5E.5F.60.61.62.63.64.65.66.67.68.69.6A.6B.6C.6D.6E.6F.70.71.72.73.74.75.76.77.78.79.7A.7B.7C.7D.7E.7F</v>
      </c>
      <c r="DY9" t="str">
        <f t="shared" ref="DY9:FJ9" si="15">CONCATENATE(DX9,".",DY6)</f>
        <v>00.01.02.03.04.05.06.07.08.09.0A.0B.0C.0D.0E.0F.10.11.12.13.14.15.16.17.18.19.1A.1B.1C.1D.1E.1F.20.21.22.23.24.25.26.27.28.29.2A.2B.2C.2D.2E.2F.30.31.32.33.34.35.36.37.38.39.3A.3B.3C.3D.3E.3F.40.41.42.43.44.45.46.47.48.49.4A.4B.4C.4D.4E.4F.50.51.52.53.54.55.56.57.58.59.5A.5B.5C.5D.5E.5F.60.61.62.63.64.65.66.67.68.69.6A.6B.6C.6D.6E.6F.70.71.72.73.74.75.76.77.78.79.7A.7B.7C.7D.7E.7F.80</v>
      </c>
      <c r="DZ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v>
      </c>
      <c r="EA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v>
      </c>
      <c r="EB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v>
      </c>
      <c r="EC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v>
      </c>
      <c r="ED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v>
      </c>
      <c r="EE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v>
      </c>
      <c r="EF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v>
      </c>
      <c r="EG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v>
      </c>
      <c r="EH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v>
      </c>
      <c r="EI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v>
      </c>
      <c r="EJ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v>
      </c>
      <c r="EK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v>
      </c>
      <c r="EL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v>
      </c>
      <c r="EM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v>
      </c>
      <c r="EN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v>
      </c>
      <c r="EO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v>
      </c>
      <c r="EP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v>
      </c>
      <c r="EQ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v>
      </c>
      <c r="ER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v>
      </c>
      <c r="ES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v>
      </c>
      <c r="ET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v>
      </c>
      <c r="EU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v>
      </c>
      <c r="EV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v>
      </c>
      <c r="EW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v>
      </c>
      <c r="EX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v>
      </c>
      <c r="EY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v>
      </c>
      <c r="EZ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v>
      </c>
      <c r="FA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v>
      </c>
      <c r="FB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v>
      </c>
      <c r="FC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v>
      </c>
      <c r="FD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v>
      </c>
      <c r="FE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v>
      </c>
      <c r="FF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v>
      </c>
      <c r="FG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v>
      </c>
      <c r="FH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v>
      </c>
      <c r="FI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v>
      </c>
      <c r="FJ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row>
    <row r="12" spans="1:166">
      <c r="A12" t="str">
        <f>FJ9</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5:W22"/>
  <sheetViews>
    <sheetView topLeftCell="C1" workbookViewId="0">
      <selection activeCell="I27" sqref="I27"/>
    </sheetView>
  </sheetViews>
  <sheetFormatPr defaultRowHeight="15"/>
  <cols>
    <col min="1" max="1" width="31.140625" customWidth="1"/>
    <col min="2" max="2" width="42" customWidth="1"/>
    <col min="3" max="3" width="5.28515625" customWidth="1"/>
    <col min="4" max="4" width="6.42578125" customWidth="1"/>
    <col min="6" max="7" width="9.140625" customWidth="1"/>
  </cols>
  <sheetData>
    <row r="5" spans="1:23" ht="18.75">
      <c r="I5" s="34" t="s">
        <v>851</v>
      </c>
    </row>
    <row r="6" spans="1:23">
      <c r="F6" s="11" t="s">
        <v>238</v>
      </c>
      <c r="G6" s="1" t="s">
        <v>964</v>
      </c>
      <c r="H6" s="1" t="s">
        <v>965</v>
      </c>
      <c r="I6" s="1" t="s">
        <v>96</v>
      </c>
      <c r="J6" s="1" t="s">
        <v>97</v>
      </c>
      <c r="K6" s="1" t="s">
        <v>98</v>
      </c>
      <c r="L6" s="1" t="s">
        <v>99</v>
      </c>
      <c r="M6" s="1" t="s">
        <v>100</v>
      </c>
      <c r="N6" s="1" t="s">
        <v>101</v>
      </c>
      <c r="O6" s="30" t="s">
        <v>966</v>
      </c>
      <c r="P6" s="1" t="s">
        <v>967</v>
      </c>
      <c r="Q6" s="1" t="s">
        <v>968</v>
      </c>
      <c r="R6" s="1" t="s">
        <v>969</v>
      </c>
      <c r="S6" s="1" t="s">
        <v>970</v>
      </c>
      <c r="T6" s="1" t="s">
        <v>971</v>
      </c>
      <c r="U6" s="1" t="s">
        <v>972</v>
      </c>
      <c r="V6" s="1" t="s">
        <v>973</v>
      </c>
      <c r="W6" s="1" t="s">
        <v>974</v>
      </c>
    </row>
    <row r="7" spans="1:23">
      <c r="A7" s="10" t="s">
        <v>308</v>
      </c>
      <c r="F7" s="11" t="s">
        <v>612</v>
      </c>
      <c r="G7" s="1" t="s">
        <v>530</v>
      </c>
      <c r="H7" s="1" t="s">
        <v>531</v>
      </c>
      <c r="I7" s="1" t="s">
        <v>532</v>
      </c>
      <c r="J7" s="1" t="s">
        <v>533</v>
      </c>
      <c r="K7" s="1" t="s">
        <v>534</v>
      </c>
      <c r="L7" s="30" t="s">
        <v>535</v>
      </c>
      <c r="M7" s="1" t="s">
        <v>536</v>
      </c>
      <c r="N7" s="1" t="s">
        <v>537</v>
      </c>
      <c r="O7" s="30" t="s">
        <v>538</v>
      </c>
      <c r="P7" s="1" t="s">
        <v>539</v>
      </c>
      <c r="Q7" s="1" t="s">
        <v>540</v>
      </c>
      <c r="R7" s="1" t="s">
        <v>541</v>
      </c>
      <c r="S7" s="1" t="s">
        <v>542</v>
      </c>
      <c r="T7" s="1" t="s">
        <v>543</v>
      </c>
      <c r="U7" s="1" t="s">
        <v>544</v>
      </c>
      <c r="V7" s="1" t="s">
        <v>325</v>
      </c>
      <c r="W7" s="1" t="s">
        <v>545</v>
      </c>
    </row>
    <row r="8" spans="1:23">
      <c r="D8" s="11" t="s">
        <v>611</v>
      </c>
      <c r="E8" s="11" t="s">
        <v>24</v>
      </c>
    </row>
    <row r="9" spans="1:23">
      <c r="A9" t="s">
        <v>304</v>
      </c>
      <c r="D9" s="13" t="s">
        <v>530</v>
      </c>
      <c r="E9" s="9" t="s">
        <v>97</v>
      </c>
      <c r="F9" s="7" t="s">
        <v>1285</v>
      </c>
      <c r="G9" s="72" t="str">
        <f>'map matrix (64x64)'!G226</f>
        <v>0</v>
      </c>
      <c r="H9" s="82" t="str">
        <f>'map matrix (64x64)'!H226</f>
        <v>1</v>
      </c>
      <c r="I9" s="82" t="str">
        <f>'map matrix (64x64)'!I226</f>
        <v>2</v>
      </c>
      <c r="J9" s="82" t="str">
        <f>'map matrix (64x64)'!J226</f>
        <v>3</v>
      </c>
      <c r="K9" s="82" t="str">
        <f>'map matrix (64x64)'!K226</f>
        <v>4</v>
      </c>
      <c r="L9" s="82" t="str">
        <f>'map matrix (64x64)'!L226</f>
        <v>5</v>
      </c>
      <c r="M9" s="82" t="str">
        <f>'map matrix (64x64)'!M226</f>
        <v>6</v>
      </c>
      <c r="N9" s="82" t="str">
        <f>'map matrix (64x64)'!N226</f>
        <v>7</v>
      </c>
      <c r="O9" s="82" t="str">
        <f>'map matrix (64x64)'!O226</f>
        <v>8</v>
      </c>
      <c r="P9" s="44" t="str">
        <f>'map matrix (64x64)'!P226</f>
        <v>9</v>
      </c>
      <c r="Q9" s="44" t="str">
        <f>'map matrix (64x64)'!Q226</f>
        <v>A</v>
      </c>
      <c r="R9" s="56" t="str">
        <f>'map matrix (64x64)'!R226</f>
        <v>B</v>
      </c>
      <c r="S9" s="56" t="str">
        <f>'map matrix (64x64)'!S226</f>
        <v>C</v>
      </c>
      <c r="T9" s="56" t="str">
        <f>'map matrix (64x64)'!T226</f>
        <v>D</v>
      </c>
      <c r="U9" s="56" t="str">
        <f>'map matrix (64x64)'!U226</f>
        <v>E</v>
      </c>
      <c r="V9" s="56" t="str">
        <f>'map matrix (64x64)'!V226</f>
        <v>F</v>
      </c>
      <c r="W9" s="56" t="str">
        <f>'map matrix (64x64)'!W226</f>
        <v>10</v>
      </c>
    </row>
    <row r="10" spans="1:23">
      <c r="A10" s="33" t="s">
        <v>294</v>
      </c>
      <c r="D10" s="13" t="s">
        <v>531</v>
      </c>
      <c r="E10" s="9" t="s">
        <v>98</v>
      </c>
      <c r="F10" s="7"/>
      <c r="G10" s="75" t="str">
        <f>'map matrix (64x64)'!G227</f>
        <v>11</v>
      </c>
      <c r="H10" s="72" t="str">
        <f>'map matrix (64x64)'!H227</f>
        <v>12</v>
      </c>
      <c r="I10" s="77" t="str">
        <f>'map matrix (64x64)'!I227</f>
        <v>13</v>
      </c>
      <c r="J10" s="76" t="str">
        <f>'map matrix (64x64)'!J227</f>
        <v>14</v>
      </c>
      <c r="K10" s="76" t="str">
        <f>'map matrix (64x64)'!K227</f>
        <v>15</v>
      </c>
      <c r="L10" s="76" t="str">
        <f>'map matrix (64x64)'!L227</f>
        <v>16</v>
      </c>
      <c r="M10" s="76" t="str">
        <f>'map matrix (64x64)'!M227</f>
        <v>17</v>
      </c>
      <c r="N10" s="76" t="str">
        <f>'map matrix (64x64)'!N227</f>
        <v>18</v>
      </c>
      <c r="O10" s="84" t="str">
        <f>'map matrix (64x64)'!O227</f>
        <v>19</v>
      </c>
      <c r="P10" s="44" t="str">
        <f>'map matrix (64x64)'!P227</f>
        <v>1A</v>
      </c>
      <c r="Q10" s="44" t="str">
        <f>'map matrix (64x64)'!Q227</f>
        <v>1B</v>
      </c>
      <c r="R10" s="56" t="str">
        <f>'map matrix (64x64)'!R227</f>
        <v>1C</v>
      </c>
      <c r="S10" s="56" t="str">
        <f>'map matrix (64x64)'!S227</f>
        <v>1D</v>
      </c>
      <c r="T10" s="56" t="str">
        <f>'map matrix (64x64)'!T227</f>
        <v>1E</v>
      </c>
      <c r="U10" s="56" t="str">
        <f>'map matrix (64x64)'!U227</f>
        <v>1F</v>
      </c>
      <c r="V10" s="56" t="str">
        <f>'map matrix (64x64)'!V227</f>
        <v>20</v>
      </c>
      <c r="W10" s="56" t="str">
        <f>'map matrix (64x64)'!W227</f>
        <v>21</v>
      </c>
    </row>
    <row r="11" spans="1:23">
      <c r="A11" s="33" t="s">
        <v>295</v>
      </c>
      <c r="D11" s="13" t="s">
        <v>532</v>
      </c>
      <c r="E11" s="9" t="s">
        <v>99</v>
      </c>
      <c r="F11" s="7" t="s">
        <v>1284</v>
      </c>
      <c r="G11" s="75" t="str">
        <f>'map matrix (64x64)'!G228</f>
        <v>22</v>
      </c>
      <c r="H11" s="73" t="str">
        <f>'map matrix (64x64)'!H228</f>
        <v>23</v>
      </c>
      <c r="I11" s="79" t="str">
        <f>'map matrix (64x64)'!I228</f>
        <v>24</v>
      </c>
      <c r="J11" s="81" t="str">
        <f>'map matrix (64x64)'!J228</f>
        <v>25</v>
      </c>
      <c r="K11" s="79" t="str">
        <f>'map matrix (64x64)'!K228</f>
        <v>26</v>
      </c>
      <c r="L11" s="81" t="str">
        <f>'map matrix (64x64)'!L228</f>
        <v>27</v>
      </c>
      <c r="M11" s="79" t="str">
        <f>'map matrix (64x64)'!M228</f>
        <v>28</v>
      </c>
      <c r="N11" s="81" t="str">
        <f>'map matrix (64x64)'!N228</f>
        <v>29</v>
      </c>
      <c r="O11" s="74" t="str">
        <f>'map matrix (64x64)'!O228</f>
        <v>2A</v>
      </c>
      <c r="P11" s="44" t="str">
        <f>'map matrix (64x64)'!P228</f>
        <v>2B</v>
      </c>
      <c r="Q11" s="44" t="str">
        <f>'map matrix (64x64)'!Q228</f>
        <v>2C</v>
      </c>
      <c r="R11" s="56" t="str">
        <f>'map matrix (64x64)'!R228</f>
        <v>2D</v>
      </c>
      <c r="S11" s="56" t="str">
        <f>'map matrix (64x64)'!S228</f>
        <v>2E</v>
      </c>
      <c r="T11" s="56" t="str">
        <f>'map matrix (64x64)'!T228</f>
        <v>2F</v>
      </c>
      <c r="U11" s="56" t="str">
        <f>'map matrix (64x64)'!U228</f>
        <v>30</v>
      </c>
      <c r="V11" s="56" t="str">
        <f>'map matrix (64x64)'!V228</f>
        <v>31</v>
      </c>
      <c r="W11" s="56" t="str">
        <f>'map matrix (64x64)'!W228</f>
        <v>32</v>
      </c>
    </row>
    <row r="12" spans="1:23">
      <c r="A12" s="33" t="s">
        <v>296</v>
      </c>
      <c r="D12" s="13" t="s">
        <v>533</v>
      </c>
      <c r="E12" s="9" t="s">
        <v>100</v>
      </c>
      <c r="F12" s="7"/>
      <c r="G12" s="75" t="str">
        <f>'map matrix (64x64)'!G229</f>
        <v>33</v>
      </c>
      <c r="H12" s="72" t="str">
        <f>'map matrix (64x64)'!H229</f>
        <v>34</v>
      </c>
      <c r="I12" s="77" t="str">
        <f>'map matrix (64x64)'!I229</f>
        <v>35</v>
      </c>
      <c r="J12" s="76" t="str">
        <f>'map matrix (64x64)'!J229</f>
        <v>36</v>
      </c>
      <c r="K12" s="78" t="str">
        <f>'map matrix (64x64)'!K229</f>
        <v>37</v>
      </c>
      <c r="L12" s="76" t="str">
        <f>'map matrix (64x64)'!L229</f>
        <v>38</v>
      </c>
      <c r="M12" s="78" t="str">
        <f>'map matrix (64x64)'!M229</f>
        <v>39</v>
      </c>
      <c r="N12" s="76" t="str">
        <f>'map matrix (64x64)'!N229</f>
        <v>3A</v>
      </c>
      <c r="O12" s="84" t="str">
        <f>'map matrix (64x64)'!O229</f>
        <v>3B</v>
      </c>
      <c r="P12" s="44" t="str">
        <f>'map matrix (64x64)'!P229</f>
        <v>3C</v>
      </c>
      <c r="Q12" s="44" t="str">
        <f>'map matrix (64x64)'!Q229</f>
        <v>3D</v>
      </c>
      <c r="R12" s="56" t="str">
        <f>'map matrix (64x64)'!R229</f>
        <v>3E</v>
      </c>
      <c r="S12" s="56" t="str">
        <f>'map matrix (64x64)'!S229</f>
        <v>3F</v>
      </c>
      <c r="T12" s="56" t="str">
        <f>'map matrix (64x64)'!T229</f>
        <v>40</v>
      </c>
      <c r="U12" s="56" t="str">
        <f>'map matrix (64x64)'!U229</f>
        <v>41</v>
      </c>
      <c r="V12" s="56" t="str">
        <f>'map matrix (64x64)'!V229</f>
        <v>42</v>
      </c>
      <c r="W12" s="56" t="str">
        <f>'map matrix (64x64)'!W229</f>
        <v>43</v>
      </c>
    </row>
    <row r="13" spans="1:23">
      <c r="A13" s="33" t="s">
        <v>297</v>
      </c>
      <c r="D13" s="13" t="s">
        <v>534</v>
      </c>
      <c r="E13" s="9" t="s">
        <v>101</v>
      </c>
      <c r="F13" s="7" t="s">
        <v>1283</v>
      </c>
      <c r="G13" s="75" t="str">
        <f>'map matrix (64x64)'!G230</f>
        <v>44</v>
      </c>
      <c r="H13" s="73" t="str">
        <f>'map matrix (64x64)'!H230</f>
        <v>45</v>
      </c>
      <c r="I13" s="79" t="str">
        <f>'map matrix (64x64)'!I230</f>
        <v>46</v>
      </c>
      <c r="J13" s="80" t="str">
        <f>'map matrix (64x64)'!J230</f>
        <v>47</v>
      </c>
      <c r="K13" s="79" t="str">
        <f>'map matrix (64x64)'!K230</f>
        <v>48</v>
      </c>
      <c r="L13" s="81" t="str">
        <f>'map matrix (64x64)'!L230</f>
        <v>49</v>
      </c>
      <c r="M13" s="79" t="str">
        <f>'map matrix (64x64)'!M230</f>
        <v>4A</v>
      </c>
      <c r="N13" s="80" t="str">
        <f>'map matrix (64x64)'!N230</f>
        <v>4B</v>
      </c>
      <c r="O13" s="74" t="str">
        <f>'map matrix (64x64)'!O230</f>
        <v>4C</v>
      </c>
      <c r="P13" s="44" t="str">
        <f>'map matrix (64x64)'!P230</f>
        <v>4D</v>
      </c>
      <c r="Q13" s="44" t="str">
        <f>'map matrix (64x64)'!Q230</f>
        <v>4E</v>
      </c>
      <c r="R13" s="56" t="str">
        <f>'map matrix (64x64)'!R230</f>
        <v>4F</v>
      </c>
      <c r="S13" s="56" t="str">
        <f>'map matrix (64x64)'!S230</f>
        <v>50</v>
      </c>
      <c r="T13" s="56" t="str">
        <f>'map matrix (64x64)'!T230</f>
        <v>51</v>
      </c>
      <c r="U13" s="56" t="str">
        <f>'map matrix (64x64)'!U230</f>
        <v>52</v>
      </c>
      <c r="V13" s="56" t="str">
        <f>'map matrix (64x64)'!V230</f>
        <v>53</v>
      </c>
      <c r="W13" s="56" t="str">
        <f>'map matrix (64x64)'!W230</f>
        <v>54</v>
      </c>
    </row>
    <row r="14" spans="1:23">
      <c r="A14" s="33" t="s">
        <v>298</v>
      </c>
      <c r="D14" s="32" t="s">
        <v>535</v>
      </c>
      <c r="E14" s="9" t="s">
        <v>966</v>
      </c>
      <c r="F14" s="7"/>
      <c r="G14" s="44" t="str">
        <f>'map matrix (64x64)'!G231</f>
        <v>55</v>
      </c>
      <c r="H14" s="44" t="str">
        <f>'map matrix (64x64)'!H231</f>
        <v>56</v>
      </c>
      <c r="I14" s="44" t="str">
        <f>'map matrix (64x64)'!I231</f>
        <v>57</v>
      </c>
      <c r="J14" s="76" t="str">
        <f>'map matrix (64x64)'!J231</f>
        <v>58</v>
      </c>
      <c r="K14" s="76" t="str">
        <f>'map matrix (64x64)'!K231</f>
        <v>59</v>
      </c>
      <c r="L14" s="57" t="str">
        <f>'map matrix (64x64)'!L231</f>
        <v>5A</v>
      </c>
      <c r="M14" s="44" t="str">
        <f>'map matrix (64x64)'!M231</f>
        <v>5B</v>
      </c>
      <c r="N14" s="44" t="str">
        <f>'map matrix (64x64)'!N231</f>
        <v>5C</v>
      </c>
      <c r="O14" s="57" t="str">
        <f>'map matrix (64x64)'!O231</f>
        <v>5D</v>
      </c>
      <c r="P14" s="44" t="str">
        <f>'map matrix (64x64)'!P231</f>
        <v>5E</v>
      </c>
      <c r="Q14" s="44" t="str">
        <f>'map matrix (64x64)'!Q231</f>
        <v>5F</v>
      </c>
      <c r="R14" s="56" t="str">
        <f>'map matrix (64x64)'!R231</f>
        <v>60</v>
      </c>
      <c r="S14" s="56" t="str">
        <f>'map matrix (64x64)'!S231</f>
        <v>61</v>
      </c>
      <c r="T14" s="56" t="str">
        <f>'map matrix (64x64)'!T231</f>
        <v>62</v>
      </c>
      <c r="U14" s="56" t="str">
        <f>'map matrix (64x64)'!U231</f>
        <v>63</v>
      </c>
      <c r="V14" s="56" t="str">
        <f>'map matrix (64x64)'!V231</f>
        <v>64</v>
      </c>
      <c r="W14" s="56" t="str">
        <f>'map matrix (64x64)'!W231</f>
        <v>65</v>
      </c>
    </row>
    <row r="15" spans="1:23">
      <c r="A15" s="29" t="s">
        <v>299</v>
      </c>
      <c r="D15" s="13" t="s">
        <v>536</v>
      </c>
      <c r="E15" s="9" t="s">
        <v>967</v>
      </c>
      <c r="F15" s="7"/>
      <c r="G15" s="44" t="str">
        <f>'map matrix (64x64)'!G232</f>
        <v>66</v>
      </c>
      <c r="H15" s="44" t="str">
        <f>'map matrix (64x64)'!H232</f>
        <v>67</v>
      </c>
      <c r="I15" s="44" t="str">
        <f>'map matrix (64x64)'!I232</f>
        <v>68</v>
      </c>
      <c r="J15" s="83" t="str">
        <f>'map matrix (64x64)'!J232</f>
        <v>69</v>
      </c>
      <c r="K15" s="83" t="str">
        <f>'map matrix (64x64)'!K232</f>
        <v>6A</v>
      </c>
      <c r="L15" s="44" t="str">
        <f>'map matrix (64x64)'!L232</f>
        <v>6B</v>
      </c>
      <c r="M15" s="44" t="str">
        <f>'map matrix (64x64)'!M232</f>
        <v>6C</v>
      </c>
      <c r="N15" s="44" t="str">
        <f>'map matrix (64x64)'!N232</f>
        <v>6D</v>
      </c>
      <c r="O15" s="44" t="str">
        <f>'map matrix (64x64)'!O232</f>
        <v>6E</v>
      </c>
      <c r="P15" s="44" t="str">
        <f>'map matrix (64x64)'!P232</f>
        <v>6F</v>
      </c>
      <c r="Q15" s="44" t="str">
        <f>'map matrix (64x64)'!Q232</f>
        <v>70</v>
      </c>
      <c r="R15" s="56" t="str">
        <f>'map matrix (64x64)'!R232</f>
        <v>71</v>
      </c>
      <c r="S15" s="56" t="str">
        <f>'map matrix (64x64)'!S232</f>
        <v>72</v>
      </c>
      <c r="T15" s="56" t="str">
        <f>'map matrix (64x64)'!T232</f>
        <v>73</v>
      </c>
      <c r="U15" s="56" t="str">
        <f>'map matrix (64x64)'!U232</f>
        <v>74</v>
      </c>
      <c r="V15" s="56" t="str">
        <f>'map matrix (64x64)'!V232</f>
        <v>75</v>
      </c>
      <c r="W15" s="56" t="str">
        <f>'map matrix (64x64)'!W232</f>
        <v>76</v>
      </c>
    </row>
    <row r="16" spans="1:23">
      <c r="A16" s="29" t="s">
        <v>300</v>
      </c>
      <c r="D16" s="13" t="s">
        <v>537</v>
      </c>
      <c r="E16" s="9" t="s">
        <v>968</v>
      </c>
      <c r="F16" s="7"/>
      <c r="G16" s="44" t="str">
        <f>'map matrix (64x64)'!G233</f>
        <v>77</v>
      </c>
      <c r="H16" s="44" t="str">
        <f>'map matrix (64x64)'!H233</f>
        <v>78</v>
      </c>
      <c r="I16" s="44" t="str">
        <f>'map matrix (64x64)'!I233</f>
        <v>79</v>
      </c>
      <c r="J16" s="44" t="str">
        <f>'map matrix (64x64)'!J233</f>
        <v>7A</v>
      </c>
      <c r="K16" s="44" t="str">
        <f>'map matrix (64x64)'!K233</f>
        <v>7B</v>
      </c>
      <c r="L16" s="44" t="str">
        <f>'map matrix (64x64)'!L233</f>
        <v>7C</v>
      </c>
      <c r="M16" s="44" t="str">
        <f>'map matrix (64x64)'!M233</f>
        <v>7D</v>
      </c>
      <c r="N16" s="44" t="str">
        <f>'map matrix (64x64)'!N233</f>
        <v>7E</v>
      </c>
      <c r="O16" s="44" t="str">
        <f>'map matrix (64x64)'!O233</f>
        <v>7F</v>
      </c>
      <c r="P16" s="44" t="str">
        <f>'map matrix (64x64)'!P233</f>
        <v>80</v>
      </c>
      <c r="Q16" s="44" t="str">
        <f>'map matrix (64x64)'!Q233</f>
        <v>81</v>
      </c>
      <c r="R16" s="56" t="str">
        <f>'map matrix (64x64)'!R233</f>
        <v>82</v>
      </c>
      <c r="S16" s="56" t="str">
        <f>'map matrix (64x64)'!S233</f>
        <v>83</v>
      </c>
      <c r="T16" s="56" t="str">
        <f>'map matrix (64x64)'!T233</f>
        <v>84</v>
      </c>
      <c r="U16" s="56" t="str">
        <f>'map matrix (64x64)'!U233</f>
        <v>85</v>
      </c>
      <c r="V16" s="56" t="str">
        <f>'map matrix (64x64)'!V233</f>
        <v>86</v>
      </c>
      <c r="W16" s="56" t="str">
        <f>'map matrix (64x64)'!W233</f>
        <v>87</v>
      </c>
    </row>
    <row r="17" spans="1:23">
      <c r="A17" s="29" t="s">
        <v>301</v>
      </c>
      <c r="D17" s="13" t="s">
        <v>538</v>
      </c>
      <c r="E17" s="9" t="s">
        <v>969</v>
      </c>
      <c r="F17" s="7"/>
      <c r="G17" s="44" t="str">
        <f>'map matrix (64x64)'!G234</f>
        <v>88</v>
      </c>
      <c r="H17" s="44" t="str">
        <f>'map matrix (64x64)'!H234</f>
        <v>89</v>
      </c>
      <c r="I17" s="44" t="str">
        <f>'map matrix (64x64)'!I234</f>
        <v>8A</v>
      </c>
      <c r="J17" s="44" t="str">
        <f>'map matrix (64x64)'!J234</f>
        <v>8B</v>
      </c>
      <c r="K17" s="58" t="str">
        <f>'map matrix (64x64)'!K234</f>
        <v>8C</v>
      </c>
      <c r="L17" s="44" t="str">
        <f>'map matrix (64x64)'!L234</f>
        <v>8D</v>
      </c>
      <c r="M17" s="58" t="str">
        <f>'map matrix (64x64)'!M234</f>
        <v>8E</v>
      </c>
      <c r="N17" s="44" t="str">
        <f>'map matrix (64x64)'!N234</f>
        <v>8F</v>
      </c>
      <c r="O17" s="44" t="str">
        <f>'map matrix (64x64)'!O234</f>
        <v>90</v>
      </c>
      <c r="P17" s="44" t="str">
        <f>'map matrix (64x64)'!P234</f>
        <v>91</v>
      </c>
      <c r="Q17" s="44" t="str">
        <f>'map matrix (64x64)'!Q234</f>
        <v>92</v>
      </c>
      <c r="R17" s="56" t="str">
        <f>'map matrix (64x64)'!R234</f>
        <v>93</v>
      </c>
      <c r="S17" s="56" t="str">
        <f>'map matrix (64x64)'!S234</f>
        <v>94</v>
      </c>
      <c r="T17" s="56" t="str">
        <f>'map matrix (64x64)'!T234</f>
        <v>95</v>
      </c>
      <c r="U17" s="56" t="str">
        <f>'map matrix (64x64)'!U234</f>
        <v>96</v>
      </c>
      <c r="V17" s="56" t="str">
        <f>'map matrix (64x64)'!V234</f>
        <v>97</v>
      </c>
      <c r="W17" s="56" t="str">
        <f>'map matrix (64x64)'!W234</f>
        <v>98</v>
      </c>
    </row>
    <row r="18" spans="1:23">
      <c r="A18" s="29" t="s">
        <v>302</v>
      </c>
      <c r="D18" s="13" t="s">
        <v>539</v>
      </c>
      <c r="E18" s="9" t="s">
        <v>970</v>
      </c>
      <c r="F18" s="7"/>
      <c r="G18" s="44" t="str">
        <f>'map matrix (64x64)'!G235</f>
        <v>99</v>
      </c>
      <c r="H18" s="44" t="str">
        <f>'map matrix (64x64)'!H235</f>
        <v>9A</v>
      </c>
      <c r="I18" s="44" t="str">
        <f>'map matrix (64x64)'!I235</f>
        <v>9B</v>
      </c>
      <c r="J18" s="58" t="str">
        <f>'map matrix (64x64)'!J235</f>
        <v>9C</v>
      </c>
      <c r="K18" s="44" t="str">
        <f>'map matrix (64x64)'!K235</f>
        <v>9D</v>
      </c>
      <c r="L18" s="58" t="str">
        <f>'map matrix (64x64)'!L235</f>
        <v>9E</v>
      </c>
      <c r="M18" s="44" t="str">
        <f>'map matrix (64x64)'!M235</f>
        <v>9F</v>
      </c>
      <c r="N18" s="58" t="str">
        <f>'map matrix (64x64)'!N235</f>
        <v>A0</v>
      </c>
      <c r="O18" s="44" t="str">
        <f>'map matrix (64x64)'!O235</f>
        <v>A1</v>
      </c>
      <c r="P18" s="44" t="str">
        <f>'map matrix (64x64)'!P235</f>
        <v>A2</v>
      </c>
      <c r="Q18" s="44" t="str">
        <f>'map matrix (64x64)'!Q235</f>
        <v>A3</v>
      </c>
      <c r="R18" s="56" t="str">
        <f>'map matrix (64x64)'!R235</f>
        <v>A4</v>
      </c>
      <c r="S18" s="56" t="str">
        <f>'map matrix (64x64)'!S235</f>
        <v>A5</v>
      </c>
      <c r="T18" s="56" t="str">
        <f>'map matrix (64x64)'!T235</f>
        <v>A6</v>
      </c>
      <c r="U18" s="56" t="str">
        <f>'map matrix (64x64)'!U235</f>
        <v>A7</v>
      </c>
      <c r="V18" s="56" t="str">
        <f>'map matrix (64x64)'!V235</f>
        <v>A8</v>
      </c>
      <c r="W18" s="56" t="str">
        <f>'map matrix (64x64)'!W235</f>
        <v>A9</v>
      </c>
    </row>
    <row r="19" spans="1:23">
      <c r="A19" s="29" t="s">
        <v>303</v>
      </c>
      <c r="D19" s="13" t="s">
        <v>540</v>
      </c>
      <c r="E19" s="9" t="s">
        <v>971</v>
      </c>
      <c r="F19" s="7"/>
      <c r="G19" s="44" t="str">
        <f>'map matrix (64x64)'!G236</f>
        <v>AA</v>
      </c>
      <c r="H19" s="44" t="str">
        <f>'map matrix (64x64)'!H236</f>
        <v>AB</v>
      </c>
      <c r="I19" s="58" t="str">
        <f>'map matrix (64x64)'!I236</f>
        <v>AC</v>
      </c>
      <c r="J19" s="44" t="str">
        <f>'map matrix (64x64)'!J236</f>
        <v>AD</v>
      </c>
      <c r="K19" s="44" t="str">
        <f>'map matrix (64x64)'!K236</f>
        <v>AE</v>
      </c>
      <c r="L19" s="44" t="str">
        <f>'map matrix (64x64)'!L236</f>
        <v>AF</v>
      </c>
      <c r="M19" s="44" t="str">
        <f>'map matrix (64x64)'!M236</f>
        <v>B0</v>
      </c>
      <c r="N19" s="44" t="str">
        <f>'map matrix (64x64)'!N236</f>
        <v>B1</v>
      </c>
      <c r="O19" s="58" t="str">
        <f>'map matrix (64x64)'!O236</f>
        <v>B2</v>
      </c>
      <c r="P19" s="44" t="str">
        <f>'map matrix (64x64)'!P236</f>
        <v>B3</v>
      </c>
      <c r="Q19" s="44" t="str">
        <f>'map matrix (64x64)'!Q236</f>
        <v>B4</v>
      </c>
      <c r="R19" s="56" t="str">
        <f>'map matrix (64x64)'!R236</f>
        <v>B5</v>
      </c>
      <c r="S19" s="56" t="str">
        <f>'map matrix (64x64)'!S236</f>
        <v>B6</v>
      </c>
      <c r="T19" s="56" t="str">
        <f>'map matrix (64x64)'!T236</f>
        <v>B7</v>
      </c>
      <c r="U19" s="56" t="str">
        <f>'map matrix (64x64)'!U236</f>
        <v>B8</v>
      </c>
      <c r="V19" s="56" t="str">
        <f>'map matrix (64x64)'!V236</f>
        <v>B9</v>
      </c>
      <c r="W19" s="56" t="str">
        <f>'map matrix (64x64)'!W236</f>
        <v>BA</v>
      </c>
    </row>
    <row r="20" spans="1:23">
      <c r="D20" s="13" t="s">
        <v>321</v>
      </c>
      <c r="E20" s="9"/>
      <c r="F20" s="7"/>
      <c r="G20" s="42" t="str">
        <f>'map matrix (64x64)'!G237</f>
        <v>BB</v>
      </c>
      <c r="H20" s="42" t="str">
        <f>'map matrix (64x64)'!H237</f>
        <v>BC</v>
      </c>
      <c r="I20" s="42" t="str">
        <f>'map matrix (64x64)'!I237</f>
        <v>BD</v>
      </c>
      <c r="J20" s="42" t="str">
        <f>'map matrix (64x64)'!J237</f>
        <v>BE</v>
      </c>
      <c r="K20" s="42" t="str">
        <f>'map matrix (64x64)'!K237</f>
        <v>BF</v>
      </c>
      <c r="L20" s="42" t="str">
        <f>'map matrix (64x64)'!L237</f>
        <v>C0</v>
      </c>
      <c r="M20" s="42" t="str">
        <f>'map matrix (64x64)'!M237</f>
        <v>C1</v>
      </c>
      <c r="N20" s="42" t="str">
        <f>'map matrix (64x64)'!N237</f>
        <v>C2</v>
      </c>
      <c r="O20" s="42" t="str">
        <f>'map matrix (64x64)'!O237</f>
        <v>C3</v>
      </c>
      <c r="P20" s="42" t="str">
        <f>'map matrix (64x64)'!P237</f>
        <v>C4</v>
      </c>
      <c r="Q20" s="42" t="str">
        <f>'map matrix (64x64)'!Q237</f>
        <v>C5</v>
      </c>
      <c r="R20" s="42" t="str">
        <f>'map matrix (64x64)'!R237</f>
        <v>C6</v>
      </c>
      <c r="S20" s="42" t="str">
        <f>'map matrix (64x64)'!S237</f>
        <v>C7</v>
      </c>
      <c r="T20" s="42" t="str">
        <f>'map matrix (64x64)'!T237</f>
        <v>C8</v>
      </c>
      <c r="U20" s="42" t="str">
        <f>'map matrix (64x64)'!U237</f>
        <v>C9</v>
      </c>
      <c r="V20" s="42" t="str">
        <f>'map matrix (64x64)'!V237</f>
        <v>CA</v>
      </c>
      <c r="W20" s="42" t="str">
        <f>'map matrix (64x64)'!W237</f>
        <v>CB</v>
      </c>
    </row>
    <row r="21" spans="1:23">
      <c r="D21" s="12"/>
      <c r="E21" s="5"/>
      <c r="F21" s="5"/>
      <c r="G21" s="5"/>
      <c r="H21" s="5"/>
      <c r="I21" s="5"/>
      <c r="J21" s="5"/>
      <c r="K21" s="5"/>
      <c r="L21" s="5"/>
      <c r="M21" s="5"/>
      <c r="N21" s="5"/>
      <c r="O21" s="5"/>
      <c r="P21" s="5"/>
      <c r="Q21" s="5"/>
      <c r="R21" s="5"/>
      <c r="S21" s="5"/>
      <c r="T21" s="5"/>
      <c r="U21" s="5"/>
      <c r="V21" s="5"/>
      <c r="W21" s="5"/>
    </row>
    <row r="22" spans="1:23">
      <c r="F22" s="10"/>
    </row>
  </sheetData>
  <pageMargins left="0.7" right="0.7" top="0.75" bottom="0.75" header="0.3" footer="0.3"/>
  <pageSetup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2:IY120"/>
  <sheetViews>
    <sheetView topLeftCell="A73" zoomScale="80" zoomScaleNormal="80" workbookViewId="0">
      <selection activeCell="C104" sqref="C104"/>
    </sheetView>
  </sheetViews>
  <sheetFormatPr defaultRowHeight="15"/>
  <cols>
    <col min="1" max="1" width="6.28515625" customWidth="1"/>
    <col min="2" max="2" width="49.5703125" customWidth="1"/>
    <col min="3" max="3" width="82.85546875" customWidth="1"/>
    <col min="4" max="4" width="30.28515625" customWidth="1"/>
    <col min="5" max="5" width="28.42578125" customWidth="1"/>
    <col min="6" max="6" width="65.5703125" customWidth="1"/>
    <col min="7" max="7" width="34.140625" customWidth="1"/>
    <col min="8" max="8" width="34.28515625" customWidth="1"/>
    <col min="9" max="9" width="9.140625" customWidth="1"/>
  </cols>
  <sheetData>
    <row r="2" spans="2:259">
      <c r="B2" t="s">
        <v>43</v>
      </c>
    </row>
    <row r="3" spans="2:259">
      <c r="B3" t="s">
        <v>44</v>
      </c>
    </row>
    <row r="4" spans="2:259">
      <c r="B4" t="s">
        <v>664</v>
      </c>
    </row>
    <row r="7" spans="2:259" ht="23.25">
      <c r="B7" s="28" t="s">
        <v>599</v>
      </c>
    </row>
    <row r="8" spans="2:259">
      <c r="B8" t="s">
        <v>605</v>
      </c>
      <c r="EB8" t="s">
        <v>606</v>
      </c>
    </row>
    <row r="10" spans="2:259">
      <c r="B10" t="s">
        <v>685</v>
      </c>
      <c r="C10" s="14" t="s">
        <v>530</v>
      </c>
      <c r="D10" s="14"/>
      <c r="E10" s="14" t="s">
        <v>531</v>
      </c>
      <c r="F10" s="14" t="s">
        <v>532</v>
      </c>
      <c r="G10" s="14" t="s">
        <v>533</v>
      </c>
      <c r="H10" s="14" t="s">
        <v>534</v>
      </c>
      <c r="I10" s="14" t="s">
        <v>535</v>
      </c>
      <c r="J10" s="14" t="s">
        <v>536</v>
      </c>
      <c r="K10" s="14" t="s">
        <v>537</v>
      </c>
      <c r="L10" s="14" t="s">
        <v>538</v>
      </c>
      <c r="M10" s="14" t="s">
        <v>539</v>
      </c>
      <c r="N10" s="14" t="s">
        <v>540</v>
      </c>
      <c r="O10" s="14" t="s">
        <v>541</v>
      </c>
      <c r="P10" s="14" t="s">
        <v>542</v>
      </c>
      <c r="Q10" s="14" t="s">
        <v>543</v>
      </c>
      <c r="R10" s="14" t="s">
        <v>544</v>
      </c>
      <c r="S10" s="14" t="s">
        <v>325</v>
      </c>
      <c r="T10" s="14" t="s">
        <v>545</v>
      </c>
      <c r="U10" s="14" t="s">
        <v>686</v>
      </c>
      <c r="V10" s="14" t="s">
        <v>687</v>
      </c>
      <c r="W10" s="14" t="s">
        <v>688</v>
      </c>
      <c r="X10" s="14" t="s">
        <v>689</v>
      </c>
      <c r="Y10" s="14" t="s">
        <v>690</v>
      </c>
      <c r="Z10" s="14" t="s">
        <v>691</v>
      </c>
      <c r="AA10" s="14" t="s">
        <v>692</v>
      </c>
      <c r="AB10" s="14" t="s">
        <v>693</v>
      </c>
      <c r="AC10" s="14" t="s">
        <v>694</v>
      </c>
      <c r="AD10" s="14" t="s">
        <v>60</v>
      </c>
      <c r="AE10" s="14" t="s">
        <v>61</v>
      </c>
      <c r="AF10" s="14" t="s">
        <v>62</v>
      </c>
      <c r="AG10" s="14" t="s">
        <v>63</v>
      </c>
      <c r="AH10" s="14" t="s">
        <v>64</v>
      </c>
      <c r="AI10" s="14" t="s">
        <v>65</v>
      </c>
      <c r="AJ10" s="14" t="s">
        <v>695</v>
      </c>
      <c r="AK10" s="14" t="s">
        <v>696</v>
      </c>
      <c r="AL10" s="14" t="s">
        <v>697</v>
      </c>
      <c r="AM10" s="14" t="s">
        <v>698</v>
      </c>
      <c r="AN10" s="14" t="s">
        <v>699</v>
      </c>
      <c r="AO10" s="14" t="s">
        <v>700</v>
      </c>
      <c r="AP10" s="14" t="s">
        <v>701</v>
      </c>
      <c r="AQ10" s="14" t="s">
        <v>702</v>
      </c>
      <c r="AR10" s="14" t="s">
        <v>703</v>
      </c>
      <c r="AS10" s="14" t="s">
        <v>704</v>
      </c>
      <c r="AT10" s="14" t="s">
        <v>66</v>
      </c>
      <c r="AU10" s="14" t="s">
        <v>67</v>
      </c>
      <c r="AV10" s="14" t="s">
        <v>68</v>
      </c>
      <c r="AW10" s="14" t="s">
        <v>69</v>
      </c>
      <c r="AX10" s="14" t="s">
        <v>70</v>
      </c>
      <c r="AY10" s="14" t="s">
        <v>71</v>
      </c>
      <c r="AZ10" s="14" t="s">
        <v>705</v>
      </c>
      <c r="BA10" s="14" t="s">
        <v>706</v>
      </c>
      <c r="BB10" s="14" t="s">
        <v>707</v>
      </c>
      <c r="BC10" s="14" t="s">
        <v>708</v>
      </c>
      <c r="BD10" s="14" t="s">
        <v>709</v>
      </c>
      <c r="BE10" s="14" t="s">
        <v>710</v>
      </c>
      <c r="BF10" s="14" t="s">
        <v>711</v>
      </c>
      <c r="BG10" s="14" t="s">
        <v>712</v>
      </c>
      <c r="BH10" s="14" t="s">
        <v>713</v>
      </c>
      <c r="BI10" s="14" t="s">
        <v>714</v>
      </c>
      <c r="BJ10" s="14" t="s">
        <v>72</v>
      </c>
      <c r="BK10" s="14" t="s">
        <v>73</v>
      </c>
      <c r="BL10" s="14" t="s">
        <v>74</v>
      </c>
    </row>
    <row r="11" spans="2:259">
      <c r="B11" t="s">
        <v>684</v>
      </c>
      <c r="C11">
        <v>0</v>
      </c>
      <c r="E11">
        <f>C11+1</f>
        <v>1</v>
      </c>
      <c r="F11">
        <f t="shared" ref="F11:BQ11" si="0">E11+1</f>
        <v>2</v>
      </c>
      <c r="G11">
        <f t="shared" si="0"/>
        <v>3</v>
      </c>
      <c r="H11">
        <f t="shared" si="0"/>
        <v>4</v>
      </c>
      <c r="I11">
        <f t="shared" si="0"/>
        <v>5</v>
      </c>
      <c r="J11">
        <f t="shared" si="0"/>
        <v>6</v>
      </c>
      <c r="K11">
        <f t="shared" si="0"/>
        <v>7</v>
      </c>
      <c r="L11">
        <f t="shared" si="0"/>
        <v>8</v>
      </c>
      <c r="M11">
        <f t="shared" si="0"/>
        <v>9</v>
      </c>
      <c r="N11">
        <f t="shared" si="0"/>
        <v>10</v>
      </c>
      <c r="O11">
        <f t="shared" si="0"/>
        <v>11</v>
      </c>
      <c r="P11">
        <f t="shared" si="0"/>
        <v>12</v>
      </c>
      <c r="Q11">
        <f t="shared" si="0"/>
        <v>13</v>
      </c>
      <c r="R11">
        <f t="shared" si="0"/>
        <v>14</v>
      </c>
      <c r="S11">
        <f t="shared" si="0"/>
        <v>15</v>
      </c>
      <c r="T11">
        <f t="shared" si="0"/>
        <v>16</v>
      </c>
      <c r="U11">
        <f t="shared" si="0"/>
        <v>17</v>
      </c>
      <c r="V11">
        <f t="shared" si="0"/>
        <v>18</v>
      </c>
      <c r="W11">
        <f t="shared" si="0"/>
        <v>19</v>
      </c>
      <c r="X11">
        <f t="shared" si="0"/>
        <v>20</v>
      </c>
      <c r="Y11">
        <f t="shared" si="0"/>
        <v>21</v>
      </c>
      <c r="Z11">
        <f t="shared" si="0"/>
        <v>22</v>
      </c>
      <c r="AA11">
        <f t="shared" si="0"/>
        <v>23</v>
      </c>
      <c r="AB11">
        <f t="shared" si="0"/>
        <v>24</v>
      </c>
      <c r="AC11">
        <f t="shared" si="0"/>
        <v>25</v>
      </c>
      <c r="AD11">
        <f t="shared" si="0"/>
        <v>26</v>
      </c>
      <c r="AE11">
        <f t="shared" si="0"/>
        <v>27</v>
      </c>
      <c r="AF11">
        <f t="shared" si="0"/>
        <v>28</v>
      </c>
      <c r="AG11">
        <f t="shared" si="0"/>
        <v>29</v>
      </c>
      <c r="AH11">
        <f t="shared" si="0"/>
        <v>30</v>
      </c>
      <c r="AI11">
        <f t="shared" si="0"/>
        <v>31</v>
      </c>
      <c r="AJ11">
        <f t="shared" si="0"/>
        <v>32</v>
      </c>
      <c r="AK11">
        <f t="shared" si="0"/>
        <v>33</v>
      </c>
      <c r="AL11">
        <f t="shared" si="0"/>
        <v>34</v>
      </c>
      <c r="AM11">
        <f t="shared" si="0"/>
        <v>35</v>
      </c>
      <c r="AN11">
        <f t="shared" si="0"/>
        <v>36</v>
      </c>
      <c r="AO11">
        <f t="shared" si="0"/>
        <v>37</v>
      </c>
      <c r="AP11">
        <f t="shared" si="0"/>
        <v>38</v>
      </c>
      <c r="AQ11">
        <f t="shared" si="0"/>
        <v>39</v>
      </c>
      <c r="AR11">
        <f t="shared" si="0"/>
        <v>40</v>
      </c>
      <c r="AS11">
        <f t="shared" si="0"/>
        <v>41</v>
      </c>
      <c r="AT11">
        <f t="shared" si="0"/>
        <v>42</v>
      </c>
      <c r="AU11">
        <f t="shared" si="0"/>
        <v>43</v>
      </c>
      <c r="AV11">
        <f t="shared" si="0"/>
        <v>44</v>
      </c>
      <c r="AW11">
        <f t="shared" si="0"/>
        <v>45</v>
      </c>
      <c r="AX11">
        <f t="shared" si="0"/>
        <v>46</v>
      </c>
      <c r="AY11">
        <f t="shared" si="0"/>
        <v>47</v>
      </c>
      <c r="AZ11">
        <f t="shared" si="0"/>
        <v>48</v>
      </c>
      <c r="BA11">
        <f t="shared" si="0"/>
        <v>49</v>
      </c>
      <c r="BB11">
        <f t="shared" si="0"/>
        <v>50</v>
      </c>
      <c r="BC11">
        <f t="shared" si="0"/>
        <v>51</v>
      </c>
      <c r="BD11">
        <f t="shared" si="0"/>
        <v>52</v>
      </c>
      <c r="BE11">
        <f t="shared" si="0"/>
        <v>53</v>
      </c>
      <c r="BF11">
        <f t="shared" si="0"/>
        <v>54</v>
      </c>
      <c r="BG11">
        <f t="shared" si="0"/>
        <v>55</v>
      </c>
      <c r="BH11">
        <f t="shared" si="0"/>
        <v>56</v>
      </c>
      <c r="BI11">
        <f t="shared" si="0"/>
        <v>57</v>
      </c>
      <c r="BJ11">
        <f t="shared" si="0"/>
        <v>58</v>
      </c>
      <c r="BK11">
        <f t="shared" si="0"/>
        <v>59</v>
      </c>
      <c r="BL11">
        <f t="shared" si="0"/>
        <v>60</v>
      </c>
      <c r="BM11">
        <f t="shared" si="0"/>
        <v>61</v>
      </c>
      <c r="BN11">
        <f t="shared" si="0"/>
        <v>62</v>
      </c>
      <c r="BO11">
        <f t="shared" si="0"/>
        <v>63</v>
      </c>
      <c r="BP11">
        <f t="shared" si="0"/>
        <v>64</v>
      </c>
      <c r="BQ11">
        <f t="shared" si="0"/>
        <v>65</v>
      </c>
      <c r="BR11">
        <f t="shared" ref="BR11:EC11" si="1">BQ11+1</f>
        <v>66</v>
      </c>
      <c r="BS11">
        <f t="shared" si="1"/>
        <v>67</v>
      </c>
      <c r="BT11">
        <f t="shared" si="1"/>
        <v>68</v>
      </c>
      <c r="BU11">
        <f t="shared" si="1"/>
        <v>69</v>
      </c>
      <c r="BV11">
        <f t="shared" si="1"/>
        <v>70</v>
      </c>
      <c r="BW11">
        <f t="shared" si="1"/>
        <v>71</v>
      </c>
      <c r="BX11">
        <f t="shared" si="1"/>
        <v>72</v>
      </c>
      <c r="BY11">
        <f t="shared" si="1"/>
        <v>73</v>
      </c>
      <c r="BZ11">
        <f t="shared" si="1"/>
        <v>74</v>
      </c>
      <c r="CA11">
        <f t="shared" si="1"/>
        <v>75</v>
      </c>
      <c r="CB11">
        <f t="shared" si="1"/>
        <v>76</v>
      </c>
      <c r="CC11">
        <f t="shared" si="1"/>
        <v>77</v>
      </c>
      <c r="CD11">
        <f t="shared" si="1"/>
        <v>78</v>
      </c>
      <c r="CE11">
        <f t="shared" si="1"/>
        <v>79</v>
      </c>
      <c r="CF11">
        <f t="shared" si="1"/>
        <v>80</v>
      </c>
      <c r="CG11">
        <f t="shared" si="1"/>
        <v>81</v>
      </c>
      <c r="CH11">
        <f t="shared" si="1"/>
        <v>82</v>
      </c>
      <c r="CI11">
        <f t="shared" si="1"/>
        <v>83</v>
      </c>
      <c r="CJ11">
        <f t="shared" si="1"/>
        <v>84</v>
      </c>
      <c r="CK11">
        <f t="shared" si="1"/>
        <v>85</v>
      </c>
      <c r="CL11">
        <f t="shared" si="1"/>
        <v>86</v>
      </c>
      <c r="CM11">
        <f t="shared" si="1"/>
        <v>87</v>
      </c>
      <c r="CN11">
        <f t="shared" si="1"/>
        <v>88</v>
      </c>
      <c r="CO11">
        <f t="shared" si="1"/>
        <v>89</v>
      </c>
      <c r="CP11">
        <f t="shared" si="1"/>
        <v>90</v>
      </c>
      <c r="CQ11">
        <f t="shared" si="1"/>
        <v>91</v>
      </c>
      <c r="CR11">
        <f t="shared" si="1"/>
        <v>92</v>
      </c>
      <c r="CS11">
        <f t="shared" si="1"/>
        <v>93</v>
      </c>
      <c r="CT11">
        <f t="shared" si="1"/>
        <v>94</v>
      </c>
      <c r="CU11">
        <f t="shared" si="1"/>
        <v>95</v>
      </c>
      <c r="CV11">
        <f t="shared" si="1"/>
        <v>96</v>
      </c>
      <c r="CW11">
        <f t="shared" si="1"/>
        <v>97</v>
      </c>
      <c r="CX11">
        <f t="shared" si="1"/>
        <v>98</v>
      </c>
      <c r="CY11">
        <f t="shared" si="1"/>
        <v>99</v>
      </c>
      <c r="CZ11">
        <f t="shared" si="1"/>
        <v>100</v>
      </c>
      <c r="DA11">
        <f t="shared" si="1"/>
        <v>101</v>
      </c>
      <c r="DB11">
        <f t="shared" si="1"/>
        <v>102</v>
      </c>
      <c r="DC11">
        <f t="shared" si="1"/>
        <v>103</v>
      </c>
      <c r="DD11">
        <f t="shared" si="1"/>
        <v>104</v>
      </c>
      <c r="DE11">
        <f t="shared" si="1"/>
        <v>105</v>
      </c>
      <c r="DF11">
        <f t="shared" si="1"/>
        <v>106</v>
      </c>
      <c r="DG11">
        <f t="shared" si="1"/>
        <v>107</v>
      </c>
      <c r="DH11">
        <f t="shared" si="1"/>
        <v>108</v>
      </c>
      <c r="DI11">
        <f t="shared" si="1"/>
        <v>109</v>
      </c>
      <c r="DJ11">
        <f t="shared" si="1"/>
        <v>110</v>
      </c>
      <c r="DK11">
        <f t="shared" si="1"/>
        <v>111</v>
      </c>
      <c r="DL11">
        <f t="shared" si="1"/>
        <v>112</v>
      </c>
      <c r="DM11">
        <f t="shared" si="1"/>
        <v>113</v>
      </c>
      <c r="DN11">
        <f t="shared" si="1"/>
        <v>114</v>
      </c>
      <c r="DO11">
        <f t="shared" si="1"/>
        <v>115</v>
      </c>
      <c r="DP11">
        <f t="shared" si="1"/>
        <v>116</v>
      </c>
      <c r="DQ11">
        <f t="shared" si="1"/>
        <v>117</v>
      </c>
      <c r="DR11">
        <f t="shared" si="1"/>
        <v>118</v>
      </c>
      <c r="DS11">
        <f t="shared" si="1"/>
        <v>119</v>
      </c>
      <c r="DT11">
        <f t="shared" si="1"/>
        <v>120</v>
      </c>
      <c r="DU11">
        <f t="shared" si="1"/>
        <v>121</v>
      </c>
      <c r="DV11">
        <f t="shared" si="1"/>
        <v>122</v>
      </c>
      <c r="DW11">
        <f t="shared" si="1"/>
        <v>123</v>
      </c>
      <c r="DX11">
        <f t="shared" si="1"/>
        <v>124</v>
      </c>
      <c r="DY11">
        <f t="shared" si="1"/>
        <v>125</v>
      </c>
      <c r="DZ11">
        <f t="shared" si="1"/>
        <v>126</v>
      </c>
      <c r="EA11">
        <f t="shared" si="1"/>
        <v>127</v>
      </c>
      <c r="EB11">
        <f t="shared" si="1"/>
        <v>128</v>
      </c>
      <c r="EC11">
        <f t="shared" si="1"/>
        <v>129</v>
      </c>
      <c r="ED11">
        <f t="shared" ref="ED11:GO11" si="2">EC11+1</f>
        <v>130</v>
      </c>
      <c r="EE11">
        <f t="shared" si="2"/>
        <v>131</v>
      </c>
      <c r="EF11">
        <f t="shared" si="2"/>
        <v>132</v>
      </c>
      <c r="EG11">
        <f t="shared" si="2"/>
        <v>133</v>
      </c>
      <c r="EH11">
        <f t="shared" si="2"/>
        <v>134</v>
      </c>
      <c r="EI11">
        <f t="shared" si="2"/>
        <v>135</v>
      </c>
      <c r="EJ11">
        <f t="shared" si="2"/>
        <v>136</v>
      </c>
      <c r="EK11">
        <f t="shared" si="2"/>
        <v>137</v>
      </c>
      <c r="EL11">
        <f t="shared" si="2"/>
        <v>138</v>
      </c>
      <c r="EM11">
        <f t="shared" si="2"/>
        <v>139</v>
      </c>
      <c r="EN11">
        <f t="shared" si="2"/>
        <v>140</v>
      </c>
      <c r="EO11">
        <f t="shared" si="2"/>
        <v>141</v>
      </c>
      <c r="EP11">
        <f t="shared" si="2"/>
        <v>142</v>
      </c>
      <c r="EQ11">
        <f t="shared" si="2"/>
        <v>143</v>
      </c>
      <c r="ER11">
        <f t="shared" si="2"/>
        <v>144</v>
      </c>
      <c r="ES11">
        <f t="shared" si="2"/>
        <v>145</v>
      </c>
      <c r="ET11">
        <f t="shared" si="2"/>
        <v>146</v>
      </c>
      <c r="EU11">
        <f t="shared" si="2"/>
        <v>147</v>
      </c>
      <c r="EV11">
        <f t="shared" si="2"/>
        <v>148</v>
      </c>
      <c r="EW11">
        <f t="shared" si="2"/>
        <v>149</v>
      </c>
      <c r="EX11">
        <f t="shared" si="2"/>
        <v>150</v>
      </c>
      <c r="EY11">
        <f t="shared" si="2"/>
        <v>151</v>
      </c>
      <c r="EZ11">
        <f t="shared" si="2"/>
        <v>152</v>
      </c>
      <c r="FA11">
        <f t="shared" si="2"/>
        <v>153</v>
      </c>
      <c r="FB11">
        <f t="shared" si="2"/>
        <v>154</v>
      </c>
      <c r="FC11">
        <f t="shared" si="2"/>
        <v>155</v>
      </c>
      <c r="FD11">
        <f t="shared" si="2"/>
        <v>156</v>
      </c>
      <c r="FE11">
        <f t="shared" si="2"/>
        <v>157</v>
      </c>
      <c r="FF11">
        <f t="shared" si="2"/>
        <v>158</v>
      </c>
      <c r="FG11">
        <f t="shared" si="2"/>
        <v>159</v>
      </c>
      <c r="FH11">
        <f t="shared" si="2"/>
        <v>160</v>
      </c>
      <c r="FI11">
        <f t="shared" si="2"/>
        <v>161</v>
      </c>
      <c r="FJ11">
        <f t="shared" si="2"/>
        <v>162</v>
      </c>
      <c r="FK11">
        <f t="shared" si="2"/>
        <v>163</v>
      </c>
      <c r="FL11">
        <f t="shared" si="2"/>
        <v>164</v>
      </c>
      <c r="FM11">
        <f t="shared" si="2"/>
        <v>165</v>
      </c>
      <c r="FN11">
        <f t="shared" si="2"/>
        <v>166</v>
      </c>
      <c r="FO11">
        <f t="shared" si="2"/>
        <v>167</v>
      </c>
      <c r="FP11">
        <f t="shared" si="2"/>
        <v>168</v>
      </c>
      <c r="FQ11">
        <f t="shared" si="2"/>
        <v>169</v>
      </c>
      <c r="FR11">
        <f t="shared" si="2"/>
        <v>170</v>
      </c>
      <c r="FS11">
        <f t="shared" si="2"/>
        <v>171</v>
      </c>
      <c r="FT11">
        <f t="shared" si="2"/>
        <v>172</v>
      </c>
      <c r="FU11">
        <f t="shared" si="2"/>
        <v>173</v>
      </c>
      <c r="FV11">
        <f t="shared" si="2"/>
        <v>174</v>
      </c>
      <c r="FW11">
        <f t="shared" si="2"/>
        <v>175</v>
      </c>
      <c r="FX11">
        <f t="shared" si="2"/>
        <v>176</v>
      </c>
      <c r="FY11">
        <f t="shared" si="2"/>
        <v>177</v>
      </c>
      <c r="FZ11">
        <f t="shared" si="2"/>
        <v>178</v>
      </c>
      <c r="GA11">
        <f t="shared" si="2"/>
        <v>179</v>
      </c>
      <c r="GB11">
        <f t="shared" si="2"/>
        <v>180</v>
      </c>
      <c r="GC11">
        <f t="shared" si="2"/>
        <v>181</v>
      </c>
      <c r="GD11">
        <f t="shared" si="2"/>
        <v>182</v>
      </c>
      <c r="GE11">
        <f t="shared" si="2"/>
        <v>183</v>
      </c>
      <c r="GF11">
        <f t="shared" si="2"/>
        <v>184</v>
      </c>
      <c r="GG11">
        <f t="shared" si="2"/>
        <v>185</v>
      </c>
      <c r="GH11">
        <f t="shared" si="2"/>
        <v>186</v>
      </c>
      <c r="GI11">
        <f t="shared" si="2"/>
        <v>187</v>
      </c>
      <c r="GJ11">
        <f t="shared" si="2"/>
        <v>188</v>
      </c>
      <c r="GK11">
        <f t="shared" si="2"/>
        <v>189</v>
      </c>
      <c r="GL11">
        <f t="shared" si="2"/>
        <v>190</v>
      </c>
      <c r="GM11">
        <f t="shared" si="2"/>
        <v>191</v>
      </c>
      <c r="GN11">
        <f t="shared" si="2"/>
        <v>192</v>
      </c>
      <c r="GO11">
        <f t="shared" si="2"/>
        <v>193</v>
      </c>
      <c r="GP11">
        <f t="shared" ref="GP11:IY11" si="3">GO11+1</f>
        <v>194</v>
      </c>
      <c r="GQ11">
        <f t="shared" si="3"/>
        <v>195</v>
      </c>
      <c r="GR11">
        <f t="shared" si="3"/>
        <v>196</v>
      </c>
      <c r="GS11">
        <f t="shared" si="3"/>
        <v>197</v>
      </c>
      <c r="GT11">
        <f t="shared" si="3"/>
        <v>198</v>
      </c>
      <c r="GU11">
        <f t="shared" si="3"/>
        <v>199</v>
      </c>
      <c r="GV11">
        <f t="shared" si="3"/>
        <v>200</v>
      </c>
      <c r="GW11">
        <f t="shared" si="3"/>
        <v>201</v>
      </c>
      <c r="GX11">
        <f t="shared" si="3"/>
        <v>202</v>
      </c>
      <c r="GY11">
        <f t="shared" si="3"/>
        <v>203</v>
      </c>
      <c r="GZ11">
        <f t="shared" si="3"/>
        <v>204</v>
      </c>
      <c r="HA11">
        <f t="shared" si="3"/>
        <v>205</v>
      </c>
      <c r="HB11">
        <f t="shared" si="3"/>
        <v>206</v>
      </c>
      <c r="HC11">
        <f t="shared" si="3"/>
        <v>207</v>
      </c>
      <c r="HD11">
        <f t="shared" si="3"/>
        <v>208</v>
      </c>
      <c r="HE11">
        <f t="shared" si="3"/>
        <v>209</v>
      </c>
      <c r="HF11">
        <f t="shared" si="3"/>
        <v>210</v>
      </c>
      <c r="HG11">
        <f t="shared" si="3"/>
        <v>211</v>
      </c>
      <c r="HH11">
        <f t="shared" si="3"/>
        <v>212</v>
      </c>
      <c r="HI11">
        <f t="shared" si="3"/>
        <v>213</v>
      </c>
      <c r="HJ11">
        <f t="shared" si="3"/>
        <v>214</v>
      </c>
      <c r="HK11">
        <f t="shared" si="3"/>
        <v>215</v>
      </c>
      <c r="HL11">
        <f t="shared" si="3"/>
        <v>216</v>
      </c>
      <c r="HM11">
        <f t="shared" si="3"/>
        <v>217</v>
      </c>
      <c r="HN11">
        <f t="shared" si="3"/>
        <v>218</v>
      </c>
      <c r="HO11">
        <f t="shared" si="3"/>
        <v>219</v>
      </c>
      <c r="HP11">
        <f t="shared" si="3"/>
        <v>220</v>
      </c>
      <c r="HQ11">
        <f t="shared" si="3"/>
        <v>221</v>
      </c>
      <c r="HR11">
        <f t="shared" si="3"/>
        <v>222</v>
      </c>
      <c r="HS11">
        <f t="shared" si="3"/>
        <v>223</v>
      </c>
      <c r="HT11">
        <f t="shared" si="3"/>
        <v>224</v>
      </c>
      <c r="HU11">
        <f t="shared" si="3"/>
        <v>225</v>
      </c>
      <c r="HV11">
        <f t="shared" si="3"/>
        <v>226</v>
      </c>
      <c r="HW11">
        <f t="shared" si="3"/>
        <v>227</v>
      </c>
      <c r="HX11">
        <f t="shared" si="3"/>
        <v>228</v>
      </c>
      <c r="HY11">
        <f t="shared" si="3"/>
        <v>229</v>
      </c>
      <c r="HZ11">
        <f t="shared" si="3"/>
        <v>230</v>
      </c>
      <c r="IA11">
        <f t="shared" si="3"/>
        <v>231</v>
      </c>
      <c r="IB11">
        <f t="shared" si="3"/>
        <v>232</v>
      </c>
      <c r="IC11">
        <f t="shared" si="3"/>
        <v>233</v>
      </c>
      <c r="ID11">
        <f t="shared" si="3"/>
        <v>234</v>
      </c>
      <c r="IE11">
        <f t="shared" si="3"/>
        <v>235</v>
      </c>
      <c r="IF11">
        <f t="shared" si="3"/>
        <v>236</v>
      </c>
      <c r="IG11">
        <f t="shared" si="3"/>
        <v>237</v>
      </c>
      <c r="IH11">
        <f t="shared" si="3"/>
        <v>238</v>
      </c>
      <c r="II11">
        <f t="shared" si="3"/>
        <v>239</v>
      </c>
      <c r="IJ11">
        <f t="shared" si="3"/>
        <v>240</v>
      </c>
      <c r="IK11">
        <f t="shared" si="3"/>
        <v>241</v>
      </c>
      <c r="IL11">
        <f t="shared" si="3"/>
        <v>242</v>
      </c>
      <c r="IM11">
        <f t="shared" si="3"/>
        <v>243</v>
      </c>
      <c r="IN11">
        <f t="shared" si="3"/>
        <v>244</v>
      </c>
      <c r="IO11">
        <f t="shared" si="3"/>
        <v>245</v>
      </c>
      <c r="IP11">
        <f t="shared" si="3"/>
        <v>246</v>
      </c>
      <c r="IQ11">
        <f t="shared" si="3"/>
        <v>247</v>
      </c>
      <c r="IR11">
        <f t="shared" si="3"/>
        <v>248</v>
      </c>
      <c r="IS11">
        <f t="shared" si="3"/>
        <v>249</v>
      </c>
      <c r="IT11">
        <f t="shared" si="3"/>
        <v>250</v>
      </c>
      <c r="IU11">
        <f t="shared" si="3"/>
        <v>251</v>
      </c>
      <c r="IV11">
        <f t="shared" si="3"/>
        <v>252</v>
      </c>
      <c r="IW11">
        <f t="shared" si="3"/>
        <v>253</v>
      </c>
      <c r="IX11">
        <f t="shared" si="3"/>
        <v>254</v>
      </c>
      <c r="IY11">
        <f t="shared" si="3"/>
        <v>255</v>
      </c>
    </row>
    <row r="12" spans="2:259" ht="4.5" customHeight="1"/>
    <row r="13" spans="2:259">
      <c r="B13" s="14" t="s">
        <v>592</v>
      </c>
      <c r="C13">
        <v>0</v>
      </c>
      <c r="E13">
        <f>IF(C13=224, 0,C13+32)</f>
        <v>32</v>
      </c>
      <c r="F13">
        <f t="shared" ref="F13:BQ13" si="4">IF(E13=224, 0,E13+32)</f>
        <v>64</v>
      </c>
      <c r="G13">
        <f t="shared" si="4"/>
        <v>96</v>
      </c>
      <c r="H13">
        <f t="shared" si="4"/>
        <v>128</v>
      </c>
      <c r="I13">
        <f t="shared" si="4"/>
        <v>160</v>
      </c>
      <c r="J13">
        <f t="shared" si="4"/>
        <v>192</v>
      </c>
      <c r="K13">
        <f t="shared" si="4"/>
        <v>224</v>
      </c>
      <c r="L13">
        <f t="shared" si="4"/>
        <v>0</v>
      </c>
      <c r="M13">
        <f t="shared" si="4"/>
        <v>32</v>
      </c>
      <c r="N13">
        <f t="shared" si="4"/>
        <v>64</v>
      </c>
      <c r="O13">
        <f t="shared" si="4"/>
        <v>96</v>
      </c>
      <c r="P13">
        <f t="shared" si="4"/>
        <v>128</v>
      </c>
      <c r="Q13">
        <f t="shared" si="4"/>
        <v>160</v>
      </c>
      <c r="R13">
        <f t="shared" si="4"/>
        <v>192</v>
      </c>
      <c r="S13">
        <f t="shared" si="4"/>
        <v>224</v>
      </c>
      <c r="T13">
        <f t="shared" si="4"/>
        <v>0</v>
      </c>
      <c r="U13">
        <f t="shared" si="4"/>
        <v>32</v>
      </c>
      <c r="V13">
        <f t="shared" si="4"/>
        <v>64</v>
      </c>
      <c r="W13">
        <f t="shared" si="4"/>
        <v>96</v>
      </c>
      <c r="X13">
        <f t="shared" si="4"/>
        <v>128</v>
      </c>
      <c r="Y13">
        <f t="shared" si="4"/>
        <v>160</v>
      </c>
      <c r="Z13">
        <f t="shared" si="4"/>
        <v>192</v>
      </c>
      <c r="AA13">
        <f t="shared" si="4"/>
        <v>224</v>
      </c>
      <c r="AB13">
        <f t="shared" si="4"/>
        <v>0</v>
      </c>
      <c r="AC13">
        <f t="shared" si="4"/>
        <v>32</v>
      </c>
      <c r="AD13">
        <f t="shared" si="4"/>
        <v>64</v>
      </c>
      <c r="AE13">
        <f t="shared" si="4"/>
        <v>96</v>
      </c>
      <c r="AF13">
        <f t="shared" si="4"/>
        <v>128</v>
      </c>
      <c r="AG13">
        <f t="shared" si="4"/>
        <v>160</v>
      </c>
      <c r="AH13">
        <f t="shared" si="4"/>
        <v>192</v>
      </c>
      <c r="AI13">
        <f t="shared" si="4"/>
        <v>224</v>
      </c>
      <c r="AJ13">
        <f t="shared" si="4"/>
        <v>0</v>
      </c>
      <c r="AK13">
        <f t="shared" si="4"/>
        <v>32</v>
      </c>
      <c r="AL13">
        <f t="shared" si="4"/>
        <v>64</v>
      </c>
      <c r="AM13">
        <f t="shared" si="4"/>
        <v>96</v>
      </c>
      <c r="AN13">
        <f t="shared" si="4"/>
        <v>128</v>
      </c>
      <c r="AO13">
        <f t="shared" si="4"/>
        <v>160</v>
      </c>
      <c r="AP13">
        <f t="shared" si="4"/>
        <v>192</v>
      </c>
      <c r="AQ13">
        <f t="shared" si="4"/>
        <v>224</v>
      </c>
      <c r="AR13">
        <f t="shared" si="4"/>
        <v>0</v>
      </c>
      <c r="AS13">
        <f t="shared" si="4"/>
        <v>32</v>
      </c>
      <c r="AT13">
        <f t="shared" si="4"/>
        <v>64</v>
      </c>
      <c r="AU13">
        <f t="shared" si="4"/>
        <v>96</v>
      </c>
      <c r="AV13">
        <f t="shared" si="4"/>
        <v>128</v>
      </c>
      <c r="AW13">
        <f t="shared" si="4"/>
        <v>160</v>
      </c>
      <c r="AX13">
        <f t="shared" si="4"/>
        <v>192</v>
      </c>
      <c r="AY13">
        <f t="shared" si="4"/>
        <v>224</v>
      </c>
      <c r="AZ13">
        <f t="shared" si="4"/>
        <v>0</v>
      </c>
      <c r="BA13">
        <f t="shared" si="4"/>
        <v>32</v>
      </c>
      <c r="BB13">
        <f t="shared" si="4"/>
        <v>64</v>
      </c>
      <c r="BC13">
        <f t="shared" si="4"/>
        <v>96</v>
      </c>
      <c r="BD13">
        <f t="shared" si="4"/>
        <v>128</v>
      </c>
      <c r="BE13">
        <f t="shared" si="4"/>
        <v>160</v>
      </c>
      <c r="BF13">
        <f t="shared" si="4"/>
        <v>192</v>
      </c>
      <c r="BG13">
        <f t="shared" si="4"/>
        <v>224</v>
      </c>
      <c r="BH13">
        <f t="shared" si="4"/>
        <v>0</v>
      </c>
      <c r="BI13">
        <f t="shared" si="4"/>
        <v>32</v>
      </c>
      <c r="BJ13">
        <f t="shared" si="4"/>
        <v>64</v>
      </c>
      <c r="BK13">
        <f t="shared" si="4"/>
        <v>96</v>
      </c>
      <c r="BL13">
        <f t="shared" si="4"/>
        <v>128</v>
      </c>
      <c r="BM13">
        <f t="shared" si="4"/>
        <v>160</v>
      </c>
      <c r="BN13">
        <f t="shared" si="4"/>
        <v>192</v>
      </c>
      <c r="BO13">
        <f t="shared" si="4"/>
        <v>224</v>
      </c>
      <c r="BP13">
        <f t="shared" si="4"/>
        <v>0</v>
      </c>
      <c r="BQ13">
        <f t="shared" si="4"/>
        <v>32</v>
      </c>
      <c r="BR13">
        <f t="shared" ref="BR13:EB13" si="5">IF(BQ13=224, 0,BQ13+32)</f>
        <v>64</v>
      </c>
      <c r="BS13">
        <f t="shared" si="5"/>
        <v>96</v>
      </c>
      <c r="BT13">
        <f t="shared" si="5"/>
        <v>128</v>
      </c>
      <c r="BU13">
        <f t="shared" si="5"/>
        <v>160</v>
      </c>
      <c r="BV13">
        <f t="shared" si="5"/>
        <v>192</v>
      </c>
      <c r="BW13">
        <f t="shared" si="5"/>
        <v>224</v>
      </c>
      <c r="BX13">
        <f t="shared" si="5"/>
        <v>0</v>
      </c>
      <c r="BY13">
        <f t="shared" si="5"/>
        <v>32</v>
      </c>
      <c r="BZ13">
        <f t="shared" si="5"/>
        <v>64</v>
      </c>
      <c r="CA13">
        <f t="shared" si="5"/>
        <v>96</v>
      </c>
      <c r="CB13">
        <f t="shared" si="5"/>
        <v>128</v>
      </c>
      <c r="CC13">
        <f t="shared" si="5"/>
        <v>160</v>
      </c>
      <c r="CD13">
        <f t="shared" si="5"/>
        <v>192</v>
      </c>
      <c r="CE13">
        <f t="shared" si="5"/>
        <v>224</v>
      </c>
      <c r="CF13">
        <f t="shared" si="5"/>
        <v>0</v>
      </c>
      <c r="CG13">
        <f t="shared" si="5"/>
        <v>32</v>
      </c>
      <c r="CH13">
        <f t="shared" si="5"/>
        <v>64</v>
      </c>
      <c r="CI13">
        <f t="shared" si="5"/>
        <v>96</v>
      </c>
      <c r="CJ13">
        <f t="shared" si="5"/>
        <v>128</v>
      </c>
      <c r="CK13">
        <f t="shared" si="5"/>
        <v>160</v>
      </c>
      <c r="CL13">
        <f t="shared" si="5"/>
        <v>192</v>
      </c>
      <c r="CM13">
        <f t="shared" si="5"/>
        <v>224</v>
      </c>
      <c r="CN13">
        <f t="shared" si="5"/>
        <v>0</v>
      </c>
      <c r="CO13">
        <f t="shared" si="5"/>
        <v>32</v>
      </c>
      <c r="CP13">
        <f t="shared" si="5"/>
        <v>64</v>
      </c>
      <c r="CQ13">
        <f t="shared" si="5"/>
        <v>96</v>
      </c>
      <c r="CR13">
        <f t="shared" si="5"/>
        <v>128</v>
      </c>
      <c r="CS13">
        <f t="shared" si="5"/>
        <v>160</v>
      </c>
      <c r="CT13">
        <f t="shared" si="5"/>
        <v>192</v>
      </c>
      <c r="CU13">
        <f t="shared" si="5"/>
        <v>224</v>
      </c>
      <c r="CV13">
        <f t="shared" si="5"/>
        <v>0</v>
      </c>
      <c r="CW13">
        <f t="shared" si="5"/>
        <v>32</v>
      </c>
      <c r="CX13">
        <f t="shared" si="5"/>
        <v>64</v>
      </c>
      <c r="CY13">
        <f t="shared" si="5"/>
        <v>96</v>
      </c>
      <c r="CZ13">
        <f t="shared" si="5"/>
        <v>128</v>
      </c>
      <c r="DA13">
        <f t="shared" si="5"/>
        <v>160</v>
      </c>
      <c r="DB13">
        <f t="shared" si="5"/>
        <v>192</v>
      </c>
      <c r="DC13">
        <f t="shared" si="5"/>
        <v>224</v>
      </c>
      <c r="DD13">
        <f t="shared" si="5"/>
        <v>0</v>
      </c>
      <c r="DE13">
        <f t="shared" si="5"/>
        <v>32</v>
      </c>
      <c r="DF13">
        <f t="shared" si="5"/>
        <v>64</v>
      </c>
      <c r="DG13">
        <f t="shared" si="5"/>
        <v>96</v>
      </c>
      <c r="DH13">
        <f t="shared" si="5"/>
        <v>128</v>
      </c>
      <c r="DI13">
        <f t="shared" si="5"/>
        <v>160</v>
      </c>
      <c r="DJ13">
        <f t="shared" si="5"/>
        <v>192</v>
      </c>
      <c r="DK13">
        <f t="shared" si="5"/>
        <v>224</v>
      </c>
      <c r="DL13">
        <f t="shared" si="5"/>
        <v>0</v>
      </c>
      <c r="DM13">
        <f t="shared" si="5"/>
        <v>32</v>
      </c>
      <c r="DN13">
        <f t="shared" si="5"/>
        <v>64</v>
      </c>
      <c r="DO13">
        <f t="shared" si="5"/>
        <v>96</v>
      </c>
      <c r="DP13">
        <f t="shared" si="5"/>
        <v>128</v>
      </c>
      <c r="DQ13">
        <f t="shared" si="5"/>
        <v>160</v>
      </c>
      <c r="DR13">
        <f t="shared" si="5"/>
        <v>192</v>
      </c>
      <c r="DS13">
        <f t="shared" si="5"/>
        <v>224</v>
      </c>
      <c r="DT13">
        <f t="shared" si="5"/>
        <v>0</v>
      </c>
      <c r="DU13">
        <f t="shared" si="5"/>
        <v>32</v>
      </c>
      <c r="DV13">
        <f t="shared" si="5"/>
        <v>64</v>
      </c>
      <c r="DW13">
        <f t="shared" si="5"/>
        <v>96</v>
      </c>
      <c r="DX13">
        <f t="shared" si="5"/>
        <v>128</v>
      </c>
      <c r="DY13">
        <f t="shared" si="5"/>
        <v>160</v>
      </c>
      <c r="DZ13">
        <f t="shared" si="5"/>
        <v>192</v>
      </c>
      <c r="EA13">
        <f t="shared" si="5"/>
        <v>224</v>
      </c>
      <c r="EB13">
        <f t="shared" si="5"/>
        <v>0</v>
      </c>
      <c r="EC13">
        <f>IF(EB13=128, 0,EB13+128)</f>
        <v>128</v>
      </c>
      <c r="ED13">
        <f>IF(EC13=128, 0,EC13+128)</f>
        <v>0</v>
      </c>
      <c r="EE13">
        <f>IF(ED13=128, 0,ED13+128)</f>
        <v>128</v>
      </c>
      <c r="EF13">
        <f t="shared" ref="EF13:GQ13" si="6">IF(EE13=128, 0,EE13+128)</f>
        <v>0</v>
      </c>
      <c r="EG13">
        <f t="shared" si="6"/>
        <v>128</v>
      </c>
      <c r="EH13">
        <f t="shared" si="6"/>
        <v>0</v>
      </c>
      <c r="EI13">
        <f t="shared" si="6"/>
        <v>128</v>
      </c>
      <c r="EJ13">
        <f t="shared" si="6"/>
        <v>0</v>
      </c>
      <c r="EK13">
        <f t="shared" si="6"/>
        <v>128</v>
      </c>
      <c r="EL13">
        <f t="shared" si="6"/>
        <v>0</v>
      </c>
      <c r="EM13">
        <f t="shared" si="6"/>
        <v>128</v>
      </c>
      <c r="EN13">
        <f t="shared" si="6"/>
        <v>0</v>
      </c>
      <c r="EO13">
        <f t="shared" si="6"/>
        <v>128</v>
      </c>
      <c r="EP13">
        <f t="shared" si="6"/>
        <v>0</v>
      </c>
      <c r="EQ13">
        <f t="shared" si="6"/>
        <v>128</v>
      </c>
      <c r="ER13">
        <f t="shared" si="6"/>
        <v>0</v>
      </c>
      <c r="ES13">
        <f t="shared" si="6"/>
        <v>128</v>
      </c>
      <c r="ET13">
        <f t="shared" si="6"/>
        <v>0</v>
      </c>
      <c r="EU13">
        <f t="shared" si="6"/>
        <v>128</v>
      </c>
      <c r="EV13">
        <f t="shared" si="6"/>
        <v>0</v>
      </c>
      <c r="EW13">
        <f t="shared" si="6"/>
        <v>128</v>
      </c>
      <c r="EX13">
        <f t="shared" si="6"/>
        <v>0</v>
      </c>
      <c r="EY13">
        <f t="shared" si="6"/>
        <v>128</v>
      </c>
      <c r="EZ13">
        <f t="shared" si="6"/>
        <v>0</v>
      </c>
      <c r="FA13">
        <f t="shared" si="6"/>
        <v>128</v>
      </c>
      <c r="FB13">
        <f t="shared" si="6"/>
        <v>0</v>
      </c>
      <c r="FC13">
        <f t="shared" si="6"/>
        <v>128</v>
      </c>
      <c r="FD13">
        <f t="shared" si="6"/>
        <v>0</v>
      </c>
      <c r="FE13">
        <f t="shared" si="6"/>
        <v>128</v>
      </c>
      <c r="FF13">
        <f t="shared" si="6"/>
        <v>0</v>
      </c>
      <c r="FG13">
        <f t="shared" si="6"/>
        <v>128</v>
      </c>
      <c r="FH13">
        <f t="shared" si="6"/>
        <v>0</v>
      </c>
      <c r="FI13">
        <f t="shared" si="6"/>
        <v>128</v>
      </c>
      <c r="FJ13">
        <f t="shared" si="6"/>
        <v>0</v>
      </c>
      <c r="FK13">
        <f t="shared" si="6"/>
        <v>128</v>
      </c>
      <c r="FL13">
        <f t="shared" si="6"/>
        <v>0</v>
      </c>
      <c r="FM13">
        <f t="shared" si="6"/>
        <v>128</v>
      </c>
      <c r="FN13">
        <f t="shared" si="6"/>
        <v>0</v>
      </c>
      <c r="FO13">
        <f t="shared" si="6"/>
        <v>128</v>
      </c>
      <c r="FP13">
        <f t="shared" si="6"/>
        <v>0</v>
      </c>
      <c r="FQ13">
        <f t="shared" si="6"/>
        <v>128</v>
      </c>
      <c r="FR13">
        <f t="shared" si="6"/>
        <v>0</v>
      </c>
      <c r="FS13">
        <f t="shared" si="6"/>
        <v>128</v>
      </c>
      <c r="FT13">
        <f t="shared" si="6"/>
        <v>0</v>
      </c>
      <c r="FU13">
        <f t="shared" si="6"/>
        <v>128</v>
      </c>
      <c r="FV13">
        <f t="shared" si="6"/>
        <v>0</v>
      </c>
      <c r="FW13">
        <f t="shared" si="6"/>
        <v>128</v>
      </c>
      <c r="FX13">
        <f t="shared" si="6"/>
        <v>0</v>
      </c>
      <c r="FY13">
        <f t="shared" si="6"/>
        <v>128</v>
      </c>
      <c r="FZ13">
        <f t="shared" si="6"/>
        <v>0</v>
      </c>
      <c r="GA13">
        <f t="shared" si="6"/>
        <v>128</v>
      </c>
      <c r="GB13">
        <f t="shared" si="6"/>
        <v>0</v>
      </c>
      <c r="GC13">
        <f t="shared" si="6"/>
        <v>128</v>
      </c>
      <c r="GD13">
        <f t="shared" si="6"/>
        <v>0</v>
      </c>
      <c r="GE13">
        <f t="shared" si="6"/>
        <v>128</v>
      </c>
      <c r="GF13">
        <f t="shared" si="6"/>
        <v>0</v>
      </c>
      <c r="GG13">
        <f t="shared" si="6"/>
        <v>128</v>
      </c>
      <c r="GH13">
        <f t="shared" si="6"/>
        <v>0</v>
      </c>
      <c r="GI13">
        <f t="shared" si="6"/>
        <v>128</v>
      </c>
      <c r="GJ13">
        <f t="shared" si="6"/>
        <v>0</v>
      </c>
      <c r="GK13">
        <f t="shared" si="6"/>
        <v>128</v>
      </c>
      <c r="GL13">
        <f t="shared" si="6"/>
        <v>0</v>
      </c>
      <c r="GM13">
        <f t="shared" si="6"/>
        <v>128</v>
      </c>
      <c r="GN13">
        <f t="shared" si="6"/>
        <v>0</v>
      </c>
      <c r="GO13">
        <f t="shared" si="6"/>
        <v>128</v>
      </c>
      <c r="GP13">
        <f t="shared" si="6"/>
        <v>0</v>
      </c>
      <c r="GQ13">
        <f t="shared" si="6"/>
        <v>128</v>
      </c>
      <c r="GR13">
        <f t="shared" ref="GR13:IY13" si="7">IF(GQ13=128, 0,GQ13+128)</f>
        <v>0</v>
      </c>
      <c r="GS13">
        <f t="shared" si="7"/>
        <v>128</v>
      </c>
      <c r="GT13">
        <f t="shared" si="7"/>
        <v>0</v>
      </c>
      <c r="GU13">
        <f t="shared" si="7"/>
        <v>128</v>
      </c>
      <c r="GV13">
        <f t="shared" si="7"/>
        <v>0</v>
      </c>
      <c r="GW13">
        <f t="shared" si="7"/>
        <v>128</v>
      </c>
      <c r="GX13">
        <f t="shared" si="7"/>
        <v>0</v>
      </c>
      <c r="GY13">
        <f t="shared" si="7"/>
        <v>128</v>
      </c>
      <c r="GZ13">
        <f t="shared" si="7"/>
        <v>0</v>
      </c>
      <c r="HA13">
        <f t="shared" si="7"/>
        <v>128</v>
      </c>
      <c r="HB13">
        <f t="shared" si="7"/>
        <v>0</v>
      </c>
      <c r="HC13">
        <f t="shared" si="7"/>
        <v>128</v>
      </c>
      <c r="HD13">
        <f t="shared" si="7"/>
        <v>0</v>
      </c>
      <c r="HE13">
        <f t="shared" si="7"/>
        <v>128</v>
      </c>
      <c r="HF13">
        <f t="shared" si="7"/>
        <v>0</v>
      </c>
      <c r="HG13">
        <f t="shared" si="7"/>
        <v>128</v>
      </c>
      <c r="HH13">
        <f t="shared" si="7"/>
        <v>0</v>
      </c>
      <c r="HI13">
        <f t="shared" si="7"/>
        <v>128</v>
      </c>
      <c r="HJ13">
        <f t="shared" si="7"/>
        <v>0</v>
      </c>
      <c r="HK13">
        <f t="shared" si="7"/>
        <v>128</v>
      </c>
      <c r="HL13">
        <f t="shared" si="7"/>
        <v>0</v>
      </c>
      <c r="HM13">
        <f t="shared" si="7"/>
        <v>128</v>
      </c>
      <c r="HN13">
        <f t="shared" si="7"/>
        <v>0</v>
      </c>
      <c r="HO13">
        <f t="shared" si="7"/>
        <v>128</v>
      </c>
      <c r="HP13">
        <f t="shared" si="7"/>
        <v>0</v>
      </c>
      <c r="HQ13">
        <f t="shared" si="7"/>
        <v>128</v>
      </c>
      <c r="HR13">
        <f t="shared" si="7"/>
        <v>0</v>
      </c>
      <c r="HS13">
        <f t="shared" si="7"/>
        <v>128</v>
      </c>
      <c r="HT13">
        <f t="shared" si="7"/>
        <v>0</v>
      </c>
      <c r="HU13">
        <f t="shared" si="7"/>
        <v>128</v>
      </c>
      <c r="HV13">
        <f t="shared" si="7"/>
        <v>0</v>
      </c>
      <c r="HW13">
        <f t="shared" si="7"/>
        <v>128</v>
      </c>
      <c r="HX13">
        <f t="shared" si="7"/>
        <v>0</v>
      </c>
      <c r="HY13">
        <f t="shared" si="7"/>
        <v>128</v>
      </c>
      <c r="HZ13">
        <f t="shared" si="7"/>
        <v>0</v>
      </c>
      <c r="IA13">
        <f t="shared" si="7"/>
        <v>128</v>
      </c>
      <c r="IB13">
        <f t="shared" si="7"/>
        <v>0</v>
      </c>
      <c r="IC13">
        <f t="shared" si="7"/>
        <v>128</v>
      </c>
      <c r="ID13">
        <f t="shared" si="7"/>
        <v>0</v>
      </c>
      <c r="IE13">
        <f t="shared" si="7"/>
        <v>128</v>
      </c>
      <c r="IF13">
        <f t="shared" si="7"/>
        <v>0</v>
      </c>
      <c r="IG13">
        <f t="shared" si="7"/>
        <v>128</v>
      </c>
      <c r="IH13">
        <f t="shared" si="7"/>
        <v>0</v>
      </c>
      <c r="II13">
        <f t="shared" si="7"/>
        <v>128</v>
      </c>
      <c r="IJ13">
        <f t="shared" si="7"/>
        <v>0</v>
      </c>
      <c r="IK13">
        <f t="shared" si="7"/>
        <v>128</v>
      </c>
      <c r="IL13">
        <f t="shared" si="7"/>
        <v>0</v>
      </c>
      <c r="IM13">
        <f t="shared" si="7"/>
        <v>128</v>
      </c>
      <c r="IN13">
        <f t="shared" si="7"/>
        <v>0</v>
      </c>
      <c r="IO13">
        <f t="shared" si="7"/>
        <v>128</v>
      </c>
      <c r="IP13">
        <f t="shared" si="7"/>
        <v>0</v>
      </c>
      <c r="IQ13">
        <f t="shared" si="7"/>
        <v>128</v>
      </c>
      <c r="IR13">
        <f t="shared" si="7"/>
        <v>0</v>
      </c>
      <c r="IS13">
        <f t="shared" si="7"/>
        <v>128</v>
      </c>
      <c r="IT13">
        <f t="shared" si="7"/>
        <v>0</v>
      </c>
      <c r="IU13">
        <f t="shared" si="7"/>
        <v>128</v>
      </c>
      <c r="IV13">
        <f t="shared" si="7"/>
        <v>0</v>
      </c>
      <c r="IW13">
        <f t="shared" si="7"/>
        <v>128</v>
      </c>
      <c r="IX13">
        <f t="shared" si="7"/>
        <v>0</v>
      </c>
      <c r="IY13">
        <f t="shared" si="7"/>
        <v>128</v>
      </c>
    </row>
    <row r="14" spans="2:259">
      <c r="B14" t="s">
        <v>591</v>
      </c>
      <c r="C14" s="14" t="str">
        <f>DEC2HEX(C13)</f>
        <v>0</v>
      </c>
      <c r="D14" s="14"/>
      <c r="E14" s="14" t="str">
        <f>DEC2HEX(E13)</f>
        <v>20</v>
      </c>
      <c r="F14" s="14" t="str">
        <f>DEC2HEX(F13)</f>
        <v>40</v>
      </c>
      <c r="G14" s="14" t="str">
        <f t="shared" ref="G14:BR14" si="8">DEC2HEX(G13)</f>
        <v>60</v>
      </c>
      <c r="H14" s="14" t="str">
        <f t="shared" si="8"/>
        <v>80</v>
      </c>
      <c r="I14" s="14" t="str">
        <f t="shared" si="8"/>
        <v>A0</v>
      </c>
      <c r="J14" s="14" t="str">
        <f t="shared" si="8"/>
        <v>C0</v>
      </c>
      <c r="K14" s="14" t="str">
        <f t="shared" si="8"/>
        <v>E0</v>
      </c>
      <c r="L14" s="14" t="str">
        <f t="shared" si="8"/>
        <v>0</v>
      </c>
      <c r="M14" s="14" t="str">
        <f t="shared" si="8"/>
        <v>20</v>
      </c>
      <c r="N14" s="14" t="str">
        <f t="shared" si="8"/>
        <v>40</v>
      </c>
      <c r="O14" s="14" t="str">
        <f t="shared" si="8"/>
        <v>60</v>
      </c>
      <c r="P14" s="14" t="str">
        <f t="shared" si="8"/>
        <v>80</v>
      </c>
      <c r="Q14" s="14" t="str">
        <f t="shared" si="8"/>
        <v>A0</v>
      </c>
      <c r="R14" s="14" t="str">
        <f t="shared" si="8"/>
        <v>C0</v>
      </c>
      <c r="S14" s="14" t="str">
        <f t="shared" si="8"/>
        <v>E0</v>
      </c>
      <c r="T14" s="14" t="str">
        <f t="shared" si="8"/>
        <v>0</v>
      </c>
      <c r="U14" s="14" t="str">
        <f t="shared" si="8"/>
        <v>20</v>
      </c>
      <c r="V14" s="14" t="str">
        <f t="shared" si="8"/>
        <v>40</v>
      </c>
      <c r="W14" s="14" t="str">
        <f t="shared" si="8"/>
        <v>60</v>
      </c>
      <c r="X14" s="14" t="str">
        <f t="shared" si="8"/>
        <v>80</v>
      </c>
      <c r="Y14" s="14" t="str">
        <f t="shared" si="8"/>
        <v>A0</v>
      </c>
      <c r="Z14" s="14" t="str">
        <f t="shared" si="8"/>
        <v>C0</v>
      </c>
      <c r="AA14" s="14" t="str">
        <f t="shared" si="8"/>
        <v>E0</v>
      </c>
      <c r="AB14" s="14" t="str">
        <f t="shared" si="8"/>
        <v>0</v>
      </c>
      <c r="AC14" s="14" t="str">
        <f t="shared" si="8"/>
        <v>20</v>
      </c>
      <c r="AD14" s="14" t="str">
        <f t="shared" si="8"/>
        <v>40</v>
      </c>
      <c r="AE14" s="14" t="str">
        <f t="shared" si="8"/>
        <v>60</v>
      </c>
      <c r="AF14" s="14" t="str">
        <f t="shared" si="8"/>
        <v>80</v>
      </c>
      <c r="AG14" s="14" t="str">
        <f t="shared" si="8"/>
        <v>A0</v>
      </c>
      <c r="AH14" s="14" t="str">
        <f t="shared" si="8"/>
        <v>C0</v>
      </c>
      <c r="AI14" s="14" t="str">
        <f t="shared" si="8"/>
        <v>E0</v>
      </c>
      <c r="AJ14" s="14" t="str">
        <f t="shared" si="8"/>
        <v>0</v>
      </c>
      <c r="AK14" s="14" t="str">
        <f t="shared" si="8"/>
        <v>20</v>
      </c>
      <c r="AL14" s="14" t="str">
        <f t="shared" si="8"/>
        <v>40</v>
      </c>
      <c r="AM14" s="14" t="str">
        <f t="shared" si="8"/>
        <v>60</v>
      </c>
      <c r="AN14" s="14" t="str">
        <f t="shared" si="8"/>
        <v>80</v>
      </c>
      <c r="AO14" s="14" t="str">
        <f t="shared" si="8"/>
        <v>A0</v>
      </c>
      <c r="AP14" s="14" t="str">
        <f t="shared" si="8"/>
        <v>C0</v>
      </c>
      <c r="AQ14" s="14" t="str">
        <f t="shared" si="8"/>
        <v>E0</v>
      </c>
      <c r="AR14" s="14" t="str">
        <f t="shared" si="8"/>
        <v>0</v>
      </c>
      <c r="AS14" s="14" t="str">
        <f t="shared" si="8"/>
        <v>20</v>
      </c>
      <c r="AT14" s="14" t="str">
        <f t="shared" si="8"/>
        <v>40</v>
      </c>
      <c r="AU14" s="14" t="str">
        <f t="shared" si="8"/>
        <v>60</v>
      </c>
      <c r="AV14" s="14" t="str">
        <f t="shared" si="8"/>
        <v>80</v>
      </c>
      <c r="AW14" s="14" t="str">
        <f t="shared" si="8"/>
        <v>A0</v>
      </c>
      <c r="AX14" s="14" t="str">
        <f t="shared" si="8"/>
        <v>C0</v>
      </c>
      <c r="AY14" s="14" t="str">
        <f t="shared" si="8"/>
        <v>E0</v>
      </c>
      <c r="AZ14" s="14" t="str">
        <f t="shared" si="8"/>
        <v>0</v>
      </c>
      <c r="BA14" s="14" t="str">
        <f t="shared" si="8"/>
        <v>20</v>
      </c>
      <c r="BB14" s="14" t="str">
        <f t="shared" si="8"/>
        <v>40</v>
      </c>
      <c r="BC14" s="14" t="str">
        <f t="shared" si="8"/>
        <v>60</v>
      </c>
      <c r="BD14" s="14" t="str">
        <f t="shared" si="8"/>
        <v>80</v>
      </c>
      <c r="BE14" s="14" t="str">
        <f t="shared" si="8"/>
        <v>A0</v>
      </c>
      <c r="BF14" s="14" t="str">
        <f t="shared" si="8"/>
        <v>C0</v>
      </c>
      <c r="BG14" s="14" t="str">
        <f t="shared" si="8"/>
        <v>E0</v>
      </c>
      <c r="BH14" s="14" t="str">
        <f t="shared" si="8"/>
        <v>0</v>
      </c>
      <c r="BI14" s="14" t="str">
        <f t="shared" si="8"/>
        <v>20</v>
      </c>
      <c r="BJ14" s="14" t="str">
        <f t="shared" si="8"/>
        <v>40</v>
      </c>
      <c r="BK14" s="14" t="str">
        <f t="shared" si="8"/>
        <v>60</v>
      </c>
      <c r="BL14" s="14" t="str">
        <f t="shared" si="8"/>
        <v>80</v>
      </c>
      <c r="BM14" s="14" t="str">
        <f t="shared" si="8"/>
        <v>A0</v>
      </c>
      <c r="BN14" s="14" t="str">
        <f t="shared" si="8"/>
        <v>C0</v>
      </c>
      <c r="BO14" s="14" t="str">
        <f t="shared" si="8"/>
        <v>E0</v>
      </c>
      <c r="BP14" s="14" t="str">
        <f t="shared" si="8"/>
        <v>0</v>
      </c>
      <c r="BQ14" s="14" t="str">
        <f t="shared" si="8"/>
        <v>20</v>
      </c>
      <c r="BR14" s="14" t="str">
        <f t="shared" si="8"/>
        <v>40</v>
      </c>
      <c r="BS14" s="14" t="str">
        <f t="shared" ref="BS14:ED14" si="9">DEC2HEX(BS13)</f>
        <v>60</v>
      </c>
      <c r="BT14" s="14" t="str">
        <f t="shared" si="9"/>
        <v>80</v>
      </c>
      <c r="BU14" s="14" t="str">
        <f t="shared" si="9"/>
        <v>A0</v>
      </c>
      <c r="BV14" s="14" t="str">
        <f t="shared" si="9"/>
        <v>C0</v>
      </c>
      <c r="BW14" s="14" t="str">
        <f t="shared" si="9"/>
        <v>E0</v>
      </c>
      <c r="BX14" s="14" t="str">
        <f t="shared" si="9"/>
        <v>0</v>
      </c>
      <c r="BY14" s="14" t="str">
        <f t="shared" si="9"/>
        <v>20</v>
      </c>
      <c r="BZ14" s="14" t="str">
        <f t="shared" si="9"/>
        <v>40</v>
      </c>
      <c r="CA14" s="14" t="str">
        <f t="shared" si="9"/>
        <v>60</v>
      </c>
      <c r="CB14" s="14" t="str">
        <f t="shared" si="9"/>
        <v>80</v>
      </c>
      <c r="CC14" s="14" t="str">
        <f t="shared" si="9"/>
        <v>A0</v>
      </c>
      <c r="CD14" s="14" t="str">
        <f t="shared" si="9"/>
        <v>C0</v>
      </c>
      <c r="CE14" s="14" t="str">
        <f t="shared" si="9"/>
        <v>E0</v>
      </c>
      <c r="CF14" s="14" t="str">
        <f t="shared" si="9"/>
        <v>0</v>
      </c>
      <c r="CG14" s="14" t="str">
        <f t="shared" si="9"/>
        <v>20</v>
      </c>
      <c r="CH14" s="14" t="str">
        <f t="shared" si="9"/>
        <v>40</v>
      </c>
      <c r="CI14" s="14" t="str">
        <f t="shared" si="9"/>
        <v>60</v>
      </c>
      <c r="CJ14" s="14" t="str">
        <f t="shared" si="9"/>
        <v>80</v>
      </c>
      <c r="CK14" s="14" t="str">
        <f t="shared" si="9"/>
        <v>A0</v>
      </c>
      <c r="CL14" s="14" t="str">
        <f t="shared" si="9"/>
        <v>C0</v>
      </c>
      <c r="CM14" s="14" t="str">
        <f t="shared" si="9"/>
        <v>E0</v>
      </c>
      <c r="CN14" s="14" t="str">
        <f t="shared" si="9"/>
        <v>0</v>
      </c>
      <c r="CO14" s="14" t="str">
        <f t="shared" si="9"/>
        <v>20</v>
      </c>
      <c r="CP14" s="14" t="str">
        <f t="shared" si="9"/>
        <v>40</v>
      </c>
      <c r="CQ14" s="14" t="str">
        <f t="shared" si="9"/>
        <v>60</v>
      </c>
      <c r="CR14" s="14" t="str">
        <f t="shared" si="9"/>
        <v>80</v>
      </c>
      <c r="CS14" s="14" t="str">
        <f t="shared" si="9"/>
        <v>A0</v>
      </c>
      <c r="CT14" s="14" t="str">
        <f t="shared" si="9"/>
        <v>C0</v>
      </c>
      <c r="CU14" s="14" t="str">
        <f t="shared" si="9"/>
        <v>E0</v>
      </c>
      <c r="CV14" s="14" t="str">
        <f t="shared" si="9"/>
        <v>0</v>
      </c>
      <c r="CW14" s="14" t="str">
        <f t="shared" si="9"/>
        <v>20</v>
      </c>
      <c r="CX14" s="14" t="str">
        <f t="shared" si="9"/>
        <v>40</v>
      </c>
      <c r="CY14" s="14" t="str">
        <f t="shared" si="9"/>
        <v>60</v>
      </c>
      <c r="CZ14" s="14" t="str">
        <f t="shared" si="9"/>
        <v>80</v>
      </c>
      <c r="DA14" s="14" t="str">
        <f t="shared" si="9"/>
        <v>A0</v>
      </c>
      <c r="DB14" s="14" t="str">
        <f t="shared" si="9"/>
        <v>C0</v>
      </c>
      <c r="DC14" s="14" t="str">
        <f t="shared" si="9"/>
        <v>E0</v>
      </c>
      <c r="DD14" s="14" t="str">
        <f t="shared" si="9"/>
        <v>0</v>
      </c>
      <c r="DE14" s="14" t="str">
        <f t="shared" si="9"/>
        <v>20</v>
      </c>
      <c r="DF14" s="14" t="str">
        <f t="shared" si="9"/>
        <v>40</v>
      </c>
      <c r="DG14" s="14" t="str">
        <f t="shared" si="9"/>
        <v>60</v>
      </c>
      <c r="DH14" s="14" t="str">
        <f t="shared" si="9"/>
        <v>80</v>
      </c>
      <c r="DI14" s="14" t="str">
        <f t="shared" si="9"/>
        <v>A0</v>
      </c>
      <c r="DJ14" s="14" t="str">
        <f t="shared" si="9"/>
        <v>C0</v>
      </c>
      <c r="DK14" s="14" t="str">
        <f t="shared" si="9"/>
        <v>E0</v>
      </c>
      <c r="DL14" s="14" t="str">
        <f t="shared" si="9"/>
        <v>0</v>
      </c>
      <c r="DM14" s="14" t="str">
        <f t="shared" si="9"/>
        <v>20</v>
      </c>
      <c r="DN14" s="14" t="str">
        <f t="shared" si="9"/>
        <v>40</v>
      </c>
      <c r="DO14" s="14" t="str">
        <f t="shared" si="9"/>
        <v>60</v>
      </c>
      <c r="DP14" s="14" t="str">
        <f t="shared" si="9"/>
        <v>80</v>
      </c>
      <c r="DQ14" s="14" t="str">
        <f t="shared" si="9"/>
        <v>A0</v>
      </c>
      <c r="DR14" s="14" t="str">
        <f t="shared" si="9"/>
        <v>C0</v>
      </c>
      <c r="DS14" s="14" t="str">
        <f t="shared" si="9"/>
        <v>E0</v>
      </c>
      <c r="DT14" s="14" t="str">
        <f t="shared" si="9"/>
        <v>0</v>
      </c>
      <c r="DU14" s="14" t="str">
        <f t="shared" si="9"/>
        <v>20</v>
      </c>
      <c r="DV14" s="14" t="str">
        <f t="shared" si="9"/>
        <v>40</v>
      </c>
      <c r="DW14" s="14" t="str">
        <f t="shared" si="9"/>
        <v>60</v>
      </c>
      <c r="DX14" s="14" t="str">
        <f t="shared" si="9"/>
        <v>80</v>
      </c>
      <c r="DY14" s="14" t="str">
        <f t="shared" si="9"/>
        <v>A0</v>
      </c>
      <c r="DZ14" s="14" t="str">
        <f t="shared" si="9"/>
        <v>C0</v>
      </c>
      <c r="EA14" s="14" t="str">
        <f t="shared" si="9"/>
        <v>E0</v>
      </c>
      <c r="EB14" s="14" t="str">
        <f t="shared" si="9"/>
        <v>0</v>
      </c>
      <c r="EC14" s="14" t="str">
        <f t="shared" si="9"/>
        <v>80</v>
      </c>
      <c r="ED14" s="14" t="str">
        <f t="shared" si="9"/>
        <v>0</v>
      </c>
      <c r="EE14" s="14" t="str">
        <f t="shared" ref="EE14:GP14" si="10">DEC2HEX(EE13)</f>
        <v>80</v>
      </c>
      <c r="EF14" s="14" t="str">
        <f t="shared" si="10"/>
        <v>0</v>
      </c>
      <c r="EG14" s="14" t="str">
        <f t="shared" si="10"/>
        <v>80</v>
      </c>
      <c r="EH14" s="14" t="str">
        <f t="shared" si="10"/>
        <v>0</v>
      </c>
      <c r="EI14" s="14" t="str">
        <f t="shared" si="10"/>
        <v>80</v>
      </c>
      <c r="EJ14" s="14" t="str">
        <f t="shared" si="10"/>
        <v>0</v>
      </c>
      <c r="EK14" s="14" t="str">
        <f t="shared" si="10"/>
        <v>80</v>
      </c>
      <c r="EL14" s="14" t="str">
        <f t="shared" si="10"/>
        <v>0</v>
      </c>
      <c r="EM14" s="14" t="str">
        <f t="shared" si="10"/>
        <v>80</v>
      </c>
      <c r="EN14" s="14" t="str">
        <f t="shared" si="10"/>
        <v>0</v>
      </c>
      <c r="EO14" s="14" t="str">
        <f t="shared" si="10"/>
        <v>80</v>
      </c>
      <c r="EP14" s="14" t="str">
        <f t="shared" si="10"/>
        <v>0</v>
      </c>
      <c r="EQ14" s="14" t="str">
        <f t="shared" si="10"/>
        <v>80</v>
      </c>
      <c r="ER14" s="14" t="str">
        <f t="shared" si="10"/>
        <v>0</v>
      </c>
      <c r="ES14" s="14" t="str">
        <f t="shared" si="10"/>
        <v>80</v>
      </c>
      <c r="ET14" s="14" t="str">
        <f t="shared" si="10"/>
        <v>0</v>
      </c>
      <c r="EU14" s="14" t="str">
        <f t="shared" si="10"/>
        <v>80</v>
      </c>
      <c r="EV14" s="14" t="str">
        <f t="shared" si="10"/>
        <v>0</v>
      </c>
      <c r="EW14" s="14" t="str">
        <f t="shared" si="10"/>
        <v>80</v>
      </c>
      <c r="EX14" s="14" t="str">
        <f t="shared" si="10"/>
        <v>0</v>
      </c>
      <c r="EY14" s="14" t="str">
        <f t="shared" si="10"/>
        <v>80</v>
      </c>
      <c r="EZ14" s="14" t="str">
        <f t="shared" si="10"/>
        <v>0</v>
      </c>
      <c r="FA14" s="14" t="str">
        <f t="shared" si="10"/>
        <v>80</v>
      </c>
      <c r="FB14" s="14" t="str">
        <f t="shared" si="10"/>
        <v>0</v>
      </c>
      <c r="FC14" s="14" t="str">
        <f t="shared" si="10"/>
        <v>80</v>
      </c>
      <c r="FD14" s="14" t="str">
        <f t="shared" si="10"/>
        <v>0</v>
      </c>
      <c r="FE14" s="14" t="str">
        <f t="shared" si="10"/>
        <v>80</v>
      </c>
      <c r="FF14" s="14" t="str">
        <f t="shared" si="10"/>
        <v>0</v>
      </c>
      <c r="FG14" s="14" t="str">
        <f t="shared" si="10"/>
        <v>80</v>
      </c>
      <c r="FH14" s="14" t="str">
        <f t="shared" si="10"/>
        <v>0</v>
      </c>
      <c r="FI14" s="14" t="str">
        <f t="shared" si="10"/>
        <v>80</v>
      </c>
      <c r="FJ14" s="14" t="str">
        <f t="shared" si="10"/>
        <v>0</v>
      </c>
      <c r="FK14" s="14" t="str">
        <f t="shared" si="10"/>
        <v>80</v>
      </c>
      <c r="FL14" s="14" t="str">
        <f t="shared" si="10"/>
        <v>0</v>
      </c>
      <c r="FM14" s="14" t="str">
        <f t="shared" si="10"/>
        <v>80</v>
      </c>
      <c r="FN14" s="14" t="str">
        <f t="shared" si="10"/>
        <v>0</v>
      </c>
      <c r="FO14" s="14" t="str">
        <f t="shared" si="10"/>
        <v>80</v>
      </c>
      <c r="FP14" s="14" t="str">
        <f t="shared" si="10"/>
        <v>0</v>
      </c>
      <c r="FQ14" s="14" t="str">
        <f t="shared" si="10"/>
        <v>80</v>
      </c>
      <c r="FR14" s="14" t="str">
        <f t="shared" si="10"/>
        <v>0</v>
      </c>
      <c r="FS14" s="14" t="str">
        <f t="shared" si="10"/>
        <v>80</v>
      </c>
      <c r="FT14" s="14" t="str">
        <f t="shared" si="10"/>
        <v>0</v>
      </c>
      <c r="FU14" s="14" t="str">
        <f t="shared" si="10"/>
        <v>80</v>
      </c>
      <c r="FV14" s="14" t="str">
        <f t="shared" si="10"/>
        <v>0</v>
      </c>
      <c r="FW14" s="14" t="str">
        <f t="shared" si="10"/>
        <v>80</v>
      </c>
      <c r="FX14" s="14" t="str">
        <f t="shared" si="10"/>
        <v>0</v>
      </c>
      <c r="FY14" s="14" t="str">
        <f t="shared" si="10"/>
        <v>80</v>
      </c>
      <c r="FZ14" s="14" t="str">
        <f t="shared" si="10"/>
        <v>0</v>
      </c>
      <c r="GA14" s="14" t="str">
        <f t="shared" si="10"/>
        <v>80</v>
      </c>
      <c r="GB14" s="14" t="str">
        <f t="shared" si="10"/>
        <v>0</v>
      </c>
      <c r="GC14" s="14" t="str">
        <f t="shared" si="10"/>
        <v>80</v>
      </c>
      <c r="GD14" s="14" t="str">
        <f t="shared" si="10"/>
        <v>0</v>
      </c>
      <c r="GE14" s="14" t="str">
        <f t="shared" si="10"/>
        <v>80</v>
      </c>
      <c r="GF14" s="14" t="str">
        <f t="shared" si="10"/>
        <v>0</v>
      </c>
      <c r="GG14" s="14" t="str">
        <f t="shared" si="10"/>
        <v>80</v>
      </c>
      <c r="GH14" s="14" t="str">
        <f t="shared" si="10"/>
        <v>0</v>
      </c>
      <c r="GI14" s="14" t="str">
        <f t="shared" si="10"/>
        <v>80</v>
      </c>
      <c r="GJ14" s="14" t="str">
        <f t="shared" si="10"/>
        <v>0</v>
      </c>
      <c r="GK14" s="14" t="str">
        <f t="shared" si="10"/>
        <v>80</v>
      </c>
      <c r="GL14" s="14" t="str">
        <f t="shared" si="10"/>
        <v>0</v>
      </c>
      <c r="GM14" s="14" t="str">
        <f t="shared" si="10"/>
        <v>80</v>
      </c>
      <c r="GN14" s="14" t="str">
        <f t="shared" si="10"/>
        <v>0</v>
      </c>
      <c r="GO14" s="14" t="str">
        <f t="shared" si="10"/>
        <v>80</v>
      </c>
      <c r="GP14" s="14" t="str">
        <f t="shared" si="10"/>
        <v>0</v>
      </c>
      <c r="GQ14" s="14" t="str">
        <f t="shared" ref="GQ14:IY14" si="11">DEC2HEX(GQ13)</f>
        <v>80</v>
      </c>
      <c r="GR14" s="14" t="str">
        <f t="shared" si="11"/>
        <v>0</v>
      </c>
      <c r="GS14" s="14" t="str">
        <f t="shared" si="11"/>
        <v>80</v>
      </c>
      <c r="GT14" s="14" t="str">
        <f t="shared" si="11"/>
        <v>0</v>
      </c>
      <c r="GU14" s="14" t="str">
        <f t="shared" si="11"/>
        <v>80</v>
      </c>
      <c r="GV14" s="14" t="str">
        <f t="shared" si="11"/>
        <v>0</v>
      </c>
      <c r="GW14" s="14" t="str">
        <f t="shared" si="11"/>
        <v>80</v>
      </c>
      <c r="GX14" s="14" t="str">
        <f t="shared" si="11"/>
        <v>0</v>
      </c>
      <c r="GY14" s="14" t="str">
        <f t="shared" si="11"/>
        <v>80</v>
      </c>
      <c r="GZ14" s="14" t="str">
        <f t="shared" si="11"/>
        <v>0</v>
      </c>
      <c r="HA14" s="14" t="str">
        <f t="shared" si="11"/>
        <v>80</v>
      </c>
      <c r="HB14" s="14" t="str">
        <f t="shared" si="11"/>
        <v>0</v>
      </c>
      <c r="HC14" s="14" t="str">
        <f t="shared" si="11"/>
        <v>80</v>
      </c>
      <c r="HD14" s="14" t="str">
        <f t="shared" si="11"/>
        <v>0</v>
      </c>
      <c r="HE14" s="14" t="str">
        <f t="shared" si="11"/>
        <v>80</v>
      </c>
      <c r="HF14" s="14" t="str">
        <f t="shared" si="11"/>
        <v>0</v>
      </c>
      <c r="HG14" s="14" t="str">
        <f t="shared" si="11"/>
        <v>80</v>
      </c>
      <c r="HH14" s="14" t="str">
        <f t="shared" si="11"/>
        <v>0</v>
      </c>
      <c r="HI14" s="14" t="str">
        <f t="shared" si="11"/>
        <v>80</v>
      </c>
      <c r="HJ14" s="14" t="str">
        <f t="shared" si="11"/>
        <v>0</v>
      </c>
      <c r="HK14" s="14" t="str">
        <f t="shared" si="11"/>
        <v>80</v>
      </c>
      <c r="HL14" s="14" t="str">
        <f t="shared" si="11"/>
        <v>0</v>
      </c>
      <c r="HM14" s="14" t="str">
        <f t="shared" si="11"/>
        <v>80</v>
      </c>
      <c r="HN14" s="14" t="str">
        <f t="shared" si="11"/>
        <v>0</v>
      </c>
      <c r="HO14" s="14" t="str">
        <f t="shared" si="11"/>
        <v>80</v>
      </c>
      <c r="HP14" s="14" t="str">
        <f t="shared" si="11"/>
        <v>0</v>
      </c>
      <c r="HQ14" s="14" t="str">
        <f t="shared" si="11"/>
        <v>80</v>
      </c>
      <c r="HR14" s="14" t="str">
        <f t="shared" si="11"/>
        <v>0</v>
      </c>
      <c r="HS14" s="14" t="str">
        <f t="shared" si="11"/>
        <v>80</v>
      </c>
      <c r="HT14" s="14" t="str">
        <f t="shared" si="11"/>
        <v>0</v>
      </c>
      <c r="HU14" s="14" t="str">
        <f t="shared" si="11"/>
        <v>80</v>
      </c>
      <c r="HV14" s="14" t="str">
        <f t="shared" si="11"/>
        <v>0</v>
      </c>
      <c r="HW14" s="14" t="str">
        <f t="shared" si="11"/>
        <v>80</v>
      </c>
      <c r="HX14" s="14" t="str">
        <f t="shared" si="11"/>
        <v>0</v>
      </c>
      <c r="HY14" s="14" t="str">
        <f t="shared" si="11"/>
        <v>80</v>
      </c>
      <c r="HZ14" s="14" t="str">
        <f t="shared" si="11"/>
        <v>0</v>
      </c>
      <c r="IA14" s="14" t="str">
        <f t="shared" si="11"/>
        <v>80</v>
      </c>
      <c r="IB14" s="14" t="str">
        <f t="shared" si="11"/>
        <v>0</v>
      </c>
      <c r="IC14" s="14" t="str">
        <f t="shared" si="11"/>
        <v>80</v>
      </c>
      <c r="ID14" s="14" t="str">
        <f t="shared" si="11"/>
        <v>0</v>
      </c>
      <c r="IE14" s="14" t="str">
        <f t="shared" si="11"/>
        <v>80</v>
      </c>
      <c r="IF14" s="14" t="str">
        <f t="shared" si="11"/>
        <v>0</v>
      </c>
      <c r="IG14" s="14" t="str">
        <f t="shared" si="11"/>
        <v>80</v>
      </c>
      <c r="IH14" s="14" t="str">
        <f t="shared" si="11"/>
        <v>0</v>
      </c>
      <c r="II14" s="14" t="str">
        <f t="shared" si="11"/>
        <v>80</v>
      </c>
      <c r="IJ14" s="14" t="str">
        <f t="shared" si="11"/>
        <v>0</v>
      </c>
      <c r="IK14" s="14" t="str">
        <f t="shared" si="11"/>
        <v>80</v>
      </c>
      <c r="IL14" s="14" t="str">
        <f t="shared" si="11"/>
        <v>0</v>
      </c>
      <c r="IM14" s="14" t="str">
        <f t="shared" si="11"/>
        <v>80</v>
      </c>
      <c r="IN14" s="14" t="str">
        <f t="shared" si="11"/>
        <v>0</v>
      </c>
      <c r="IO14" s="14" t="str">
        <f t="shared" si="11"/>
        <v>80</v>
      </c>
      <c r="IP14" s="14" t="str">
        <f t="shared" si="11"/>
        <v>0</v>
      </c>
      <c r="IQ14" s="14" t="str">
        <f t="shared" si="11"/>
        <v>80</v>
      </c>
      <c r="IR14" s="14" t="str">
        <f t="shared" si="11"/>
        <v>0</v>
      </c>
      <c r="IS14" s="14" t="str">
        <f t="shared" si="11"/>
        <v>80</v>
      </c>
      <c r="IT14" s="14" t="str">
        <f t="shared" si="11"/>
        <v>0</v>
      </c>
      <c r="IU14" s="14" t="str">
        <f t="shared" si="11"/>
        <v>80</v>
      </c>
      <c r="IV14" s="14" t="str">
        <f t="shared" si="11"/>
        <v>0</v>
      </c>
      <c r="IW14" s="14" t="str">
        <f t="shared" si="11"/>
        <v>80</v>
      </c>
      <c r="IX14" s="14" t="str">
        <f t="shared" si="11"/>
        <v>0</v>
      </c>
      <c r="IY14" s="14" t="str">
        <f t="shared" si="11"/>
        <v>80</v>
      </c>
    </row>
    <row r="15" spans="2:259">
      <c r="B15" t="s">
        <v>590</v>
      </c>
      <c r="C15" s="14" t="str">
        <f>DEC2HEX(C16)</f>
        <v>70</v>
      </c>
      <c r="D15" s="14"/>
      <c r="E15" s="14" t="str">
        <f>DEC2HEX(E16)</f>
        <v>70</v>
      </c>
      <c r="F15" s="14" t="str">
        <f>DEC2HEX(F16)</f>
        <v>70</v>
      </c>
      <c r="G15" s="14" t="str">
        <f t="shared" ref="G15:BR15" si="12">DEC2HEX(G16)</f>
        <v>70</v>
      </c>
      <c r="H15" s="14" t="str">
        <f t="shared" si="12"/>
        <v>70</v>
      </c>
      <c r="I15" s="14" t="str">
        <f t="shared" si="12"/>
        <v>70</v>
      </c>
      <c r="J15" s="14" t="str">
        <f t="shared" si="12"/>
        <v>70</v>
      </c>
      <c r="K15" s="14" t="str">
        <f t="shared" si="12"/>
        <v>70</v>
      </c>
      <c r="L15" s="14" t="str">
        <f t="shared" si="12"/>
        <v>71</v>
      </c>
      <c r="M15" s="14" t="str">
        <f t="shared" si="12"/>
        <v>71</v>
      </c>
      <c r="N15" s="14" t="str">
        <f t="shared" si="12"/>
        <v>71</v>
      </c>
      <c r="O15" s="14" t="str">
        <f t="shared" si="12"/>
        <v>71</v>
      </c>
      <c r="P15" s="14" t="str">
        <f t="shared" si="12"/>
        <v>71</v>
      </c>
      <c r="Q15" s="14" t="str">
        <f t="shared" si="12"/>
        <v>71</v>
      </c>
      <c r="R15" s="14" t="str">
        <f t="shared" si="12"/>
        <v>71</v>
      </c>
      <c r="S15" s="14" t="str">
        <f t="shared" si="12"/>
        <v>71</v>
      </c>
      <c r="T15" s="14" t="str">
        <f t="shared" si="12"/>
        <v>72</v>
      </c>
      <c r="U15" s="14" t="str">
        <f t="shared" si="12"/>
        <v>72</v>
      </c>
      <c r="V15" s="14" t="str">
        <f t="shared" si="12"/>
        <v>72</v>
      </c>
      <c r="W15" s="14" t="str">
        <f t="shared" si="12"/>
        <v>72</v>
      </c>
      <c r="X15" s="14" t="str">
        <f t="shared" si="12"/>
        <v>72</v>
      </c>
      <c r="Y15" s="14" t="str">
        <f t="shared" si="12"/>
        <v>72</v>
      </c>
      <c r="Z15" s="14" t="str">
        <f t="shared" si="12"/>
        <v>72</v>
      </c>
      <c r="AA15" s="14" t="str">
        <f t="shared" si="12"/>
        <v>72</v>
      </c>
      <c r="AB15" s="14" t="str">
        <f t="shared" si="12"/>
        <v>73</v>
      </c>
      <c r="AC15" s="14" t="str">
        <f t="shared" si="12"/>
        <v>73</v>
      </c>
      <c r="AD15" s="14" t="str">
        <f t="shared" si="12"/>
        <v>73</v>
      </c>
      <c r="AE15" s="14" t="str">
        <f t="shared" si="12"/>
        <v>73</v>
      </c>
      <c r="AF15" s="14" t="str">
        <f t="shared" si="12"/>
        <v>73</v>
      </c>
      <c r="AG15" s="14" t="str">
        <f t="shared" si="12"/>
        <v>73</v>
      </c>
      <c r="AH15" s="14" t="str">
        <f t="shared" si="12"/>
        <v>73</v>
      </c>
      <c r="AI15" s="14" t="str">
        <f t="shared" si="12"/>
        <v>73</v>
      </c>
      <c r="AJ15" s="14" t="str">
        <f t="shared" si="12"/>
        <v>74</v>
      </c>
      <c r="AK15" s="14" t="str">
        <f t="shared" si="12"/>
        <v>74</v>
      </c>
      <c r="AL15" s="14" t="str">
        <f t="shared" si="12"/>
        <v>74</v>
      </c>
      <c r="AM15" s="14" t="str">
        <f t="shared" si="12"/>
        <v>74</v>
      </c>
      <c r="AN15" s="14" t="str">
        <f t="shared" si="12"/>
        <v>74</v>
      </c>
      <c r="AO15" s="14" t="str">
        <f t="shared" si="12"/>
        <v>74</v>
      </c>
      <c r="AP15" s="14" t="str">
        <f t="shared" si="12"/>
        <v>74</v>
      </c>
      <c r="AQ15" s="14" t="str">
        <f t="shared" si="12"/>
        <v>74</v>
      </c>
      <c r="AR15" s="14" t="str">
        <f t="shared" si="12"/>
        <v>75</v>
      </c>
      <c r="AS15" s="14" t="str">
        <f t="shared" si="12"/>
        <v>75</v>
      </c>
      <c r="AT15" s="14" t="str">
        <f t="shared" si="12"/>
        <v>75</v>
      </c>
      <c r="AU15" s="14" t="str">
        <f t="shared" si="12"/>
        <v>75</v>
      </c>
      <c r="AV15" s="14" t="str">
        <f t="shared" si="12"/>
        <v>75</v>
      </c>
      <c r="AW15" s="14" t="str">
        <f t="shared" si="12"/>
        <v>75</v>
      </c>
      <c r="AX15" s="14" t="str">
        <f t="shared" si="12"/>
        <v>75</v>
      </c>
      <c r="AY15" s="14" t="str">
        <f t="shared" si="12"/>
        <v>75</v>
      </c>
      <c r="AZ15" s="14" t="str">
        <f t="shared" si="12"/>
        <v>76</v>
      </c>
      <c r="BA15" s="14" t="str">
        <f t="shared" si="12"/>
        <v>76</v>
      </c>
      <c r="BB15" s="14" t="str">
        <f t="shared" si="12"/>
        <v>76</v>
      </c>
      <c r="BC15" s="14" t="str">
        <f t="shared" si="12"/>
        <v>76</v>
      </c>
      <c r="BD15" s="14" t="str">
        <f t="shared" si="12"/>
        <v>76</v>
      </c>
      <c r="BE15" s="14" t="str">
        <f t="shared" si="12"/>
        <v>76</v>
      </c>
      <c r="BF15" s="14" t="str">
        <f t="shared" si="12"/>
        <v>76</v>
      </c>
      <c r="BG15" s="14" t="str">
        <f t="shared" si="12"/>
        <v>76</v>
      </c>
      <c r="BH15" s="14" t="str">
        <f t="shared" si="12"/>
        <v>77</v>
      </c>
      <c r="BI15" s="14" t="str">
        <f t="shared" si="12"/>
        <v>77</v>
      </c>
      <c r="BJ15" s="14" t="str">
        <f t="shared" si="12"/>
        <v>77</v>
      </c>
      <c r="BK15" s="14" t="str">
        <f t="shared" si="12"/>
        <v>77</v>
      </c>
      <c r="BL15" s="14" t="str">
        <f t="shared" si="12"/>
        <v>77</v>
      </c>
      <c r="BM15" s="14" t="str">
        <f t="shared" si="12"/>
        <v>77</v>
      </c>
      <c r="BN15" s="14" t="str">
        <f t="shared" si="12"/>
        <v>77</v>
      </c>
      <c r="BO15" s="14" t="str">
        <f t="shared" si="12"/>
        <v>77</v>
      </c>
      <c r="BP15" s="14" t="str">
        <f t="shared" si="12"/>
        <v>78</v>
      </c>
      <c r="BQ15" s="14" t="str">
        <f t="shared" si="12"/>
        <v>78</v>
      </c>
      <c r="BR15" s="14" t="str">
        <f t="shared" si="12"/>
        <v>78</v>
      </c>
      <c r="BS15" s="14" t="str">
        <f t="shared" ref="BS15:ED15" si="13">DEC2HEX(BS16)</f>
        <v>78</v>
      </c>
      <c r="BT15" s="14" t="str">
        <f t="shared" si="13"/>
        <v>78</v>
      </c>
      <c r="BU15" s="14" t="str">
        <f t="shared" si="13"/>
        <v>78</v>
      </c>
      <c r="BV15" s="14" t="str">
        <f t="shared" si="13"/>
        <v>78</v>
      </c>
      <c r="BW15" s="14" t="str">
        <f t="shared" si="13"/>
        <v>78</v>
      </c>
      <c r="BX15" s="14" t="str">
        <f t="shared" si="13"/>
        <v>79</v>
      </c>
      <c r="BY15" s="14" t="str">
        <f t="shared" si="13"/>
        <v>79</v>
      </c>
      <c r="BZ15" s="14" t="str">
        <f t="shared" si="13"/>
        <v>79</v>
      </c>
      <c r="CA15" s="14" t="str">
        <f t="shared" si="13"/>
        <v>79</v>
      </c>
      <c r="CB15" s="14" t="str">
        <f t="shared" si="13"/>
        <v>79</v>
      </c>
      <c r="CC15" s="14" t="str">
        <f t="shared" si="13"/>
        <v>79</v>
      </c>
      <c r="CD15" s="14" t="str">
        <f t="shared" si="13"/>
        <v>79</v>
      </c>
      <c r="CE15" s="14" t="str">
        <f t="shared" si="13"/>
        <v>79</v>
      </c>
      <c r="CF15" s="14" t="str">
        <f t="shared" si="13"/>
        <v>7A</v>
      </c>
      <c r="CG15" s="14" t="str">
        <f t="shared" si="13"/>
        <v>7A</v>
      </c>
      <c r="CH15" s="14" t="str">
        <f t="shared" si="13"/>
        <v>7A</v>
      </c>
      <c r="CI15" s="14" t="str">
        <f t="shared" si="13"/>
        <v>7A</v>
      </c>
      <c r="CJ15" s="14" t="str">
        <f t="shared" si="13"/>
        <v>7A</v>
      </c>
      <c r="CK15" s="14" t="str">
        <f t="shared" si="13"/>
        <v>7A</v>
      </c>
      <c r="CL15" s="14" t="str">
        <f t="shared" si="13"/>
        <v>7A</v>
      </c>
      <c r="CM15" s="14" t="str">
        <f t="shared" si="13"/>
        <v>7A</v>
      </c>
      <c r="CN15" s="14" t="str">
        <f t="shared" si="13"/>
        <v>7B</v>
      </c>
      <c r="CO15" s="14" t="str">
        <f t="shared" si="13"/>
        <v>7B</v>
      </c>
      <c r="CP15" s="14" t="str">
        <f t="shared" si="13"/>
        <v>7B</v>
      </c>
      <c r="CQ15" s="14" t="str">
        <f t="shared" si="13"/>
        <v>7B</v>
      </c>
      <c r="CR15" s="14" t="str">
        <f t="shared" si="13"/>
        <v>7B</v>
      </c>
      <c r="CS15" s="14" t="str">
        <f t="shared" si="13"/>
        <v>7B</v>
      </c>
      <c r="CT15" s="14" t="str">
        <f t="shared" si="13"/>
        <v>7B</v>
      </c>
      <c r="CU15" s="14" t="str">
        <f t="shared" si="13"/>
        <v>7B</v>
      </c>
      <c r="CV15" s="14" t="str">
        <f t="shared" si="13"/>
        <v>7C</v>
      </c>
      <c r="CW15" s="14" t="str">
        <f t="shared" si="13"/>
        <v>7C</v>
      </c>
      <c r="CX15" s="14" t="str">
        <f t="shared" si="13"/>
        <v>7C</v>
      </c>
      <c r="CY15" s="14" t="str">
        <f t="shared" si="13"/>
        <v>7C</v>
      </c>
      <c r="CZ15" s="14" t="str">
        <f t="shared" si="13"/>
        <v>7C</v>
      </c>
      <c r="DA15" s="14" t="str">
        <f t="shared" si="13"/>
        <v>7C</v>
      </c>
      <c r="DB15" s="14" t="str">
        <f t="shared" si="13"/>
        <v>7C</v>
      </c>
      <c r="DC15" s="14" t="str">
        <f t="shared" si="13"/>
        <v>7C</v>
      </c>
      <c r="DD15" s="14" t="str">
        <f t="shared" si="13"/>
        <v>7D</v>
      </c>
      <c r="DE15" s="14" t="str">
        <f t="shared" si="13"/>
        <v>7D</v>
      </c>
      <c r="DF15" s="14" t="str">
        <f t="shared" si="13"/>
        <v>7D</v>
      </c>
      <c r="DG15" s="14" t="str">
        <f t="shared" si="13"/>
        <v>7D</v>
      </c>
      <c r="DH15" s="14" t="str">
        <f t="shared" si="13"/>
        <v>7D</v>
      </c>
      <c r="DI15" s="14" t="str">
        <f t="shared" si="13"/>
        <v>7D</v>
      </c>
      <c r="DJ15" s="14" t="str">
        <f t="shared" si="13"/>
        <v>7D</v>
      </c>
      <c r="DK15" s="14" t="str">
        <f t="shared" si="13"/>
        <v>7D</v>
      </c>
      <c r="DL15" s="14" t="str">
        <f t="shared" si="13"/>
        <v>7E</v>
      </c>
      <c r="DM15" s="14" t="str">
        <f t="shared" si="13"/>
        <v>7E</v>
      </c>
      <c r="DN15" s="14" t="str">
        <f t="shared" si="13"/>
        <v>7E</v>
      </c>
      <c r="DO15" s="14" t="str">
        <f t="shared" si="13"/>
        <v>7E</v>
      </c>
      <c r="DP15" s="14" t="str">
        <f t="shared" si="13"/>
        <v>7E</v>
      </c>
      <c r="DQ15" s="14" t="str">
        <f t="shared" si="13"/>
        <v>7E</v>
      </c>
      <c r="DR15" s="14" t="str">
        <f t="shared" si="13"/>
        <v>7E</v>
      </c>
      <c r="DS15" s="14" t="str">
        <f t="shared" si="13"/>
        <v>7E</v>
      </c>
      <c r="DT15" s="14" t="str">
        <f t="shared" si="13"/>
        <v>7F</v>
      </c>
      <c r="DU15" s="14" t="str">
        <f t="shared" si="13"/>
        <v>7F</v>
      </c>
      <c r="DV15" s="14" t="str">
        <f t="shared" si="13"/>
        <v>7F</v>
      </c>
      <c r="DW15" s="14" t="str">
        <f t="shared" si="13"/>
        <v>7F</v>
      </c>
      <c r="DX15" s="14" t="str">
        <f t="shared" si="13"/>
        <v>7F</v>
      </c>
      <c r="DY15" s="14" t="str">
        <f t="shared" si="13"/>
        <v>7F</v>
      </c>
      <c r="DZ15" s="14" t="str">
        <f t="shared" si="13"/>
        <v>7F</v>
      </c>
      <c r="EA15" s="14" t="str">
        <f t="shared" si="13"/>
        <v>7F</v>
      </c>
      <c r="EB15" s="14" t="str">
        <f t="shared" si="13"/>
        <v>80</v>
      </c>
      <c r="EC15" s="14" t="str">
        <f t="shared" si="13"/>
        <v>80</v>
      </c>
      <c r="ED15" s="14" t="str">
        <f t="shared" si="13"/>
        <v>81</v>
      </c>
      <c r="EE15" s="14" t="str">
        <f t="shared" ref="EE15:GP15" si="14">DEC2HEX(EE16)</f>
        <v>81</v>
      </c>
      <c r="EF15" s="14" t="str">
        <f t="shared" si="14"/>
        <v>82</v>
      </c>
      <c r="EG15" s="14" t="str">
        <f t="shared" si="14"/>
        <v>82</v>
      </c>
      <c r="EH15" s="14" t="str">
        <f t="shared" si="14"/>
        <v>83</v>
      </c>
      <c r="EI15" s="14" t="str">
        <f t="shared" si="14"/>
        <v>83</v>
      </c>
      <c r="EJ15" s="14" t="str">
        <f t="shared" si="14"/>
        <v>84</v>
      </c>
      <c r="EK15" s="14" t="str">
        <f t="shared" si="14"/>
        <v>84</v>
      </c>
      <c r="EL15" s="14" t="str">
        <f t="shared" si="14"/>
        <v>85</v>
      </c>
      <c r="EM15" s="14" t="str">
        <f t="shared" si="14"/>
        <v>85</v>
      </c>
      <c r="EN15" s="14" t="str">
        <f t="shared" si="14"/>
        <v>86</v>
      </c>
      <c r="EO15" s="14" t="str">
        <f t="shared" si="14"/>
        <v>86</v>
      </c>
      <c r="EP15" s="14" t="str">
        <f t="shared" si="14"/>
        <v>87</v>
      </c>
      <c r="EQ15" s="14" t="str">
        <f t="shared" si="14"/>
        <v>87</v>
      </c>
      <c r="ER15" s="14" t="str">
        <f t="shared" si="14"/>
        <v>88</v>
      </c>
      <c r="ES15" s="14" t="str">
        <f t="shared" si="14"/>
        <v>88</v>
      </c>
      <c r="ET15" s="14" t="str">
        <f t="shared" si="14"/>
        <v>89</v>
      </c>
      <c r="EU15" s="14" t="str">
        <f t="shared" si="14"/>
        <v>89</v>
      </c>
      <c r="EV15" s="14" t="str">
        <f t="shared" si="14"/>
        <v>8A</v>
      </c>
      <c r="EW15" s="14" t="str">
        <f t="shared" si="14"/>
        <v>8A</v>
      </c>
      <c r="EX15" s="14" t="str">
        <f t="shared" si="14"/>
        <v>8B</v>
      </c>
      <c r="EY15" s="14" t="str">
        <f t="shared" si="14"/>
        <v>8B</v>
      </c>
      <c r="EZ15" s="14" t="str">
        <f t="shared" si="14"/>
        <v>8C</v>
      </c>
      <c r="FA15" s="14" t="str">
        <f t="shared" si="14"/>
        <v>8C</v>
      </c>
      <c r="FB15" s="14" t="str">
        <f t="shared" si="14"/>
        <v>8D</v>
      </c>
      <c r="FC15" s="14" t="str">
        <f t="shared" si="14"/>
        <v>8D</v>
      </c>
      <c r="FD15" s="14" t="str">
        <f t="shared" si="14"/>
        <v>8E</v>
      </c>
      <c r="FE15" s="14" t="str">
        <f t="shared" si="14"/>
        <v>8E</v>
      </c>
      <c r="FF15" s="14" t="str">
        <f t="shared" si="14"/>
        <v>8F</v>
      </c>
      <c r="FG15" s="14" t="str">
        <f t="shared" si="14"/>
        <v>8F</v>
      </c>
      <c r="FH15" s="14" t="str">
        <f t="shared" si="14"/>
        <v>90</v>
      </c>
      <c r="FI15" s="14" t="str">
        <f t="shared" si="14"/>
        <v>90</v>
      </c>
      <c r="FJ15" s="14" t="str">
        <f t="shared" si="14"/>
        <v>91</v>
      </c>
      <c r="FK15" s="14" t="str">
        <f t="shared" si="14"/>
        <v>91</v>
      </c>
      <c r="FL15" s="14" t="str">
        <f t="shared" si="14"/>
        <v>92</v>
      </c>
      <c r="FM15" s="14" t="str">
        <f t="shared" si="14"/>
        <v>92</v>
      </c>
      <c r="FN15" s="14" t="str">
        <f t="shared" si="14"/>
        <v>93</v>
      </c>
      <c r="FO15" s="14" t="str">
        <f t="shared" si="14"/>
        <v>93</v>
      </c>
      <c r="FP15" s="14" t="str">
        <f t="shared" si="14"/>
        <v>94</v>
      </c>
      <c r="FQ15" s="14" t="str">
        <f t="shared" si="14"/>
        <v>94</v>
      </c>
      <c r="FR15" s="14" t="str">
        <f t="shared" si="14"/>
        <v>95</v>
      </c>
      <c r="FS15" s="14" t="str">
        <f t="shared" si="14"/>
        <v>95</v>
      </c>
      <c r="FT15" s="14" t="str">
        <f t="shared" si="14"/>
        <v>96</v>
      </c>
      <c r="FU15" s="14" t="str">
        <f t="shared" si="14"/>
        <v>96</v>
      </c>
      <c r="FV15" s="14" t="str">
        <f t="shared" si="14"/>
        <v>97</v>
      </c>
      <c r="FW15" s="14" t="str">
        <f t="shared" si="14"/>
        <v>97</v>
      </c>
      <c r="FX15" s="14" t="str">
        <f t="shared" si="14"/>
        <v>98</v>
      </c>
      <c r="FY15" s="14" t="str">
        <f t="shared" si="14"/>
        <v>98</v>
      </c>
      <c r="FZ15" s="14" t="str">
        <f t="shared" si="14"/>
        <v>99</v>
      </c>
      <c r="GA15" s="14" t="str">
        <f t="shared" si="14"/>
        <v>99</v>
      </c>
      <c r="GB15" s="14" t="str">
        <f t="shared" si="14"/>
        <v>9A</v>
      </c>
      <c r="GC15" s="14" t="str">
        <f t="shared" si="14"/>
        <v>9A</v>
      </c>
      <c r="GD15" s="14" t="str">
        <f t="shared" si="14"/>
        <v>9B</v>
      </c>
      <c r="GE15" s="14" t="str">
        <f t="shared" si="14"/>
        <v>9B</v>
      </c>
      <c r="GF15" s="14" t="str">
        <f t="shared" si="14"/>
        <v>9C</v>
      </c>
      <c r="GG15" s="14" t="str">
        <f t="shared" si="14"/>
        <v>9C</v>
      </c>
      <c r="GH15" s="14" t="str">
        <f t="shared" si="14"/>
        <v>9D</v>
      </c>
      <c r="GI15" s="14" t="str">
        <f t="shared" si="14"/>
        <v>9D</v>
      </c>
      <c r="GJ15" s="14" t="str">
        <f t="shared" si="14"/>
        <v>9E</v>
      </c>
      <c r="GK15" s="14" t="str">
        <f t="shared" si="14"/>
        <v>9E</v>
      </c>
      <c r="GL15" s="14" t="str">
        <f t="shared" si="14"/>
        <v>9F</v>
      </c>
      <c r="GM15" s="14" t="str">
        <f t="shared" si="14"/>
        <v>9F</v>
      </c>
      <c r="GN15" s="14" t="str">
        <f t="shared" si="14"/>
        <v>A0</v>
      </c>
      <c r="GO15" s="14" t="str">
        <f t="shared" si="14"/>
        <v>A0</v>
      </c>
      <c r="GP15" s="14" t="str">
        <f t="shared" si="14"/>
        <v>A1</v>
      </c>
      <c r="GQ15" s="14" t="str">
        <f t="shared" ref="GQ15:IY15" si="15">DEC2HEX(GQ16)</f>
        <v>A1</v>
      </c>
      <c r="GR15" s="14" t="str">
        <f t="shared" si="15"/>
        <v>A2</v>
      </c>
      <c r="GS15" s="14" t="str">
        <f t="shared" si="15"/>
        <v>A2</v>
      </c>
      <c r="GT15" s="14" t="str">
        <f t="shared" si="15"/>
        <v>A3</v>
      </c>
      <c r="GU15" s="14" t="str">
        <f t="shared" si="15"/>
        <v>A3</v>
      </c>
      <c r="GV15" s="14" t="str">
        <f t="shared" si="15"/>
        <v>A4</v>
      </c>
      <c r="GW15" s="14" t="str">
        <f t="shared" si="15"/>
        <v>A4</v>
      </c>
      <c r="GX15" s="14" t="str">
        <f t="shared" si="15"/>
        <v>A5</v>
      </c>
      <c r="GY15" s="14" t="str">
        <f t="shared" si="15"/>
        <v>A5</v>
      </c>
      <c r="GZ15" s="14" t="str">
        <f t="shared" si="15"/>
        <v>A6</v>
      </c>
      <c r="HA15" s="14" t="str">
        <f t="shared" si="15"/>
        <v>A6</v>
      </c>
      <c r="HB15" s="14" t="str">
        <f t="shared" si="15"/>
        <v>A7</v>
      </c>
      <c r="HC15" s="14" t="str">
        <f t="shared" si="15"/>
        <v>A7</v>
      </c>
      <c r="HD15" s="14" t="str">
        <f t="shared" si="15"/>
        <v>A8</v>
      </c>
      <c r="HE15" s="14" t="str">
        <f t="shared" si="15"/>
        <v>A8</v>
      </c>
      <c r="HF15" s="14" t="str">
        <f t="shared" si="15"/>
        <v>A9</v>
      </c>
      <c r="HG15" s="14" t="str">
        <f t="shared" si="15"/>
        <v>A9</v>
      </c>
      <c r="HH15" s="14" t="str">
        <f t="shared" si="15"/>
        <v>AA</v>
      </c>
      <c r="HI15" s="14" t="str">
        <f t="shared" si="15"/>
        <v>AA</v>
      </c>
      <c r="HJ15" s="14" t="str">
        <f t="shared" si="15"/>
        <v>AB</v>
      </c>
      <c r="HK15" s="14" t="str">
        <f t="shared" si="15"/>
        <v>AB</v>
      </c>
      <c r="HL15" s="14" t="str">
        <f t="shared" si="15"/>
        <v>AC</v>
      </c>
      <c r="HM15" s="14" t="str">
        <f t="shared" si="15"/>
        <v>AC</v>
      </c>
      <c r="HN15" s="14" t="str">
        <f t="shared" si="15"/>
        <v>AD</v>
      </c>
      <c r="HO15" s="14" t="str">
        <f t="shared" si="15"/>
        <v>AD</v>
      </c>
      <c r="HP15" s="14" t="str">
        <f t="shared" si="15"/>
        <v>AE</v>
      </c>
      <c r="HQ15" s="14" t="str">
        <f t="shared" si="15"/>
        <v>AE</v>
      </c>
      <c r="HR15" s="14" t="str">
        <f t="shared" si="15"/>
        <v>AF</v>
      </c>
      <c r="HS15" s="14" t="str">
        <f t="shared" si="15"/>
        <v>AF</v>
      </c>
      <c r="HT15" s="14" t="str">
        <f t="shared" si="15"/>
        <v>B0</v>
      </c>
      <c r="HU15" s="14" t="str">
        <f t="shared" si="15"/>
        <v>B0</v>
      </c>
      <c r="HV15" s="14" t="str">
        <f t="shared" si="15"/>
        <v>B1</v>
      </c>
      <c r="HW15" s="14" t="str">
        <f t="shared" si="15"/>
        <v>B1</v>
      </c>
      <c r="HX15" s="14" t="str">
        <f t="shared" si="15"/>
        <v>B2</v>
      </c>
      <c r="HY15" s="14" t="str">
        <f t="shared" si="15"/>
        <v>B2</v>
      </c>
      <c r="HZ15" s="14" t="str">
        <f t="shared" si="15"/>
        <v>B3</v>
      </c>
      <c r="IA15" s="14" t="str">
        <f t="shared" si="15"/>
        <v>B3</v>
      </c>
      <c r="IB15" s="14" t="str">
        <f t="shared" si="15"/>
        <v>B4</v>
      </c>
      <c r="IC15" s="14" t="str">
        <f t="shared" si="15"/>
        <v>B4</v>
      </c>
      <c r="ID15" s="14" t="str">
        <f t="shared" si="15"/>
        <v>B5</v>
      </c>
      <c r="IE15" s="14" t="str">
        <f t="shared" si="15"/>
        <v>B5</v>
      </c>
      <c r="IF15" s="14" t="str">
        <f t="shared" si="15"/>
        <v>B6</v>
      </c>
      <c r="IG15" s="14" t="str">
        <f t="shared" si="15"/>
        <v>B6</v>
      </c>
      <c r="IH15" s="14" t="str">
        <f t="shared" si="15"/>
        <v>B7</v>
      </c>
      <c r="II15" s="14" t="str">
        <f t="shared" si="15"/>
        <v>B7</v>
      </c>
      <c r="IJ15" s="14" t="str">
        <f t="shared" si="15"/>
        <v>B8</v>
      </c>
      <c r="IK15" s="14" t="str">
        <f t="shared" si="15"/>
        <v>B8</v>
      </c>
      <c r="IL15" s="14" t="str">
        <f t="shared" si="15"/>
        <v>B9</v>
      </c>
      <c r="IM15" s="14" t="str">
        <f t="shared" si="15"/>
        <v>B9</v>
      </c>
      <c r="IN15" s="14" t="str">
        <f t="shared" si="15"/>
        <v>BA</v>
      </c>
      <c r="IO15" s="14" t="str">
        <f t="shared" si="15"/>
        <v>BA</v>
      </c>
      <c r="IP15" s="14" t="str">
        <f t="shared" si="15"/>
        <v>BB</v>
      </c>
      <c r="IQ15" s="14" t="str">
        <f t="shared" si="15"/>
        <v>BB</v>
      </c>
      <c r="IR15" s="14" t="str">
        <f t="shared" si="15"/>
        <v>BC</v>
      </c>
      <c r="IS15" s="14" t="str">
        <f t="shared" si="15"/>
        <v>BC</v>
      </c>
      <c r="IT15" s="14" t="str">
        <f t="shared" si="15"/>
        <v>BD</v>
      </c>
      <c r="IU15" s="14" t="str">
        <f t="shared" si="15"/>
        <v>BD</v>
      </c>
      <c r="IV15" s="14" t="str">
        <f t="shared" si="15"/>
        <v>BE</v>
      </c>
      <c r="IW15" s="14" t="str">
        <f t="shared" si="15"/>
        <v>BE</v>
      </c>
      <c r="IX15" s="14" t="str">
        <f t="shared" si="15"/>
        <v>BF</v>
      </c>
      <c r="IY15" s="14" t="str">
        <f t="shared" si="15"/>
        <v>BF</v>
      </c>
    </row>
    <row r="16" spans="2:259">
      <c r="B16" s="14" t="s">
        <v>593</v>
      </c>
      <c r="C16">
        <v>112</v>
      </c>
      <c r="E16">
        <f>IF(E13=0,C16+1,C16)</f>
        <v>112</v>
      </c>
      <c r="F16">
        <f t="shared" ref="F16:BQ16" si="16">IF(F13=0,E16+1,E16)</f>
        <v>112</v>
      </c>
      <c r="G16">
        <f t="shared" si="16"/>
        <v>112</v>
      </c>
      <c r="H16">
        <f t="shared" si="16"/>
        <v>112</v>
      </c>
      <c r="I16">
        <f t="shared" si="16"/>
        <v>112</v>
      </c>
      <c r="J16">
        <f t="shared" si="16"/>
        <v>112</v>
      </c>
      <c r="K16">
        <f t="shared" si="16"/>
        <v>112</v>
      </c>
      <c r="L16">
        <f t="shared" si="16"/>
        <v>113</v>
      </c>
      <c r="M16">
        <f t="shared" si="16"/>
        <v>113</v>
      </c>
      <c r="N16">
        <f t="shared" si="16"/>
        <v>113</v>
      </c>
      <c r="O16">
        <f t="shared" si="16"/>
        <v>113</v>
      </c>
      <c r="P16">
        <f t="shared" si="16"/>
        <v>113</v>
      </c>
      <c r="Q16">
        <f t="shared" si="16"/>
        <v>113</v>
      </c>
      <c r="R16">
        <f t="shared" si="16"/>
        <v>113</v>
      </c>
      <c r="S16">
        <f t="shared" si="16"/>
        <v>113</v>
      </c>
      <c r="T16">
        <f t="shared" si="16"/>
        <v>114</v>
      </c>
      <c r="U16">
        <f t="shared" si="16"/>
        <v>114</v>
      </c>
      <c r="V16">
        <f t="shared" si="16"/>
        <v>114</v>
      </c>
      <c r="W16">
        <f t="shared" si="16"/>
        <v>114</v>
      </c>
      <c r="X16">
        <f t="shared" si="16"/>
        <v>114</v>
      </c>
      <c r="Y16">
        <f t="shared" si="16"/>
        <v>114</v>
      </c>
      <c r="Z16">
        <f t="shared" si="16"/>
        <v>114</v>
      </c>
      <c r="AA16">
        <f t="shared" si="16"/>
        <v>114</v>
      </c>
      <c r="AB16">
        <f t="shared" si="16"/>
        <v>115</v>
      </c>
      <c r="AC16">
        <f t="shared" si="16"/>
        <v>115</v>
      </c>
      <c r="AD16">
        <f t="shared" si="16"/>
        <v>115</v>
      </c>
      <c r="AE16">
        <f t="shared" si="16"/>
        <v>115</v>
      </c>
      <c r="AF16">
        <f t="shared" si="16"/>
        <v>115</v>
      </c>
      <c r="AG16">
        <f t="shared" si="16"/>
        <v>115</v>
      </c>
      <c r="AH16">
        <f t="shared" si="16"/>
        <v>115</v>
      </c>
      <c r="AI16">
        <f t="shared" si="16"/>
        <v>115</v>
      </c>
      <c r="AJ16">
        <f t="shared" si="16"/>
        <v>116</v>
      </c>
      <c r="AK16">
        <f t="shared" si="16"/>
        <v>116</v>
      </c>
      <c r="AL16">
        <f t="shared" si="16"/>
        <v>116</v>
      </c>
      <c r="AM16">
        <f t="shared" si="16"/>
        <v>116</v>
      </c>
      <c r="AN16">
        <f t="shared" si="16"/>
        <v>116</v>
      </c>
      <c r="AO16">
        <f t="shared" si="16"/>
        <v>116</v>
      </c>
      <c r="AP16">
        <f t="shared" si="16"/>
        <v>116</v>
      </c>
      <c r="AQ16">
        <f t="shared" si="16"/>
        <v>116</v>
      </c>
      <c r="AR16">
        <f t="shared" si="16"/>
        <v>117</v>
      </c>
      <c r="AS16">
        <f t="shared" si="16"/>
        <v>117</v>
      </c>
      <c r="AT16">
        <f t="shared" si="16"/>
        <v>117</v>
      </c>
      <c r="AU16">
        <f t="shared" si="16"/>
        <v>117</v>
      </c>
      <c r="AV16">
        <f t="shared" si="16"/>
        <v>117</v>
      </c>
      <c r="AW16">
        <f t="shared" si="16"/>
        <v>117</v>
      </c>
      <c r="AX16">
        <f t="shared" si="16"/>
        <v>117</v>
      </c>
      <c r="AY16">
        <f t="shared" si="16"/>
        <v>117</v>
      </c>
      <c r="AZ16">
        <f t="shared" si="16"/>
        <v>118</v>
      </c>
      <c r="BA16">
        <f t="shared" si="16"/>
        <v>118</v>
      </c>
      <c r="BB16">
        <f t="shared" si="16"/>
        <v>118</v>
      </c>
      <c r="BC16">
        <f t="shared" si="16"/>
        <v>118</v>
      </c>
      <c r="BD16">
        <f t="shared" si="16"/>
        <v>118</v>
      </c>
      <c r="BE16">
        <f t="shared" si="16"/>
        <v>118</v>
      </c>
      <c r="BF16">
        <f t="shared" si="16"/>
        <v>118</v>
      </c>
      <c r="BG16">
        <f t="shared" si="16"/>
        <v>118</v>
      </c>
      <c r="BH16">
        <f t="shared" si="16"/>
        <v>119</v>
      </c>
      <c r="BI16">
        <f t="shared" si="16"/>
        <v>119</v>
      </c>
      <c r="BJ16">
        <f t="shared" si="16"/>
        <v>119</v>
      </c>
      <c r="BK16">
        <f t="shared" si="16"/>
        <v>119</v>
      </c>
      <c r="BL16">
        <f t="shared" si="16"/>
        <v>119</v>
      </c>
      <c r="BM16">
        <f t="shared" si="16"/>
        <v>119</v>
      </c>
      <c r="BN16">
        <f t="shared" si="16"/>
        <v>119</v>
      </c>
      <c r="BO16">
        <f t="shared" si="16"/>
        <v>119</v>
      </c>
      <c r="BP16">
        <f t="shared" si="16"/>
        <v>120</v>
      </c>
      <c r="BQ16">
        <f t="shared" si="16"/>
        <v>120</v>
      </c>
      <c r="BR16">
        <f t="shared" ref="BR16:EC16" si="17">IF(BR13=0,BQ16+1,BQ16)</f>
        <v>120</v>
      </c>
      <c r="BS16">
        <f t="shared" si="17"/>
        <v>120</v>
      </c>
      <c r="BT16">
        <f t="shared" si="17"/>
        <v>120</v>
      </c>
      <c r="BU16">
        <f t="shared" si="17"/>
        <v>120</v>
      </c>
      <c r="BV16">
        <f t="shared" si="17"/>
        <v>120</v>
      </c>
      <c r="BW16">
        <f t="shared" si="17"/>
        <v>120</v>
      </c>
      <c r="BX16">
        <f t="shared" si="17"/>
        <v>121</v>
      </c>
      <c r="BY16">
        <f t="shared" si="17"/>
        <v>121</v>
      </c>
      <c r="BZ16">
        <f t="shared" si="17"/>
        <v>121</v>
      </c>
      <c r="CA16">
        <f t="shared" si="17"/>
        <v>121</v>
      </c>
      <c r="CB16">
        <f t="shared" si="17"/>
        <v>121</v>
      </c>
      <c r="CC16">
        <f t="shared" si="17"/>
        <v>121</v>
      </c>
      <c r="CD16">
        <f t="shared" si="17"/>
        <v>121</v>
      </c>
      <c r="CE16">
        <f t="shared" si="17"/>
        <v>121</v>
      </c>
      <c r="CF16">
        <f t="shared" si="17"/>
        <v>122</v>
      </c>
      <c r="CG16">
        <f t="shared" si="17"/>
        <v>122</v>
      </c>
      <c r="CH16">
        <f t="shared" si="17"/>
        <v>122</v>
      </c>
      <c r="CI16">
        <f t="shared" si="17"/>
        <v>122</v>
      </c>
      <c r="CJ16">
        <f t="shared" si="17"/>
        <v>122</v>
      </c>
      <c r="CK16">
        <f t="shared" si="17"/>
        <v>122</v>
      </c>
      <c r="CL16">
        <f t="shared" si="17"/>
        <v>122</v>
      </c>
      <c r="CM16">
        <f t="shared" si="17"/>
        <v>122</v>
      </c>
      <c r="CN16">
        <f t="shared" si="17"/>
        <v>123</v>
      </c>
      <c r="CO16">
        <f t="shared" si="17"/>
        <v>123</v>
      </c>
      <c r="CP16">
        <f t="shared" si="17"/>
        <v>123</v>
      </c>
      <c r="CQ16">
        <f t="shared" si="17"/>
        <v>123</v>
      </c>
      <c r="CR16">
        <f t="shared" si="17"/>
        <v>123</v>
      </c>
      <c r="CS16">
        <f t="shared" si="17"/>
        <v>123</v>
      </c>
      <c r="CT16">
        <f t="shared" si="17"/>
        <v>123</v>
      </c>
      <c r="CU16">
        <f t="shared" si="17"/>
        <v>123</v>
      </c>
      <c r="CV16">
        <f t="shared" si="17"/>
        <v>124</v>
      </c>
      <c r="CW16">
        <f t="shared" si="17"/>
        <v>124</v>
      </c>
      <c r="CX16">
        <f t="shared" si="17"/>
        <v>124</v>
      </c>
      <c r="CY16">
        <f t="shared" si="17"/>
        <v>124</v>
      </c>
      <c r="CZ16">
        <f t="shared" si="17"/>
        <v>124</v>
      </c>
      <c r="DA16">
        <f t="shared" si="17"/>
        <v>124</v>
      </c>
      <c r="DB16">
        <f t="shared" si="17"/>
        <v>124</v>
      </c>
      <c r="DC16">
        <f t="shared" si="17"/>
        <v>124</v>
      </c>
      <c r="DD16">
        <f t="shared" si="17"/>
        <v>125</v>
      </c>
      <c r="DE16">
        <f t="shared" si="17"/>
        <v>125</v>
      </c>
      <c r="DF16">
        <f t="shared" si="17"/>
        <v>125</v>
      </c>
      <c r="DG16">
        <f t="shared" si="17"/>
        <v>125</v>
      </c>
      <c r="DH16">
        <f t="shared" si="17"/>
        <v>125</v>
      </c>
      <c r="DI16">
        <f t="shared" si="17"/>
        <v>125</v>
      </c>
      <c r="DJ16">
        <f t="shared" si="17"/>
        <v>125</v>
      </c>
      <c r="DK16">
        <f t="shared" si="17"/>
        <v>125</v>
      </c>
      <c r="DL16">
        <f t="shared" si="17"/>
        <v>126</v>
      </c>
      <c r="DM16">
        <f t="shared" si="17"/>
        <v>126</v>
      </c>
      <c r="DN16">
        <f t="shared" si="17"/>
        <v>126</v>
      </c>
      <c r="DO16">
        <f t="shared" si="17"/>
        <v>126</v>
      </c>
      <c r="DP16">
        <f t="shared" si="17"/>
        <v>126</v>
      </c>
      <c r="DQ16">
        <f t="shared" si="17"/>
        <v>126</v>
      </c>
      <c r="DR16">
        <f t="shared" si="17"/>
        <v>126</v>
      </c>
      <c r="DS16">
        <f t="shared" si="17"/>
        <v>126</v>
      </c>
      <c r="DT16">
        <f t="shared" si="17"/>
        <v>127</v>
      </c>
      <c r="DU16">
        <f t="shared" si="17"/>
        <v>127</v>
      </c>
      <c r="DV16">
        <f t="shared" si="17"/>
        <v>127</v>
      </c>
      <c r="DW16">
        <f t="shared" si="17"/>
        <v>127</v>
      </c>
      <c r="DX16">
        <f t="shared" si="17"/>
        <v>127</v>
      </c>
      <c r="DY16">
        <f t="shared" si="17"/>
        <v>127</v>
      </c>
      <c r="DZ16">
        <f t="shared" si="17"/>
        <v>127</v>
      </c>
      <c r="EA16">
        <f t="shared" si="17"/>
        <v>127</v>
      </c>
      <c r="EB16">
        <f t="shared" si="17"/>
        <v>128</v>
      </c>
      <c r="EC16">
        <f t="shared" si="17"/>
        <v>128</v>
      </c>
      <c r="ED16">
        <f t="shared" ref="ED16:GO16" si="18">IF(ED13=0,EC16+1,EC16)</f>
        <v>129</v>
      </c>
      <c r="EE16">
        <f t="shared" si="18"/>
        <v>129</v>
      </c>
      <c r="EF16">
        <f t="shared" si="18"/>
        <v>130</v>
      </c>
      <c r="EG16">
        <f t="shared" si="18"/>
        <v>130</v>
      </c>
      <c r="EH16">
        <f t="shared" si="18"/>
        <v>131</v>
      </c>
      <c r="EI16">
        <f t="shared" si="18"/>
        <v>131</v>
      </c>
      <c r="EJ16">
        <f t="shared" si="18"/>
        <v>132</v>
      </c>
      <c r="EK16">
        <f t="shared" si="18"/>
        <v>132</v>
      </c>
      <c r="EL16">
        <f t="shared" si="18"/>
        <v>133</v>
      </c>
      <c r="EM16">
        <f t="shared" si="18"/>
        <v>133</v>
      </c>
      <c r="EN16">
        <f t="shared" si="18"/>
        <v>134</v>
      </c>
      <c r="EO16">
        <f t="shared" si="18"/>
        <v>134</v>
      </c>
      <c r="EP16">
        <f t="shared" si="18"/>
        <v>135</v>
      </c>
      <c r="EQ16">
        <f t="shared" si="18"/>
        <v>135</v>
      </c>
      <c r="ER16">
        <f t="shared" si="18"/>
        <v>136</v>
      </c>
      <c r="ES16">
        <f t="shared" si="18"/>
        <v>136</v>
      </c>
      <c r="ET16">
        <f t="shared" si="18"/>
        <v>137</v>
      </c>
      <c r="EU16">
        <f t="shared" si="18"/>
        <v>137</v>
      </c>
      <c r="EV16">
        <f t="shared" si="18"/>
        <v>138</v>
      </c>
      <c r="EW16">
        <f t="shared" si="18"/>
        <v>138</v>
      </c>
      <c r="EX16">
        <f t="shared" si="18"/>
        <v>139</v>
      </c>
      <c r="EY16">
        <f t="shared" si="18"/>
        <v>139</v>
      </c>
      <c r="EZ16">
        <f t="shared" si="18"/>
        <v>140</v>
      </c>
      <c r="FA16">
        <f t="shared" si="18"/>
        <v>140</v>
      </c>
      <c r="FB16">
        <f t="shared" si="18"/>
        <v>141</v>
      </c>
      <c r="FC16">
        <f t="shared" si="18"/>
        <v>141</v>
      </c>
      <c r="FD16">
        <f t="shared" si="18"/>
        <v>142</v>
      </c>
      <c r="FE16">
        <f t="shared" si="18"/>
        <v>142</v>
      </c>
      <c r="FF16">
        <f t="shared" si="18"/>
        <v>143</v>
      </c>
      <c r="FG16">
        <f t="shared" si="18"/>
        <v>143</v>
      </c>
      <c r="FH16">
        <f t="shared" si="18"/>
        <v>144</v>
      </c>
      <c r="FI16">
        <f t="shared" si="18"/>
        <v>144</v>
      </c>
      <c r="FJ16">
        <f t="shared" si="18"/>
        <v>145</v>
      </c>
      <c r="FK16">
        <f t="shared" si="18"/>
        <v>145</v>
      </c>
      <c r="FL16">
        <f t="shared" si="18"/>
        <v>146</v>
      </c>
      <c r="FM16">
        <f t="shared" si="18"/>
        <v>146</v>
      </c>
      <c r="FN16">
        <f t="shared" si="18"/>
        <v>147</v>
      </c>
      <c r="FO16">
        <f t="shared" si="18"/>
        <v>147</v>
      </c>
      <c r="FP16">
        <f t="shared" si="18"/>
        <v>148</v>
      </c>
      <c r="FQ16">
        <f t="shared" si="18"/>
        <v>148</v>
      </c>
      <c r="FR16">
        <f t="shared" si="18"/>
        <v>149</v>
      </c>
      <c r="FS16">
        <f t="shared" si="18"/>
        <v>149</v>
      </c>
      <c r="FT16">
        <f t="shared" si="18"/>
        <v>150</v>
      </c>
      <c r="FU16">
        <f t="shared" si="18"/>
        <v>150</v>
      </c>
      <c r="FV16">
        <f t="shared" si="18"/>
        <v>151</v>
      </c>
      <c r="FW16">
        <f t="shared" si="18"/>
        <v>151</v>
      </c>
      <c r="FX16">
        <f t="shared" si="18"/>
        <v>152</v>
      </c>
      <c r="FY16">
        <f t="shared" si="18"/>
        <v>152</v>
      </c>
      <c r="FZ16">
        <f t="shared" si="18"/>
        <v>153</v>
      </c>
      <c r="GA16">
        <f t="shared" si="18"/>
        <v>153</v>
      </c>
      <c r="GB16">
        <f t="shared" si="18"/>
        <v>154</v>
      </c>
      <c r="GC16">
        <f t="shared" si="18"/>
        <v>154</v>
      </c>
      <c r="GD16">
        <f t="shared" si="18"/>
        <v>155</v>
      </c>
      <c r="GE16">
        <f t="shared" si="18"/>
        <v>155</v>
      </c>
      <c r="GF16">
        <f t="shared" si="18"/>
        <v>156</v>
      </c>
      <c r="GG16">
        <f t="shared" si="18"/>
        <v>156</v>
      </c>
      <c r="GH16">
        <f t="shared" si="18"/>
        <v>157</v>
      </c>
      <c r="GI16">
        <f t="shared" si="18"/>
        <v>157</v>
      </c>
      <c r="GJ16">
        <f t="shared" si="18"/>
        <v>158</v>
      </c>
      <c r="GK16">
        <f t="shared" si="18"/>
        <v>158</v>
      </c>
      <c r="GL16">
        <f t="shared" si="18"/>
        <v>159</v>
      </c>
      <c r="GM16">
        <f t="shared" si="18"/>
        <v>159</v>
      </c>
      <c r="GN16">
        <f t="shared" si="18"/>
        <v>160</v>
      </c>
      <c r="GO16">
        <f t="shared" si="18"/>
        <v>160</v>
      </c>
      <c r="GP16">
        <f t="shared" ref="GP16:IY16" si="19">IF(GP13=0,GO16+1,GO16)</f>
        <v>161</v>
      </c>
      <c r="GQ16">
        <f t="shared" si="19"/>
        <v>161</v>
      </c>
      <c r="GR16">
        <f t="shared" si="19"/>
        <v>162</v>
      </c>
      <c r="GS16">
        <f t="shared" si="19"/>
        <v>162</v>
      </c>
      <c r="GT16">
        <f t="shared" si="19"/>
        <v>163</v>
      </c>
      <c r="GU16">
        <f t="shared" si="19"/>
        <v>163</v>
      </c>
      <c r="GV16">
        <f t="shared" si="19"/>
        <v>164</v>
      </c>
      <c r="GW16">
        <f t="shared" si="19"/>
        <v>164</v>
      </c>
      <c r="GX16">
        <f t="shared" si="19"/>
        <v>165</v>
      </c>
      <c r="GY16">
        <f t="shared" si="19"/>
        <v>165</v>
      </c>
      <c r="GZ16">
        <f t="shared" si="19"/>
        <v>166</v>
      </c>
      <c r="HA16">
        <f t="shared" si="19"/>
        <v>166</v>
      </c>
      <c r="HB16">
        <f t="shared" si="19"/>
        <v>167</v>
      </c>
      <c r="HC16">
        <f t="shared" si="19"/>
        <v>167</v>
      </c>
      <c r="HD16">
        <f t="shared" si="19"/>
        <v>168</v>
      </c>
      <c r="HE16">
        <f t="shared" si="19"/>
        <v>168</v>
      </c>
      <c r="HF16">
        <f t="shared" si="19"/>
        <v>169</v>
      </c>
      <c r="HG16">
        <f t="shared" si="19"/>
        <v>169</v>
      </c>
      <c r="HH16">
        <f t="shared" si="19"/>
        <v>170</v>
      </c>
      <c r="HI16">
        <f t="shared" si="19"/>
        <v>170</v>
      </c>
      <c r="HJ16">
        <f t="shared" si="19"/>
        <v>171</v>
      </c>
      <c r="HK16">
        <f t="shared" si="19"/>
        <v>171</v>
      </c>
      <c r="HL16">
        <f t="shared" si="19"/>
        <v>172</v>
      </c>
      <c r="HM16">
        <f t="shared" si="19"/>
        <v>172</v>
      </c>
      <c r="HN16">
        <f t="shared" si="19"/>
        <v>173</v>
      </c>
      <c r="HO16">
        <f t="shared" si="19"/>
        <v>173</v>
      </c>
      <c r="HP16">
        <f t="shared" si="19"/>
        <v>174</v>
      </c>
      <c r="HQ16">
        <f t="shared" si="19"/>
        <v>174</v>
      </c>
      <c r="HR16">
        <f t="shared" si="19"/>
        <v>175</v>
      </c>
      <c r="HS16">
        <f t="shared" si="19"/>
        <v>175</v>
      </c>
      <c r="HT16">
        <f t="shared" si="19"/>
        <v>176</v>
      </c>
      <c r="HU16">
        <f t="shared" si="19"/>
        <v>176</v>
      </c>
      <c r="HV16">
        <f t="shared" si="19"/>
        <v>177</v>
      </c>
      <c r="HW16">
        <f t="shared" si="19"/>
        <v>177</v>
      </c>
      <c r="HX16">
        <f t="shared" si="19"/>
        <v>178</v>
      </c>
      <c r="HY16">
        <f t="shared" si="19"/>
        <v>178</v>
      </c>
      <c r="HZ16">
        <f t="shared" si="19"/>
        <v>179</v>
      </c>
      <c r="IA16">
        <f t="shared" si="19"/>
        <v>179</v>
      </c>
      <c r="IB16">
        <f t="shared" si="19"/>
        <v>180</v>
      </c>
      <c r="IC16">
        <f t="shared" si="19"/>
        <v>180</v>
      </c>
      <c r="ID16">
        <f t="shared" si="19"/>
        <v>181</v>
      </c>
      <c r="IE16">
        <f t="shared" si="19"/>
        <v>181</v>
      </c>
      <c r="IF16">
        <f t="shared" si="19"/>
        <v>182</v>
      </c>
      <c r="IG16">
        <f t="shared" si="19"/>
        <v>182</v>
      </c>
      <c r="IH16">
        <f t="shared" si="19"/>
        <v>183</v>
      </c>
      <c r="II16">
        <f t="shared" si="19"/>
        <v>183</v>
      </c>
      <c r="IJ16">
        <f t="shared" si="19"/>
        <v>184</v>
      </c>
      <c r="IK16">
        <f t="shared" si="19"/>
        <v>184</v>
      </c>
      <c r="IL16">
        <f t="shared" si="19"/>
        <v>185</v>
      </c>
      <c r="IM16">
        <f t="shared" si="19"/>
        <v>185</v>
      </c>
      <c r="IN16">
        <f t="shared" si="19"/>
        <v>186</v>
      </c>
      <c r="IO16">
        <f t="shared" si="19"/>
        <v>186</v>
      </c>
      <c r="IP16">
        <f t="shared" si="19"/>
        <v>187</v>
      </c>
      <c r="IQ16">
        <f t="shared" si="19"/>
        <v>187</v>
      </c>
      <c r="IR16">
        <f t="shared" si="19"/>
        <v>188</v>
      </c>
      <c r="IS16">
        <f t="shared" si="19"/>
        <v>188</v>
      </c>
      <c r="IT16">
        <f t="shared" si="19"/>
        <v>189</v>
      </c>
      <c r="IU16">
        <f t="shared" si="19"/>
        <v>189</v>
      </c>
      <c r="IV16">
        <f t="shared" si="19"/>
        <v>190</v>
      </c>
      <c r="IW16">
        <f t="shared" si="19"/>
        <v>190</v>
      </c>
      <c r="IX16">
        <f t="shared" si="19"/>
        <v>191</v>
      </c>
      <c r="IY16">
        <f t="shared" si="19"/>
        <v>191</v>
      </c>
    </row>
    <row r="18" spans="2:259">
      <c r="B18" t="s">
        <v>596</v>
      </c>
      <c r="C18" t="str">
        <f>CONCATENATE(C14,"0")</f>
        <v>00</v>
      </c>
      <c r="E18" t="str">
        <f>IF(E13=0,CONCATENATE(C18,".0",E14),CONCATENATE(C18,".",E14))</f>
        <v>00.20</v>
      </c>
      <c r="F18" t="str">
        <f t="shared" ref="F18:BQ18" si="20">IF(F13=0,CONCATENATE(E18,".0",F14),CONCATENATE(E18,".",F14))</f>
        <v>00.20.40</v>
      </c>
      <c r="G18" t="str">
        <f t="shared" si="20"/>
        <v>00.20.40.60</v>
      </c>
      <c r="H18" t="str">
        <f t="shared" si="20"/>
        <v>00.20.40.60.80</v>
      </c>
      <c r="I18" t="str">
        <f t="shared" si="20"/>
        <v>00.20.40.60.80.A0</v>
      </c>
      <c r="J18" t="str">
        <f t="shared" si="20"/>
        <v>00.20.40.60.80.A0.C0</v>
      </c>
      <c r="K18" t="str">
        <f t="shared" si="20"/>
        <v>00.20.40.60.80.A0.C0.E0</v>
      </c>
      <c r="L18" t="str">
        <f t="shared" si="20"/>
        <v>00.20.40.60.80.A0.C0.E0.00</v>
      </c>
      <c r="M18" t="str">
        <f t="shared" si="20"/>
        <v>00.20.40.60.80.A0.C0.E0.00.20</v>
      </c>
      <c r="N18" t="str">
        <f t="shared" si="20"/>
        <v>00.20.40.60.80.A0.C0.E0.00.20.40</v>
      </c>
      <c r="O18" t="str">
        <f t="shared" si="20"/>
        <v>00.20.40.60.80.A0.C0.E0.00.20.40.60</v>
      </c>
      <c r="P18" t="str">
        <f t="shared" si="20"/>
        <v>00.20.40.60.80.A0.C0.E0.00.20.40.60.80</v>
      </c>
      <c r="Q18" t="str">
        <f t="shared" si="20"/>
        <v>00.20.40.60.80.A0.C0.E0.00.20.40.60.80.A0</v>
      </c>
      <c r="R18" t="str">
        <f t="shared" si="20"/>
        <v>00.20.40.60.80.A0.C0.E0.00.20.40.60.80.A0.C0</v>
      </c>
      <c r="S18" t="str">
        <f t="shared" si="20"/>
        <v>00.20.40.60.80.A0.C0.E0.00.20.40.60.80.A0.C0.E0</v>
      </c>
      <c r="T18" t="str">
        <f t="shared" si="20"/>
        <v>00.20.40.60.80.A0.C0.E0.00.20.40.60.80.A0.C0.E0.00</v>
      </c>
      <c r="U18" t="str">
        <f t="shared" si="20"/>
        <v>00.20.40.60.80.A0.C0.E0.00.20.40.60.80.A0.C0.E0.00.20</v>
      </c>
      <c r="V18" t="str">
        <f t="shared" si="20"/>
        <v>00.20.40.60.80.A0.C0.E0.00.20.40.60.80.A0.C0.E0.00.20.40</v>
      </c>
      <c r="W18" t="str">
        <f t="shared" si="20"/>
        <v>00.20.40.60.80.A0.C0.E0.00.20.40.60.80.A0.C0.E0.00.20.40.60</v>
      </c>
      <c r="X18" t="str">
        <f t="shared" si="20"/>
        <v>00.20.40.60.80.A0.C0.E0.00.20.40.60.80.A0.C0.E0.00.20.40.60.80</v>
      </c>
      <c r="Y18" t="str">
        <f t="shared" si="20"/>
        <v>00.20.40.60.80.A0.C0.E0.00.20.40.60.80.A0.C0.E0.00.20.40.60.80.A0</v>
      </c>
      <c r="Z18" t="str">
        <f t="shared" si="20"/>
        <v>00.20.40.60.80.A0.C0.E0.00.20.40.60.80.A0.C0.E0.00.20.40.60.80.A0.C0</v>
      </c>
      <c r="AA18" t="str">
        <f t="shared" si="20"/>
        <v>00.20.40.60.80.A0.C0.E0.00.20.40.60.80.A0.C0.E0.00.20.40.60.80.A0.C0.E0</v>
      </c>
      <c r="AB18" t="str">
        <f t="shared" si="20"/>
        <v>00.20.40.60.80.A0.C0.E0.00.20.40.60.80.A0.C0.E0.00.20.40.60.80.A0.C0.E0.00</v>
      </c>
      <c r="AC18" t="str">
        <f t="shared" si="20"/>
        <v>00.20.40.60.80.A0.C0.E0.00.20.40.60.80.A0.C0.E0.00.20.40.60.80.A0.C0.E0.00.20</v>
      </c>
      <c r="AD18" t="str">
        <f t="shared" si="20"/>
        <v>00.20.40.60.80.A0.C0.E0.00.20.40.60.80.A0.C0.E0.00.20.40.60.80.A0.C0.E0.00.20.40</v>
      </c>
      <c r="AE18" t="str">
        <f t="shared" si="20"/>
        <v>00.20.40.60.80.A0.C0.E0.00.20.40.60.80.A0.C0.E0.00.20.40.60.80.A0.C0.E0.00.20.40.60</v>
      </c>
      <c r="AF18" t="str">
        <f t="shared" si="20"/>
        <v>00.20.40.60.80.A0.C0.E0.00.20.40.60.80.A0.C0.E0.00.20.40.60.80.A0.C0.E0.00.20.40.60.80</v>
      </c>
      <c r="AG18" t="str">
        <f t="shared" si="20"/>
        <v>00.20.40.60.80.A0.C0.E0.00.20.40.60.80.A0.C0.E0.00.20.40.60.80.A0.C0.E0.00.20.40.60.80.A0</v>
      </c>
      <c r="AH18" t="str">
        <f t="shared" si="20"/>
        <v>00.20.40.60.80.A0.C0.E0.00.20.40.60.80.A0.C0.E0.00.20.40.60.80.A0.C0.E0.00.20.40.60.80.A0.C0</v>
      </c>
      <c r="AI18" t="str">
        <f t="shared" si="20"/>
        <v>00.20.40.60.80.A0.C0.E0.00.20.40.60.80.A0.C0.E0.00.20.40.60.80.A0.C0.E0.00.20.40.60.80.A0.C0.E0</v>
      </c>
      <c r="AJ18" t="str">
        <f t="shared" si="20"/>
        <v>00.20.40.60.80.A0.C0.E0.00.20.40.60.80.A0.C0.E0.00.20.40.60.80.A0.C0.E0.00.20.40.60.80.A0.C0.E0.00</v>
      </c>
      <c r="AK18" t="str">
        <f t="shared" si="20"/>
        <v>00.20.40.60.80.A0.C0.E0.00.20.40.60.80.A0.C0.E0.00.20.40.60.80.A0.C0.E0.00.20.40.60.80.A0.C0.E0.00.20</v>
      </c>
      <c r="AL18" t="str">
        <f t="shared" si="20"/>
        <v>00.20.40.60.80.A0.C0.E0.00.20.40.60.80.A0.C0.E0.00.20.40.60.80.A0.C0.E0.00.20.40.60.80.A0.C0.E0.00.20.40</v>
      </c>
      <c r="AM18" t="str">
        <f t="shared" si="20"/>
        <v>00.20.40.60.80.A0.C0.E0.00.20.40.60.80.A0.C0.E0.00.20.40.60.80.A0.C0.E0.00.20.40.60.80.A0.C0.E0.00.20.40.60</v>
      </c>
      <c r="AN18" t="str">
        <f t="shared" si="20"/>
        <v>00.20.40.60.80.A0.C0.E0.00.20.40.60.80.A0.C0.E0.00.20.40.60.80.A0.C0.E0.00.20.40.60.80.A0.C0.E0.00.20.40.60.80</v>
      </c>
      <c r="AO18" t="str">
        <f t="shared" si="20"/>
        <v>00.20.40.60.80.A0.C0.E0.00.20.40.60.80.A0.C0.E0.00.20.40.60.80.A0.C0.E0.00.20.40.60.80.A0.C0.E0.00.20.40.60.80.A0</v>
      </c>
      <c r="AP18" t="str">
        <f t="shared" si="20"/>
        <v>00.20.40.60.80.A0.C0.E0.00.20.40.60.80.A0.C0.E0.00.20.40.60.80.A0.C0.E0.00.20.40.60.80.A0.C0.E0.00.20.40.60.80.A0.C0</v>
      </c>
      <c r="AQ18" t="str">
        <f t="shared" si="20"/>
        <v>00.20.40.60.80.A0.C0.E0.00.20.40.60.80.A0.C0.E0.00.20.40.60.80.A0.C0.E0.00.20.40.60.80.A0.C0.E0.00.20.40.60.80.A0.C0.E0</v>
      </c>
      <c r="AR18" t="str">
        <f t="shared" si="20"/>
        <v>00.20.40.60.80.A0.C0.E0.00.20.40.60.80.A0.C0.E0.00.20.40.60.80.A0.C0.E0.00.20.40.60.80.A0.C0.E0.00.20.40.60.80.A0.C0.E0.00</v>
      </c>
      <c r="AS18" t="str">
        <f t="shared" si="20"/>
        <v>00.20.40.60.80.A0.C0.E0.00.20.40.60.80.A0.C0.E0.00.20.40.60.80.A0.C0.E0.00.20.40.60.80.A0.C0.E0.00.20.40.60.80.A0.C0.E0.00.20</v>
      </c>
      <c r="AT18" t="str">
        <f t="shared" si="20"/>
        <v>00.20.40.60.80.A0.C0.E0.00.20.40.60.80.A0.C0.E0.00.20.40.60.80.A0.C0.E0.00.20.40.60.80.A0.C0.E0.00.20.40.60.80.A0.C0.E0.00.20.40</v>
      </c>
      <c r="AU18" t="str">
        <f t="shared" si="20"/>
        <v>00.20.40.60.80.A0.C0.E0.00.20.40.60.80.A0.C0.E0.00.20.40.60.80.A0.C0.E0.00.20.40.60.80.A0.C0.E0.00.20.40.60.80.A0.C0.E0.00.20.40.60</v>
      </c>
      <c r="AV18" t="str">
        <f t="shared" si="20"/>
        <v>00.20.40.60.80.A0.C0.E0.00.20.40.60.80.A0.C0.E0.00.20.40.60.80.A0.C0.E0.00.20.40.60.80.A0.C0.E0.00.20.40.60.80.A0.C0.E0.00.20.40.60.80</v>
      </c>
      <c r="AW18" t="str">
        <f t="shared" si="20"/>
        <v>00.20.40.60.80.A0.C0.E0.00.20.40.60.80.A0.C0.E0.00.20.40.60.80.A0.C0.E0.00.20.40.60.80.A0.C0.E0.00.20.40.60.80.A0.C0.E0.00.20.40.60.80.A0</v>
      </c>
      <c r="AX18" t="str">
        <f t="shared" si="20"/>
        <v>00.20.40.60.80.A0.C0.E0.00.20.40.60.80.A0.C0.E0.00.20.40.60.80.A0.C0.E0.00.20.40.60.80.A0.C0.E0.00.20.40.60.80.A0.C0.E0.00.20.40.60.80.A0.C0</v>
      </c>
      <c r="AY18" t="str">
        <f t="shared" si="20"/>
        <v>00.20.40.60.80.A0.C0.E0.00.20.40.60.80.A0.C0.E0.00.20.40.60.80.A0.C0.E0.00.20.40.60.80.A0.C0.E0.00.20.40.60.80.A0.C0.E0.00.20.40.60.80.A0.C0.E0</v>
      </c>
      <c r="AZ18" t="str">
        <f t="shared" si="20"/>
        <v>00.20.40.60.80.A0.C0.E0.00.20.40.60.80.A0.C0.E0.00.20.40.60.80.A0.C0.E0.00.20.40.60.80.A0.C0.E0.00.20.40.60.80.A0.C0.E0.00.20.40.60.80.A0.C0.E0.00</v>
      </c>
      <c r="BA18" t="str">
        <f t="shared" si="20"/>
        <v>00.20.40.60.80.A0.C0.E0.00.20.40.60.80.A0.C0.E0.00.20.40.60.80.A0.C0.E0.00.20.40.60.80.A0.C0.E0.00.20.40.60.80.A0.C0.E0.00.20.40.60.80.A0.C0.E0.00.20</v>
      </c>
      <c r="BB18" t="str">
        <f t="shared" si="20"/>
        <v>00.20.40.60.80.A0.C0.E0.00.20.40.60.80.A0.C0.E0.00.20.40.60.80.A0.C0.E0.00.20.40.60.80.A0.C0.E0.00.20.40.60.80.A0.C0.E0.00.20.40.60.80.A0.C0.E0.00.20.40</v>
      </c>
      <c r="BC18" t="str">
        <f t="shared" si="20"/>
        <v>00.20.40.60.80.A0.C0.E0.00.20.40.60.80.A0.C0.E0.00.20.40.60.80.A0.C0.E0.00.20.40.60.80.A0.C0.E0.00.20.40.60.80.A0.C0.E0.00.20.40.60.80.A0.C0.E0.00.20.40.60</v>
      </c>
      <c r="BD18" t="str">
        <f t="shared" si="20"/>
        <v>00.20.40.60.80.A0.C0.E0.00.20.40.60.80.A0.C0.E0.00.20.40.60.80.A0.C0.E0.00.20.40.60.80.A0.C0.E0.00.20.40.60.80.A0.C0.E0.00.20.40.60.80.A0.C0.E0.00.20.40.60.80</v>
      </c>
      <c r="BE18" t="str">
        <f t="shared" si="20"/>
        <v>00.20.40.60.80.A0.C0.E0.00.20.40.60.80.A0.C0.E0.00.20.40.60.80.A0.C0.E0.00.20.40.60.80.A0.C0.E0.00.20.40.60.80.A0.C0.E0.00.20.40.60.80.A0.C0.E0.00.20.40.60.80.A0</v>
      </c>
      <c r="BF18" t="str">
        <f t="shared" si="20"/>
        <v>00.20.40.60.80.A0.C0.E0.00.20.40.60.80.A0.C0.E0.00.20.40.60.80.A0.C0.E0.00.20.40.60.80.A0.C0.E0.00.20.40.60.80.A0.C0.E0.00.20.40.60.80.A0.C0.E0.00.20.40.60.80.A0.C0</v>
      </c>
      <c r="BG18" t="str">
        <f t="shared" si="20"/>
        <v>00.20.40.60.80.A0.C0.E0.00.20.40.60.80.A0.C0.E0.00.20.40.60.80.A0.C0.E0.00.20.40.60.80.A0.C0.E0.00.20.40.60.80.A0.C0.E0.00.20.40.60.80.A0.C0.E0.00.20.40.60.80.A0.C0.E0</v>
      </c>
      <c r="BH18" t="str">
        <f t="shared" si="20"/>
        <v>00.20.40.60.80.A0.C0.E0.00.20.40.60.80.A0.C0.E0.00.20.40.60.80.A0.C0.E0.00.20.40.60.80.A0.C0.E0.00.20.40.60.80.A0.C0.E0.00.20.40.60.80.A0.C0.E0.00.20.40.60.80.A0.C0.E0.00</v>
      </c>
      <c r="BI18" t="str">
        <f t="shared" si="20"/>
        <v>00.20.40.60.80.A0.C0.E0.00.20.40.60.80.A0.C0.E0.00.20.40.60.80.A0.C0.E0.00.20.40.60.80.A0.C0.E0.00.20.40.60.80.A0.C0.E0.00.20.40.60.80.A0.C0.E0.00.20.40.60.80.A0.C0.E0.00.20</v>
      </c>
      <c r="BJ18" t="str">
        <f t="shared" si="20"/>
        <v>00.20.40.60.80.A0.C0.E0.00.20.40.60.80.A0.C0.E0.00.20.40.60.80.A0.C0.E0.00.20.40.60.80.A0.C0.E0.00.20.40.60.80.A0.C0.E0.00.20.40.60.80.A0.C0.E0.00.20.40.60.80.A0.C0.E0.00.20.40</v>
      </c>
      <c r="BK18" t="str">
        <f t="shared" si="20"/>
        <v>00.20.40.60.80.A0.C0.E0.00.20.40.60.80.A0.C0.E0.00.20.40.60.80.A0.C0.E0.00.20.40.60.80.A0.C0.E0.00.20.40.60.80.A0.C0.E0.00.20.40.60.80.A0.C0.E0.00.20.40.60.80.A0.C0.E0.00.20.40.60</v>
      </c>
      <c r="BL18" t="str">
        <f t="shared" si="20"/>
        <v>00.20.40.60.80.A0.C0.E0.00.20.40.60.80.A0.C0.E0.00.20.40.60.80.A0.C0.E0.00.20.40.60.80.A0.C0.E0.00.20.40.60.80.A0.C0.E0.00.20.40.60.80.A0.C0.E0.00.20.40.60.80.A0.C0.E0.00.20.40.60.80</v>
      </c>
      <c r="BM18" t="str">
        <f t="shared" si="20"/>
        <v>00.20.40.60.80.A0.C0.E0.00.20.40.60.80.A0.C0.E0.00.20.40.60.80.A0.C0.E0.00.20.40.60.80.A0.C0.E0.00.20.40.60.80.A0.C0.E0.00.20.40.60.80.A0.C0.E0.00.20.40.60.80.A0.C0.E0.00.20.40.60.80.A0</v>
      </c>
      <c r="BN18" t="str">
        <f t="shared" si="20"/>
        <v>00.20.40.60.80.A0.C0.E0.00.20.40.60.80.A0.C0.E0.00.20.40.60.80.A0.C0.E0.00.20.40.60.80.A0.C0.E0.00.20.40.60.80.A0.C0.E0.00.20.40.60.80.A0.C0.E0.00.20.40.60.80.A0.C0.E0.00.20.40.60.80.A0.C0</v>
      </c>
      <c r="BO18" t="str">
        <f t="shared" si="20"/>
        <v>00.20.40.60.80.A0.C0.E0.00.20.40.60.80.A0.C0.E0.00.20.40.60.80.A0.C0.E0.00.20.40.60.80.A0.C0.E0.00.20.40.60.80.A0.C0.E0.00.20.40.60.80.A0.C0.E0.00.20.40.60.80.A0.C0.E0.00.20.40.60.80.A0.C0.E0</v>
      </c>
      <c r="BP18" t="str">
        <f t="shared" si="20"/>
        <v>00.20.40.60.80.A0.C0.E0.00.20.40.60.80.A0.C0.E0.00.20.40.60.80.A0.C0.E0.00.20.40.60.80.A0.C0.E0.00.20.40.60.80.A0.C0.E0.00.20.40.60.80.A0.C0.E0.00.20.40.60.80.A0.C0.E0.00.20.40.60.80.A0.C0.E0.00</v>
      </c>
      <c r="BQ18" t="str">
        <f t="shared" si="20"/>
        <v>00.20.40.60.80.A0.C0.E0.00.20.40.60.80.A0.C0.E0.00.20.40.60.80.A0.C0.E0.00.20.40.60.80.A0.C0.E0.00.20.40.60.80.A0.C0.E0.00.20.40.60.80.A0.C0.E0.00.20.40.60.80.A0.C0.E0.00.20.40.60.80.A0.C0.E0.00.20</v>
      </c>
      <c r="BR18" t="str">
        <f t="shared" ref="BR18:EC18" si="21">IF(BR13=0,CONCATENATE(BQ18,".0",BR14),CONCATENATE(BQ18,".",BR14))</f>
        <v>00.20.40.60.80.A0.C0.E0.00.20.40.60.80.A0.C0.E0.00.20.40.60.80.A0.C0.E0.00.20.40.60.80.A0.C0.E0.00.20.40.60.80.A0.C0.E0.00.20.40.60.80.A0.C0.E0.00.20.40.60.80.A0.C0.E0.00.20.40.60.80.A0.C0.E0.00.20.40</v>
      </c>
      <c r="BS18" t="str">
        <f t="shared" si="21"/>
        <v>00.20.40.60.80.A0.C0.E0.00.20.40.60.80.A0.C0.E0.00.20.40.60.80.A0.C0.E0.00.20.40.60.80.A0.C0.E0.00.20.40.60.80.A0.C0.E0.00.20.40.60.80.A0.C0.E0.00.20.40.60.80.A0.C0.E0.00.20.40.60.80.A0.C0.E0.00.20.40.60</v>
      </c>
      <c r="BT18" t="str">
        <f t="shared" si="21"/>
        <v>00.20.40.60.80.A0.C0.E0.00.20.40.60.80.A0.C0.E0.00.20.40.60.80.A0.C0.E0.00.20.40.60.80.A0.C0.E0.00.20.40.60.80.A0.C0.E0.00.20.40.60.80.A0.C0.E0.00.20.40.60.80.A0.C0.E0.00.20.40.60.80.A0.C0.E0.00.20.40.60.80</v>
      </c>
      <c r="BU18" t="str">
        <f t="shared" si="21"/>
        <v>00.20.40.60.80.A0.C0.E0.00.20.40.60.80.A0.C0.E0.00.20.40.60.80.A0.C0.E0.00.20.40.60.80.A0.C0.E0.00.20.40.60.80.A0.C0.E0.00.20.40.60.80.A0.C0.E0.00.20.40.60.80.A0.C0.E0.00.20.40.60.80.A0.C0.E0.00.20.40.60.80.A0</v>
      </c>
      <c r="BV18" t="str">
        <f t="shared" si="21"/>
        <v>00.20.40.60.80.A0.C0.E0.00.20.40.60.80.A0.C0.E0.00.20.40.60.80.A0.C0.E0.00.20.40.60.80.A0.C0.E0.00.20.40.60.80.A0.C0.E0.00.20.40.60.80.A0.C0.E0.00.20.40.60.80.A0.C0.E0.00.20.40.60.80.A0.C0.E0.00.20.40.60.80.A0.C0</v>
      </c>
      <c r="BW18" t="str">
        <f t="shared" si="21"/>
        <v>00.20.40.60.80.A0.C0.E0.00.20.40.60.80.A0.C0.E0.00.20.40.60.80.A0.C0.E0.00.20.40.60.80.A0.C0.E0.00.20.40.60.80.A0.C0.E0.00.20.40.60.80.A0.C0.E0.00.20.40.60.80.A0.C0.E0.00.20.40.60.80.A0.C0.E0.00.20.40.60.80.A0.C0.E0</v>
      </c>
      <c r="BX18" t="str">
        <f t="shared" si="21"/>
        <v>00.20.40.60.80.A0.C0.E0.00.20.40.60.80.A0.C0.E0.00.20.40.60.80.A0.C0.E0.00.20.40.60.80.A0.C0.E0.00.20.40.60.80.A0.C0.E0.00.20.40.60.80.A0.C0.E0.00.20.40.60.80.A0.C0.E0.00.20.40.60.80.A0.C0.E0.00.20.40.60.80.A0.C0.E0.00</v>
      </c>
      <c r="BY18" t="str">
        <f t="shared" si="21"/>
        <v>00.20.40.60.80.A0.C0.E0.00.20.40.60.80.A0.C0.E0.00.20.40.60.80.A0.C0.E0.00.20.40.60.80.A0.C0.E0.00.20.40.60.80.A0.C0.E0.00.20.40.60.80.A0.C0.E0.00.20.40.60.80.A0.C0.E0.00.20.40.60.80.A0.C0.E0.00.20.40.60.80.A0.C0.E0.00.20</v>
      </c>
      <c r="BZ18" t="str">
        <f t="shared" si="21"/>
        <v>00.20.40.60.80.A0.C0.E0.00.20.40.60.80.A0.C0.E0.00.20.40.60.80.A0.C0.E0.00.20.40.60.80.A0.C0.E0.00.20.40.60.80.A0.C0.E0.00.20.40.60.80.A0.C0.E0.00.20.40.60.80.A0.C0.E0.00.20.40.60.80.A0.C0.E0.00.20.40.60.80.A0.C0.E0.00.20.40</v>
      </c>
      <c r="CA18" t="str">
        <f t="shared" si="21"/>
        <v>00.20.40.60.80.A0.C0.E0.00.20.40.60.80.A0.C0.E0.00.20.40.60.80.A0.C0.E0.00.20.40.60.80.A0.C0.E0.00.20.40.60.80.A0.C0.E0.00.20.40.60.80.A0.C0.E0.00.20.40.60.80.A0.C0.E0.00.20.40.60.80.A0.C0.E0.00.20.40.60.80.A0.C0.E0.00.20.40.60</v>
      </c>
      <c r="CB18" t="str">
        <f t="shared" si="21"/>
        <v>00.20.40.60.80.A0.C0.E0.00.20.40.60.80.A0.C0.E0.00.20.40.60.80.A0.C0.E0.00.20.40.60.80.A0.C0.E0.00.20.40.60.80.A0.C0.E0.00.20.40.60.80.A0.C0.E0.00.20.40.60.80.A0.C0.E0.00.20.40.60.80.A0.C0.E0.00.20.40.60.80.A0.C0.E0.00.20.40.60.80</v>
      </c>
      <c r="CC18" t="str">
        <f t="shared" si="21"/>
        <v>00.20.40.60.80.A0.C0.E0.00.20.40.60.80.A0.C0.E0.00.20.40.60.80.A0.C0.E0.00.20.40.60.80.A0.C0.E0.00.20.40.60.80.A0.C0.E0.00.20.40.60.80.A0.C0.E0.00.20.40.60.80.A0.C0.E0.00.20.40.60.80.A0.C0.E0.00.20.40.60.80.A0.C0.E0.00.20.40.60.80.A0</v>
      </c>
      <c r="CD18" t="str">
        <f t="shared" si="21"/>
        <v>00.20.40.60.80.A0.C0.E0.00.20.40.60.80.A0.C0.E0.00.20.40.60.80.A0.C0.E0.00.20.40.60.80.A0.C0.E0.00.20.40.60.80.A0.C0.E0.00.20.40.60.80.A0.C0.E0.00.20.40.60.80.A0.C0.E0.00.20.40.60.80.A0.C0.E0.00.20.40.60.80.A0.C0.E0.00.20.40.60.80.A0.C0</v>
      </c>
      <c r="CE18" t="str">
        <f t="shared" si="21"/>
        <v>00.20.40.60.80.A0.C0.E0.00.20.40.60.80.A0.C0.E0.00.20.40.60.80.A0.C0.E0.00.20.40.60.80.A0.C0.E0.00.20.40.60.80.A0.C0.E0.00.20.40.60.80.A0.C0.E0.00.20.40.60.80.A0.C0.E0.00.20.40.60.80.A0.C0.E0.00.20.40.60.80.A0.C0.E0.00.20.40.60.80.A0.C0.E0</v>
      </c>
      <c r="CF18" t="str">
        <f t="shared" si="21"/>
        <v>00.20.40.60.80.A0.C0.E0.00.20.40.60.80.A0.C0.E0.00.20.40.60.80.A0.C0.E0.00.20.40.60.80.A0.C0.E0.00.20.40.60.80.A0.C0.E0.00.20.40.60.80.A0.C0.E0.00.20.40.60.80.A0.C0.E0.00.20.40.60.80.A0.C0.E0.00.20.40.60.80.A0.C0.E0.00.20.40.60.80.A0.C0.E0.00</v>
      </c>
      <c r="CG18" t="str">
        <f t="shared" si="21"/>
        <v>00.20.40.60.80.A0.C0.E0.00.20.40.60.80.A0.C0.E0.00.20.40.60.80.A0.C0.E0.00.20.40.60.80.A0.C0.E0.00.20.40.60.80.A0.C0.E0.00.20.40.60.80.A0.C0.E0.00.20.40.60.80.A0.C0.E0.00.20.40.60.80.A0.C0.E0.00.20.40.60.80.A0.C0.E0.00.20.40.60.80.A0.C0.E0.00.20</v>
      </c>
      <c r="CH18" t="str">
        <f t="shared" si="21"/>
        <v>00.20.40.60.80.A0.C0.E0.00.20.40.60.80.A0.C0.E0.00.20.40.60.80.A0.C0.E0.00.20.40.60.80.A0.C0.E0.00.20.40.60.80.A0.C0.E0.00.20.40.60.80.A0.C0.E0.00.20.40.60.80.A0.C0.E0.00.20.40.60.80.A0.C0.E0.00.20.40.60.80.A0.C0.E0.00.20.40.60.80.A0.C0.E0.00.20.40</v>
      </c>
      <c r="CI18" t="str">
        <f t="shared" si="21"/>
        <v>00.20.40.60.80.A0.C0.E0.00.20.40.60.80.A0.C0.E0.00.20.40.60.80.A0.C0.E0.00.20.40.60.80.A0.C0.E0.00.20.40.60.80.A0.C0.E0.00.20.40.60.80.A0.C0.E0.00.20.40.60.80.A0.C0.E0.00.20.40.60.80.A0.C0.E0.00.20.40.60.80.A0.C0.E0.00.20.40.60.80.A0.C0.E0.00.20.40.60</v>
      </c>
      <c r="CJ18" t="str">
        <f t="shared" si="21"/>
        <v>00.20.40.60.80.A0.C0.E0.00.20.40.60.80.A0.C0.E0.00.20.40.60.80.A0.C0.E0.00.20.40.60.80.A0.C0.E0.00.20.40.60.80.A0.C0.E0.00.20.40.60.80.A0.C0.E0.00.20.40.60.80.A0.C0.E0.00.20.40.60.80.A0.C0.E0.00.20.40.60.80.A0.C0.E0.00.20.40.60.80.A0.C0.E0.00.20.40.60.80</v>
      </c>
      <c r="CK18" t="str">
        <f t="shared" si="21"/>
        <v>00.20.40.60.80.A0.C0.E0.00.20.40.60.80.A0.C0.E0.00.20.40.60.80.A0.C0.E0.00.20.40.60.80.A0.C0.E0.00.20.40.60.80.A0.C0.E0.00.20.40.60.80.A0.C0.E0.00.20.40.60.80.A0.C0.E0.00.20.40.60.80.A0.C0.E0.00.20.40.60.80.A0.C0.E0.00.20.40.60.80.A0.C0.E0.00.20.40.60.80.A0</v>
      </c>
      <c r="CL18" t="str">
        <f t="shared" si="21"/>
        <v>00.20.40.60.80.A0.C0.E0.00.20.40.60.80.A0.C0.E0.00.20.40.60.80.A0.C0.E0.00.20.40.60.80.A0.C0.E0.00.20.40.60.80.A0.C0.E0.00.20.40.60.80.A0.C0.E0.00.20.40.60.80.A0.C0.E0.00.20.40.60.80.A0.C0.E0.00.20.40.60.80.A0.C0.E0.00.20.40.60.80.A0.C0.E0.00.20.40.60.80.A0.C0</v>
      </c>
      <c r="CM18" t="str">
        <f t="shared" si="21"/>
        <v>00.20.40.60.80.A0.C0.E0.00.20.40.60.80.A0.C0.E0.00.20.40.60.80.A0.C0.E0.00.20.40.60.80.A0.C0.E0.00.20.40.60.80.A0.C0.E0.00.20.40.60.80.A0.C0.E0.00.20.40.60.80.A0.C0.E0.00.20.40.60.80.A0.C0.E0.00.20.40.60.80.A0.C0.E0.00.20.40.60.80.A0.C0.E0.00.20.40.60.80.A0.C0.E0</v>
      </c>
      <c r="CN18" t="str">
        <f t="shared" si="21"/>
        <v>00.20.40.60.80.A0.C0.E0.00.20.40.60.80.A0.C0.E0.00.20.40.60.80.A0.C0.E0.00.20.40.60.80.A0.C0.E0.00.20.40.60.80.A0.C0.E0.00.20.40.60.80.A0.C0.E0.00.20.40.60.80.A0.C0.E0.00.20.40.60.80.A0.C0.E0.00.20.40.60.80.A0.C0.E0.00.20.40.60.80.A0.C0.E0.00.20.40.60.80.A0.C0.E0.00</v>
      </c>
      <c r="CO18" t="str">
        <f t="shared" si="21"/>
        <v>00.20.40.60.80.A0.C0.E0.00.20.40.60.80.A0.C0.E0.00.20.40.60.80.A0.C0.E0.00.20.40.60.80.A0.C0.E0.00.20.40.60.80.A0.C0.E0.00.20.40.60.80.A0.C0.E0.00.20.40.60.80.A0.C0.E0.00.20.40.60.80.A0.C0.E0.00.20.40.60.80.A0.C0.E0.00.20.40.60.80.A0.C0.E0.00.20.40.60.80.A0.C0.E0.00.20</v>
      </c>
      <c r="CP18" t="str">
        <f t="shared" si="21"/>
        <v>00.20.40.60.80.A0.C0.E0.00.20.40.60.80.A0.C0.E0.00.20.40.60.80.A0.C0.E0.00.20.40.60.80.A0.C0.E0.00.20.40.60.80.A0.C0.E0.00.20.40.60.80.A0.C0.E0.00.20.40.60.80.A0.C0.E0.00.20.40.60.80.A0.C0.E0.00.20.40.60.80.A0.C0.E0.00.20.40.60.80.A0.C0.E0.00.20.40.60.80.A0.C0.E0.00.20.40</v>
      </c>
      <c r="CQ18" t="str">
        <f t="shared" si="21"/>
        <v>00.20.40.60.80.A0.C0.E0.00.20.40.60.80.A0.C0.E0.00.20.40.60.80.A0.C0.E0.00.20.40.60.80.A0.C0.E0.00.20.40.60.80.A0.C0.E0.00.20.40.60.80.A0.C0.E0.00.20.40.60.80.A0.C0.E0.00.20.40.60.80.A0.C0.E0.00.20.40.60.80.A0.C0.E0.00.20.40.60.80.A0.C0.E0.00.20.40.60.80.A0.C0.E0.00.20.40.60</v>
      </c>
      <c r="CR18" t="str">
        <f t="shared" si="21"/>
        <v>00.20.40.60.80.A0.C0.E0.00.20.40.60.80.A0.C0.E0.00.20.40.60.80.A0.C0.E0.00.20.40.60.80.A0.C0.E0.00.20.40.60.80.A0.C0.E0.00.20.40.60.80.A0.C0.E0.00.20.40.60.80.A0.C0.E0.00.20.40.60.80.A0.C0.E0.00.20.40.60.80.A0.C0.E0.00.20.40.60.80.A0.C0.E0.00.20.40.60.80.A0.C0.E0.00.20.40.60.80</v>
      </c>
      <c r="CS18" t="str">
        <f t="shared" si="21"/>
        <v>00.20.40.60.80.A0.C0.E0.00.20.40.60.80.A0.C0.E0.00.20.40.60.80.A0.C0.E0.00.20.40.60.80.A0.C0.E0.00.20.40.60.80.A0.C0.E0.00.20.40.60.80.A0.C0.E0.00.20.40.60.80.A0.C0.E0.00.20.40.60.80.A0.C0.E0.00.20.40.60.80.A0.C0.E0.00.20.40.60.80.A0.C0.E0.00.20.40.60.80.A0.C0.E0.00.20.40.60.80.A0</v>
      </c>
      <c r="CT18" t="str">
        <f t="shared" si="21"/>
        <v>00.20.40.60.80.A0.C0.E0.00.20.40.60.80.A0.C0.E0.00.20.40.60.80.A0.C0.E0.00.20.40.60.80.A0.C0.E0.00.20.40.60.80.A0.C0.E0.00.20.40.60.80.A0.C0.E0.00.20.40.60.80.A0.C0.E0.00.20.40.60.80.A0.C0.E0.00.20.40.60.80.A0.C0.E0.00.20.40.60.80.A0.C0.E0.00.20.40.60.80.A0.C0.E0.00.20.40.60.80.A0.C0</v>
      </c>
      <c r="CU18" t="str">
        <f t="shared" si="21"/>
        <v>00.20.40.60.80.A0.C0.E0.00.20.40.60.80.A0.C0.E0.00.20.40.60.80.A0.C0.E0.00.20.40.60.80.A0.C0.E0.00.20.40.60.80.A0.C0.E0.00.20.40.60.80.A0.C0.E0.00.20.40.60.80.A0.C0.E0.00.20.40.60.80.A0.C0.E0.00.20.40.60.80.A0.C0.E0.00.20.40.60.80.A0.C0.E0.00.20.40.60.80.A0.C0.E0.00.20.40.60.80.A0.C0.E0</v>
      </c>
      <c r="CV18" t="str">
        <f t="shared" si="21"/>
        <v>00.20.40.60.80.A0.C0.E0.00.20.40.60.80.A0.C0.E0.00.20.40.60.80.A0.C0.E0.00.20.40.60.80.A0.C0.E0.00.20.40.60.80.A0.C0.E0.00.20.40.60.80.A0.C0.E0.00.20.40.60.80.A0.C0.E0.00.20.40.60.80.A0.C0.E0.00.20.40.60.80.A0.C0.E0.00.20.40.60.80.A0.C0.E0.00.20.40.60.80.A0.C0.E0.00.20.40.60.80.A0.C0.E0.00</v>
      </c>
      <c r="CW18" t="str">
        <f t="shared" si="21"/>
        <v>00.20.40.60.80.A0.C0.E0.00.20.40.60.80.A0.C0.E0.00.20.40.60.80.A0.C0.E0.00.20.40.60.80.A0.C0.E0.00.20.40.60.80.A0.C0.E0.00.20.40.60.80.A0.C0.E0.00.20.40.60.80.A0.C0.E0.00.20.40.60.80.A0.C0.E0.00.20.40.60.80.A0.C0.E0.00.20.40.60.80.A0.C0.E0.00.20.40.60.80.A0.C0.E0.00.20.40.60.80.A0.C0.E0.00.20</v>
      </c>
      <c r="CX18" t="str">
        <f t="shared" si="21"/>
        <v>00.20.40.60.80.A0.C0.E0.00.20.40.60.80.A0.C0.E0.00.20.40.60.80.A0.C0.E0.00.20.40.60.80.A0.C0.E0.00.20.40.60.80.A0.C0.E0.00.20.40.60.80.A0.C0.E0.00.20.40.60.80.A0.C0.E0.00.20.40.60.80.A0.C0.E0.00.20.40.60.80.A0.C0.E0.00.20.40.60.80.A0.C0.E0.00.20.40.60.80.A0.C0.E0.00.20.40.60.80.A0.C0.E0.00.20.40</v>
      </c>
      <c r="CY18" t="str">
        <f t="shared" si="21"/>
        <v>00.20.40.60.80.A0.C0.E0.00.20.40.60.80.A0.C0.E0.00.20.40.60.80.A0.C0.E0.00.20.40.60.80.A0.C0.E0.00.20.40.60.80.A0.C0.E0.00.20.40.60.80.A0.C0.E0.00.20.40.60.80.A0.C0.E0.00.20.40.60.80.A0.C0.E0.00.20.40.60.80.A0.C0.E0.00.20.40.60.80.A0.C0.E0.00.20.40.60.80.A0.C0.E0.00.20.40.60.80.A0.C0.E0.00.20.40.60</v>
      </c>
      <c r="CZ18" t="str">
        <f t="shared" si="21"/>
        <v>00.20.40.60.80.A0.C0.E0.00.20.40.60.80.A0.C0.E0.00.20.40.60.80.A0.C0.E0.00.20.40.60.80.A0.C0.E0.00.20.40.60.80.A0.C0.E0.00.20.40.60.80.A0.C0.E0.00.20.40.60.80.A0.C0.E0.00.20.40.60.80.A0.C0.E0.00.20.40.60.80.A0.C0.E0.00.20.40.60.80.A0.C0.E0.00.20.40.60.80.A0.C0.E0.00.20.40.60.80.A0.C0.E0.00.20.40.60.80</v>
      </c>
      <c r="DA18" t="str">
        <f t="shared" si="21"/>
        <v>00.20.40.60.80.A0.C0.E0.00.20.40.60.80.A0.C0.E0.00.20.40.60.80.A0.C0.E0.00.20.40.60.80.A0.C0.E0.00.20.40.60.80.A0.C0.E0.00.20.40.60.80.A0.C0.E0.00.20.40.60.80.A0.C0.E0.00.20.40.60.80.A0.C0.E0.00.20.40.60.80.A0.C0.E0.00.20.40.60.80.A0.C0.E0.00.20.40.60.80.A0.C0.E0.00.20.40.60.80.A0.C0.E0.00.20.40.60.80.A0</v>
      </c>
      <c r="DB18" t="str">
        <f t="shared" si="21"/>
        <v>00.20.40.60.80.A0.C0.E0.00.20.40.60.80.A0.C0.E0.00.20.40.60.80.A0.C0.E0.00.20.40.60.80.A0.C0.E0.00.20.40.60.80.A0.C0.E0.00.20.40.60.80.A0.C0.E0.00.20.40.60.80.A0.C0.E0.00.20.40.60.80.A0.C0.E0.00.20.40.60.80.A0.C0.E0.00.20.40.60.80.A0.C0.E0.00.20.40.60.80.A0.C0.E0.00.20.40.60.80.A0.C0.E0.00.20.40.60.80.A0.C0</v>
      </c>
      <c r="DC18" t="str">
        <f t="shared" si="21"/>
        <v>00.20.40.60.80.A0.C0.E0.00.20.40.60.80.A0.C0.E0.00.20.40.60.80.A0.C0.E0.00.20.40.60.80.A0.C0.E0.00.20.40.60.80.A0.C0.E0.00.20.40.60.80.A0.C0.E0.00.20.40.60.80.A0.C0.E0.00.20.40.60.80.A0.C0.E0.00.20.40.60.80.A0.C0.E0.00.20.40.60.80.A0.C0.E0.00.20.40.60.80.A0.C0.E0.00.20.40.60.80.A0.C0.E0.00.20.40.60.80.A0.C0.E0</v>
      </c>
      <c r="DD18" t="str">
        <f t="shared" si="21"/>
        <v>00.20.40.60.80.A0.C0.E0.00.20.40.60.80.A0.C0.E0.00.20.40.60.80.A0.C0.E0.00.20.40.60.80.A0.C0.E0.00.20.40.60.80.A0.C0.E0.00.20.40.60.80.A0.C0.E0.00.20.40.60.80.A0.C0.E0.00.20.40.60.80.A0.C0.E0.00.20.40.60.80.A0.C0.E0.00.20.40.60.80.A0.C0.E0.00.20.40.60.80.A0.C0.E0.00.20.40.60.80.A0.C0.E0.00.20.40.60.80.A0.C0.E0.00</v>
      </c>
      <c r="DE18" t="str">
        <f t="shared" si="21"/>
        <v>00.20.40.60.80.A0.C0.E0.00.20.40.60.80.A0.C0.E0.00.20.40.60.80.A0.C0.E0.00.20.40.60.80.A0.C0.E0.00.20.40.60.80.A0.C0.E0.00.20.40.60.80.A0.C0.E0.00.20.40.60.80.A0.C0.E0.00.20.40.60.80.A0.C0.E0.00.20.40.60.80.A0.C0.E0.00.20.40.60.80.A0.C0.E0.00.20.40.60.80.A0.C0.E0.00.20.40.60.80.A0.C0.E0.00.20.40.60.80.A0.C0.E0.00.20</v>
      </c>
      <c r="DF18" t="str">
        <f t="shared" si="21"/>
        <v>00.20.40.60.80.A0.C0.E0.00.20.40.60.80.A0.C0.E0.00.20.40.60.80.A0.C0.E0.00.20.40.60.80.A0.C0.E0.00.20.40.60.80.A0.C0.E0.00.20.40.60.80.A0.C0.E0.00.20.40.60.80.A0.C0.E0.00.20.40.60.80.A0.C0.E0.00.20.40.60.80.A0.C0.E0.00.20.40.60.80.A0.C0.E0.00.20.40.60.80.A0.C0.E0.00.20.40.60.80.A0.C0.E0.00.20.40.60.80.A0.C0.E0.00.20.40</v>
      </c>
      <c r="DG18" t="str">
        <f t="shared" si="21"/>
        <v>00.20.40.60.80.A0.C0.E0.00.20.40.60.80.A0.C0.E0.00.20.40.60.80.A0.C0.E0.00.20.40.60.80.A0.C0.E0.00.20.40.60.80.A0.C0.E0.00.20.40.60.80.A0.C0.E0.00.20.40.60.80.A0.C0.E0.00.20.40.60.80.A0.C0.E0.00.20.40.60.80.A0.C0.E0.00.20.40.60.80.A0.C0.E0.00.20.40.60.80.A0.C0.E0.00.20.40.60.80.A0.C0.E0.00.20.40.60.80.A0.C0.E0.00.20.40.60</v>
      </c>
      <c r="DH18" t="str">
        <f t="shared" si="21"/>
        <v>00.20.40.60.80.A0.C0.E0.00.20.40.60.80.A0.C0.E0.00.20.40.60.80.A0.C0.E0.00.20.40.60.80.A0.C0.E0.00.20.40.60.80.A0.C0.E0.00.20.40.60.80.A0.C0.E0.00.20.40.60.80.A0.C0.E0.00.20.40.60.80.A0.C0.E0.00.20.40.60.80.A0.C0.E0.00.20.40.60.80.A0.C0.E0.00.20.40.60.80.A0.C0.E0.00.20.40.60.80.A0.C0.E0.00.20.40.60.80.A0.C0.E0.00.20.40.60.80</v>
      </c>
      <c r="DI18" t="str">
        <f t="shared" si="21"/>
        <v>00.20.40.60.80.A0.C0.E0.00.20.40.60.80.A0.C0.E0.00.20.40.60.80.A0.C0.E0.00.20.40.60.80.A0.C0.E0.00.20.40.60.80.A0.C0.E0.00.20.40.60.80.A0.C0.E0.00.20.40.60.80.A0.C0.E0.00.20.40.60.80.A0.C0.E0.00.20.40.60.80.A0.C0.E0.00.20.40.60.80.A0.C0.E0.00.20.40.60.80.A0.C0.E0.00.20.40.60.80.A0.C0.E0.00.20.40.60.80.A0.C0.E0.00.20.40.60.80.A0</v>
      </c>
      <c r="DJ18" t="str">
        <f t="shared" si="21"/>
        <v>00.20.40.60.80.A0.C0.E0.00.20.40.60.80.A0.C0.E0.00.20.40.60.80.A0.C0.E0.00.20.40.60.80.A0.C0.E0.00.20.40.60.80.A0.C0.E0.00.20.40.60.80.A0.C0.E0.00.20.40.60.80.A0.C0.E0.00.20.40.60.80.A0.C0.E0.00.20.40.60.80.A0.C0.E0.00.20.40.60.80.A0.C0.E0.00.20.40.60.80.A0.C0.E0.00.20.40.60.80.A0.C0.E0.00.20.40.60.80.A0.C0.E0.00.20.40.60.80.A0.C0</v>
      </c>
      <c r="DK18" t="str">
        <f t="shared" si="21"/>
        <v>00.20.40.60.80.A0.C0.E0.00.20.40.60.80.A0.C0.E0.00.20.40.60.80.A0.C0.E0.00.20.40.60.80.A0.C0.E0.00.20.40.60.80.A0.C0.E0.00.20.40.60.80.A0.C0.E0.00.20.40.60.80.A0.C0.E0.00.20.40.60.80.A0.C0.E0.00.20.40.60.80.A0.C0.E0.00.20.40.60.80.A0.C0.E0.00.20.40.60.80.A0.C0.E0.00.20.40.60.80.A0.C0.E0.00.20.40.60.80.A0.C0.E0.00.20.40.60.80.A0.C0.E0</v>
      </c>
      <c r="DL18" t="str">
        <f t="shared" si="21"/>
        <v>00.20.40.60.80.A0.C0.E0.00.20.40.60.80.A0.C0.E0.00.20.40.60.80.A0.C0.E0.00.20.40.60.80.A0.C0.E0.00.20.40.60.80.A0.C0.E0.00.20.40.60.80.A0.C0.E0.00.20.40.60.80.A0.C0.E0.00.20.40.60.80.A0.C0.E0.00.20.40.60.80.A0.C0.E0.00.20.40.60.80.A0.C0.E0.00.20.40.60.80.A0.C0.E0.00.20.40.60.80.A0.C0.E0.00.20.40.60.80.A0.C0.E0.00.20.40.60.80.A0.C0.E0.00</v>
      </c>
      <c r="DM18" t="str">
        <f t="shared" si="21"/>
        <v>00.20.40.60.80.A0.C0.E0.00.20.40.60.80.A0.C0.E0.00.20.40.60.80.A0.C0.E0.00.20.40.60.80.A0.C0.E0.00.20.40.60.80.A0.C0.E0.00.20.40.60.80.A0.C0.E0.00.20.40.60.80.A0.C0.E0.00.20.40.60.80.A0.C0.E0.00.20.40.60.80.A0.C0.E0.00.20.40.60.80.A0.C0.E0.00.20.40.60.80.A0.C0.E0.00.20.40.60.80.A0.C0.E0.00.20.40.60.80.A0.C0.E0.00.20.40.60.80.A0.C0.E0.00.20</v>
      </c>
      <c r="DN18" t="str">
        <f t="shared" si="21"/>
        <v>00.20.40.60.80.A0.C0.E0.00.20.40.60.80.A0.C0.E0.00.20.40.60.80.A0.C0.E0.00.20.40.60.80.A0.C0.E0.00.20.40.60.80.A0.C0.E0.00.20.40.60.80.A0.C0.E0.00.20.40.60.80.A0.C0.E0.00.20.40.60.80.A0.C0.E0.00.20.40.60.80.A0.C0.E0.00.20.40.60.80.A0.C0.E0.00.20.40.60.80.A0.C0.E0.00.20.40.60.80.A0.C0.E0.00.20.40.60.80.A0.C0.E0.00.20.40.60.80.A0.C0.E0.00.20.40</v>
      </c>
      <c r="DO18" t="str">
        <f t="shared" si="21"/>
        <v>00.20.40.60.80.A0.C0.E0.00.20.40.60.80.A0.C0.E0.00.20.40.60.80.A0.C0.E0.00.20.40.60.80.A0.C0.E0.00.20.40.60.80.A0.C0.E0.00.20.40.60.80.A0.C0.E0.00.20.40.60.80.A0.C0.E0.00.20.40.60.80.A0.C0.E0.00.20.40.60.80.A0.C0.E0.00.20.40.60.80.A0.C0.E0.00.20.40.60.80.A0.C0.E0.00.20.40.60.80.A0.C0.E0.00.20.40.60.80.A0.C0.E0.00.20.40.60.80.A0.C0.E0.00.20.40.60</v>
      </c>
      <c r="DP18" t="str">
        <f t="shared" si="21"/>
        <v>00.20.40.60.80.A0.C0.E0.00.20.40.60.80.A0.C0.E0.00.20.40.60.80.A0.C0.E0.00.20.40.60.80.A0.C0.E0.00.20.40.60.80.A0.C0.E0.00.20.40.60.80.A0.C0.E0.00.20.40.60.80.A0.C0.E0.00.20.40.60.80.A0.C0.E0.00.20.40.60.80.A0.C0.E0.00.20.40.60.80.A0.C0.E0.00.20.40.60.80.A0.C0.E0.00.20.40.60.80.A0.C0.E0.00.20.40.60.80.A0.C0.E0.00.20.40.60.80.A0.C0.E0.00.20.40.60.80</v>
      </c>
      <c r="DQ18" t="str">
        <f t="shared" si="21"/>
        <v>00.20.40.60.80.A0.C0.E0.00.20.40.60.80.A0.C0.E0.00.20.40.60.80.A0.C0.E0.00.20.40.60.80.A0.C0.E0.00.20.40.60.80.A0.C0.E0.00.20.40.60.80.A0.C0.E0.00.20.40.60.80.A0.C0.E0.00.20.40.60.80.A0.C0.E0.00.20.40.60.80.A0.C0.E0.00.20.40.60.80.A0.C0.E0.00.20.40.60.80.A0.C0.E0.00.20.40.60.80.A0.C0.E0.00.20.40.60.80.A0.C0.E0.00.20.40.60.80.A0.C0.E0.00.20.40.60.80.A0</v>
      </c>
      <c r="DR18" t="str">
        <f t="shared" si="21"/>
        <v>00.20.40.60.80.A0.C0.E0.00.20.40.60.80.A0.C0.E0.00.20.40.60.80.A0.C0.E0.00.20.40.60.80.A0.C0.E0.00.20.40.60.80.A0.C0.E0.00.20.40.60.80.A0.C0.E0.00.20.40.60.80.A0.C0.E0.00.20.40.60.80.A0.C0.E0.00.20.40.60.80.A0.C0.E0.00.20.40.60.80.A0.C0.E0.00.20.40.60.80.A0.C0.E0.00.20.40.60.80.A0.C0.E0.00.20.40.60.80.A0.C0.E0.00.20.40.60.80.A0.C0.E0.00.20.40.60.80.A0.C0</v>
      </c>
      <c r="DS18" t="str">
        <f t="shared" si="21"/>
        <v>00.20.40.60.80.A0.C0.E0.00.20.40.60.80.A0.C0.E0.00.20.40.60.80.A0.C0.E0.00.20.40.60.80.A0.C0.E0.00.20.40.60.80.A0.C0.E0.00.20.40.60.80.A0.C0.E0.00.20.40.60.80.A0.C0.E0.00.20.40.60.80.A0.C0.E0.00.20.40.60.80.A0.C0.E0.00.20.40.60.80.A0.C0.E0.00.20.40.60.80.A0.C0.E0.00.20.40.60.80.A0.C0.E0.00.20.40.60.80.A0.C0.E0.00.20.40.60.80.A0.C0.E0.00.20.40.60.80.A0.C0.E0</v>
      </c>
      <c r="DT18" t="str">
        <f t="shared" si="21"/>
        <v>00.20.40.60.80.A0.C0.E0.00.20.40.60.80.A0.C0.E0.00.20.40.60.80.A0.C0.E0.00.20.40.60.80.A0.C0.E0.00.20.40.60.80.A0.C0.E0.00.20.40.60.80.A0.C0.E0.00.20.40.60.80.A0.C0.E0.00.20.40.60.80.A0.C0.E0.00.20.40.60.80.A0.C0.E0.00.20.40.60.80.A0.C0.E0.00.20.40.60.80.A0.C0.E0.00.20.40.60.80.A0.C0.E0.00.20.40.60.80.A0.C0.E0.00.20.40.60.80.A0.C0.E0.00.20.40.60.80.A0.C0.E0.00</v>
      </c>
      <c r="DU18" t="str">
        <f t="shared" si="21"/>
        <v>00.20.40.60.80.A0.C0.E0.00.20.40.60.80.A0.C0.E0.00.20.40.60.80.A0.C0.E0.00.20.40.60.80.A0.C0.E0.00.20.40.60.80.A0.C0.E0.00.20.40.60.80.A0.C0.E0.00.20.40.60.80.A0.C0.E0.00.20.40.60.80.A0.C0.E0.00.20.40.60.80.A0.C0.E0.00.20.40.60.80.A0.C0.E0.00.20.40.60.80.A0.C0.E0.00.20.40.60.80.A0.C0.E0.00.20.40.60.80.A0.C0.E0.00.20.40.60.80.A0.C0.E0.00.20.40.60.80.A0.C0.E0.00.20</v>
      </c>
      <c r="DV18" t="str">
        <f t="shared" si="21"/>
        <v>00.20.40.60.80.A0.C0.E0.00.20.40.60.80.A0.C0.E0.00.20.40.60.80.A0.C0.E0.00.20.40.60.80.A0.C0.E0.00.20.40.60.80.A0.C0.E0.00.20.40.60.80.A0.C0.E0.00.20.40.60.80.A0.C0.E0.00.20.40.60.80.A0.C0.E0.00.20.40.60.80.A0.C0.E0.00.20.40.60.80.A0.C0.E0.00.20.40.60.80.A0.C0.E0.00.20.40.60.80.A0.C0.E0.00.20.40.60.80.A0.C0.E0.00.20.40.60.80.A0.C0.E0.00.20.40.60.80.A0.C0.E0.00.20.40</v>
      </c>
      <c r="DW18" t="str">
        <f t="shared" si="21"/>
        <v>00.20.40.60.80.A0.C0.E0.00.20.40.60.80.A0.C0.E0.00.20.40.60.80.A0.C0.E0.00.20.40.60.80.A0.C0.E0.00.20.40.60.80.A0.C0.E0.00.20.40.60.80.A0.C0.E0.00.20.40.60.80.A0.C0.E0.00.20.40.60.80.A0.C0.E0.00.20.40.60.80.A0.C0.E0.00.20.40.60.80.A0.C0.E0.00.20.40.60.80.A0.C0.E0.00.20.40.60.80.A0.C0.E0.00.20.40.60.80.A0.C0.E0.00.20.40.60.80.A0.C0.E0.00.20.40.60.80.A0.C0.E0.00.20.40.60</v>
      </c>
      <c r="DX18" t="str">
        <f t="shared" si="21"/>
        <v>00.20.40.60.80.A0.C0.E0.00.20.40.60.80.A0.C0.E0.00.20.40.60.80.A0.C0.E0.00.20.40.60.80.A0.C0.E0.00.20.40.60.80.A0.C0.E0.00.20.40.60.80.A0.C0.E0.00.20.40.60.80.A0.C0.E0.00.20.40.60.80.A0.C0.E0.00.20.40.60.80.A0.C0.E0.00.20.40.60.80.A0.C0.E0.00.20.40.60.80.A0.C0.E0.00.20.40.60.80.A0.C0.E0.00.20.40.60.80.A0.C0.E0.00.20.40.60.80.A0.C0.E0.00.20.40.60.80.A0.C0.E0.00.20.40.60.80</v>
      </c>
      <c r="DY18" t="str">
        <f t="shared" si="21"/>
        <v>00.20.40.60.80.A0.C0.E0.00.20.40.60.80.A0.C0.E0.00.20.40.60.80.A0.C0.E0.00.20.40.60.80.A0.C0.E0.00.20.40.60.80.A0.C0.E0.00.20.40.60.80.A0.C0.E0.00.20.40.60.80.A0.C0.E0.00.20.40.60.80.A0.C0.E0.00.20.40.60.80.A0.C0.E0.00.20.40.60.80.A0.C0.E0.00.20.40.60.80.A0.C0.E0.00.20.40.60.80.A0.C0.E0.00.20.40.60.80.A0.C0.E0.00.20.40.60.80.A0.C0.E0.00.20.40.60.80.A0.C0.E0.00.20.40.60.80.A0</v>
      </c>
      <c r="DZ18" t="str">
        <f t="shared" si="21"/>
        <v>00.20.40.60.80.A0.C0.E0.00.20.40.60.80.A0.C0.E0.00.20.40.60.80.A0.C0.E0.00.20.40.60.80.A0.C0.E0.00.20.40.60.80.A0.C0.E0.00.20.40.60.80.A0.C0.E0.00.20.40.60.80.A0.C0.E0.00.20.40.60.80.A0.C0.E0.00.20.40.60.80.A0.C0.E0.00.20.40.60.80.A0.C0.E0.00.20.40.60.80.A0.C0.E0.00.20.40.60.80.A0.C0.E0.00.20.40.60.80.A0.C0.E0.00.20.40.60.80.A0.C0.E0.00.20.40.60.80.A0.C0.E0.00.20.40.60.80.A0.C0</v>
      </c>
      <c r="EA18" t="str">
        <f t="shared" si="21"/>
        <v>00.20.40.60.80.A0.C0.E0.00.20.40.60.80.A0.C0.E0.00.20.40.60.80.A0.C0.E0.00.20.40.60.80.A0.C0.E0.00.20.40.60.80.A0.C0.E0.00.20.40.60.80.A0.C0.E0.00.20.40.60.80.A0.C0.E0.00.20.40.60.80.A0.C0.E0.00.20.40.60.80.A0.C0.E0.00.20.40.60.80.A0.C0.E0.00.20.40.60.80.A0.C0.E0.00.20.40.60.80.A0.C0.E0.00.20.40.60.80.A0.C0.E0.00.20.40.60.80.A0.C0.E0.00.20.40.60.80.A0.C0.E0.00.20.40.60.80.A0.C0.E0</v>
      </c>
      <c r="EB18" t="str">
        <f t="shared" si="21"/>
        <v>00.20.40.60.80.A0.C0.E0.00.20.40.60.80.A0.C0.E0.00.20.40.60.80.A0.C0.E0.00.20.40.60.80.A0.C0.E0.00.20.40.60.80.A0.C0.E0.00.20.40.60.80.A0.C0.E0.00.20.40.60.80.A0.C0.E0.00.20.40.60.80.A0.C0.E0.00.20.40.60.80.A0.C0.E0.00.20.40.60.80.A0.C0.E0.00.20.40.60.80.A0.C0.E0.00.20.40.60.80.A0.C0.E0.00.20.40.60.80.A0.C0.E0.00.20.40.60.80.A0.C0.E0.00.20.40.60.80.A0.C0.E0.00.20.40.60.80.A0.C0.E0.00</v>
      </c>
      <c r="EC18" t="str">
        <f t="shared" si="21"/>
        <v>00.20.40.60.80.A0.C0.E0.00.20.40.60.80.A0.C0.E0.00.20.40.60.80.A0.C0.E0.00.20.40.60.80.A0.C0.E0.00.20.40.60.80.A0.C0.E0.00.20.40.60.80.A0.C0.E0.00.20.40.60.80.A0.C0.E0.00.20.40.60.80.A0.C0.E0.00.20.40.60.80.A0.C0.E0.00.20.40.60.80.A0.C0.E0.00.20.40.60.80.A0.C0.E0.00.20.40.60.80.A0.C0.E0.00.20.40.60.80.A0.C0.E0.00.20.40.60.80.A0.C0.E0.00.20.40.60.80.A0.C0.E0.00.20.40.60.80.A0.C0.E0.00.80</v>
      </c>
      <c r="ED18" t="str">
        <f t="shared" ref="ED18:GO18" si="22">IF(ED13=0,CONCATENATE(EC18,".0",ED14),CONCATENATE(EC18,".",ED14))</f>
        <v>00.20.40.60.80.A0.C0.E0.00.20.40.60.80.A0.C0.E0.00.20.40.60.80.A0.C0.E0.00.20.40.60.80.A0.C0.E0.00.20.40.60.80.A0.C0.E0.00.20.40.60.80.A0.C0.E0.00.20.40.60.80.A0.C0.E0.00.20.40.60.80.A0.C0.E0.00.20.40.60.80.A0.C0.E0.00.20.40.60.80.A0.C0.E0.00.20.40.60.80.A0.C0.E0.00.20.40.60.80.A0.C0.E0.00.20.40.60.80.A0.C0.E0.00.20.40.60.80.A0.C0.E0.00.20.40.60.80.A0.C0.E0.00.20.40.60.80.A0.C0.E0.00.80.00</v>
      </c>
      <c r="EE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v>
      </c>
      <c r="EF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v>
      </c>
      <c r="EG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v>
      </c>
      <c r="EH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v>
      </c>
      <c r="EI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v>
      </c>
      <c r="EJ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v>
      </c>
      <c r="EK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v>
      </c>
      <c r="EL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v>
      </c>
      <c r="EM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v>
      </c>
      <c r="EN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v>
      </c>
      <c r="EO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v>
      </c>
      <c r="EP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v>
      </c>
      <c r="EQ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v>
      </c>
      <c r="ER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v>
      </c>
      <c r="ES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v>
      </c>
      <c r="ET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v>
      </c>
      <c r="EU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v>
      </c>
      <c r="EV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v>
      </c>
      <c r="EW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v>
      </c>
      <c r="EX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v>
      </c>
      <c r="EY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v>
      </c>
      <c r="EZ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v>
      </c>
      <c r="FA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v>
      </c>
      <c r="FB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v>
      </c>
      <c r="FC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v>
      </c>
      <c r="FD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v>
      </c>
      <c r="FE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v>
      </c>
      <c r="FF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v>
      </c>
      <c r="FG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v>
      </c>
      <c r="FH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v>
      </c>
      <c r="FI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v>
      </c>
      <c r="FJ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v>
      </c>
      <c r="FK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v>
      </c>
      <c r="FL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v>
      </c>
      <c r="FM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v>
      </c>
      <c r="FN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v>
      </c>
      <c r="FO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v>
      </c>
      <c r="FP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v>
      </c>
      <c r="FQ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v>
      </c>
      <c r="FR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v>
      </c>
      <c r="FS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v>
      </c>
      <c r="FT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v>
      </c>
      <c r="FU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v>
      </c>
      <c r="FV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v>
      </c>
      <c r="FW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v>
      </c>
      <c r="FX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v>
      </c>
      <c r="FY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v>
      </c>
      <c r="FZ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v>
      </c>
      <c r="GA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v>
      </c>
      <c r="GB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v>
      </c>
      <c r="GC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v>
      </c>
      <c r="GD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v>
      </c>
      <c r="GE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v>
      </c>
      <c r="GF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v>
      </c>
      <c r="GG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v>
      </c>
      <c r="GH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v>
      </c>
      <c r="GI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v>
      </c>
      <c r="GJ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v>
      </c>
      <c r="GK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v>
      </c>
      <c r="GL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v>
      </c>
      <c r="GM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v>
      </c>
      <c r="GN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v>
      </c>
      <c r="GO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v>
      </c>
      <c r="GP18" t="str">
        <f t="shared" ref="GP18:IY18" si="23">IF(GP13=0,CONCATENATE(GO18,".0",GP14),CONCATENATE(GO18,".",GP14))</f>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v>
      </c>
      <c r="GQ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v>
      </c>
      <c r="GR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v>
      </c>
      <c r="GS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v>
      </c>
      <c r="GT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v>
      </c>
      <c r="GU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v>
      </c>
      <c r="GV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v>
      </c>
      <c r="GW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v>
      </c>
      <c r="GX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v>
      </c>
      <c r="GY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v>
      </c>
      <c r="GZ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v>
      </c>
      <c r="HA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v>
      </c>
      <c r="HB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v>
      </c>
      <c r="HC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v>
      </c>
      <c r="HD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v>
      </c>
      <c r="HE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v>
      </c>
      <c r="HF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v>
      </c>
      <c r="HG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v>
      </c>
      <c r="HH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v>
      </c>
      <c r="HI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v>
      </c>
      <c r="HJ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v>
      </c>
      <c r="HK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v>
      </c>
      <c r="HL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v>
      </c>
      <c r="HM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v>
      </c>
      <c r="HN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v>
      </c>
      <c r="HO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v>
      </c>
      <c r="HP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v>
      </c>
      <c r="HQ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v>
      </c>
      <c r="HR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v>
      </c>
      <c r="HS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v>
      </c>
      <c r="HT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v>
      </c>
      <c r="HU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v>
      </c>
      <c r="HV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v>
      </c>
      <c r="HW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v>
      </c>
      <c r="HX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v>
      </c>
      <c r="HY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v>
      </c>
      <c r="HZ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v>
      </c>
      <c r="IA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v>
      </c>
      <c r="IB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v>
      </c>
      <c r="IC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v>
      </c>
      <c r="ID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v>
      </c>
      <c r="IE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v>
      </c>
      <c r="IF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v>
      </c>
      <c r="IG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v>
      </c>
      <c r="IH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v>
      </c>
      <c r="II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v>
      </c>
      <c r="IJ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v>
      </c>
      <c r="IK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v>
      </c>
      <c r="IL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v>
      </c>
      <c r="IM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v>
      </c>
      <c r="IN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v>
      </c>
      <c r="IO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v>
      </c>
      <c r="IP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v>
      </c>
      <c r="IQ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v>
      </c>
      <c r="IR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v>
      </c>
      <c r="IS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v>
      </c>
      <c r="IT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v>
      </c>
      <c r="IU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v>
      </c>
      <c r="IV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v>
      </c>
      <c r="IW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v>
      </c>
      <c r="IX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00</v>
      </c>
      <c r="IY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00.80</v>
      </c>
    </row>
    <row r="19" spans="2:259">
      <c r="B19" t="s">
        <v>597</v>
      </c>
      <c r="C19" t="str">
        <f>C15</f>
        <v>70</v>
      </c>
      <c r="E19" t="str">
        <f>CONCATENATE(C19,".",E15)</f>
        <v>70.70</v>
      </c>
      <c r="F19" t="str">
        <f t="shared" ref="F19:BQ19" si="24">CONCATENATE(E19,".",F15)</f>
        <v>70.70.70</v>
      </c>
      <c r="G19" t="str">
        <f t="shared" si="24"/>
        <v>70.70.70.70</v>
      </c>
      <c r="H19" t="str">
        <f t="shared" si="24"/>
        <v>70.70.70.70.70</v>
      </c>
      <c r="I19" t="str">
        <f t="shared" si="24"/>
        <v>70.70.70.70.70.70</v>
      </c>
      <c r="J19" t="str">
        <f t="shared" si="24"/>
        <v>70.70.70.70.70.70.70</v>
      </c>
      <c r="K19" t="str">
        <f t="shared" si="24"/>
        <v>70.70.70.70.70.70.70.70</v>
      </c>
      <c r="L19" t="str">
        <f t="shared" si="24"/>
        <v>70.70.70.70.70.70.70.70.71</v>
      </c>
      <c r="M19" t="str">
        <f t="shared" si="24"/>
        <v>70.70.70.70.70.70.70.70.71.71</v>
      </c>
      <c r="N19" t="str">
        <f t="shared" si="24"/>
        <v>70.70.70.70.70.70.70.70.71.71.71</v>
      </c>
      <c r="O19" t="str">
        <f t="shared" si="24"/>
        <v>70.70.70.70.70.70.70.70.71.71.71.71</v>
      </c>
      <c r="P19" t="str">
        <f t="shared" si="24"/>
        <v>70.70.70.70.70.70.70.70.71.71.71.71.71</v>
      </c>
      <c r="Q19" t="str">
        <f t="shared" si="24"/>
        <v>70.70.70.70.70.70.70.70.71.71.71.71.71.71</v>
      </c>
      <c r="R19" t="str">
        <f t="shared" si="24"/>
        <v>70.70.70.70.70.70.70.70.71.71.71.71.71.71.71</v>
      </c>
      <c r="S19" t="str">
        <f t="shared" si="24"/>
        <v>70.70.70.70.70.70.70.70.71.71.71.71.71.71.71.71</v>
      </c>
      <c r="T19" t="str">
        <f t="shared" si="24"/>
        <v>70.70.70.70.70.70.70.70.71.71.71.71.71.71.71.71.72</v>
      </c>
      <c r="U19" t="str">
        <f t="shared" si="24"/>
        <v>70.70.70.70.70.70.70.70.71.71.71.71.71.71.71.71.72.72</v>
      </c>
      <c r="V19" t="str">
        <f t="shared" si="24"/>
        <v>70.70.70.70.70.70.70.70.71.71.71.71.71.71.71.71.72.72.72</v>
      </c>
      <c r="W19" t="str">
        <f t="shared" si="24"/>
        <v>70.70.70.70.70.70.70.70.71.71.71.71.71.71.71.71.72.72.72.72</v>
      </c>
      <c r="X19" t="str">
        <f t="shared" si="24"/>
        <v>70.70.70.70.70.70.70.70.71.71.71.71.71.71.71.71.72.72.72.72.72</v>
      </c>
      <c r="Y19" t="str">
        <f t="shared" si="24"/>
        <v>70.70.70.70.70.70.70.70.71.71.71.71.71.71.71.71.72.72.72.72.72.72</v>
      </c>
      <c r="Z19" t="str">
        <f t="shared" si="24"/>
        <v>70.70.70.70.70.70.70.70.71.71.71.71.71.71.71.71.72.72.72.72.72.72.72</v>
      </c>
      <c r="AA19" t="str">
        <f t="shared" si="24"/>
        <v>70.70.70.70.70.70.70.70.71.71.71.71.71.71.71.71.72.72.72.72.72.72.72.72</v>
      </c>
      <c r="AB19" t="str">
        <f t="shared" si="24"/>
        <v>70.70.70.70.70.70.70.70.71.71.71.71.71.71.71.71.72.72.72.72.72.72.72.72.73</v>
      </c>
      <c r="AC19" t="str">
        <f t="shared" si="24"/>
        <v>70.70.70.70.70.70.70.70.71.71.71.71.71.71.71.71.72.72.72.72.72.72.72.72.73.73</v>
      </c>
      <c r="AD19" t="str">
        <f t="shared" si="24"/>
        <v>70.70.70.70.70.70.70.70.71.71.71.71.71.71.71.71.72.72.72.72.72.72.72.72.73.73.73</v>
      </c>
      <c r="AE19" t="str">
        <f t="shared" si="24"/>
        <v>70.70.70.70.70.70.70.70.71.71.71.71.71.71.71.71.72.72.72.72.72.72.72.72.73.73.73.73</v>
      </c>
      <c r="AF19" t="str">
        <f t="shared" si="24"/>
        <v>70.70.70.70.70.70.70.70.71.71.71.71.71.71.71.71.72.72.72.72.72.72.72.72.73.73.73.73.73</v>
      </c>
      <c r="AG19" t="str">
        <f t="shared" si="24"/>
        <v>70.70.70.70.70.70.70.70.71.71.71.71.71.71.71.71.72.72.72.72.72.72.72.72.73.73.73.73.73.73</v>
      </c>
      <c r="AH19" t="str">
        <f t="shared" si="24"/>
        <v>70.70.70.70.70.70.70.70.71.71.71.71.71.71.71.71.72.72.72.72.72.72.72.72.73.73.73.73.73.73.73</v>
      </c>
      <c r="AI19" t="str">
        <f t="shared" si="24"/>
        <v>70.70.70.70.70.70.70.70.71.71.71.71.71.71.71.71.72.72.72.72.72.72.72.72.73.73.73.73.73.73.73.73</v>
      </c>
      <c r="AJ19" t="str">
        <f t="shared" si="24"/>
        <v>70.70.70.70.70.70.70.70.71.71.71.71.71.71.71.71.72.72.72.72.72.72.72.72.73.73.73.73.73.73.73.73.74</v>
      </c>
      <c r="AK19" t="str">
        <f t="shared" si="24"/>
        <v>70.70.70.70.70.70.70.70.71.71.71.71.71.71.71.71.72.72.72.72.72.72.72.72.73.73.73.73.73.73.73.73.74.74</v>
      </c>
      <c r="AL19" t="str">
        <f t="shared" si="24"/>
        <v>70.70.70.70.70.70.70.70.71.71.71.71.71.71.71.71.72.72.72.72.72.72.72.72.73.73.73.73.73.73.73.73.74.74.74</v>
      </c>
      <c r="AM19" t="str">
        <f t="shared" si="24"/>
        <v>70.70.70.70.70.70.70.70.71.71.71.71.71.71.71.71.72.72.72.72.72.72.72.72.73.73.73.73.73.73.73.73.74.74.74.74</v>
      </c>
      <c r="AN19" t="str">
        <f t="shared" si="24"/>
        <v>70.70.70.70.70.70.70.70.71.71.71.71.71.71.71.71.72.72.72.72.72.72.72.72.73.73.73.73.73.73.73.73.74.74.74.74.74</v>
      </c>
      <c r="AO19" t="str">
        <f t="shared" si="24"/>
        <v>70.70.70.70.70.70.70.70.71.71.71.71.71.71.71.71.72.72.72.72.72.72.72.72.73.73.73.73.73.73.73.73.74.74.74.74.74.74</v>
      </c>
      <c r="AP19" t="str">
        <f t="shared" si="24"/>
        <v>70.70.70.70.70.70.70.70.71.71.71.71.71.71.71.71.72.72.72.72.72.72.72.72.73.73.73.73.73.73.73.73.74.74.74.74.74.74.74</v>
      </c>
      <c r="AQ19" t="str">
        <f t="shared" si="24"/>
        <v>70.70.70.70.70.70.70.70.71.71.71.71.71.71.71.71.72.72.72.72.72.72.72.72.73.73.73.73.73.73.73.73.74.74.74.74.74.74.74.74</v>
      </c>
      <c r="AR19" t="str">
        <f t="shared" si="24"/>
        <v>70.70.70.70.70.70.70.70.71.71.71.71.71.71.71.71.72.72.72.72.72.72.72.72.73.73.73.73.73.73.73.73.74.74.74.74.74.74.74.74.75</v>
      </c>
      <c r="AS19" t="str">
        <f t="shared" si="24"/>
        <v>70.70.70.70.70.70.70.70.71.71.71.71.71.71.71.71.72.72.72.72.72.72.72.72.73.73.73.73.73.73.73.73.74.74.74.74.74.74.74.74.75.75</v>
      </c>
      <c r="AT19" t="str">
        <f t="shared" si="24"/>
        <v>70.70.70.70.70.70.70.70.71.71.71.71.71.71.71.71.72.72.72.72.72.72.72.72.73.73.73.73.73.73.73.73.74.74.74.74.74.74.74.74.75.75.75</v>
      </c>
      <c r="AU19" t="str">
        <f t="shared" si="24"/>
        <v>70.70.70.70.70.70.70.70.71.71.71.71.71.71.71.71.72.72.72.72.72.72.72.72.73.73.73.73.73.73.73.73.74.74.74.74.74.74.74.74.75.75.75.75</v>
      </c>
      <c r="AV19" t="str">
        <f t="shared" si="24"/>
        <v>70.70.70.70.70.70.70.70.71.71.71.71.71.71.71.71.72.72.72.72.72.72.72.72.73.73.73.73.73.73.73.73.74.74.74.74.74.74.74.74.75.75.75.75.75</v>
      </c>
      <c r="AW19" t="str">
        <f t="shared" si="24"/>
        <v>70.70.70.70.70.70.70.70.71.71.71.71.71.71.71.71.72.72.72.72.72.72.72.72.73.73.73.73.73.73.73.73.74.74.74.74.74.74.74.74.75.75.75.75.75.75</v>
      </c>
      <c r="AX19" t="str">
        <f t="shared" si="24"/>
        <v>70.70.70.70.70.70.70.70.71.71.71.71.71.71.71.71.72.72.72.72.72.72.72.72.73.73.73.73.73.73.73.73.74.74.74.74.74.74.74.74.75.75.75.75.75.75.75</v>
      </c>
      <c r="AY19" t="str">
        <f t="shared" si="24"/>
        <v>70.70.70.70.70.70.70.70.71.71.71.71.71.71.71.71.72.72.72.72.72.72.72.72.73.73.73.73.73.73.73.73.74.74.74.74.74.74.74.74.75.75.75.75.75.75.75.75</v>
      </c>
      <c r="AZ19" t="str">
        <f t="shared" si="24"/>
        <v>70.70.70.70.70.70.70.70.71.71.71.71.71.71.71.71.72.72.72.72.72.72.72.72.73.73.73.73.73.73.73.73.74.74.74.74.74.74.74.74.75.75.75.75.75.75.75.75.76</v>
      </c>
      <c r="BA19" t="str">
        <f t="shared" si="24"/>
        <v>70.70.70.70.70.70.70.70.71.71.71.71.71.71.71.71.72.72.72.72.72.72.72.72.73.73.73.73.73.73.73.73.74.74.74.74.74.74.74.74.75.75.75.75.75.75.75.75.76.76</v>
      </c>
      <c r="BB19" t="str">
        <f t="shared" si="24"/>
        <v>70.70.70.70.70.70.70.70.71.71.71.71.71.71.71.71.72.72.72.72.72.72.72.72.73.73.73.73.73.73.73.73.74.74.74.74.74.74.74.74.75.75.75.75.75.75.75.75.76.76.76</v>
      </c>
      <c r="BC19" t="str">
        <f t="shared" si="24"/>
        <v>70.70.70.70.70.70.70.70.71.71.71.71.71.71.71.71.72.72.72.72.72.72.72.72.73.73.73.73.73.73.73.73.74.74.74.74.74.74.74.74.75.75.75.75.75.75.75.75.76.76.76.76</v>
      </c>
      <c r="BD19" t="str">
        <f t="shared" si="24"/>
        <v>70.70.70.70.70.70.70.70.71.71.71.71.71.71.71.71.72.72.72.72.72.72.72.72.73.73.73.73.73.73.73.73.74.74.74.74.74.74.74.74.75.75.75.75.75.75.75.75.76.76.76.76.76</v>
      </c>
      <c r="BE19" t="str">
        <f t="shared" si="24"/>
        <v>70.70.70.70.70.70.70.70.71.71.71.71.71.71.71.71.72.72.72.72.72.72.72.72.73.73.73.73.73.73.73.73.74.74.74.74.74.74.74.74.75.75.75.75.75.75.75.75.76.76.76.76.76.76</v>
      </c>
      <c r="BF19" t="str">
        <f t="shared" si="24"/>
        <v>70.70.70.70.70.70.70.70.71.71.71.71.71.71.71.71.72.72.72.72.72.72.72.72.73.73.73.73.73.73.73.73.74.74.74.74.74.74.74.74.75.75.75.75.75.75.75.75.76.76.76.76.76.76.76</v>
      </c>
      <c r="BG19" t="str">
        <f t="shared" si="24"/>
        <v>70.70.70.70.70.70.70.70.71.71.71.71.71.71.71.71.72.72.72.72.72.72.72.72.73.73.73.73.73.73.73.73.74.74.74.74.74.74.74.74.75.75.75.75.75.75.75.75.76.76.76.76.76.76.76.76</v>
      </c>
      <c r="BH19" t="str">
        <f t="shared" si="24"/>
        <v>70.70.70.70.70.70.70.70.71.71.71.71.71.71.71.71.72.72.72.72.72.72.72.72.73.73.73.73.73.73.73.73.74.74.74.74.74.74.74.74.75.75.75.75.75.75.75.75.76.76.76.76.76.76.76.76.77</v>
      </c>
      <c r="BI19" t="str">
        <f t="shared" si="24"/>
        <v>70.70.70.70.70.70.70.70.71.71.71.71.71.71.71.71.72.72.72.72.72.72.72.72.73.73.73.73.73.73.73.73.74.74.74.74.74.74.74.74.75.75.75.75.75.75.75.75.76.76.76.76.76.76.76.76.77.77</v>
      </c>
      <c r="BJ19" t="str">
        <f t="shared" si="24"/>
        <v>70.70.70.70.70.70.70.70.71.71.71.71.71.71.71.71.72.72.72.72.72.72.72.72.73.73.73.73.73.73.73.73.74.74.74.74.74.74.74.74.75.75.75.75.75.75.75.75.76.76.76.76.76.76.76.76.77.77.77</v>
      </c>
      <c r="BK19" t="str">
        <f t="shared" si="24"/>
        <v>70.70.70.70.70.70.70.70.71.71.71.71.71.71.71.71.72.72.72.72.72.72.72.72.73.73.73.73.73.73.73.73.74.74.74.74.74.74.74.74.75.75.75.75.75.75.75.75.76.76.76.76.76.76.76.76.77.77.77.77</v>
      </c>
      <c r="BL19" t="str">
        <f t="shared" si="24"/>
        <v>70.70.70.70.70.70.70.70.71.71.71.71.71.71.71.71.72.72.72.72.72.72.72.72.73.73.73.73.73.73.73.73.74.74.74.74.74.74.74.74.75.75.75.75.75.75.75.75.76.76.76.76.76.76.76.76.77.77.77.77.77</v>
      </c>
      <c r="BM19" t="str">
        <f t="shared" si="24"/>
        <v>70.70.70.70.70.70.70.70.71.71.71.71.71.71.71.71.72.72.72.72.72.72.72.72.73.73.73.73.73.73.73.73.74.74.74.74.74.74.74.74.75.75.75.75.75.75.75.75.76.76.76.76.76.76.76.76.77.77.77.77.77.77</v>
      </c>
      <c r="BN19" t="str">
        <f t="shared" si="24"/>
        <v>70.70.70.70.70.70.70.70.71.71.71.71.71.71.71.71.72.72.72.72.72.72.72.72.73.73.73.73.73.73.73.73.74.74.74.74.74.74.74.74.75.75.75.75.75.75.75.75.76.76.76.76.76.76.76.76.77.77.77.77.77.77.77</v>
      </c>
      <c r="BO19" t="str">
        <f t="shared" si="24"/>
        <v>70.70.70.70.70.70.70.70.71.71.71.71.71.71.71.71.72.72.72.72.72.72.72.72.73.73.73.73.73.73.73.73.74.74.74.74.74.74.74.74.75.75.75.75.75.75.75.75.76.76.76.76.76.76.76.76.77.77.77.77.77.77.77.77</v>
      </c>
      <c r="BP19" t="str">
        <f t="shared" si="24"/>
        <v>70.70.70.70.70.70.70.70.71.71.71.71.71.71.71.71.72.72.72.72.72.72.72.72.73.73.73.73.73.73.73.73.74.74.74.74.74.74.74.74.75.75.75.75.75.75.75.75.76.76.76.76.76.76.76.76.77.77.77.77.77.77.77.77.78</v>
      </c>
      <c r="BQ19" t="str">
        <f t="shared" si="24"/>
        <v>70.70.70.70.70.70.70.70.71.71.71.71.71.71.71.71.72.72.72.72.72.72.72.72.73.73.73.73.73.73.73.73.74.74.74.74.74.74.74.74.75.75.75.75.75.75.75.75.76.76.76.76.76.76.76.76.77.77.77.77.77.77.77.77.78.78</v>
      </c>
      <c r="BR19" t="str">
        <f t="shared" ref="BR19:EC19" si="25">CONCATENATE(BQ19,".",BR15)</f>
        <v>70.70.70.70.70.70.70.70.71.71.71.71.71.71.71.71.72.72.72.72.72.72.72.72.73.73.73.73.73.73.73.73.74.74.74.74.74.74.74.74.75.75.75.75.75.75.75.75.76.76.76.76.76.76.76.76.77.77.77.77.77.77.77.77.78.78.78</v>
      </c>
      <c r="BS19" t="str">
        <f t="shared" si="25"/>
        <v>70.70.70.70.70.70.70.70.71.71.71.71.71.71.71.71.72.72.72.72.72.72.72.72.73.73.73.73.73.73.73.73.74.74.74.74.74.74.74.74.75.75.75.75.75.75.75.75.76.76.76.76.76.76.76.76.77.77.77.77.77.77.77.77.78.78.78.78</v>
      </c>
      <c r="BT19" t="str">
        <f t="shared" si="25"/>
        <v>70.70.70.70.70.70.70.70.71.71.71.71.71.71.71.71.72.72.72.72.72.72.72.72.73.73.73.73.73.73.73.73.74.74.74.74.74.74.74.74.75.75.75.75.75.75.75.75.76.76.76.76.76.76.76.76.77.77.77.77.77.77.77.77.78.78.78.78.78</v>
      </c>
      <c r="BU19" t="str">
        <f t="shared" si="25"/>
        <v>70.70.70.70.70.70.70.70.71.71.71.71.71.71.71.71.72.72.72.72.72.72.72.72.73.73.73.73.73.73.73.73.74.74.74.74.74.74.74.74.75.75.75.75.75.75.75.75.76.76.76.76.76.76.76.76.77.77.77.77.77.77.77.77.78.78.78.78.78.78</v>
      </c>
      <c r="BV19" t="str">
        <f t="shared" si="25"/>
        <v>70.70.70.70.70.70.70.70.71.71.71.71.71.71.71.71.72.72.72.72.72.72.72.72.73.73.73.73.73.73.73.73.74.74.74.74.74.74.74.74.75.75.75.75.75.75.75.75.76.76.76.76.76.76.76.76.77.77.77.77.77.77.77.77.78.78.78.78.78.78.78</v>
      </c>
      <c r="BW19" t="str">
        <f t="shared" si="25"/>
        <v>70.70.70.70.70.70.70.70.71.71.71.71.71.71.71.71.72.72.72.72.72.72.72.72.73.73.73.73.73.73.73.73.74.74.74.74.74.74.74.74.75.75.75.75.75.75.75.75.76.76.76.76.76.76.76.76.77.77.77.77.77.77.77.77.78.78.78.78.78.78.78.78</v>
      </c>
      <c r="BX19" t="str">
        <f t="shared" si="25"/>
        <v>70.70.70.70.70.70.70.70.71.71.71.71.71.71.71.71.72.72.72.72.72.72.72.72.73.73.73.73.73.73.73.73.74.74.74.74.74.74.74.74.75.75.75.75.75.75.75.75.76.76.76.76.76.76.76.76.77.77.77.77.77.77.77.77.78.78.78.78.78.78.78.78.79</v>
      </c>
      <c r="BY19" t="str">
        <f t="shared" si="25"/>
        <v>70.70.70.70.70.70.70.70.71.71.71.71.71.71.71.71.72.72.72.72.72.72.72.72.73.73.73.73.73.73.73.73.74.74.74.74.74.74.74.74.75.75.75.75.75.75.75.75.76.76.76.76.76.76.76.76.77.77.77.77.77.77.77.77.78.78.78.78.78.78.78.78.79.79</v>
      </c>
      <c r="BZ19" t="str">
        <f t="shared" si="25"/>
        <v>70.70.70.70.70.70.70.70.71.71.71.71.71.71.71.71.72.72.72.72.72.72.72.72.73.73.73.73.73.73.73.73.74.74.74.74.74.74.74.74.75.75.75.75.75.75.75.75.76.76.76.76.76.76.76.76.77.77.77.77.77.77.77.77.78.78.78.78.78.78.78.78.79.79.79</v>
      </c>
      <c r="CA19" t="str">
        <f t="shared" si="25"/>
        <v>70.70.70.70.70.70.70.70.71.71.71.71.71.71.71.71.72.72.72.72.72.72.72.72.73.73.73.73.73.73.73.73.74.74.74.74.74.74.74.74.75.75.75.75.75.75.75.75.76.76.76.76.76.76.76.76.77.77.77.77.77.77.77.77.78.78.78.78.78.78.78.78.79.79.79.79</v>
      </c>
      <c r="CB19" t="str">
        <f t="shared" si="25"/>
        <v>70.70.70.70.70.70.70.70.71.71.71.71.71.71.71.71.72.72.72.72.72.72.72.72.73.73.73.73.73.73.73.73.74.74.74.74.74.74.74.74.75.75.75.75.75.75.75.75.76.76.76.76.76.76.76.76.77.77.77.77.77.77.77.77.78.78.78.78.78.78.78.78.79.79.79.79.79</v>
      </c>
      <c r="CC19" t="str">
        <f t="shared" si="25"/>
        <v>70.70.70.70.70.70.70.70.71.71.71.71.71.71.71.71.72.72.72.72.72.72.72.72.73.73.73.73.73.73.73.73.74.74.74.74.74.74.74.74.75.75.75.75.75.75.75.75.76.76.76.76.76.76.76.76.77.77.77.77.77.77.77.77.78.78.78.78.78.78.78.78.79.79.79.79.79.79</v>
      </c>
      <c r="CD19" t="str">
        <f t="shared" si="25"/>
        <v>70.70.70.70.70.70.70.70.71.71.71.71.71.71.71.71.72.72.72.72.72.72.72.72.73.73.73.73.73.73.73.73.74.74.74.74.74.74.74.74.75.75.75.75.75.75.75.75.76.76.76.76.76.76.76.76.77.77.77.77.77.77.77.77.78.78.78.78.78.78.78.78.79.79.79.79.79.79.79</v>
      </c>
      <c r="CE19" t="str">
        <f t="shared" si="25"/>
        <v>70.70.70.70.70.70.70.70.71.71.71.71.71.71.71.71.72.72.72.72.72.72.72.72.73.73.73.73.73.73.73.73.74.74.74.74.74.74.74.74.75.75.75.75.75.75.75.75.76.76.76.76.76.76.76.76.77.77.77.77.77.77.77.77.78.78.78.78.78.78.78.78.79.79.79.79.79.79.79.79</v>
      </c>
      <c r="CF19" t="str">
        <f t="shared" si="25"/>
        <v>70.70.70.70.70.70.70.70.71.71.71.71.71.71.71.71.72.72.72.72.72.72.72.72.73.73.73.73.73.73.73.73.74.74.74.74.74.74.74.74.75.75.75.75.75.75.75.75.76.76.76.76.76.76.76.76.77.77.77.77.77.77.77.77.78.78.78.78.78.78.78.78.79.79.79.79.79.79.79.79.7A</v>
      </c>
      <c r="CG19" t="str">
        <f t="shared" si="25"/>
        <v>70.70.70.70.70.70.70.70.71.71.71.71.71.71.71.71.72.72.72.72.72.72.72.72.73.73.73.73.73.73.73.73.74.74.74.74.74.74.74.74.75.75.75.75.75.75.75.75.76.76.76.76.76.76.76.76.77.77.77.77.77.77.77.77.78.78.78.78.78.78.78.78.79.79.79.79.79.79.79.79.7A.7A</v>
      </c>
      <c r="CH19" t="str">
        <f t="shared" si="25"/>
        <v>70.70.70.70.70.70.70.70.71.71.71.71.71.71.71.71.72.72.72.72.72.72.72.72.73.73.73.73.73.73.73.73.74.74.74.74.74.74.74.74.75.75.75.75.75.75.75.75.76.76.76.76.76.76.76.76.77.77.77.77.77.77.77.77.78.78.78.78.78.78.78.78.79.79.79.79.79.79.79.79.7A.7A.7A</v>
      </c>
      <c r="CI19" t="str">
        <f t="shared" si="25"/>
        <v>70.70.70.70.70.70.70.70.71.71.71.71.71.71.71.71.72.72.72.72.72.72.72.72.73.73.73.73.73.73.73.73.74.74.74.74.74.74.74.74.75.75.75.75.75.75.75.75.76.76.76.76.76.76.76.76.77.77.77.77.77.77.77.77.78.78.78.78.78.78.78.78.79.79.79.79.79.79.79.79.7A.7A.7A.7A</v>
      </c>
      <c r="CJ19" t="str">
        <f t="shared" si="25"/>
        <v>70.70.70.70.70.70.70.70.71.71.71.71.71.71.71.71.72.72.72.72.72.72.72.72.73.73.73.73.73.73.73.73.74.74.74.74.74.74.74.74.75.75.75.75.75.75.75.75.76.76.76.76.76.76.76.76.77.77.77.77.77.77.77.77.78.78.78.78.78.78.78.78.79.79.79.79.79.79.79.79.7A.7A.7A.7A.7A</v>
      </c>
      <c r="CK19" t="str">
        <f t="shared" si="25"/>
        <v>70.70.70.70.70.70.70.70.71.71.71.71.71.71.71.71.72.72.72.72.72.72.72.72.73.73.73.73.73.73.73.73.74.74.74.74.74.74.74.74.75.75.75.75.75.75.75.75.76.76.76.76.76.76.76.76.77.77.77.77.77.77.77.77.78.78.78.78.78.78.78.78.79.79.79.79.79.79.79.79.7A.7A.7A.7A.7A.7A</v>
      </c>
      <c r="CL19" t="str">
        <f t="shared" si="25"/>
        <v>70.70.70.70.70.70.70.70.71.71.71.71.71.71.71.71.72.72.72.72.72.72.72.72.73.73.73.73.73.73.73.73.74.74.74.74.74.74.74.74.75.75.75.75.75.75.75.75.76.76.76.76.76.76.76.76.77.77.77.77.77.77.77.77.78.78.78.78.78.78.78.78.79.79.79.79.79.79.79.79.7A.7A.7A.7A.7A.7A.7A</v>
      </c>
      <c r="CM19" t="str">
        <f t="shared" si="25"/>
        <v>70.70.70.70.70.70.70.70.71.71.71.71.71.71.71.71.72.72.72.72.72.72.72.72.73.73.73.73.73.73.73.73.74.74.74.74.74.74.74.74.75.75.75.75.75.75.75.75.76.76.76.76.76.76.76.76.77.77.77.77.77.77.77.77.78.78.78.78.78.78.78.78.79.79.79.79.79.79.79.79.7A.7A.7A.7A.7A.7A.7A.7A</v>
      </c>
      <c r="CN19" t="str">
        <f t="shared" si="25"/>
        <v>70.70.70.70.70.70.70.70.71.71.71.71.71.71.71.71.72.72.72.72.72.72.72.72.73.73.73.73.73.73.73.73.74.74.74.74.74.74.74.74.75.75.75.75.75.75.75.75.76.76.76.76.76.76.76.76.77.77.77.77.77.77.77.77.78.78.78.78.78.78.78.78.79.79.79.79.79.79.79.79.7A.7A.7A.7A.7A.7A.7A.7A.7B</v>
      </c>
      <c r="CO19" t="str">
        <f t="shared" si="25"/>
        <v>70.70.70.70.70.70.70.70.71.71.71.71.71.71.71.71.72.72.72.72.72.72.72.72.73.73.73.73.73.73.73.73.74.74.74.74.74.74.74.74.75.75.75.75.75.75.75.75.76.76.76.76.76.76.76.76.77.77.77.77.77.77.77.77.78.78.78.78.78.78.78.78.79.79.79.79.79.79.79.79.7A.7A.7A.7A.7A.7A.7A.7A.7B.7B</v>
      </c>
      <c r="CP19" t="str">
        <f t="shared" si="25"/>
        <v>70.70.70.70.70.70.70.70.71.71.71.71.71.71.71.71.72.72.72.72.72.72.72.72.73.73.73.73.73.73.73.73.74.74.74.74.74.74.74.74.75.75.75.75.75.75.75.75.76.76.76.76.76.76.76.76.77.77.77.77.77.77.77.77.78.78.78.78.78.78.78.78.79.79.79.79.79.79.79.79.7A.7A.7A.7A.7A.7A.7A.7A.7B.7B.7B</v>
      </c>
      <c r="CQ19" t="str">
        <f t="shared" si="25"/>
        <v>70.70.70.70.70.70.70.70.71.71.71.71.71.71.71.71.72.72.72.72.72.72.72.72.73.73.73.73.73.73.73.73.74.74.74.74.74.74.74.74.75.75.75.75.75.75.75.75.76.76.76.76.76.76.76.76.77.77.77.77.77.77.77.77.78.78.78.78.78.78.78.78.79.79.79.79.79.79.79.79.7A.7A.7A.7A.7A.7A.7A.7A.7B.7B.7B.7B</v>
      </c>
      <c r="CR19" t="str">
        <f t="shared" si="25"/>
        <v>70.70.70.70.70.70.70.70.71.71.71.71.71.71.71.71.72.72.72.72.72.72.72.72.73.73.73.73.73.73.73.73.74.74.74.74.74.74.74.74.75.75.75.75.75.75.75.75.76.76.76.76.76.76.76.76.77.77.77.77.77.77.77.77.78.78.78.78.78.78.78.78.79.79.79.79.79.79.79.79.7A.7A.7A.7A.7A.7A.7A.7A.7B.7B.7B.7B.7B</v>
      </c>
      <c r="CS19" t="str">
        <f t="shared" si="25"/>
        <v>70.70.70.70.70.70.70.70.71.71.71.71.71.71.71.71.72.72.72.72.72.72.72.72.73.73.73.73.73.73.73.73.74.74.74.74.74.74.74.74.75.75.75.75.75.75.75.75.76.76.76.76.76.76.76.76.77.77.77.77.77.77.77.77.78.78.78.78.78.78.78.78.79.79.79.79.79.79.79.79.7A.7A.7A.7A.7A.7A.7A.7A.7B.7B.7B.7B.7B.7B</v>
      </c>
      <c r="CT19" t="str">
        <f t="shared" si="25"/>
        <v>70.70.70.70.70.70.70.70.71.71.71.71.71.71.71.71.72.72.72.72.72.72.72.72.73.73.73.73.73.73.73.73.74.74.74.74.74.74.74.74.75.75.75.75.75.75.75.75.76.76.76.76.76.76.76.76.77.77.77.77.77.77.77.77.78.78.78.78.78.78.78.78.79.79.79.79.79.79.79.79.7A.7A.7A.7A.7A.7A.7A.7A.7B.7B.7B.7B.7B.7B.7B</v>
      </c>
      <c r="CU19" t="str">
        <f t="shared" si="25"/>
        <v>70.70.70.70.70.70.70.70.71.71.71.71.71.71.71.71.72.72.72.72.72.72.72.72.73.73.73.73.73.73.73.73.74.74.74.74.74.74.74.74.75.75.75.75.75.75.75.75.76.76.76.76.76.76.76.76.77.77.77.77.77.77.77.77.78.78.78.78.78.78.78.78.79.79.79.79.79.79.79.79.7A.7A.7A.7A.7A.7A.7A.7A.7B.7B.7B.7B.7B.7B.7B.7B</v>
      </c>
      <c r="CV19" t="str">
        <f t="shared" si="25"/>
        <v>70.70.70.70.70.70.70.70.71.71.71.71.71.71.71.71.72.72.72.72.72.72.72.72.73.73.73.73.73.73.73.73.74.74.74.74.74.74.74.74.75.75.75.75.75.75.75.75.76.76.76.76.76.76.76.76.77.77.77.77.77.77.77.77.78.78.78.78.78.78.78.78.79.79.79.79.79.79.79.79.7A.7A.7A.7A.7A.7A.7A.7A.7B.7B.7B.7B.7B.7B.7B.7B.7C</v>
      </c>
      <c r="CW19" t="str">
        <f t="shared" si="25"/>
        <v>70.70.70.70.70.70.70.70.71.71.71.71.71.71.71.71.72.72.72.72.72.72.72.72.73.73.73.73.73.73.73.73.74.74.74.74.74.74.74.74.75.75.75.75.75.75.75.75.76.76.76.76.76.76.76.76.77.77.77.77.77.77.77.77.78.78.78.78.78.78.78.78.79.79.79.79.79.79.79.79.7A.7A.7A.7A.7A.7A.7A.7A.7B.7B.7B.7B.7B.7B.7B.7B.7C.7C</v>
      </c>
      <c r="CX19" t="str">
        <f t="shared" si="25"/>
        <v>70.70.70.70.70.70.70.70.71.71.71.71.71.71.71.71.72.72.72.72.72.72.72.72.73.73.73.73.73.73.73.73.74.74.74.74.74.74.74.74.75.75.75.75.75.75.75.75.76.76.76.76.76.76.76.76.77.77.77.77.77.77.77.77.78.78.78.78.78.78.78.78.79.79.79.79.79.79.79.79.7A.7A.7A.7A.7A.7A.7A.7A.7B.7B.7B.7B.7B.7B.7B.7B.7C.7C.7C</v>
      </c>
      <c r="CY19" t="str">
        <f t="shared" si="25"/>
        <v>70.70.70.70.70.70.70.70.71.71.71.71.71.71.71.71.72.72.72.72.72.72.72.72.73.73.73.73.73.73.73.73.74.74.74.74.74.74.74.74.75.75.75.75.75.75.75.75.76.76.76.76.76.76.76.76.77.77.77.77.77.77.77.77.78.78.78.78.78.78.78.78.79.79.79.79.79.79.79.79.7A.7A.7A.7A.7A.7A.7A.7A.7B.7B.7B.7B.7B.7B.7B.7B.7C.7C.7C.7C</v>
      </c>
      <c r="CZ19" t="str">
        <f t="shared" si="25"/>
        <v>70.70.70.70.70.70.70.70.71.71.71.71.71.71.71.71.72.72.72.72.72.72.72.72.73.73.73.73.73.73.73.73.74.74.74.74.74.74.74.74.75.75.75.75.75.75.75.75.76.76.76.76.76.76.76.76.77.77.77.77.77.77.77.77.78.78.78.78.78.78.78.78.79.79.79.79.79.79.79.79.7A.7A.7A.7A.7A.7A.7A.7A.7B.7B.7B.7B.7B.7B.7B.7B.7C.7C.7C.7C.7C</v>
      </c>
      <c r="DA19" t="str">
        <f t="shared" si="25"/>
        <v>70.70.70.70.70.70.70.70.71.71.71.71.71.71.71.71.72.72.72.72.72.72.72.72.73.73.73.73.73.73.73.73.74.74.74.74.74.74.74.74.75.75.75.75.75.75.75.75.76.76.76.76.76.76.76.76.77.77.77.77.77.77.77.77.78.78.78.78.78.78.78.78.79.79.79.79.79.79.79.79.7A.7A.7A.7A.7A.7A.7A.7A.7B.7B.7B.7B.7B.7B.7B.7B.7C.7C.7C.7C.7C.7C</v>
      </c>
      <c r="DB19" t="str">
        <f t="shared" si="25"/>
        <v>70.70.70.70.70.70.70.70.71.71.71.71.71.71.71.71.72.72.72.72.72.72.72.72.73.73.73.73.73.73.73.73.74.74.74.74.74.74.74.74.75.75.75.75.75.75.75.75.76.76.76.76.76.76.76.76.77.77.77.77.77.77.77.77.78.78.78.78.78.78.78.78.79.79.79.79.79.79.79.79.7A.7A.7A.7A.7A.7A.7A.7A.7B.7B.7B.7B.7B.7B.7B.7B.7C.7C.7C.7C.7C.7C.7C</v>
      </c>
      <c r="DC19" t="str">
        <f t="shared" si="25"/>
        <v>70.70.70.70.70.70.70.70.71.71.71.71.71.71.71.71.72.72.72.72.72.72.72.72.73.73.73.73.73.73.73.73.74.74.74.74.74.74.74.74.75.75.75.75.75.75.75.75.76.76.76.76.76.76.76.76.77.77.77.77.77.77.77.77.78.78.78.78.78.78.78.78.79.79.79.79.79.79.79.79.7A.7A.7A.7A.7A.7A.7A.7A.7B.7B.7B.7B.7B.7B.7B.7B.7C.7C.7C.7C.7C.7C.7C.7C</v>
      </c>
      <c r="DD19" t="str">
        <f t="shared" si="25"/>
        <v>70.70.70.70.70.70.70.70.71.71.71.71.71.71.71.71.72.72.72.72.72.72.72.72.73.73.73.73.73.73.73.73.74.74.74.74.74.74.74.74.75.75.75.75.75.75.75.75.76.76.76.76.76.76.76.76.77.77.77.77.77.77.77.77.78.78.78.78.78.78.78.78.79.79.79.79.79.79.79.79.7A.7A.7A.7A.7A.7A.7A.7A.7B.7B.7B.7B.7B.7B.7B.7B.7C.7C.7C.7C.7C.7C.7C.7C.7D</v>
      </c>
      <c r="DE19" t="str">
        <f t="shared" si="25"/>
        <v>70.70.70.70.70.70.70.70.71.71.71.71.71.71.71.71.72.72.72.72.72.72.72.72.73.73.73.73.73.73.73.73.74.74.74.74.74.74.74.74.75.75.75.75.75.75.75.75.76.76.76.76.76.76.76.76.77.77.77.77.77.77.77.77.78.78.78.78.78.78.78.78.79.79.79.79.79.79.79.79.7A.7A.7A.7A.7A.7A.7A.7A.7B.7B.7B.7B.7B.7B.7B.7B.7C.7C.7C.7C.7C.7C.7C.7C.7D.7D</v>
      </c>
      <c r="DF19" t="str">
        <f t="shared" si="25"/>
        <v>70.70.70.70.70.70.70.70.71.71.71.71.71.71.71.71.72.72.72.72.72.72.72.72.73.73.73.73.73.73.73.73.74.74.74.74.74.74.74.74.75.75.75.75.75.75.75.75.76.76.76.76.76.76.76.76.77.77.77.77.77.77.77.77.78.78.78.78.78.78.78.78.79.79.79.79.79.79.79.79.7A.7A.7A.7A.7A.7A.7A.7A.7B.7B.7B.7B.7B.7B.7B.7B.7C.7C.7C.7C.7C.7C.7C.7C.7D.7D.7D</v>
      </c>
      <c r="DG19" t="str">
        <f t="shared" si="25"/>
        <v>70.70.70.70.70.70.70.70.71.71.71.71.71.71.71.71.72.72.72.72.72.72.72.72.73.73.73.73.73.73.73.73.74.74.74.74.74.74.74.74.75.75.75.75.75.75.75.75.76.76.76.76.76.76.76.76.77.77.77.77.77.77.77.77.78.78.78.78.78.78.78.78.79.79.79.79.79.79.79.79.7A.7A.7A.7A.7A.7A.7A.7A.7B.7B.7B.7B.7B.7B.7B.7B.7C.7C.7C.7C.7C.7C.7C.7C.7D.7D.7D.7D</v>
      </c>
      <c r="DH19" t="str">
        <f t="shared" si="25"/>
        <v>70.70.70.70.70.70.70.70.71.71.71.71.71.71.71.71.72.72.72.72.72.72.72.72.73.73.73.73.73.73.73.73.74.74.74.74.74.74.74.74.75.75.75.75.75.75.75.75.76.76.76.76.76.76.76.76.77.77.77.77.77.77.77.77.78.78.78.78.78.78.78.78.79.79.79.79.79.79.79.79.7A.7A.7A.7A.7A.7A.7A.7A.7B.7B.7B.7B.7B.7B.7B.7B.7C.7C.7C.7C.7C.7C.7C.7C.7D.7D.7D.7D.7D</v>
      </c>
      <c r="DI19" t="str">
        <f t="shared" si="25"/>
        <v>70.70.70.70.70.70.70.70.71.71.71.71.71.71.71.71.72.72.72.72.72.72.72.72.73.73.73.73.73.73.73.73.74.74.74.74.74.74.74.74.75.75.75.75.75.75.75.75.76.76.76.76.76.76.76.76.77.77.77.77.77.77.77.77.78.78.78.78.78.78.78.78.79.79.79.79.79.79.79.79.7A.7A.7A.7A.7A.7A.7A.7A.7B.7B.7B.7B.7B.7B.7B.7B.7C.7C.7C.7C.7C.7C.7C.7C.7D.7D.7D.7D.7D.7D</v>
      </c>
      <c r="DJ19" t="str">
        <f t="shared" si="25"/>
        <v>70.70.70.70.70.70.70.70.71.71.71.71.71.71.71.71.72.72.72.72.72.72.72.72.73.73.73.73.73.73.73.73.74.74.74.74.74.74.74.74.75.75.75.75.75.75.75.75.76.76.76.76.76.76.76.76.77.77.77.77.77.77.77.77.78.78.78.78.78.78.78.78.79.79.79.79.79.79.79.79.7A.7A.7A.7A.7A.7A.7A.7A.7B.7B.7B.7B.7B.7B.7B.7B.7C.7C.7C.7C.7C.7C.7C.7C.7D.7D.7D.7D.7D.7D.7D</v>
      </c>
      <c r="DK19" t="str">
        <f t="shared" si="25"/>
        <v>70.70.70.70.70.70.70.70.71.71.71.71.71.71.71.71.72.72.72.72.72.72.72.72.73.73.73.73.73.73.73.73.74.74.74.74.74.74.74.74.75.75.75.75.75.75.75.75.76.76.76.76.76.76.76.76.77.77.77.77.77.77.77.77.78.78.78.78.78.78.78.78.79.79.79.79.79.79.79.79.7A.7A.7A.7A.7A.7A.7A.7A.7B.7B.7B.7B.7B.7B.7B.7B.7C.7C.7C.7C.7C.7C.7C.7C.7D.7D.7D.7D.7D.7D.7D.7D</v>
      </c>
      <c r="DL19" t="str">
        <f t="shared" si="25"/>
        <v>70.70.70.70.70.70.70.70.71.71.71.71.71.71.71.71.72.72.72.72.72.72.72.72.73.73.73.73.73.73.73.73.74.74.74.74.74.74.74.74.75.75.75.75.75.75.75.75.76.76.76.76.76.76.76.76.77.77.77.77.77.77.77.77.78.78.78.78.78.78.78.78.79.79.79.79.79.79.79.79.7A.7A.7A.7A.7A.7A.7A.7A.7B.7B.7B.7B.7B.7B.7B.7B.7C.7C.7C.7C.7C.7C.7C.7C.7D.7D.7D.7D.7D.7D.7D.7D.7E</v>
      </c>
      <c r="DM19" t="str">
        <f t="shared" si="25"/>
        <v>70.70.70.70.70.70.70.70.71.71.71.71.71.71.71.71.72.72.72.72.72.72.72.72.73.73.73.73.73.73.73.73.74.74.74.74.74.74.74.74.75.75.75.75.75.75.75.75.76.76.76.76.76.76.76.76.77.77.77.77.77.77.77.77.78.78.78.78.78.78.78.78.79.79.79.79.79.79.79.79.7A.7A.7A.7A.7A.7A.7A.7A.7B.7B.7B.7B.7B.7B.7B.7B.7C.7C.7C.7C.7C.7C.7C.7C.7D.7D.7D.7D.7D.7D.7D.7D.7E.7E</v>
      </c>
      <c r="DN19" t="str">
        <f t="shared" si="25"/>
        <v>70.70.70.70.70.70.70.70.71.71.71.71.71.71.71.71.72.72.72.72.72.72.72.72.73.73.73.73.73.73.73.73.74.74.74.74.74.74.74.74.75.75.75.75.75.75.75.75.76.76.76.76.76.76.76.76.77.77.77.77.77.77.77.77.78.78.78.78.78.78.78.78.79.79.79.79.79.79.79.79.7A.7A.7A.7A.7A.7A.7A.7A.7B.7B.7B.7B.7B.7B.7B.7B.7C.7C.7C.7C.7C.7C.7C.7C.7D.7D.7D.7D.7D.7D.7D.7D.7E.7E.7E</v>
      </c>
      <c r="DO19" t="str">
        <f t="shared" si="25"/>
        <v>70.70.70.70.70.70.70.70.71.71.71.71.71.71.71.71.72.72.72.72.72.72.72.72.73.73.73.73.73.73.73.73.74.74.74.74.74.74.74.74.75.75.75.75.75.75.75.75.76.76.76.76.76.76.76.76.77.77.77.77.77.77.77.77.78.78.78.78.78.78.78.78.79.79.79.79.79.79.79.79.7A.7A.7A.7A.7A.7A.7A.7A.7B.7B.7B.7B.7B.7B.7B.7B.7C.7C.7C.7C.7C.7C.7C.7C.7D.7D.7D.7D.7D.7D.7D.7D.7E.7E.7E.7E</v>
      </c>
      <c r="DP19" t="str">
        <f t="shared" si="25"/>
        <v>70.70.70.70.70.70.70.70.71.71.71.71.71.71.71.71.72.72.72.72.72.72.72.72.73.73.73.73.73.73.73.73.74.74.74.74.74.74.74.74.75.75.75.75.75.75.75.75.76.76.76.76.76.76.76.76.77.77.77.77.77.77.77.77.78.78.78.78.78.78.78.78.79.79.79.79.79.79.79.79.7A.7A.7A.7A.7A.7A.7A.7A.7B.7B.7B.7B.7B.7B.7B.7B.7C.7C.7C.7C.7C.7C.7C.7C.7D.7D.7D.7D.7D.7D.7D.7D.7E.7E.7E.7E.7E</v>
      </c>
      <c r="DQ19" t="str">
        <f t="shared" si="25"/>
        <v>70.70.70.70.70.70.70.70.71.71.71.71.71.71.71.71.72.72.72.72.72.72.72.72.73.73.73.73.73.73.73.73.74.74.74.74.74.74.74.74.75.75.75.75.75.75.75.75.76.76.76.76.76.76.76.76.77.77.77.77.77.77.77.77.78.78.78.78.78.78.78.78.79.79.79.79.79.79.79.79.7A.7A.7A.7A.7A.7A.7A.7A.7B.7B.7B.7B.7B.7B.7B.7B.7C.7C.7C.7C.7C.7C.7C.7C.7D.7D.7D.7D.7D.7D.7D.7D.7E.7E.7E.7E.7E.7E</v>
      </c>
      <c r="DR19" t="str">
        <f t="shared" si="25"/>
        <v>70.70.70.70.70.70.70.70.71.71.71.71.71.71.71.71.72.72.72.72.72.72.72.72.73.73.73.73.73.73.73.73.74.74.74.74.74.74.74.74.75.75.75.75.75.75.75.75.76.76.76.76.76.76.76.76.77.77.77.77.77.77.77.77.78.78.78.78.78.78.78.78.79.79.79.79.79.79.79.79.7A.7A.7A.7A.7A.7A.7A.7A.7B.7B.7B.7B.7B.7B.7B.7B.7C.7C.7C.7C.7C.7C.7C.7C.7D.7D.7D.7D.7D.7D.7D.7D.7E.7E.7E.7E.7E.7E.7E</v>
      </c>
      <c r="DS19" t="str">
        <f t="shared" si="25"/>
        <v>70.70.70.70.70.70.70.70.71.71.71.71.71.71.71.71.72.72.72.72.72.72.72.72.73.73.73.73.73.73.73.73.74.74.74.74.74.74.74.74.75.75.75.75.75.75.75.75.76.76.76.76.76.76.76.76.77.77.77.77.77.77.77.77.78.78.78.78.78.78.78.78.79.79.79.79.79.79.79.79.7A.7A.7A.7A.7A.7A.7A.7A.7B.7B.7B.7B.7B.7B.7B.7B.7C.7C.7C.7C.7C.7C.7C.7C.7D.7D.7D.7D.7D.7D.7D.7D.7E.7E.7E.7E.7E.7E.7E.7E</v>
      </c>
      <c r="DT19" t="str">
        <f t="shared" si="25"/>
        <v>70.70.70.70.70.70.70.70.71.71.71.71.71.71.71.71.72.72.72.72.72.72.72.72.73.73.73.73.73.73.73.73.74.74.74.74.74.74.74.74.75.75.75.75.75.75.75.75.76.76.76.76.76.76.76.76.77.77.77.77.77.77.77.77.78.78.78.78.78.78.78.78.79.79.79.79.79.79.79.79.7A.7A.7A.7A.7A.7A.7A.7A.7B.7B.7B.7B.7B.7B.7B.7B.7C.7C.7C.7C.7C.7C.7C.7C.7D.7D.7D.7D.7D.7D.7D.7D.7E.7E.7E.7E.7E.7E.7E.7E.7F</v>
      </c>
      <c r="DU19" t="str">
        <f t="shared" si="25"/>
        <v>70.70.70.70.70.70.70.70.71.71.71.71.71.71.71.71.72.72.72.72.72.72.72.72.73.73.73.73.73.73.73.73.74.74.74.74.74.74.74.74.75.75.75.75.75.75.75.75.76.76.76.76.76.76.76.76.77.77.77.77.77.77.77.77.78.78.78.78.78.78.78.78.79.79.79.79.79.79.79.79.7A.7A.7A.7A.7A.7A.7A.7A.7B.7B.7B.7B.7B.7B.7B.7B.7C.7C.7C.7C.7C.7C.7C.7C.7D.7D.7D.7D.7D.7D.7D.7D.7E.7E.7E.7E.7E.7E.7E.7E.7F.7F</v>
      </c>
      <c r="DV19" t="str">
        <f t="shared" si="25"/>
        <v>70.70.70.70.70.70.70.70.71.71.71.71.71.71.71.71.72.72.72.72.72.72.72.72.73.73.73.73.73.73.73.73.74.74.74.74.74.74.74.74.75.75.75.75.75.75.75.75.76.76.76.76.76.76.76.76.77.77.77.77.77.77.77.77.78.78.78.78.78.78.78.78.79.79.79.79.79.79.79.79.7A.7A.7A.7A.7A.7A.7A.7A.7B.7B.7B.7B.7B.7B.7B.7B.7C.7C.7C.7C.7C.7C.7C.7C.7D.7D.7D.7D.7D.7D.7D.7D.7E.7E.7E.7E.7E.7E.7E.7E.7F.7F.7F</v>
      </c>
      <c r="DW19" t="str">
        <f t="shared" si="25"/>
        <v>70.70.70.70.70.70.70.70.71.71.71.71.71.71.71.71.72.72.72.72.72.72.72.72.73.73.73.73.73.73.73.73.74.74.74.74.74.74.74.74.75.75.75.75.75.75.75.75.76.76.76.76.76.76.76.76.77.77.77.77.77.77.77.77.78.78.78.78.78.78.78.78.79.79.79.79.79.79.79.79.7A.7A.7A.7A.7A.7A.7A.7A.7B.7B.7B.7B.7B.7B.7B.7B.7C.7C.7C.7C.7C.7C.7C.7C.7D.7D.7D.7D.7D.7D.7D.7D.7E.7E.7E.7E.7E.7E.7E.7E.7F.7F.7F.7F</v>
      </c>
      <c r="DX19" t="str">
        <f t="shared" si="25"/>
        <v>70.70.70.70.70.70.70.70.71.71.71.71.71.71.71.71.72.72.72.72.72.72.72.72.73.73.73.73.73.73.73.73.74.74.74.74.74.74.74.74.75.75.75.75.75.75.75.75.76.76.76.76.76.76.76.76.77.77.77.77.77.77.77.77.78.78.78.78.78.78.78.78.79.79.79.79.79.79.79.79.7A.7A.7A.7A.7A.7A.7A.7A.7B.7B.7B.7B.7B.7B.7B.7B.7C.7C.7C.7C.7C.7C.7C.7C.7D.7D.7D.7D.7D.7D.7D.7D.7E.7E.7E.7E.7E.7E.7E.7E.7F.7F.7F.7F.7F</v>
      </c>
      <c r="DY19" t="str">
        <f t="shared" si="25"/>
        <v>70.70.70.70.70.70.70.70.71.71.71.71.71.71.71.71.72.72.72.72.72.72.72.72.73.73.73.73.73.73.73.73.74.74.74.74.74.74.74.74.75.75.75.75.75.75.75.75.76.76.76.76.76.76.76.76.77.77.77.77.77.77.77.77.78.78.78.78.78.78.78.78.79.79.79.79.79.79.79.79.7A.7A.7A.7A.7A.7A.7A.7A.7B.7B.7B.7B.7B.7B.7B.7B.7C.7C.7C.7C.7C.7C.7C.7C.7D.7D.7D.7D.7D.7D.7D.7D.7E.7E.7E.7E.7E.7E.7E.7E.7F.7F.7F.7F.7F.7F</v>
      </c>
      <c r="DZ19" t="str">
        <f t="shared" si="25"/>
        <v>70.70.70.70.70.70.70.70.71.71.71.71.71.71.71.71.72.72.72.72.72.72.72.72.73.73.73.73.73.73.73.73.74.74.74.74.74.74.74.74.75.75.75.75.75.75.75.75.76.76.76.76.76.76.76.76.77.77.77.77.77.77.77.77.78.78.78.78.78.78.78.78.79.79.79.79.79.79.79.79.7A.7A.7A.7A.7A.7A.7A.7A.7B.7B.7B.7B.7B.7B.7B.7B.7C.7C.7C.7C.7C.7C.7C.7C.7D.7D.7D.7D.7D.7D.7D.7D.7E.7E.7E.7E.7E.7E.7E.7E.7F.7F.7F.7F.7F.7F.7F</v>
      </c>
      <c r="EA19" t="str">
        <f t="shared" si="25"/>
        <v>70.70.70.70.70.70.70.70.71.71.71.71.71.71.71.71.72.72.72.72.72.72.72.72.73.73.73.73.73.73.73.73.74.74.74.74.74.74.74.74.75.75.75.75.75.75.75.75.76.76.76.76.76.76.76.76.77.77.77.77.77.77.77.77.78.78.78.78.78.78.78.78.79.79.79.79.79.79.79.79.7A.7A.7A.7A.7A.7A.7A.7A.7B.7B.7B.7B.7B.7B.7B.7B.7C.7C.7C.7C.7C.7C.7C.7C.7D.7D.7D.7D.7D.7D.7D.7D.7E.7E.7E.7E.7E.7E.7E.7E.7F.7F.7F.7F.7F.7F.7F.7F</v>
      </c>
      <c r="EB19" t="str">
        <f t="shared" si="25"/>
        <v>70.70.70.70.70.70.70.70.71.71.71.71.71.71.71.71.72.72.72.72.72.72.72.72.73.73.73.73.73.73.73.73.74.74.74.74.74.74.74.74.75.75.75.75.75.75.75.75.76.76.76.76.76.76.76.76.77.77.77.77.77.77.77.77.78.78.78.78.78.78.78.78.79.79.79.79.79.79.79.79.7A.7A.7A.7A.7A.7A.7A.7A.7B.7B.7B.7B.7B.7B.7B.7B.7C.7C.7C.7C.7C.7C.7C.7C.7D.7D.7D.7D.7D.7D.7D.7D.7E.7E.7E.7E.7E.7E.7E.7E.7F.7F.7F.7F.7F.7F.7F.7F.80</v>
      </c>
      <c r="EC19" t="str">
        <f t="shared" si="25"/>
        <v>70.70.70.70.70.70.70.70.71.71.71.71.71.71.71.71.72.72.72.72.72.72.72.72.73.73.73.73.73.73.73.73.74.74.74.74.74.74.74.74.75.75.75.75.75.75.75.75.76.76.76.76.76.76.76.76.77.77.77.77.77.77.77.77.78.78.78.78.78.78.78.78.79.79.79.79.79.79.79.79.7A.7A.7A.7A.7A.7A.7A.7A.7B.7B.7B.7B.7B.7B.7B.7B.7C.7C.7C.7C.7C.7C.7C.7C.7D.7D.7D.7D.7D.7D.7D.7D.7E.7E.7E.7E.7E.7E.7E.7E.7F.7F.7F.7F.7F.7F.7F.7F.80.80</v>
      </c>
      <c r="ED19" t="str">
        <f t="shared" ref="ED19:GO19" si="26">CONCATENATE(EC19,".",ED15)</f>
        <v>70.70.70.70.70.70.70.70.71.71.71.71.71.71.71.71.72.72.72.72.72.72.72.72.73.73.73.73.73.73.73.73.74.74.74.74.74.74.74.74.75.75.75.75.75.75.75.75.76.76.76.76.76.76.76.76.77.77.77.77.77.77.77.77.78.78.78.78.78.78.78.78.79.79.79.79.79.79.79.79.7A.7A.7A.7A.7A.7A.7A.7A.7B.7B.7B.7B.7B.7B.7B.7B.7C.7C.7C.7C.7C.7C.7C.7C.7D.7D.7D.7D.7D.7D.7D.7D.7E.7E.7E.7E.7E.7E.7E.7E.7F.7F.7F.7F.7F.7F.7F.7F.80.80.81</v>
      </c>
      <c r="EE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v>
      </c>
      <c r="EF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v>
      </c>
      <c r="EG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v>
      </c>
      <c r="EH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v>
      </c>
      <c r="EI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v>
      </c>
      <c r="EJ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v>
      </c>
      <c r="EK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v>
      </c>
      <c r="EL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v>
      </c>
      <c r="EM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v>
      </c>
      <c r="EN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v>
      </c>
      <c r="EO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v>
      </c>
      <c r="EP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v>
      </c>
      <c r="EQ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v>
      </c>
      <c r="ER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v>
      </c>
      <c r="ES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v>
      </c>
      <c r="ET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v>
      </c>
      <c r="EU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v>
      </c>
      <c r="EV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v>
      </c>
      <c r="EW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v>
      </c>
      <c r="EX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v>
      </c>
      <c r="EY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v>
      </c>
      <c r="EZ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v>
      </c>
      <c r="FA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v>
      </c>
      <c r="FB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v>
      </c>
      <c r="FC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v>
      </c>
      <c r="FD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v>
      </c>
      <c r="FE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v>
      </c>
      <c r="FF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v>
      </c>
      <c r="FG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v>
      </c>
      <c r="FH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v>
      </c>
      <c r="FI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v>
      </c>
      <c r="FJ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v>
      </c>
      <c r="FK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v>
      </c>
      <c r="FL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v>
      </c>
      <c r="FM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v>
      </c>
      <c r="FN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v>
      </c>
      <c r="FO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v>
      </c>
      <c r="FP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v>
      </c>
      <c r="FQ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v>
      </c>
      <c r="FR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v>
      </c>
      <c r="FS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v>
      </c>
      <c r="FT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v>
      </c>
      <c r="FU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v>
      </c>
      <c r="FV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v>
      </c>
      <c r="FW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v>
      </c>
      <c r="FX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v>
      </c>
      <c r="FY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v>
      </c>
      <c r="FZ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v>
      </c>
      <c r="GA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v>
      </c>
      <c r="GB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v>
      </c>
      <c r="GC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v>
      </c>
      <c r="GD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v>
      </c>
      <c r="GE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v>
      </c>
      <c r="GF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v>
      </c>
      <c r="GG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v>
      </c>
      <c r="GH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v>
      </c>
      <c r="GI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v>
      </c>
      <c r="GJ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v>
      </c>
      <c r="GK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v>
      </c>
      <c r="GL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v>
      </c>
      <c r="GM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v>
      </c>
      <c r="GN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v>
      </c>
      <c r="GO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v>
      </c>
      <c r="GP19" t="str">
        <f t="shared" ref="GP19:IY19" si="27">CONCATENATE(GO19,".",GP15)</f>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v>
      </c>
      <c r="GQ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v>
      </c>
      <c r="GR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v>
      </c>
      <c r="GS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v>
      </c>
      <c r="GT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v>
      </c>
      <c r="GU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v>
      </c>
      <c r="GV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v>
      </c>
      <c r="GW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v>
      </c>
      <c r="GX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v>
      </c>
      <c r="GY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v>
      </c>
      <c r="GZ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v>
      </c>
      <c r="HA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v>
      </c>
      <c r="HB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v>
      </c>
      <c r="HC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v>
      </c>
      <c r="HD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v>
      </c>
      <c r="HE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v>
      </c>
      <c r="HF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v>
      </c>
      <c r="HG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v>
      </c>
      <c r="HH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v>
      </c>
      <c r="HI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v>
      </c>
      <c r="HJ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v>
      </c>
      <c r="HK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v>
      </c>
      <c r="HL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v>
      </c>
      <c r="HM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v>
      </c>
      <c r="HN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v>
      </c>
      <c r="HO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v>
      </c>
      <c r="HP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v>
      </c>
      <c r="HQ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v>
      </c>
      <c r="HR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v>
      </c>
      <c r="HS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v>
      </c>
      <c r="HT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v>
      </c>
      <c r="HU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v>
      </c>
      <c r="HV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v>
      </c>
      <c r="HW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v>
      </c>
      <c r="HX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v>
      </c>
      <c r="HY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v>
      </c>
      <c r="HZ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v>
      </c>
      <c r="IA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v>
      </c>
      <c r="IB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v>
      </c>
      <c r="IC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v>
      </c>
      <c r="ID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v>
      </c>
      <c r="IE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v>
      </c>
      <c r="IF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v>
      </c>
      <c r="IG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v>
      </c>
      <c r="IH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v>
      </c>
      <c r="II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v>
      </c>
      <c r="IJ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v>
      </c>
      <c r="IK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v>
      </c>
      <c r="IL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v>
      </c>
      <c r="IM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v>
      </c>
      <c r="IN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v>
      </c>
      <c r="IO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v>
      </c>
      <c r="IP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v>
      </c>
      <c r="IQ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v>
      </c>
      <c r="IR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v>
      </c>
      <c r="IS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v>
      </c>
      <c r="IT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v>
      </c>
      <c r="IU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v>
      </c>
      <c r="IV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v>
      </c>
      <c r="IW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v>
      </c>
      <c r="IX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BF</v>
      </c>
      <c r="IY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BF.BF</v>
      </c>
    </row>
    <row r="21" spans="2:259">
      <c r="B21" t="s">
        <v>595</v>
      </c>
      <c r="C21" t="str">
        <f>IY18</f>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00.80</v>
      </c>
    </row>
    <row r="22" spans="2:259">
      <c r="B22" t="s">
        <v>598</v>
      </c>
      <c r="C22" t="str">
        <f>IY19</f>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BF.BF</v>
      </c>
    </row>
    <row r="25" spans="2:259">
      <c r="B25" s="10" t="s">
        <v>607</v>
      </c>
    </row>
    <row r="26" spans="2:259">
      <c r="B26" t="s">
        <v>600</v>
      </c>
      <c r="C26" t="s">
        <v>604</v>
      </c>
      <c r="E26" t="s">
        <v>601</v>
      </c>
    </row>
    <row r="27" spans="2:259">
      <c r="B27" t="s">
        <v>602</v>
      </c>
      <c r="C27" t="s">
        <v>604</v>
      </c>
      <c r="E27" t="s">
        <v>603</v>
      </c>
    </row>
    <row r="28" spans="2:259">
      <c r="B28" t="s">
        <v>608</v>
      </c>
      <c r="C28" t="s">
        <v>604</v>
      </c>
      <c r="E28" t="s">
        <v>609</v>
      </c>
    </row>
    <row r="29" spans="2:259">
      <c r="B29" t="s">
        <v>610</v>
      </c>
      <c r="C29" t="s">
        <v>604</v>
      </c>
      <c r="E29" t="s">
        <v>609</v>
      </c>
    </row>
    <row r="32" spans="2:259" ht="23.25">
      <c r="B32" s="28" t="s">
        <v>663</v>
      </c>
    </row>
    <row r="33" spans="2:6">
      <c r="B33" s="46" t="s">
        <v>632</v>
      </c>
      <c r="C33" s="46" t="s">
        <v>633</v>
      </c>
      <c r="D33" s="46"/>
      <c r="F33" s="10" t="s">
        <v>13</v>
      </c>
    </row>
    <row r="34" spans="2:6">
      <c r="B34" s="22" t="s">
        <v>618</v>
      </c>
      <c r="C34" t="s">
        <v>961</v>
      </c>
      <c r="F34" t="s">
        <v>619</v>
      </c>
    </row>
    <row r="35" spans="2:6">
      <c r="B35" s="22" t="s">
        <v>618</v>
      </c>
      <c r="C35" t="s">
        <v>962</v>
      </c>
      <c r="F35" t="s">
        <v>622</v>
      </c>
    </row>
    <row r="36" spans="2:6">
      <c r="B36" s="45">
        <v>33</v>
      </c>
      <c r="C36" t="s">
        <v>620</v>
      </c>
      <c r="F36" t="s">
        <v>621</v>
      </c>
    </row>
    <row r="37" spans="2:6">
      <c r="B37" s="22" t="s">
        <v>806</v>
      </c>
      <c r="C37" t="s">
        <v>807</v>
      </c>
      <c r="F37" t="s">
        <v>622</v>
      </c>
    </row>
    <row r="38" spans="2:6">
      <c r="B38" s="22" t="s">
        <v>804</v>
      </c>
      <c r="C38" t="s">
        <v>805</v>
      </c>
      <c r="F38" t="s">
        <v>623</v>
      </c>
    </row>
    <row r="39" spans="2:6">
      <c r="B39" s="22" t="s">
        <v>789</v>
      </c>
      <c r="C39" t="s">
        <v>787</v>
      </c>
      <c r="F39" t="s">
        <v>788</v>
      </c>
    </row>
    <row r="40" spans="2:6">
      <c r="B40" s="22" t="s">
        <v>649</v>
      </c>
      <c r="C40" t="s">
        <v>624</v>
      </c>
      <c r="F40" t="s">
        <v>625</v>
      </c>
    </row>
    <row r="41" spans="2:6">
      <c r="B41" s="45">
        <v>88</v>
      </c>
      <c r="C41" t="s">
        <v>626</v>
      </c>
      <c r="F41" t="s">
        <v>800</v>
      </c>
    </row>
    <row r="42" spans="2:6">
      <c r="B42" s="45">
        <v>89</v>
      </c>
      <c r="C42" t="s">
        <v>648</v>
      </c>
      <c r="F42" t="s">
        <v>627</v>
      </c>
    </row>
    <row r="43" spans="2:6">
      <c r="B43" s="45" t="s">
        <v>796</v>
      </c>
      <c r="C43" t="s">
        <v>797</v>
      </c>
      <c r="F43" t="s">
        <v>799</v>
      </c>
    </row>
    <row r="44" spans="2:6">
      <c r="B44" s="45" t="s">
        <v>795</v>
      </c>
      <c r="C44" t="s">
        <v>798</v>
      </c>
      <c r="F44" t="s">
        <v>650</v>
      </c>
    </row>
    <row r="45" spans="2:6">
      <c r="B45" s="22" t="s">
        <v>750</v>
      </c>
      <c r="C45" t="s">
        <v>715</v>
      </c>
      <c r="F45" t="s">
        <v>628</v>
      </c>
    </row>
    <row r="46" spans="2:6">
      <c r="B46" s="22" t="s">
        <v>629</v>
      </c>
      <c r="C46" t="s">
        <v>630</v>
      </c>
      <c r="F46" t="s">
        <v>631</v>
      </c>
    </row>
    <row r="47" spans="2:6">
      <c r="B47" s="22"/>
    </row>
    <row r="48" spans="2:6">
      <c r="B48" t="s">
        <v>665</v>
      </c>
    </row>
    <row r="49" spans="2:6">
      <c r="B49" t="s">
        <v>589</v>
      </c>
    </row>
    <row r="51" spans="2:6" ht="23.25">
      <c r="B51" s="28" t="s">
        <v>740</v>
      </c>
    </row>
    <row r="52" spans="2:6">
      <c r="C52" s="10" t="s">
        <v>741</v>
      </c>
      <c r="D52" s="10"/>
      <c r="E52" s="10" t="s">
        <v>643</v>
      </c>
      <c r="F52" s="10" t="s">
        <v>638</v>
      </c>
    </row>
    <row r="53" spans="2:6">
      <c r="C53" t="s">
        <v>645</v>
      </c>
      <c r="E53" t="s">
        <v>652</v>
      </c>
      <c r="F53" t="s">
        <v>742</v>
      </c>
    </row>
    <row r="55" spans="2:6">
      <c r="C55" t="s">
        <v>743</v>
      </c>
    </row>
    <row r="56" spans="2:6">
      <c r="C56" t="s">
        <v>744</v>
      </c>
    </row>
    <row r="57" spans="2:6">
      <c r="C57" t="s">
        <v>745</v>
      </c>
    </row>
    <row r="58" spans="2:6">
      <c r="C58" t="s">
        <v>746</v>
      </c>
    </row>
    <row r="60" spans="2:6">
      <c r="C60" s="10" t="s">
        <v>747</v>
      </c>
      <c r="D60" s="10"/>
      <c r="E60" s="10" t="s">
        <v>643</v>
      </c>
      <c r="F60" s="10" t="s">
        <v>638</v>
      </c>
    </row>
    <row r="61" spans="2:6">
      <c r="C61" t="s">
        <v>716</v>
      </c>
      <c r="E61" t="s">
        <v>644</v>
      </c>
      <c r="F61" t="s">
        <v>748</v>
      </c>
    </row>
    <row r="64" spans="2:6">
      <c r="E64" s="18"/>
    </row>
    <row r="68" spans="2:9" ht="23.25">
      <c r="B68" s="28" t="s">
        <v>666</v>
      </c>
    </row>
    <row r="69" spans="2:9">
      <c r="B69" s="10" t="s">
        <v>639</v>
      </c>
      <c r="C69" s="10" t="s">
        <v>659</v>
      </c>
      <c r="D69" s="10" t="s">
        <v>1079</v>
      </c>
      <c r="E69" s="10" t="s">
        <v>643</v>
      </c>
      <c r="F69" s="10" t="s">
        <v>638</v>
      </c>
    </row>
    <row r="70" spans="2:9">
      <c r="B70" t="s">
        <v>640</v>
      </c>
      <c r="C70" t="s">
        <v>963</v>
      </c>
      <c r="D70" t="s">
        <v>1080</v>
      </c>
      <c r="E70" t="s">
        <v>652</v>
      </c>
      <c r="F70" t="s">
        <v>717</v>
      </c>
    </row>
    <row r="71" spans="2:9">
      <c r="C71" t="s">
        <v>1069</v>
      </c>
      <c r="D71" t="s">
        <v>1081</v>
      </c>
      <c r="E71" t="s">
        <v>1068</v>
      </c>
      <c r="F71" t="s">
        <v>1071</v>
      </c>
    </row>
    <row r="72" spans="2:9">
      <c r="C72" t="s">
        <v>823</v>
      </c>
      <c r="D72" t="s">
        <v>1080</v>
      </c>
      <c r="E72" t="s">
        <v>644</v>
      </c>
      <c r="F72" t="s">
        <v>842</v>
      </c>
    </row>
    <row r="73" spans="2:9">
      <c r="C73" t="s">
        <v>844</v>
      </c>
      <c r="D73" t="s">
        <v>1080</v>
      </c>
      <c r="E73" t="s">
        <v>841</v>
      </c>
      <c r="F73" t="s">
        <v>843</v>
      </c>
    </row>
    <row r="74" spans="2:9">
      <c r="C74" t="s">
        <v>634</v>
      </c>
      <c r="D74" t="s">
        <v>1080</v>
      </c>
      <c r="E74" t="s">
        <v>647</v>
      </c>
    </row>
    <row r="76" spans="2:9">
      <c r="B76" t="s">
        <v>641</v>
      </c>
      <c r="C76" t="s">
        <v>963</v>
      </c>
      <c r="D76" t="s">
        <v>1080</v>
      </c>
      <c r="E76" s="18" t="s">
        <v>652</v>
      </c>
      <c r="F76" s="18" t="s">
        <v>719</v>
      </c>
      <c r="I76" t="s">
        <v>642</v>
      </c>
    </row>
    <row r="77" spans="2:9">
      <c r="C77" t="s">
        <v>1069</v>
      </c>
      <c r="D77" t="s">
        <v>1081</v>
      </c>
      <c r="E77" t="s">
        <v>1068</v>
      </c>
      <c r="F77" t="s">
        <v>1070</v>
      </c>
    </row>
    <row r="78" spans="2:9">
      <c r="C78" s="18" t="s">
        <v>822</v>
      </c>
      <c r="D78" t="s">
        <v>1080</v>
      </c>
      <c r="E78" s="18" t="s">
        <v>644</v>
      </c>
      <c r="F78" s="18" t="s">
        <v>718</v>
      </c>
    </row>
    <row r="79" spans="2:9">
      <c r="C79" s="18" t="s">
        <v>826</v>
      </c>
      <c r="D79" t="s">
        <v>1080</v>
      </c>
      <c r="E79" s="18" t="s">
        <v>820</v>
      </c>
      <c r="F79" s="18" t="s">
        <v>660</v>
      </c>
    </row>
    <row r="80" spans="2:9">
      <c r="C80" s="18" t="s">
        <v>655</v>
      </c>
      <c r="D80" t="s">
        <v>1080</v>
      </c>
      <c r="E80" s="18" t="s">
        <v>778</v>
      </c>
      <c r="F80" s="18"/>
    </row>
    <row r="81" spans="2:6">
      <c r="C81" s="18" t="s">
        <v>634</v>
      </c>
      <c r="D81" t="s">
        <v>1080</v>
      </c>
      <c r="E81" s="18" t="s">
        <v>647</v>
      </c>
      <c r="F81" s="18"/>
    </row>
    <row r="82" spans="2:6">
      <c r="C82" s="18"/>
      <c r="E82" s="18"/>
      <c r="F82" s="18"/>
    </row>
    <row r="83" spans="2:6">
      <c r="C83" s="18"/>
      <c r="E83" s="18"/>
      <c r="F83" s="18"/>
    </row>
    <row r="84" spans="2:6">
      <c r="B84" t="s">
        <v>786</v>
      </c>
      <c r="C84" s="18"/>
      <c r="E84" s="18"/>
      <c r="F84" s="18"/>
    </row>
    <row r="85" spans="2:6">
      <c r="C85" s="47" t="s">
        <v>812</v>
      </c>
      <c r="D85" t="s">
        <v>1080</v>
      </c>
      <c r="E85" s="18" t="s">
        <v>811</v>
      </c>
      <c r="F85" s="18" t="s">
        <v>791</v>
      </c>
    </row>
    <row r="86" spans="2:6">
      <c r="C86" s="18" t="s">
        <v>635</v>
      </c>
      <c r="D86" t="s">
        <v>1080</v>
      </c>
      <c r="E86" s="18" t="s">
        <v>647</v>
      </c>
      <c r="F86" s="18"/>
    </row>
    <row r="87" spans="2:6">
      <c r="C87" s="18" t="s">
        <v>655</v>
      </c>
      <c r="D87" t="s">
        <v>1080</v>
      </c>
      <c r="E87" s="18" t="s">
        <v>778</v>
      </c>
      <c r="F87" s="18"/>
    </row>
    <row r="88" spans="2:6">
      <c r="C88" s="18"/>
      <c r="E88" s="18"/>
      <c r="F88" s="18"/>
    </row>
    <row r="89" spans="2:6">
      <c r="C89" s="18"/>
      <c r="E89" s="18"/>
      <c r="F89" s="18"/>
    </row>
    <row r="90" spans="2:6">
      <c r="B90" t="s">
        <v>646</v>
      </c>
      <c r="C90" s="18"/>
      <c r="E90" s="18"/>
      <c r="F90" s="18"/>
    </row>
    <row r="91" spans="2:6">
      <c r="C91" s="18" t="s">
        <v>813</v>
      </c>
      <c r="D91" t="s">
        <v>1080</v>
      </c>
      <c r="E91" s="18" t="s">
        <v>814</v>
      </c>
      <c r="F91" s="18" t="s">
        <v>661</v>
      </c>
    </row>
    <row r="92" spans="2:6">
      <c r="C92" s="18" t="s">
        <v>635</v>
      </c>
      <c r="D92" t="s">
        <v>1080</v>
      </c>
      <c r="E92" s="18" t="s">
        <v>647</v>
      </c>
      <c r="F92" s="18"/>
    </row>
    <row r="93" spans="2:6">
      <c r="C93" s="18" t="s">
        <v>655</v>
      </c>
      <c r="D93" t="s">
        <v>1080</v>
      </c>
      <c r="E93" s="18" t="s">
        <v>778</v>
      </c>
      <c r="F93" s="18"/>
    </row>
    <row r="94" spans="2:6">
      <c r="C94" s="18"/>
      <c r="E94" s="18"/>
      <c r="F94" s="18"/>
    </row>
    <row r="95" spans="2:6">
      <c r="B95" t="s">
        <v>621</v>
      </c>
      <c r="C95" s="18" t="s">
        <v>815</v>
      </c>
      <c r="D95" t="s">
        <v>1080</v>
      </c>
      <c r="E95" s="18" t="s">
        <v>779</v>
      </c>
      <c r="F95" s="18" t="s">
        <v>662</v>
      </c>
    </row>
    <row r="96" spans="2:6">
      <c r="C96" s="18" t="s">
        <v>816</v>
      </c>
      <c r="D96" t="s">
        <v>1080</v>
      </c>
      <c r="E96" s="18" t="s">
        <v>651</v>
      </c>
      <c r="F96" s="18" t="s">
        <v>782</v>
      </c>
    </row>
    <row r="97" spans="2:6">
      <c r="C97" s="18" t="s">
        <v>635</v>
      </c>
      <c r="D97" t="s">
        <v>1080</v>
      </c>
      <c r="E97" s="18" t="s">
        <v>647</v>
      </c>
      <c r="F97" s="18"/>
    </row>
    <row r="98" spans="2:6">
      <c r="C98" s="18" t="s">
        <v>817</v>
      </c>
      <c r="D98" t="s">
        <v>1080</v>
      </c>
      <c r="E98" s="18" t="s">
        <v>780</v>
      </c>
      <c r="F98" s="18" t="s">
        <v>781</v>
      </c>
    </row>
    <row r="99" spans="2:6">
      <c r="C99" s="18"/>
      <c r="E99" s="18"/>
      <c r="F99" s="18"/>
    </row>
    <row r="100" spans="2:6">
      <c r="C100" s="18"/>
      <c r="E100" s="18"/>
      <c r="F100" s="18"/>
    </row>
    <row r="101" spans="2:6">
      <c r="B101" t="s">
        <v>783</v>
      </c>
      <c r="C101" s="18" t="s">
        <v>827</v>
      </c>
      <c r="D101" t="s">
        <v>1080</v>
      </c>
      <c r="E101" s="18"/>
      <c r="F101" s="18"/>
    </row>
    <row r="102" spans="2:6">
      <c r="C102" s="18"/>
      <c r="D102" t="s">
        <v>1080</v>
      </c>
      <c r="E102" s="18"/>
      <c r="F102" s="18"/>
    </row>
    <row r="103" spans="2:6">
      <c r="B103" t="s">
        <v>636</v>
      </c>
      <c r="C103" s="18" t="s">
        <v>653</v>
      </c>
      <c r="D103" t="s">
        <v>1080</v>
      </c>
      <c r="E103" s="18" t="s">
        <v>652</v>
      </c>
      <c r="F103" s="18" t="s">
        <v>722</v>
      </c>
    </row>
    <row r="104" spans="2:6">
      <c r="C104" t="s">
        <v>1072</v>
      </c>
      <c r="D104" t="s">
        <v>1081</v>
      </c>
      <c r="E104" t="s">
        <v>1068</v>
      </c>
      <c r="F104" t="s">
        <v>1073</v>
      </c>
    </row>
    <row r="105" spans="2:6">
      <c r="C105" s="18" t="s">
        <v>818</v>
      </c>
      <c r="D105" t="s">
        <v>1080</v>
      </c>
      <c r="E105" s="18" t="s">
        <v>644</v>
      </c>
      <c r="F105" s="18" t="s">
        <v>723</v>
      </c>
    </row>
    <row r="106" spans="2:6">
      <c r="C106" s="18" t="s">
        <v>654</v>
      </c>
      <c r="D106" t="s">
        <v>1080</v>
      </c>
      <c r="E106" s="18" t="s">
        <v>656</v>
      </c>
      <c r="F106" s="18"/>
    </row>
    <row r="107" spans="2:6">
      <c r="C107" s="18" t="s">
        <v>819</v>
      </c>
      <c r="D107" t="s">
        <v>1080</v>
      </c>
      <c r="E107" s="18" t="s">
        <v>820</v>
      </c>
      <c r="F107" s="18" t="s">
        <v>821</v>
      </c>
    </row>
    <row r="108" spans="2:6">
      <c r="C108" t="s">
        <v>655</v>
      </c>
      <c r="D108" t="s">
        <v>1080</v>
      </c>
      <c r="E108" t="s">
        <v>657</v>
      </c>
    </row>
    <row r="109" spans="2:6">
      <c r="C109" t="s">
        <v>635</v>
      </c>
      <c r="D109" t="s">
        <v>1080</v>
      </c>
      <c r="E109" t="s">
        <v>658</v>
      </c>
    </row>
    <row r="111" spans="2:6">
      <c r="B111" t="s">
        <v>637</v>
      </c>
      <c r="C111" t="s">
        <v>720</v>
      </c>
      <c r="D111" t="s">
        <v>1080</v>
      </c>
      <c r="E111" t="s">
        <v>721</v>
      </c>
      <c r="F111" t="s">
        <v>724</v>
      </c>
    </row>
    <row r="112" spans="2:6">
      <c r="C112" t="s">
        <v>794</v>
      </c>
      <c r="D112" t="s">
        <v>1080</v>
      </c>
      <c r="E112" t="s">
        <v>656</v>
      </c>
      <c r="F112" t="s">
        <v>725</v>
      </c>
    </row>
    <row r="113" spans="2:138">
      <c r="C113" t="s">
        <v>655</v>
      </c>
      <c r="D113" t="s">
        <v>1080</v>
      </c>
      <c r="E113" t="s">
        <v>657</v>
      </c>
    </row>
    <row r="114" spans="2:138">
      <c r="C114" t="s">
        <v>635</v>
      </c>
      <c r="D114" t="s">
        <v>1080</v>
      </c>
      <c r="E114" t="s">
        <v>658</v>
      </c>
    </row>
    <row r="116" spans="2:138">
      <c r="B116" t="s">
        <v>831</v>
      </c>
      <c r="C116" s="18" t="s">
        <v>832</v>
      </c>
      <c r="D116" t="s">
        <v>1080</v>
      </c>
      <c r="E116" s="18" t="s">
        <v>833</v>
      </c>
      <c r="F116" s="18" t="s">
        <v>840</v>
      </c>
    </row>
    <row r="117" spans="2:138" ht="23.25">
      <c r="B117" s="28" t="s">
        <v>790</v>
      </c>
      <c r="C117" s="18" t="s">
        <v>834</v>
      </c>
      <c r="D117" t="s">
        <v>1080</v>
      </c>
      <c r="E117" s="18" t="s">
        <v>835</v>
      </c>
      <c r="F117" s="18" t="s">
        <v>836</v>
      </c>
    </row>
    <row r="118" spans="2:138">
      <c r="C118" s="18" t="s">
        <v>837</v>
      </c>
      <c r="D118" t="s">
        <v>1080</v>
      </c>
      <c r="E118" s="18" t="s">
        <v>838</v>
      </c>
      <c r="F118" s="18" t="s">
        <v>839</v>
      </c>
      <c r="EB118">
        <v>6000</v>
      </c>
      <c r="EC118" t="s">
        <v>594</v>
      </c>
      <c r="ED118">
        <v>6180</v>
      </c>
      <c r="EE118">
        <v>6240</v>
      </c>
      <c r="EF118">
        <v>6300</v>
      </c>
      <c r="EH118">
        <v>6480</v>
      </c>
    </row>
    <row r="120" spans="2:138">
      <c r="B120" t="s">
        <v>749</v>
      </c>
    </row>
  </sheetData>
  <pageMargins left="0.7" right="0.7" top="0.75" bottom="0.75" header="0.3" footer="0.3"/>
  <pageSetup scale="10"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EG186"/>
  <sheetViews>
    <sheetView topLeftCell="A73" zoomScale="80" zoomScaleNormal="80" workbookViewId="0">
      <selection activeCell="F98" sqref="F98"/>
    </sheetView>
  </sheetViews>
  <sheetFormatPr defaultRowHeight="15"/>
  <cols>
    <col min="1" max="1" width="15.5703125" customWidth="1"/>
    <col min="2" max="2" width="18.42578125" customWidth="1"/>
    <col min="3" max="4" width="18.85546875" customWidth="1"/>
    <col min="5" max="5" width="19.28515625" customWidth="1"/>
    <col min="6" max="6" width="59.5703125" customWidth="1"/>
    <col min="7" max="7" width="20.140625" customWidth="1"/>
    <col min="8" max="8" width="16.85546875" customWidth="1"/>
    <col min="9" max="9" width="29" customWidth="1"/>
    <col min="10" max="10" width="34.140625" customWidth="1"/>
    <col min="11" max="11" width="34.28515625" customWidth="1"/>
    <col min="12" max="12" width="9.140625" customWidth="1"/>
  </cols>
  <sheetData>
    <row r="1" spans="1:137">
      <c r="F1" s="67"/>
      <c r="G1" s="27" t="s">
        <v>1221</v>
      </c>
    </row>
    <row r="2" spans="1:137">
      <c r="F2" s="67"/>
      <c r="G2" s="27"/>
    </row>
    <row r="3" spans="1:137">
      <c r="F3" s="67"/>
      <c r="G3" s="27"/>
    </row>
    <row r="4" spans="1:137" ht="23.25">
      <c r="F4" s="28" t="s">
        <v>1078</v>
      </c>
    </row>
    <row r="5" spans="1:137">
      <c r="G5" s="10" t="s">
        <v>3</v>
      </c>
      <c r="H5" s="10" t="s">
        <v>1</v>
      </c>
      <c r="L5" s="10"/>
      <c r="M5" s="10"/>
      <c r="EE5">
        <v>0</v>
      </c>
      <c r="EF5">
        <v>192</v>
      </c>
    </row>
    <row r="6" spans="1:137">
      <c r="A6" t="s">
        <v>933</v>
      </c>
      <c r="B6" t="s">
        <v>934</v>
      </c>
      <c r="C6" t="s">
        <v>935</v>
      </c>
      <c r="D6" t="s">
        <v>1138</v>
      </c>
      <c r="F6" s="10" t="s">
        <v>13</v>
      </c>
      <c r="G6" t="s">
        <v>40</v>
      </c>
      <c r="H6" t="s">
        <v>40</v>
      </c>
      <c r="I6" t="s">
        <v>773</v>
      </c>
      <c r="J6" t="s">
        <v>670</v>
      </c>
      <c r="K6" s="10" t="s">
        <v>678</v>
      </c>
      <c r="L6" s="10" t="s">
        <v>681</v>
      </c>
      <c r="ED6">
        <v>0</v>
      </c>
      <c r="EE6">
        <f>ED6+192</f>
        <v>192</v>
      </c>
      <c r="EF6">
        <f>EE6+192</f>
        <v>384</v>
      </c>
      <c r="EG6">
        <f>EF6+192</f>
        <v>576</v>
      </c>
    </row>
    <row r="7" spans="1:137">
      <c r="A7">
        <v>1</v>
      </c>
      <c r="E7" t="s">
        <v>920</v>
      </c>
      <c r="F7" s="68" t="s">
        <v>667</v>
      </c>
      <c r="G7" t="s">
        <v>530</v>
      </c>
      <c r="H7">
        <f>HEX2DEC(G7)</f>
        <v>0</v>
      </c>
      <c r="I7" t="s">
        <v>774</v>
      </c>
      <c r="K7" t="s">
        <v>679</v>
      </c>
      <c r="L7" t="s">
        <v>680</v>
      </c>
      <c r="ED7" t="str">
        <f>DEC2HEX(ED6)</f>
        <v>0</v>
      </c>
      <c r="EE7" t="str">
        <f>DEC2HEX(EE6)</f>
        <v>C0</v>
      </c>
      <c r="EF7" t="str">
        <f>DEC2HEX(EF6)</f>
        <v>180</v>
      </c>
      <c r="EG7" t="str">
        <f>DEC2HEX(EG6)</f>
        <v>240</v>
      </c>
    </row>
    <row r="8" spans="1:137">
      <c r="A8">
        <v>1</v>
      </c>
      <c r="E8" t="s">
        <v>920</v>
      </c>
      <c r="F8" t="s">
        <v>771</v>
      </c>
      <c r="G8" t="s">
        <v>531</v>
      </c>
      <c r="H8">
        <f>HEX2DEC(G8)</f>
        <v>1</v>
      </c>
      <c r="I8" t="s">
        <v>775</v>
      </c>
    </row>
    <row r="9" spans="1:137">
      <c r="E9" t="s">
        <v>891</v>
      </c>
      <c r="F9" t="s">
        <v>1088</v>
      </c>
      <c r="G9" t="s">
        <v>532</v>
      </c>
      <c r="H9">
        <f>HEX2DEC(G9)</f>
        <v>2</v>
      </c>
      <c r="I9" t="s">
        <v>775</v>
      </c>
    </row>
    <row r="10" spans="1:137">
      <c r="E10" t="s">
        <v>891</v>
      </c>
      <c r="F10" t="s">
        <v>1089</v>
      </c>
      <c r="G10" t="s">
        <v>533</v>
      </c>
      <c r="H10">
        <f>HEX2DEC(G10)</f>
        <v>3</v>
      </c>
      <c r="I10" t="s">
        <v>775</v>
      </c>
    </row>
    <row r="11" spans="1:137">
      <c r="C11">
        <v>4</v>
      </c>
      <c r="F11" t="s">
        <v>1342</v>
      </c>
      <c r="G11" s="85" t="s">
        <v>1340</v>
      </c>
    </row>
    <row r="12" spans="1:137">
      <c r="F12" t="s">
        <v>1378</v>
      </c>
      <c r="G12" t="s">
        <v>1377</v>
      </c>
    </row>
    <row r="13" spans="1:137">
      <c r="F13" t="s">
        <v>1380</v>
      </c>
      <c r="G13" t="s">
        <v>1379</v>
      </c>
    </row>
    <row r="21" spans="1:10">
      <c r="C21" s="14" t="s">
        <v>1298</v>
      </c>
      <c r="F21" t="s">
        <v>1299</v>
      </c>
      <c r="G21" s="22">
        <v>19</v>
      </c>
      <c r="I21" t="s">
        <v>775</v>
      </c>
      <c r="J21" t="s">
        <v>1304</v>
      </c>
    </row>
    <row r="22" spans="1:10">
      <c r="C22" s="14" t="s">
        <v>1298</v>
      </c>
      <c r="F22" t="s">
        <v>1300</v>
      </c>
      <c r="G22" t="s">
        <v>1297</v>
      </c>
      <c r="I22" t="s">
        <v>775</v>
      </c>
      <c r="J22" t="s">
        <v>1302</v>
      </c>
    </row>
    <row r="23" spans="1:10">
      <c r="C23" s="14" t="s">
        <v>1298</v>
      </c>
      <c r="F23" t="s">
        <v>1301</v>
      </c>
      <c r="G23" s="22" t="s">
        <v>1303</v>
      </c>
      <c r="I23" t="s">
        <v>775</v>
      </c>
    </row>
    <row r="24" spans="1:10">
      <c r="G24" s="22"/>
    </row>
    <row r="25" spans="1:10">
      <c r="G25" s="22"/>
    </row>
    <row r="27" spans="1:10">
      <c r="A27">
        <v>0</v>
      </c>
      <c r="C27">
        <v>1</v>
      </c>
      <c r="E27" t="s">
        <v>891</v>
      </c>
      <c r="F27" t="s">
        <v>924</v>
      </c>
      <c r="G27" t="s">
        <v>698</v>
      </c>
      <c r="H27">
        <f t="shared" ref="H27:H64" si="0">HEX2DEC(G27)</f>
        <v>35</v>
      </c>
      <c r="I27" t="s">
        <v>775</v>
      </c>
    </row>
    <row r="28" spans="1:10">
      <c r="A28">
        <v>0</v>
      </c>
      <c r="C28">
        <v>1</v>
      </c>
      <c r="E28" t="s">
        <v>891</v>
      </c>
      <c r="F28" t="s">
        <v>913</v>
      </c>
      <c r="G28" t="s">
        <v>699</v>
      </c>
      <c r="H28">
        <f t="shared" si="0"/>
        <v>36</v>
      </c>
      <c r="I28" t="s">
        <v>775</v>
      </c>
    </row>
    <row r="29" spans="1:10">
      <c r="A29">
        <v>0</v>
      </c>
      <c r="C29">
        <v>1</v>
      </c>
      <c r="E29" t="s">
        <v>891</v>
      </c>
      <c r="F29" t="s">
        <v>914</v>
      </c>
      <c r="G29" t="s">
        <v>700</v>
      </c>
      <c r="H29">
        <f t="shared" si="0"/>
        <v>37</v>
      </c>
      <c r="I29" t="s">
        <v>775</v>
      </c>
    </row>
    <row r="30" spans="1:10">
      <c r="A30">
        <v>0</v>
      </c>
      <c r="C30">
        <v>1</v>
      </c>
      <c r="E30" t="s">
        <v>891</v>
      </c>
      <c r="F30" t="s">
        <v>919</v>
      </c>
      <c r="G30" t="s">
        <v>701</v>
      </c>
      <c r="H30">
        <f t="shared" si="0"/>
        <v>38</v>
      </c>
      <c r="I30" t="s">
        <v>775</v>
      </c>
    </row>
    <row r="31" spans="1:10">
      <c r="A31">
        <v>0</v>
      </c>
      <c r="C31">
        <v>1</v>
      </c>
      <c r="E31" t="s">
        <v>891</v>
      </c>
      <c r="F31" t="s">
        <v>915</v>
      </c>
      <c r="G31" t="s">
        <v>702</v>
      </c>
      <c r="H31">
        <f t="shared" si="0"/>
        <v>39</v>
      </c>
      <c r="I31" t="s">
        <v>775</v>
      </c>
    </row>
    <row r="32" spans="1:10">
      <c r="A32">
        <v>0</v>
      </c>
      <c r="C32">
        <v>1</v>
      </c>
      <c r="E32" t="s">
        <v>891</v>
      </c>
      <c r="F32" t="s">
        <v>916</v>
      </c>
      <c r="G32" t="s">
        <v>703</v>
      </c>
      <c r="H32">
        <f t="shared" si="0"/>
        <v>40</v>
      </c>
      <c r="I32" t="s">
        <v>775</v>
      </c>
    </row>
    <row r="33" spans="1:11">
      <c r="A33">
        <v>0</v>
      </c>
      <c r="C33">
        <v>1</v>
      </c>
      <c r="E33" t="s">
        <v>891</v>
      </c>
      <c r="F33" t="s">
        <v>917</v>
      </c>
      <c r="G33" t="s">
        <v>704</v>
      </c>
      <c r="H33">
        <f t="shared" si="0"/>
        <v>41</v>
      </c>
      <c r="I33" t="s">
        <v>775</v>
      </c>
    </row>
    <row r="34" spans="1:11">
      <c r="A34">
        <v>0</v>
      </c>
      <c r="C34">
        <v>1</v>
      </c>
      <c r="E34" t="s">
        <v>891</v>
      </c>
      <c r="F34" t="s">
        <v>918</v>
      </c>
      <c r="G34" t="s">
        <v>66</v>
      </c>
      <c r="H34">
        <f t="shared" si="0"/>
        <v>42</v>
      </c>
      <c r="I34" t="s">
        <v>775</v>
      </c>
    </row>
    <row r="35" spans="1:11">
      <c r="A35">
        <v>0</v>
      </c>
      <c r="E35" t="s">
        <v>891</v>
      </c>
      <c r="F35" s="10" t="s">
        <v>824</v>
      </c>
      <c r="G35" t="s">
        <v>67</v>
      </c>
      <c r="H35">
        <f t="shared" si="0"/>
        <v>43</v>
      </c>
      <c r="I35" t="s">
        <v>775</v>
      </c>
    </row>
    <row r="36" spans="1:11">
      <c r="A36">
        <v>1</v>
      </c>
      <c r="E36" t="s">
        <v>891</v>
      </c>
      <c r="F36" t="s">
        <v>1334</v>
      </c>
      <c r="G36" t="s">
        <v>68</v>
      </c>
      <c r="H36">
        <f t="shared" si="0"/>
        <v>44</v>
      </c>
      <c r="I36" t="s">
        <v>775</v>
      </c>
    </row>
    <row r="37" spans="1:11">
      <c r="A37">
        <v>1</v>
      </c>
      <c r="E37" t="s">
        <v>891</v>
      </c>
      <c r="F37" t="s">
        <v>1335</v>
      </c>
      <c r="G37" t="s">
        <v>69</v>
      </c>
      <c r="H37">
        <f t="shared" si="0"/>
        <v>45</v>
      </c>
      <c r="I37" t="s">
        <v>775</v>
      </c>
    </row>
    <row r="38" spans="1:11">
      <c r="A38">
        <v>1</v>
      </c>
      <c r="E38" t="s">
        <v>891</v>
      </c>
      <c r="F38" t="s">
        <v>1336</v>
      </c>
      <c r="G38" t="s">
        <v>70</v>
      </c>
      <c r="H38">
        <f t="shared" si="0"/>
        <v>46</v>
      </c>
      <c r="I38" t="s">
        <v>775</v>
      </c>
    </row>
    <row r="39" spans="1:11">
      <c r="A39">
        <v>1</v>
      </c>
      <c r="E39" t="s">
        <v>891</v>
      </c>
      <c r="F39" t="s">
        <v>1337</v>
      </c>
      <c r="G39" t="s">
        <v>71</v>
      </c>
      <c r="H39">
        <f t="shared" si="0"/>
        <v>47</v>
      </c>
      <c r="I39" t="s">
        <v>775</v>
      </c>
    </row>
    <row r="40" spans="1:11">
      <c r="A40">
        <v>1</v>
      </c>
      <c r="E40" t="s">
        <v>891</v>
      </c>
      <c r="F40" t="s">
        <v>1338</v>
      </c>
      <c r="G40" t="s">
        <v>705</v>
      </c>
      <c r="H40">
        <f t="shared" si="0"/>
        <v>48</v>
      </c>
      <c r="I40" t="s">
        <v>775</v>
      </c>
    </row>
    <row r="41" spans="1:11">
      <c r="A41">
        <v>1</v>
      </c>
      <c r="E41" t="s">
        <v>891</v>
      </c>
      <c r="F41" t="s">
        <v>1339</v>
      </c>
      <c r="G41" t="s">
        <v>706</v>
      </c>
      <c r="H41">
        <f t="shared" si="0"/>
        <v>49</v>
      </c>
      <c r="I41" t="s">
        <v>775</v>
      </c>
    </row>
    <row r="42" spans="1:11">
      <c r="F42" s="10" t="s">
        <v>824</v>
      </c>
      <c r="G42" t="s">
        <v>707</v>
      </c>
      <c r="H42">
        <f t="shared" si="0"/>
        <v>50</v>
      </c>
      <c r="I42" t="s">
        <v>775</v>
      </c>
    </row>
    <row r="43" spans="1:11">
      <c r="A43">
        <v>1</v>
      </c>
      <c r="E43" t="s">
        <v>920</v>
      </c>
      <c r="F43" t="s">
        <v>621</v>
      </c>
      <c r="G43" t="s">
        <v>708</v>
      </c>
      <c r="H43">
        <f t="shared" si="0"/>
        <v>51</v>
      </c>
      <c r="I43" t="s">
        <v>775</v>
      </c>
      <c r="K43" t="s">
        <v>770</v>
      </c>
    </row>
    <row r="44" spans="1:11">
      <c r="A44">
        <v>1</v>
      </c>
      <c r="C44">
        <v>1</v>
      </c>
      <c r="E44" t="s">
        <v>920</v>
      </c>
      <c r="F44" t="s">
        <v>975</v>
      </c>
      <c r="G44" t="s">
        <v>709</v>
      </c>
      <c r="H44">
        <f t="shared" si="0"/>
        <v>52</v>
      </c>
      <c r="I44" t="s">
        <v>775</v>
      </c>
      <c r="K44" t="s">
        <v>756</v>
      </c>
    </row>
    <row r="45" spans="1:11">
      <c r="A45">
        <v>1</v>
      </c>
      <c r="E45" t="s">
        <v>891</v>
      </c>
      <c r="F45" t="s">
        <v>751</v>
      </c>
      <c r="G45" t="s">
        <v>710</v>
      </c>
      <c r="H45">
        <f t="shared" si="0"/>
        <v>53</v>
      </c>
      <c r="I45" t="s">
        <v>775</v>
      </c>
      <c r="K45" t="s">
        <v>754</v>
      </c>
    </row>
    <row r="46" spans="1:11">
      <c r="A46">
        <v>1</v>
      </c>
      <c r="E46" t="s">
        <v>891</v>
      </c>
      <c r="F46" t="s">
        <v>752</v>
      </c>
      <c r="G46" t="s">
        <v>711</v>
      </c>
      <c r="H46">
        <f t="shared" si="0"/>
        <v>54</v>
      </c>
      <c r="I46" t="s">
        <v>775</v>
      </c>
      <c r="K46" t="s">
        <v>755</v>
      </c>
    </row>
    <row r="47" spans="1:11">
      <c r="A47">
        <v>1</v>
      </c>
      <c r="E47" t="s">
        <v>891</v>
      </c>
      <c r="F47" t="s">
        <v>921</v>
      </c>
      <c r="G47" t="s">
        <v>712</v>
      </c>
      <c r="H47">
        <f t="shared" si="0"/>
        <v>55</v>
      </c>
      <c r="I47" t="s">
        <v>775</v>
      </c>
      <c r="J47" t="s">
        <v>753</v>
      </c>
    </row>
    <row r="48" spans="1:11">
      <c r="A48">
        <v>1</v>
      </c>
      <c r="E48" t="s">
        <v>891</v>
      </c>
      <c r="F48" s="10" t="s">
        <v>824</v>
      </c>
      <c r="G48" t="s">
        <v>713</v>
      </c>
      <c r="H48">
        <f t="shared" si="0"/>
        <v>56</v>
      </c>
      <c r="I48" t="s">
        <v>775</v>
      </c>
      <c r="J48" t="s">
        <v>1315</v>
      </c>
    </row>
    <row r="49" spans="1:11">
      <c r="A49">
        <v>1</v>
      </c>
      <c r="E49" t="s">
        <v>891</v>
      </c>
      <c r="F49" s="68" t="s">
        <v>42</v>
      </c>
      <c r="G49" t="s">
        <v>714</v>
      </c>
      <c r="H49">
        <f t="shared" si="0"/>
        <v>57</v>
      </c>
      <c r="I49" t="s">
        <v>774</v>
      </c>
    </row>
    <row r="50" spans="1:11">
      <c r="A50">
        <v>1</v>
      </c>
      <c r="E50" t="s">
        <v>920</v>
      </c>
      <c r="F50" t="s">
        <v>668</v>
      </c>
      <c r="G50" t="s">
        <v>72</v>
      </c>
      <c r="H50">
        <f t="shared" si="0"/>
        <v>58</v>
      </c>
      <c r="I50" t="s">
        <v>775</v>
      </c>
    </row>
    <row r="51" spans="1:11">
      <c r="A51">
        <v>1</v>
      </c>
      <c r="E51" t="s">
        <v>920</v>
      </c>
      <c r="F51" t="s">
        <v>669</v>
      </c>
      <c r="G51" t="s">
        <v>73</v>
      </c>
      <c r="H51">
        <f t="shared" si="0"/>
        <v>59</v>
      </c>
      <c r="I51" t="s">
        <v>775</v>
      </c>
    </row>
    <row r="52" spans="1:11">
      <c r="A52">
        <v>1</v>
      </c>
      <c r="E52" t="s">
        <v>891</v>
      </c>
      <c r="F52" t="s">
        <v>906</v>
      </c>
      <c r="G52" t="s">
        <v>74</v>
      </c>
      <c r="H52">
        <f t="shared" si="0"/>
        <v>60</v>
      </c>
      <c r="I52" t="s">
        <v>775</v>
      </c>
    </row>
    <row r="53" spans="1:11">
      <c r="A53">
        <v>1</v>
      </c>
      <c r="E53" t="s">
        <v>891</v>
      </c>
      <c r="F53" t="s">
        <v>907</v>
      </c>
      <c r="G53" t="s">
        <v>75</v>
      </c>
      <c r="H53">
        <f t="shared" si="0"/>
        <v>61</v>
      </c>
      <c r="I53" t="s">
        <v>775</v>
      </c>
    </row>
    <row r="54" spans="1:11">
      <c r="A54">
        <v>1</v>
      </c>
      <c r="E54" t="s">
        <v>891</v>
      </c>
      <c r="F54" t="s">
        <v>908</v>
      </c>
      <c r="G54" t="s">
        <v>76</v>
      </c>
      <c r="H54">
        <f t="shared" si="0"/>
        <v>62</v>
      </c>
      <c r="I54" t="s">
        <v>775</v>
      </c>
    </row>
    <row r="55" spans="1:11">
      <c r="F55" t="s">
        <v>1281</v>
      </c>
      <c r="G55" t="s">
        <v>77</v>
      </c>
      <c r="H55">
        <f t="shared" si="0"/>
        <v>63</v>
      </c>
      <c r="I55" t="s">
        <v>775</v>
      </c>
      <c r="J55" s="52" t="s">
        <v>1291</v>
      </c>
    </row>
    <row r="56" spans="1:11">
      <c r="F56" t="s">
        <v>1280</v>
      </c>
      <c r="G56" t="s">
        <v>1167</v>
      </c>
      <c r="H56">
        <f t="shared" si="0"/>
        <v>64</v>
      </c>
      <c r="I56" t="s">
        <v>775</v>
      </c>
    </row>
    <row r="57" spans="1:11">
      <c r="A57">
        <v>1</v>
      </c>
      <c r="E57" t="s">
        <v>920</v>
      </c>
      <c r="F57" t="s">
        <v>763</v>
      </c>
      <c r="G57" t="s">
        <v>1168</v>
      </c>
      <c r="H57">
        <f t="shared" si="0"/>
        <v>65</v>
      </c>
      <c r="I57" t="s">
        <v>775</v>
      </c>
      <c r="K57" t="s">
        <v>762</v>
      </c>
    </row>
    <row r="58" spans="1:11">
      <c r="A58">
        <v>1</v>
      </c>
      <c r="E58" t="s">
        <v>920</v>
      </c>
      <c r="F58" s="19" t="s">
        <v>764</v>
      </c>
      <c r="G58" s="19" t="s">
        <v>1169</v>
      </c>
      <c r="H58">
        <f t="shared" si="0"/>
        <v>66</v>
      </c>
      <c r="I58" t="s">
        <v>775</v>
      </c>
      <c r="K58" t="s">
        <v>767</v>
      </c>
    </row>
    <row r="59" spans="1:11">
      <c r="A59">
        <v>1</v>
      </c>
      <c r="E59" t="s">
        <v>920</v>
      </c>
      <c r="F59" t="s">
        <v>765</v>
      </c>
      <c r="G59" t="s">
        <v>1170</v>
      </c>
      <c r="H59">
        <f t="shared" si="0"/>
        <v>67</v>
      </c>
      <c r="I59" t="s">
        <v>775</v>
      </c>
      <c r="K59" t="s">
        <v>768</v>
      </c>
    </row>
    <row r="60" spans="1:11">
      <c r="A60">
        <v>1</v>
      </c>
      <c r="E60" t="s">
        <v>920</v>
      </c>
      <c r="F60" s="10" t="s">
        <v>766</v>
      </c>
      <c r="G60" s="10" t="s">
        <v>1171</v>
      </c>
      <c r="H60">
        <f t="shared" si="0"/>
        <v>68</v>
      </c>
      <c r="I60" t="s">
        <v>775</v>
      </c>
      <c r="K60" t="s">
        <v>769</v>
      </c>
    </row>
    <row r="61" spans="1:11">
      <c r="A61">
        <v>1</v>
      </c>
      <c r="E61" t="s">
        <v>920</v>
      </c>
      <c r="F61" t="s">
        <v>772</v>
      </c>
      <c r="G61" t="s">
        <v>1172</v>
      </c>
      <c r="H61">
        <f t="shared" si="0"/>
        <v>69</v>
      </c>
      <c r="I61" t="s">
        <v>776</v>
      </c>
      <c r="K61" t="s">
        <v>777</v>
      </c>
    </row>
    <row r="62" spans="1:11">
      <c r="A62">
        <v>1</v>
      </c>
      <c r="E62" t="s">
        <v>891</v>
      </c>
      <c r="F62" t="s">
        <v>803</v>
      </c>
      <c r="G62" t="s">
        <v>1173</v>
      </c>
      <c r="H62">
        <f t="shared" si="0"/>
        <v>70</v>
      </c>
      <c r="I62" t="s">
        <v>776</v>
      </c>
    </row>
    <row r="63" spans="1:11">
      <c r="F63" t="s">
        <v>848</v>
      </c>
      <c r="G63" t="s">
        <v>1174</v>
      </c>
      <c r="H63">
        <f t="shared" si="0"/>
        <v>71</v>
      </c>
      <c r="I63" t="s">
        <v>775</v>
      </c>
    </row>
    <row r="64" spans="1:11">
      <c r="A64">
        <v>1</v>
      </c>
      <c r="E64" t="s">
        <v>920</v>
      </c>
      <c r="F64" t="s">
        <v>892</v>
      </c>
      <c r="G64" t="s">
        <v>1175</v>
      </c>
      <c r="H64">
        <f t="shared" si="0"/>
        <v>72</v>
      </c>
      <c r="I64" t="s">
        <v>775</v>
      </c>
    </row>
    <row r="65" spans="1:9">
      <c r="F65" t="s">
        <v>1277</v>
      </c>
      <c r="G65" t="s">
        <v>1276</v>
      </c>
      <c r="I65" t="s">
        <v>775</v>
      </c>
    </row>
    <row r="66" spans="1:9">
      <c r="F66" t="s">
        <v>1278</v>
      </c>
      <c r="G66" t="s">
        <v>1279</v>
      </c>
      <c r="I66" t="s">
        <v>775</v>
      </c>
    </row>
    <row r="67" spans="1:9">
      <c r="F67" t="s">
        <v>1289</v>
      </c>
      <c r="G67" s="22">
        <v>58</v>
      </c>
      <c r="I67" t="s">
        <v>775</v>
      </c>
    </row>
    <row r="68" spans="1:9">
      <c r="F68" t="s">
        <v>1287</v>
      </c>
      <c r="G68" s="22">
        <v>59</v>
      </c>
      <c r="I68" t="s">
        <v>775</v>
      </c>
    </row>
    <row r="69" spans="1:9">
      <c r="F69" t="s">
        <v>1288</v>
      </c>
      <c r="G69" s="22" t="s">
        <v>84</v>
      </c>
      <c r="I69" t="s">
        <v>775</v>
      </c>
    </row>
    <row r="70" spans="1:9">
      <c r="F70" t="s">
        <v>1290</v>
      </c>
      <c r="G70" s="22" t="s">
        <v>85</v>
      </c>
      <c r="I70" t="s">
        <v>775</v>
      </c>
    </row>
    <row r="71" spans="1:9">
      <c r="F71" s="10" t="s">
        <v>824</v>
      </c>
      <c r="G71" s="22" t="s">
        <v>86</v>
      </c>
    </row>
    <row r="72" spans="1:9">
      <c r="F72" s="10" t="s">
        <v>824</v>
      </c>
      <c r="G72" s="22" t="s">
        <v>87</v>
      </c>
    </row>
    <row r="73" spans="1:9">
      <c r="F73" s="10" t="s">
        <v>824</v>
      </c>
      <c r="G73" s="22" t="s">
        <v>88</v>
      </c>
    </row>
    <row r="74" spans="1:9">
      <c r="F74" s="10" t="s">
        <v>824</v>
      </c>
      <c r="G74" s="22" t="s">
        <v>89</v>
      </c>
    </row>
    <row r="75" spans="1:9">
      <c r="F75" s="10" t="s">
        <v>824</v>
      </c>
      <c r="G75" s="22">
        <v>60</v>
      </c>
    </row>
    <row r="76" spans="1:9">
      <c r="F76" s="10" t="s">
        <v>824</v>
      </c>
      <c r="G76" s="22">
        <v>61</v>
      </c>
    </row>
    <row r="77" spans="1:9">
      <c r="A77">
        <v>1</v>
      </c>
      <c r="C77">
        <v>1</v>
      </c>
      <c r="E77" t="s">
        <v>920</v>
      </c>
      <c r="F77" s="19" t="s">
        <v>1306</v>
      </c>
      <c r="G77" t="s">
        <v>1189</v>
      </c>
      <c r="H77">
        <f>HEX2DEC(G77)</f>
        <v>98</v>
      </c>
      <c r="I77" t="s">
        <v>775</v>
      </c>
    </row>
    <row r="78" spans="1:9">
      <c r="F78" t="s">
        <v>1307</v>
      </c>
      <c r="G78" t="s">
        <v>1309</v>
      </c>
    </row>
    <row r="79" spans="1:9">
      <c r="A79">
        <v>23</v>
      </c>
      <c r="E79" t="s">
        <v>920</v>
      </c>
      <c r="F79" t="s">
        <v>808</v>
      </c>
      <c r="G79" t="s">
        <v>809</v>
      </c>
      <c r="H79" s="14" t="s">
        <v>810</v>
      </c>
      <c r="I79" t="s">
        <v>775</v>
      </c>
    </row>
    <row r="80" spans="1:9">
      <c r="A80">
        <v>1</v>
      </c>
      <c r="E80" t="s">
        <v>920</v>
      </c>
      <c r="F80" t="s">
        <v>785</v>
      </c>
      <c r="G80" t="s">
        <v>97</v>
      </c>
      <c r="H80">
        <f>HEX2DEC(G80)</f>
        <v>123</v>
      </c>
      <c r="I80" t="s">
        <v>775</v>
      </c>
    </row>
    <row r="81" spans="1:12">
      <c r="A81">
        <f>4</f>
        <v>4</v>
      </c>
      <c r="E81" t="s">
        <v>891</v>
      </c>
      <c r="F81" s="19" t="s">
        <v>898</v>
      </c>
      <c r="G81" s="50" t="s">
        <v>897</v>
      </c>
      <c r="H81" s="14" t="s">
        <v>899</v>
      </c>
      <c r="I81" t="s">
        <v>775</v>
      </c>
    </row>
    <row r="82" spans="1:12">
      <c r="A82">
        <f>5*4</f>
        <v>20</v>
      </c>
      <c r="E82" t="s">
        <v>920</v>
      </c>
      <c r="F82" t="s">
        <v>828</v>
      </c>
      <c r="G82" t="s">
        <v>829</v>
      </c>
      <c r="H82" s="14" t="s">
        <v>830</v>
      </c>
      <c r="I82" t="s">
        <v>775</v>
      </c>
    </row>
    <row r="83" spans="1:12">
      <c r="F83" s="19" t="s">
        <v>1292</v>
      </c>
      <c r="G83" t="s">
        <v>972</v>
      </c>
      <c r="H83">
        <f t="shared" ref="H83:H107" si="1">HEX2DEC(G83)</f>
        <v>134</v>
      </c>
    </row>
    <row r="84" spans="1:12">
      <c r="F84" s="19" t="s">
        <v>1293</v>
      </c>
      <c r="G84" t="s">
        <v>973</v>
      </c>
      <c r="H84">
        <f t="shared" si="1"/>
        <v>135</v>
      </c>
    </row>
    <row r="85" spans="1:12">
      <c r="A85">
        <f t="shared" ref="A85:A90" si="2">1*4</f>
        <v>4</v>
      </c>
      <c r="E85" t="s">
        <v>920</v>
      </c>
      <c r="F85" t="s">
        <v>800</v>
      </c>
      <c r="G85" t="s">
        <v>974</v>
      </c>
      <c r="H85">
        <f t="shared" si="1"/>
        <v>136</v>
      </c>
      <c r="I85" t="s">
        <v>775</v>
      </c>
      <c r="J85" t="s">
        <v>671</v>
      </c>
      <c r="K85" t="s">
        <v>608</v>
      </c>
      <c r="L85" t="s">
        <v>683</v>
      </c>
    </row>
    <row r="86" spans="1:12">
      <c r="A86">
        <f t="shared" si="2"/>
        <v>4</v>
      </c>
      <c r="E86" t="s">
        <v>920</v>
      </c>
      <c r="F86" t="s">
        <v>627</v>
      </c>
      <c r="G86" t="s">
        <v>1156</v>
      </c>
      <c r="H86">
        <f t="shared" si="1"/>
        <v>137</v>
      </c>
      <c r="I86" t="s">
        <v>775</v>
      </c>
      <c r="J86" t="s">
        <v>672</v>
      </c>
    </row>
    <row r="87" spans="1:12">
      <c r="A87">
        <f t="shared" si="2"/>
        <v>4</v>
      </c>
      <c r="E87" t="s">
        <v>920</v>
      </c>
      <c r="F87" t="s">
        <v>799</v>
      </c>
      <c r="G87" t="s">
        <v>102</v>
      </c>
      <c r="H87">
        <f t="shared" si="1"/>
        <v>138</v>
      </c>
      <c r="I87" t="s">
        <v>775</v>
      </c>
      <c r="J87" t="s">
        <v>673</v>
      </c>
    </row>
    <row r="88" spans="1:12">
      <c r="A88">
        <f t="shared" si="2"/>
        <v>4</v>
      </c>
      <c r="E88" t="s">
        <v>920</v>
      </c>
      <c r="F88" t="s">
        <v>650</v>
      </c>
      <c r="G88" t="s">
        <v>103</v>
      </c>
      <c r="H88">
        <f t="shared" si="1"/>
        <v>139</v>
      </c>
      <c r="I88" t="s">
        <v>775</v>
      </c>
      <c r="J88" t="s">
        <v>675</v>
      </c>
      <c r="K88" t="s">
        <v>682</v>
      </c>
      <c r="L88" t="s">
        <v>683</v>
      </c>
    </row>
    <row r="89" spans="1:12">
      <c r="A89">
        <f t="shared" si="2"/>
        <v>4</v>
      </c>
      <c r="E89" t="s">
        <v>891</v>
      </c>
      <c r="F89" t="s">
        <v>676</v>
      </c>
      <c r="G89" t="s">
        <v>104</v>
      </c>
      <c r="H89">
        <f t="shared" si="1"/>
        <v>140</v>
      </c>
      <c r="I89" t="s">
        <v>775</v>
      </c>
    </row>
    <row r="90" spans="1:12">
      <c r="A90">
        <f t="shared" si="2"/>
        <v>4</v>
      </c>
      <c r="E90" t="s">
        <v>891</v>
      </c>
      <c r="F90" t="s">
        <v>677</v>
      </c>
      <c r="G90" t="s">
        <v>105</v>
      </c>
      <c r="H90">
        <f t="shared" si="1"/>
        <v>141</v>
      </c>
      <c r="I90" t="s">
        <v>775</v>
      </c>
    </row>
    <row r="91" spans="1:12">
      <c r="A91">
        <f>4*4</f>
        <v>16</v>
      </c>
      <c r="E91" t="s">
        <v>891</v>
      </c>
      <c r="F91" s="19" t="s">
        <v>900</v>
      </c>
      <c r="G91" s="27" t="s">
        <v>895</v>
      </c>
      <c r="H91" s="14" t="s">
        <v>896</v>
      </c>
      <c r="I91" t="s">
        <v>775</v>
      </c>
    </row>
    <row r="92" spans="1:12">
      <c r="A92">
        <f>1*4</f>
        <v>4</v>
      </c>
      <c r="C92">
        <v>4</v>
      </c>
      <c r="E92" t="s">
        <v>891</v>
      </c>
      <c r="F92" s="19" t="s">
        <v>757</v>
      </c>
      <c r="G92" t="s">
        <v>1159</v>
      </c>
      <c r="H92">
        <f t="shared" si="1"/>
        <v>146</v>
      </c>
      <c r="I92" t="s">
        <v>775</v>
      </c>
      <c r="J92" t="s">
        <v>792</v>
      </c>
      <c r="K92" t="s">
        <v>759</v>
      </c>
    </row>
    <row r="93" spans="1:12">
      <c r="A93">
        <f>1*4</f>
        <v>4</v>
      </c>
      <c r="E93" t="s">
        <v>891</v>
      </c>
      <c r="F93" t="s">
        <v>758</v>
      </c>
      <c r="G93" t="s">
        <v>1160</v>
      </c>
      <c r="H93">
        <f t="shared" si="1"/>
        <v>147</v>
      </c>
      <c r="I93" t="s">
        <v>775</v>
      </c>
      <c r="J93" t="s">
        <v>793</v>
      </c>
      <c r="K93" t="s">
        <v>760</v>
      </c>
    </row>
    <row r="94" spans="1:12">
      <c r="F94" t="s">
        <v>1245</v>
      </c>
      <c r="G94" t="s">
        <v>1161</v>
      </c>
      <c r="H94">
        <f t="shared" si="1"/>
        <v>148</v>
      </c>
      <c r="I94" t="s">
        <v>775</v>
      </c>
      <c r="J94" t="s">
        <v>761</v>
      </c>
    </row>
    <row r="95" spans="1:12">
      <c r="A95">
        <f>1*4</f>
        <v>4</v>
      </c>
      <c r="F95" t="s">
        <v>783</v>
      </c>
      <c r="G95" t="s">
        <v>1162</v>
      </c>
      <c r="H95">
        <f t="shared" si="1"/>
        <v>149</v>
      </c>
      <c r="I95" t="s">
        <v>775</v>
      </c>
    </row>
    <row r="96" spans="1:12">
      <c r="A96">
        <f>1*4</f>
        <v>4</v>
      </c>
      <c r="E96" t="s">
        <v>891</v>
      </c>
      <c r="F96" t="s">
        <v>784</v>
      </c>
      <c r="G96" t="s">
        <v>1163</v>
      </c>
      <c r="H96">
        <f t="shared" si="1"/>
        <v>150</v>
      </c>
      <c r="I96" t="s">
        <v>775</v>
      </c>
    </row>
    <row r="97" spans="1:9">
      <c r="A97">
        <f>1*4</f>
        <v>4</v>
      </c>
      <c r="E97" t="s">
        <v>891</v>
      </c>
      <c r="F97" t="s">
        <v>825</v>
      </c>
      <c r="G97" t="s">
        <v>1164</v>
      </c>
      <c r="H97">
        <f t="shared" si="1"/>
        <v>151</v>
      </c>
      <c r="I97" t="s">
        <v>775</v>
      </c>
    </row>
    <row r="98" spans="1:9">
      <c r="F98" s="19" t="s">
        <v>1241</v>
      </c>
      <c r="G98" t="s">
        <v>1165</v>
      </c>
      <c r="H98">
        <f t="shared" si="1"/>
        <v>152</v>
      </c>
      <c r="I98" t="s">
        <v>775</v>
      </c>
    </row>
    <row r="99" spans="1:9">
      <c r="A99">
        <f>1*4</f>
        <v>4</v>
      </c>
      <c r="E99" t="s">
        <v>891</v>
      </c>
      <c r="F99" t="s">
        <v>801</v>
      </c>
      <c r="G99" t="s">
        <v>1166</v>
      </c>
      <c r="H99">
        <f t="shared" si="1"/>
        <v>153</v>
      </c>
      <c r="I99" t="s">
        <v>775</v>
      </c>
    </row>
    <row r="100" spans="1:9">
      <c r="A100">
        <f>1*4</f>
        <v>4</v>
      </c>
      <c r="E100" t="s">
        <v>891</v>
      </c>
      <c r="F100" t="s">
        <v>802</v>
      </c>
      <c r="G100" t="s">
        <v>108</v>
      </c>
      <c r="H100">
        <f t="shared" si="1"/>
        <v>154</v>
      </c>
      <c r="I100" t="s">
        <v>775</v>
      </c>
    </row>
    <row r="101" spans="1:9">
      <c r="F101" s="19" t="s">
        <v>1260</v>
      </c>
      <c r="G101" t="s">
        <v>109</v>
      </c>
      <c r="H101">
        <f t="shared" si="1"/>
        <v>155</v>
      </c>
      <c r="I101" t="s">
        <v>775</v>
      </c>
    </row>
    <row r="102" spans="1:9">
      <c r="A102">
        <f>1*4</f>
        <v>4</v>
      </c>
      <c r="E102" t="s">
        <v>920</v>
      </c>
      <c r="F102" s="19" t="s">
        <v>852</v>
      </c>
      <c r="G102" t="s">
        <v>110</v>
      </c>
      <c r="H102">
        <f t="shared" si="1"/>
        <v>156</v>
      </c>
      <c r="I102" t="s">
        <v>775</v>
      </c>
    </row>
    <row r="103" spans="1:9">
      <c r="A103">
        <f>1*4</f>
        <v>4</v>
      </c>
      <c r="E103" t="s">
        <v>920</v>
      </c>
      <c r="F103" s="19" t="s">
        <v>849</v>
      </c>
      <c r="G103" t="s">
        <v>111</v>
      </c>
      <c r="H103">
        <f t="shared" si="1"/>
        <v>157</v>
      </c>
      <c r="I103" t="s">
        <v>775</v>
      </c>
    </row>
    <row r="104" spans="1:9">
      <c r="A104">
        <f>1*4</f>
        <v>4</v>
      </c>
      <c r="E104" t="s">
        <v>920</v>
      </c>
      <c r="F104" s="19" t="s">
        <v>850</v>
      </c>
      <c r="G104" t="s">
        <v>112</v>
      </c>
      <c r="H104">
        <f t="shared" si="1"/>
        <v>158</v>
      </c>
      <c r="I104" t="s">
        <v>775</v>
      </c>
    </row>
    <row r="105" spans="1:9">
      <c r="A105">
        <f>1*4</f>
        <v>4</v>
      </c>
      <c r="E105" t="s">
        <v>891</v>
      </c>
      <c r="F105" t="s">
        <v>853</v>
      </c>
      <c r="G105" t="s">
        <v>113</v>
      </c>
      <c r="H105">
        <f t="shared" si="1"/>
        <v>159</v>
      </c>
      <c r="I105" t="s">
        <v>775</v>
      </c>
    </row>
    <row r="106" spans="1:9">
      <c r="A106">
        <f>4*4</f>
        <v>16</v>
      </c>
      <c r="E106" t="s">
        <v>891</v>
      </c>
      <c r="F106" s="19" t="s">
        <v>865</v>
      </c>
      <c r="G106" t="s">
        <v>864</v>
      </c>
      <c r="H106" s="14" t="s">
        <v>1205</v>
      </c>
      <c r="I106" t="s">
        <v>775</v>
      </c>
    </row>
    <row r="107" spans="1:9">
      <c r="A107">
        <f>1*4</f>
        <v>4</v>
      </c>
      <c r="E107" t="s">
        <v>891</v>
      </c>
      <c r="F107" t="s">
        <v>910</v>
      </c>
      <c r="G107" t="s">
        <v>118</v>
      </c>
      <c r="H107">
        <f t="shared" si="1"/>
        <v>164</v>
      </c>
      <c r="I107" t="s">
        <v>775</v>
      </c>
    </row>
    <row r="108" spans="1:9">
      <c r="C108">
        <f>4*4</f>
        <v>16</v>
      </c>
      <c r="E108" t="s">
        <v>891</v>
      </c>
      <c r="F108" t="s">
        <v>936</v>
      </c>
      <c r="G108" t="s">
        <v>893</v>
      </c>
      <c r="H108" s="14" t="s">
        <v>894</v>
      </c>
      <c r="I108" t="s">
        <v>775</v>
      </c>
    </row>
    <row r="109" spans="1:9">
      <c r="C109">
        <f>4*4</f>
        <v>16</v>
      </c>
      <c r="E109" t="s">
        <v>891</v>
      </c>
      <c r="F109" t="s">
        <v>932</v>
      </c>
      <c r="G109" t="s">
        <v>903</v>
      </c>
      <c r="H109" s="14" t="s">
        <v>904</v>
      </c>
      <c r="I109" t="s">
        <v>775</v>
      </c>
    </row>
    <row r="110" spans="1:9">
      <c r="A110">
        <f>1*4</f>
        <v>4</v>
      </c>
      <c r="E110" t="s">
        <v>891</v>
      </c>
      <c r="F110" t="s">
        <v>911</v>
      </c>
      <c r="G110" t="s">
        <v>127</v>
      </c>
      <c r="H110">
        <f>HEX2DEC(G110)</f>
        <v>173</v>
      </c>
      <c r="I110" t="s">
        <v>775</v>
      </c>
    </row>
    <row r="111" spans="1:9">
      <c r="A111">
        <v>0</v>
      </c>
      <c r="C111">
        <f>1*4</f>
        <v>4</v>
      </c>
      <c r="E111" t="s">
        <v>891</v>
      </c>
      <c r="F111" t="s">
        <v>912</v>
      </c>
      <c r="G111" t="s">
        <v>128</v>
      </c>
      <c r="H111">
        <f>HEX2DEC(G111)</f>
        <v>174</v>
      </c>
      <c r="I111" t="s">
        <v>775</v>
      </c>
    </row>
    <row r="112" spans="1:9">
      <c r="C112">
        <v>4</v>
      </c>
      <c r="F112" t="s">
        <v>1267</v>
      </c>
      <c r="G112" t="s">
        <v>129</v>
      </c>
    </row>
    <row r="113" spans="3:9">
      <c r="C113">
        <v>4</v>
      </c>
      <c r="F113" t="s">
        <v>1264</v>
      </c>
      <c r="G113" t="s">
        <v>130</v>
      </c>
    </row>
    <row r="114" spans="3:9">
      <c r="C114">
        <v>4</v>
      </c>
      <c r="F114" t="s">
        <v>1265</v>
      </c>
      <c r="G114" t="s">
        <v>131</v>
      </c>
    </row>
    <row r="115" spans="3:9">
      <c r="C115">
        <v>4</v>
      </c>
      <c r="F115" t="s">
        <v>1266</v>
      </c>
      <c r="G115" t="s">
        <v>132</v>
      </c>
    </row>
    <row r="116" spans="3:9">
      <c r="C116">
        <v>4</v>
      </c>
      <c r="F116" t="s">
        <v>1268</v>
      </c>
      <c r="G116" t="s">
        <v>133</v>
      </c>
    </row>
    <row r="117" spans="3:9">
      <c r="C117">
        <v>4</v>
      </c>
      <c r="F117" t="s">
        <v>1306</v>
      </c>
      <c r="G117" t="s">
        <v>1308</v>
      </c>
    </row>
    <row r="118" spans="3:9">
      <c r="F118" t="s">
        <v>1307</v>
      </c>
      <c r="G118" t="s">
        <v>134</v>
      </c>
    </row>
    <row r="119" spans="3:9">
      <c r="F119" t="s">
        <v>1310</v>
      </c>
      <c r="G119" t="s">
        <v>135</v>
      </c>
    </row>
    <row r="120" spans="3:9">
      <c r="F120" t="s">
        <v>1311</v>
      </c>
      <c r="G120" t="s">
        <v>136</v>
      </c>
    </row>
    <row r="121" spans="3:9">
      <c r="F121" t="s">
        <v>1295</v>
      </c>
      <c r="G121" t="s">
        <v>137</v>
      </c>
    </row>
    <row r="122" spans="3:9">
      <c r="F122" t="s">
        <v>1100</v>
      </c>
      <c r="G122" t="s">
        <v>138</v>
      </c>
      <c r="H122">
        <f>HEX2DEC(G122)</f>
        <v>184</v>
      </c>
      <c r="I122" t="s">
        <v>775</v>
      </c>
    </row>
    <row r="123" spans="3:9">
      <c r="F123" t="s">
        <v>1313</v>
      </c>
      <c r="G123" t="s">
        <v>1312</v>
      </c>
    </row>
    <row r="124" spans="3:9">
      <c r="F124" t="s">
        <v>1261</v>
      </c>
      <c r="G124" t="s">
        <v>143</v>
      </c>
      <c r="I124" t="s">
        <v>775</v>
      </c>
    </row>
    <row r="125" spans="3:9">
      <c r="F125" s="10" t="s">
        <v>824</v>
      </c>
      <c r="G125" t="s">
        <v>144</v>
      </c>
    </row>
    <row r="126" spans="3:9">
      <c r="F126" s="19" t="s">
        <v>1381</v>
      </c>
      <c r="G126" t="s">
        <v>145</v>
      </c>
    </row>
    <row r="127" spans="3:9">
      <c r="C127">
        <f>7*4</f>
        <v>28</v>
      </c>
      <c r="F127" t="s">
        <v>1255</v>
      </c>
      <c r="G127" t="s">
        <v>1269</v>
      </c>
      <c r="I127" t="s">
        <v>775</v>
      </c>
    </row>
    <row r="128" spans="3:9">
      <c r="F128" t="s">
        <v>1342</v>
      </c>
      <c r="G128" t="s">
        <v>1341</v>
      </c>
    </row>
    <row r="132" spans="3:9">
      <c r="E132" t="s">
        <v>891</v>
      </c>
      <c r="F132" t="s">
        <v>1115</v>
      </c>
      <c r="G132" t="s">
        <v>162</v>
      </c>
      <c r="H132">
        <f>HEX2DEC(G132)</f>
        <v>208</v>
      </c>
      <c r="I132" t="s">
        <v>775</v>
      </c>
    </row>
    <row r="133" spans="3:9">
      <c r="E133" t="s">
        <v>891</v>
      </c>
      <c r="F133" t="s">
        <v>1116</v>
      </c>
      <c r="G133" t="s">
        <v>163</v>
      </c>
      <c r="H133">
        <f>HEX2DEC(G133)</f>
        <v>209</v>
      </c>
      <c r="I133" t="s">
        <v>775</v>
      </c>
    </row>
    <row r="134" spans="3:9">
      <c r="E134" t="s">
        <v>891</v>
      </c>
      <c r="F134" t="s">
        <v>1117</v>
      </c>
      <c r="G134" t="s">
        <v>164</v>
      </c>
      <c r="H134">
        <f>HEX2DEC(G134)</f>
        <v>210</v>
      </c>
      <c r="I134" t="s">
        <v>775</v>
      </c>
    </row>
    <row r="135" spans="3:9">
      <c r="E135" t="s">
        <v>891</v>
      </c>
      <c r="F135" t="s">
        <v>1118</v>
      </c>
      <c r="G135" t="s">
        <v>165</v>
      </c>
      <c r="H135">
        <f>HEX2DEC(G135)</f>
        <v>211</v>
      </c>
      <c r="I135" t="s">
        <v>775</v>
      </c>
    </row>
    <row r="136" spans="3:9">
      <c r="C136">
        <v>4</v>
      </c>
      <c r="F136" t="s">
        <v>1326</v>
      </c>
      <c r="G136" t="s">
        <v>1325</v>
      </c>
      <c r="I136" t="s">
        <v>775</v>
      </c>
    </row>
    <row r="137" spans="3:9">
      <c r="C137">
        <v>4</v>
      </c>
      <c r="F137" t="s">
        <v>1328</v>
      </c>
      <c r="G137" t="s">
        <v>1327</v>
      </c>
      <c r="I137" t="s">
        <v>775</v>
      </c>
    </row>
    <row r="138" spans="3:9">
      <c r="C138">
        <v>4</v>
      </c>
      <c r="F138" t="s">
        <v>1330</v>
      </c>
      <c r="G138" t="s">
        <v>1329</v>
      </c>
      <c r="I138" t="s">
        <v>775</v>
      </c>
    </row>
    <row r="139" spans="3:9">
      <c r="F139" t="s">
        <v>1331</v>
      </c>
      <c r="G139" t="s">
        <v>1332</v>
      </c>
    </row>
    <row r="145" spans="1:9">
      <c r="D145">
        <v>4</v>
      </c>
      <c r="E145" t="s">
        <v>891</v>
      </c>
      <c r="F145" t="s">
        <v>1139</v>
      </c>
      <c r="G145" t="s">
        <v>178</v>
      </c>
      <c r="H145">
        <f t="shared" ref="H145:H153" si="3">HEX2DEC(G145)</f>
        <v>224</v>
      </c>
      <c r="I145" t="s">
        <v>775</v>
      </c>
    </row>
    <row r="146" spans="1:9">
      <c r="D146">
        <v>4</v>
      </c>
      <c r="E146" t="s">
        <v>891</v>
      </c>
      <c r="F146" t="s">
        <v>1140</v>
      </c>
      <c r="G146" t="s">
        <v>179</v>
      </c>
      <c r="H146">
        <f t="shared" si="3"/>
        <v>225</v>
      </c>
      <c r="I146" t="s">
        <v>775</v>
      </c>
    </row>
    <row r="147" spans="1:9">
      <c r="D147">
        <v>4</v>
      </c>
      <c r="E147" t="s">
        <v>891</v>
      </c>
      <c r="F147" t="s">
        <v>1141</v>
      </c>
      <c r="G147" t="s">
        <v>180</v>
      </c>
      <c r="H147">
        <f t="shared" si="3"/>
        <v>226</v>
      </c>
      <c r="I147" t="s">
        <v>775</v>
      </c>
    </row>
    <row r="148" spans="1:9">
      <c r="D148">
        <v>4</v>
      </c>
      <c r="E148" t="s">
        <v>891</v>
      </c>
      <c r="F148" t="s">
        <v>1146</v>
      </c>
      <c r="G148" t="s">
        <v>181</v>
      </c>
      <c r="H148">
        <f t="shared" si="3"/>
        <v>227</v>
      </c>
      <c r="I148" t="s">
        <v>775</v>
      </c>
    </row>
    <row r="149" spans="1:9">
      <c r="D149">
        <v>4</v>
      </c>
      <c r="E149" t="s">
        <v>891</v>
      </c>
      <c r="F149" t="s">
        <v>1147</v>
      </c>
      <c r="G149" t="s">
        <v>182</v>
      </c>
      <c r="H149">
        <f t="shared" si="3"/>
        <v>228</v>
      </c>
      <c r="I149" t="s">
        <v>775</v>
      </c>
    </row>
    <row r="150" spans="1:9">
      <c r="F150" t="s">
        <v>1286</v>
      </c>
      <c r="G150" t="s">
        <v>183</v>
      </c>
      <c r="H150">
        <f t="shared" si="3"/>
        <v>229</v>
      </c>
      <c r="I150" t="s">
        <v>775</v>
      </c>
    </row>
    <row r="151" spans="1:9">
      <c r="D151">
        <v>4</v>
      </c>
      <c r="F151" t="s">
        <v>1282</v>
      </c>
      <c r="G151" t="s">
        <v>184</v>
      </c>
      <c r="H151">
        <f t="shared" si="3"/>
        <v>230</v>
      </c>
      <c r="I151" t="s">
        <v>775</v>
      </c>
    </row>
    <row r="152" spans="1:9">
      <c r="F152" t="s">
        <v>1294</v>
      </c>
      <c r="G152" t="s">
        <v>185</v>
      </c>
      <c r="H152">
        <f t="shared" si="3"/>
        <v>231</v>
      </c>
      <c r="I152" t="s">
        <v>775</v>
      </c>
    </row>
    <row r="153" spans="1:9">
      <c r="F153" t="s">
        <v>1296</v>
      </c>
      <c r="G153" t="s">
        <v>186</v>
      </c>
      <c r="H153">
        <f t="shared" si="3"/>
        <v>232</v>
      </c>
      <c r="I153" t="s">
        <v>775</v>
      </c>
    </row>
    <row r="154" spans="1:9">
      <c r="F154" t="s">
        <v>1234</v>
      </c>
      <c r="G154" t="s">
        <v>187</v>
      </c>
      <c r="H154">
        <f>HEX2DEC(G154)</f>
        <v>233</v>
      </c>
      <c r="I154" t="s">
        <v>775</v>
      </c>
    </row>
    <row r="155" spans="1:9">
      <c r="F155" t="s">
        <v>1333</v>
      </c>
      <c r="G155" t="s">
        <v>188</v>
      </c>
      <c r="H155">
        <f>HEX2DEC(G155)</f>
        <v>234</v>
      </c>
    </row>
    <row r="156" spans="1:9">
      <c r="F156" t="s">
        <v>1331</v>
      </c>
      <c r="G156" t="s">
        <v>189</v>
      </c>
      <c r="H156">
        <f>HEX2DEC(G156)</f>
        <v>235</v>
      </c>
    </row>
    <row r="158" spans="1:9">
      <c r="C158">
        <f>4*4</f>
        <v>16</v>
      </c>
      <c r="E158" t="s">
        <v>891</v>
      </c>
      <c r="F158" t="s">
        <v>931</v>
      </c>
      <c r="G158" t="s">
        <v>901</v>
      </c>
      <c r="H158" s="14"/>
      <c r="I158" t="s">
        <v>775</v>
      </c>
    </row>
    <row r="159" spans="1:9">
      <c r="G159" t="s">
        <v>905</v>
      </c>
      <c r="H159" s="14"/>
    </row>
    <row r="160" spans="1:9">
      <c r="A160">
        <f>1*4</f>
        <v>4</v>
      </c>
      <c r="E160" t="s">
        <v>891</v>
      </c>
      <c r="F160" t="s">
        <v>909</v>
      </c>
      <c r="G160" t="s">
        <v>205</v>
      </c>
      <c r="H160">
        <f>HEX2DEC(G160)</f>
        <v>251</v>
      </c>
      <c r="I160" t="s">
        <v>775</v>
      </c>
    </row>
    <row r="161" spans="1:7">
      <c r="F161" s="19"/>
      <c r="G161" t="s">
        <v>902</v>
      </c>
    </row>
    <row r="162" spans="1:7">
      <c r="F162" s="20" t="s">
        <v>731</v>
      </c>
      <c r="G162" s="20"/>
    </row>
    <row r="163" spans="1:7">
      <c r="C163">
        <f>3*4</f>
        <v>12</v>
      </c>
      <c r="F163" s="52" t="s">
        <v>940</v>
      </c>
      <c r="G163" s="52" t="s">
        <v>938</v>
      </c>
    </row>
    <row r="164" spans="1:7">
      <c r="A164">
        <f>SUM(A7:A161)</f>
        <v>188</v>
      </c>
      <c r="B164">
        <f>SUM(B7:B161)</f>
        <v>0</v>
      </c>
      <c r="C164">
        <f>SUM(C7:C163)</f>
        <v>146</v>
      </c>
    </row>
    <row r="166" spans="1:7">
      <c r="A166" s="10" t="s">
        <v>923</v>
      </c>
      <c r="B166" s="10"/>
      <c r="C166" s="10"/>
      <c r="D166" s="10"/>
    </row>
    <row r="167" spans="1:7">
      <c r="F167" t="s">
        <v>937</v>
      </c>
    </row>
    <row r="168" spans="1:7">
      <c r="A168" t="s">
        <v>891</v>
      </c>
      <c r="E168">
        <f>SUMIF($E$7:$E$162,A168,$A$7:$A$162)</f>
        <v>99</v>
      </c>
      <c r="F168">
        <f>E168*1</f>
        <v>99</v>
      </c>
    </row>
    <row r="169" spans="1:7">
      <c r="A169" t="s">
        <v>920</v>
      </c>
      <c r="E169">
        <f>SUMIF($E$7:$E$162,A169,$A$7:$A$162)</f>
        <v>85</v>
      </c>
      <c r="F169">
        <f>E169*3</f>
        <v>255</v>
      </c>
    </row>
    <row r="171" spans="1:7">
      <c r="A171" t="s">
        <v>922</v>
      </c>
      <c r="E171">
        <f>SUM(E168:E170)</f>
        <v>184</v>
      </c>
      <c r="F171">
        <f>SUM(F168:F170)</f>
        <v>354</v>
      </c>
    </row>
    <row r="173" spans="1:7">
      <c r="A173" t="s">
        <v>925</v>
      </c>
      <c r="E173">
        <f>F171+tiles_building!G264</f>
        <v>417</v>
      </c>
    </row>
    <row r="175" spans="1:7">
      <c r="A175" t="s">
        <v>926</v>
      </c>
      <c r="E175">
        <f>(128+(128*4))*3</f>
        <v>1920</v>
      </c>
      <c r="F175" t="s">
        <v>927</v>
      </c>
    </row>
    <row r="176" spans="1:7">
      <c r="A176" t="s">
        <v>928</v>
      </c>
      <c r="E176">
        <f>E175-E173</f>
        <v>1503</v>
      </c>
    </row>
    <row r="178" spans="3:6">
      <c r="E178" s="54">
        <v>0.05</v>
      </c>
      <c r="F178" t="s">
        <v>930</v>
      </c>
    </row>
    <row r="179" spans="3:6">
      <c r="C179">
        <f>E176</f>
        <v>1503</v>
      </c>
      <c r="E179" s="53">
        <f>E178/E176</f>
        <v>3.3266799733865607E-5</v>
      </c>
      <c r="F179" t="s">
        <v>929</v>
      </c>
    </row>
    <row r="180" spans="3:6">
      <c r="C180" s="53">
        <f>E178/C179</f>
        <v>3.3266799733865607E-5</v>
      </c>
      <c r="D180" s="53"/>
      <c r="E180">
        <v>8.0000000000000002E-3</v>
      </c>
    </row>
    <row r="181" spans="3:6">
      <c r="C181" s="55">
        <f>C180/2</f>
        <v>1.6633399866932804E-5</v>
      </c>
      <c r="D181" s="55"/>
      <c r="E181">
        <v>4.0000000000000001E-3</v>
      </c>
    </row>
    <row r="184" spans="3:6">
      <c r="E184" s="51">
        <f>600*E180</f>
        <v>4.8</v>
      </c>
    </row>
    <row r="185" spans="3:6">
      <c r="E185">
        <f>300*E181</f>
        <v>1.2</v>
      </c>
    </row>
    <row r="186" spans="3:6">
      <c r="E186">
        <f>50*E180</f>
        <v>0.4</v>
      </c>
    </row>
  </sheetData>
  <pageMargins left="0.7" right="0.7" top="0.75" bottom="0.75" header="0.3" footer="0.3"/>
  <pageSetup scale="10"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EH264"/>
  <sheetViews>
    <sheetView topLeftCell="A7" zoomScale="80" zoomScaleNormal="80" workbookViewId="0">
      <selection activeCell="H47" sqref="H47"/>
    </sheetView>
  </sheetViews>
  <sheetFormatPr defaultRowHeight="15"/>
  <cols>
    <col min="1" max="1" width="15.140625" customWidth="1"/>
    <col min="2" max="2" width="7.42578125" customWidth="1"/>
    <col min="3" max="3" width="11.7109375" customWidth="1"/>
    <col min="4" max="5" width="12.42578125" customWidth="1"/>
    <col min="6" max="6" width="44.42578125" customWidth="1"/>
    <col min="7" max="7" width="13.140625" customWidth="1"/>
    <col min="8" max="8" width="13.7109375" customWidth="1"/>
    <col min="9" max="9" width="29" customWidth="1"/>
    <col min="10" max="10" width="9.5703125" customWidth="1"/>
    <col min="11" max="11" width="34.140625" customWidth="1"/>
    <col min="12" max="12" width="34.28515625" customWidth="1"/>
    <col min="13" max="13" width="9.140625" customWidth="1"/>
  </cols>
  <sheetData>
    <row r="1" spans="1:138">
      <c r="F1" s="49"/>
      <c r="G1" s="27" t="s">
        <v>1212</v>
      </c>
    </row>
    <row r="2" spans="1:138">
      <c r="F2" s="61"/>
      <c r="G2" s="27" t="s">
        <v>1034</v>
      </c>
    </row>
    <row r="3" spans="1:138">
      <c r="F3" s="65"/>
      <c r="G3" s="27" t="s">
        <v>1213</v>
      </c>
    </row>
    <row r="4" spans="1:138">
      <c r="F4" s="67"/>
      <c r="G4" s="27" t="s">
        <v>1221</v>
      </c>
    </row>
    <row r="5" spans="1:138" ht="23.25">
      <c r="F5" s="28" t="s">
        <v>845</v>
      </c>
    </row>
    <row r="6" spans="1:138">
      <c r="A6" t="s">
        <v>933</v>
      </c>
      <c r="B6" t="s">
        <v>934</v>
      </c>
      <c r="C6" t="s">
        <v>935</v>
      </c>
      <c r="G6" s="10" t="s">
        <v>3</v>
      </c>
      <c r="H6" s="10" t="s">
        <v>1</v>
      </c>
      <c r="M6" s="10"/>
      <c r="N6" s="10"/>
      <c r="EF6">
        <v>0</v>
      </c>
      <c r="EG6">
        <v>192</v>
      </c>
    </row>
    <row r="7" spans="1:138">
      <c r="E7" s="10" t="s">
        <v>1039</v>
      </c>
      <c r="F7" s="10" t="s">
        <v>13</v>
      </c>
      <c r="G7" t="s">
        <v>40</v>
      </c>
      <c r="H7" t="s">
        <v>40</v>
      </c>
      <c r="I7" t="s">
        <v>773</v>
      </c>
      <c r="J7" t="s">
        <v>1084</v>
      </c>
      <c r="K7" t="s">
        <v>670</v>
      </c>
      <c r="L7" s="10" t="s">
        <v>678</v>
      </c>
      <c r="M7" s="10" t="s">
        <v>681</v>
      </c>
      <c r="EE7">
        <v>0</v>
      </c>
      <c r="EF7">
        <f>EE7+192</f>
        <v>192</v>
      </c>
      <c r="EG7">
        <f>EF7+192</f>
        <v>384</v>
      </c>
      <c r="EH7">
        <f>EG7+192</f>
        <v>576</v>
      </c>
    </row>
    <row r="8" spans="1:138">
      <c r="F8" s="68" t="s">
        <v>667</v>
      </c>
      <c r="G8" t="s">
        <v>530</v>
      </c>
      <c r="H8">
        <f t="shared" ref="H8:H72" si="0">HEX2DEC(G8)</f>
        <v>0</v>
      </c>
      <c r="I8" t="s">
        <v>774</v>
      </c>
      <c r="L8" t="s">
        <v>679</v>
      </c>
      <c r="M8" t="s">
        <v>680</v>
      </c>
      <c r="EE8" t="str">
        <f>DEC2HEX(EE7)</f>
        <v>0</v>
      </c>
      <c r="EF8" t="str">
        <f>DEC2HEX(EF7)</f>
        <v>C0</v>
      </c>
      <c r="EG8" t="str">
        <f>DEC2HEX(EG7)</f>
        <v>180</v>
      </c>
      <c r="EH8" t="str">
        <f>DEC2HEX(EH7)</f>
        <v>240</v>
      </c>
    </row>
    <row r="9" spans="1:138">
      <c r="F9" t="s">
        <v>771</v>
      </c>
      <c r="G9" t="s">
        <v>531</v>
      </c>
      <c r="H9">
        <f t="shared" si="0"/>
        <v>1</v>
      </c>
      <c r="I9" t="s">
        <v>775</v>
      </c>
    </row>
    <row r="10" spans="1:138">
      <c r="C10">
        <v>1</v>
      </c>
      <c r="D10" t="s">
        <v>863</v>
      </c>
      <c r="F10" t="s">
        <v>1000</v>
      </c>
      <c r="G10" t="s">
        <v>532</v>
      </c>
      <c r="H10">
        <f t="shared" si="0"/>
        <v>2</v>
      </c>
      <c r="I10" t="s">
        <v>775</v>
      </c>
    </row>
    <row r="11" spans="1:138">
      <c r="C11">
        <v>1</v>
      </c>
      <c r="D11" t="s">
        <v>863</v>
      </c>
      <c r="F11" t="s">
        <v>1001</v>
      </c>
      <c r="G11" t="s">
        <v>533</v>
      </c>
      <c r="H11">
        <f t="shared" si="0"/>
        <v>3</v>
      </c>
      <c r="I11" t="s">
        <v>775</v>
      </c>
    </row>
    <row r="12" spans="1:138">
      <c r="F12" s="50" t="s">
        <v>876</v>
      </c>
      <c r="G12" t="s">
        <v>534</v>
      </c>
      <c r="H12">
        <f t="shared" si="0"/>
        <v>4</v>
      </c>
      <c r="I12" t="s">
        <v>775</v>
      </c>
    </row>
    <row r="13" spans="1:138">
      <c r="C13">
        <v>1</v>
      </c>
      <c r="D13" t="s">
        <v>863</v>
      </c>
      <c r="F13" t="s">
        <v>980</v>
      </c>
      <c r="G13" t="s">
        <v>535</v>
      </c>
      <c r="H13">
        <f t="shared" si="0"/>
        <v>5</v>
      </c>
      <c r="I13" t="s">
        <v>775</v>
      </c>
    </row>
    <row r="14" spans="1:138">
      <c r="C14">
        <v>1</v>
      </c>
      <c r="D14" t="s">
        <v>863</v>
      </c>
      <c r="F14" t="s">
        <v>978</v>
      </c>
      <c r="G14" t="s">
        <v>536</v>
      </c>
      <c r="H14">
        <f t="shared" si="0"/>
        <v>6</v>
      </c>
      <c r="I14" t="s">
        <v>775</v>
      </c>
    </row>
    <row r="15" spans="1:138">
      <c r="C15">
        <v>1</v>
      </c>
      <c r="D15" t="s">
        <v>863</v>
      </c>
      <c r="F15" t="s">
        <v>979</v>
      </c>
      <c r="G15" t="s">
        <v>537</v>
      </c>
      <c r="H15">
        <f t="shared" si="0"/>
        <v>7</v>
      </c>
      <c r="I15" t="s">
        <v>775</v>
      </c>
    </row>
    <row r="16" spans="1:138">
      <c r="A16">
        <v>1</v>
      </c>
      <c r="D16" t="s">
        <v>863</v>
      </c>
      <c r="F16" s="68" t="s">
        <v>846</v>
      </c>
      <c r="G16" t="s">
        <v>538</v>
      </c>
      <c r="H16">
        <f t="shared" si="0"/>
        <v>8</v>
      </c>
      <c r="I16" t="s">
        <v>774</v>
      </c>
    </row>
    <row r="17" spans="1:11">
      <c r="A17">
        <v>1</v>
      </c>
      <c r="D17" t="s">
        <v>863</v>
      </c>
      <c r="F17" s="68" t="s">
        <v>847</v>
      </c>
      <c r="G17" t="s">
        <v>539</v>
      </c>
      <c r="H17">
        <f t="shared" si="0"/>
        <v>9</v>
      </c>
      <c r="I17" t="s">
        <v>774</v>
      </c>
    </row>
    <row r="18" spans="1:11">
      <c r="A18">
        <v>1</v>
      </c>
      <c r="D18" t="s">
        <v>863</v>
      </c>
      <c r="F18" s="68" t="s">
        <v>854</v>
      </c>
      <c r="G18" t="s">
        <v>540</v>
      </c>
      <c r="H18">
        <f t="shared" si="0"/>
        <v>10</v>
      </c>
      <c r="I18" t="s">
        <v>1430</v>
      </c>
      <c r="K18" t="s">
        <v>858</v>
      </c>
    </row>
    <row r="19" spans="1:11">
      <c r="A19">
        <v>1</v>
      </c>
      <c r="D19" t="s">
        <v>863</v>
      </c>
      <c r="F19" s="68" t="s">
        <v>674</v>
      </c>
      <c r="G19" t="s">
        <v>541</v>
      </c>
      <c r="H19">
        <f t="shared" si="0"/>
        <v>11</v>
      </c>
      <c r="I19" t="s">
        <v>1431</v>
      </c>
      <c r="K19" t="s">
        <v>858</v>
      </c>
    </row>
    <row r="20" spans="1:11">
      <c r="A20">
        <v>1</v>
      </c>
      <c r="D20" t="s">
        <v>863</v>
      </c>
      <c r="F20" s="68" t="s">
        <v>674</v>
      </c>
      <c r="G20" t="s">
        <v>542</v>
      </c>
      <c r="H20">
        <f t="shared" si="0"/>
        <v>12</v>
      </c>
      <c r="I20" t="s">
        <v>1431</v>
      </c>
      <c r="K20" t="s">
        <v>858</v>
      </c>
    </row>
    <row r="21" spans="1:11">
      <c r="A21">
        <v>1</v>
      </c>
      <c r="D21" t="s">
        <v>863</v>
      </c>
      <c r="F21" s="68" t="s">
        <v>855</v>
      </c>
      <c r="G21" t="s">
        <v>543</v>
      </c>
      <c r="H21">
        <f t="shared" si="0"/>
        <v>13</v>
      </c>
      <c r="I21" t="s">
        <v>1431</v>
      </c>
      <c r="K21" t="s">
        <v>858</v>
      </c>
    </row>
    <row r="22" spans="1:11">
      <c r="A22">
        <v>1</v>
      </c>
      <c r="D22" t="s">
        <v>863</v>
      </c>
      <c r="F22" s="68" t="s">
        <v>860</v>
      </c>
      <c r="G22" t="s">
        <v>544</v>
      </c>
      <c r="H22">
        <f t="shared" si="0"/>
        <v>14</v>
      </c>
      <c r="I22" t="s">
        <v>1431</v>
      </c>
      <c r="K22" t="s">
        <v>858</v>
      </c>
    </row>
    <row r="23" spans="1:11">
      <c r="A23">
        <v>1</v>
      </c>
      <c r="D23" t="s">
        <v>863</v>
      </c>
      <c r="F23" s="68" t="s">
        <v>674</v>
      </c>
      <c r="G23" t="s">
        <v>325</v>
      </c>
      <c r="H23">
        <f t="shared" si="0"/>
        <v>15</v>
      </c>
      <c r="I23" t="s">
        <v>1431</v>
      </c>
      <c r="K23" t="s">
        <v>858</v>
      </c>
    </row>
    <row r="24" spans="1:11">
      <c r="A24">
        <v>1</v>
      </c>
      <c r="D24" t="s">
        <v>863</v>
      </c>
      <c r="F24" s="68" t="s">
        <v>862</v>
      </c>
      <c r="G24" t="s">
        <v>545</v>
      </c>
      <c r="H24">
        <f t="shared" si="0"/>
        <v>16</v>
      </c>
      <c r="I24" t="s">
        <v>1431</v>
      </c>
      <c r="K24" t="s">
        <v>858</v>
      </c>
    </row>
    <row r="25" spans="1:11">
      <c r="A25">
        <v>1</v>
      </c>
      <c r="D25" t="s">
        <v>863</v>
      </c>
      <c r="F25" s="68" t="s">
        <v>674</v>
      </c>
      <c r="G25" t="s">
        <v>686</v>
      </c>
      <c r="H25">
        <f t="shared" si="0"/>
        <v>17</v>
      </c>
      <c r="I25" t="s">
        <v>1431</v>
      </c>
      <c r="K25" t="s">
        <v>858</v>
      </c>
    </row>
    <row r="26" spans="1:11">
      <c r="A26">
        <v>1</v>
      </c>
      <c r="D26" t="s">
        <v>863</v>
      </c>
      <c r="F26" s="68" t="s">
        <v>674</v>
      </c>
      <c r="G26" t="s">
        <v>687</v>
      </c>
      <c r="H26">
        <f t="shared" si="0"/>
        <v>18</v>
      </c>
      <c r="I26" t="s">
        <v>1431</v>
      </c>
      <c r="K26" t="s">
        <v>858</v>
      </c>
    </row>
    <row r="27" spans="1:11">
      <c r="A27">
        <v>1</v>
      </c>
      <c r="D27" t="s">
        <v>863</v>
      </c>
      <c r="F27" s="68" t="s">
        <v>856</v>
      </c>
      <c r="G27" t="s">
        <v>688</v>
      </c>
      <c r="H27">
        <f t="shared" si="0"/>
        <v>19</v>
      </c>
      <c r="I27" t="s">
        <v>1431</v>
      </c>
      <c r="K27" t="s">
        <v>858</v>
      </c>
    </row>
    <row r="28" spans="1:11">
      <c r="A28">
        <v>1</v>
      </c>
      <c r="D28" t="s">
        <v>863</v>
      </c>
      <c r="F28" s="68" t="s">
        <v>859</v>
      </c>
      <c r="G28" t="s">
        <v>689</v>
      </c>
      <c r="H28">
        <f t="shared" si="0"/>
        <v>20</v>
      </c>
      <c r="I28" t="s">
        <v>1431</v>
      </c>
      <c r="K28" t="s">
        <v>858</v>
      </c>
    </row>
    <row r="29" spans="1:11">
      <c r="A29">
        <v>1</v>
      </c>
      <c r="D29" t="s">
        <v>863</v>
      </c>
      <c r="F29" s="68" t="s">
        <v>674</v>
      </c>
      <c r="G29" t="s">
        <v>690</v>
      </c>
      <c r="H29">
        <f t="shared" si="0"/>
        <v>21</v>
      </c>
      <c r="I29" t="s">
        <v>1431</v>
      </c>
      <c r="K29" t="s">
        <v>858</v>
      </c>
    </row>
    <row r="30" spans="1:11">
      <c r="A30">
        <v>1</v>
      </c>
      <c r="D30" t="s">
        <v>863</v>
      </c>
      <c r="F30" s="68" t="s">
        <v>857</v>
      </c>
      <c r="G30" t="s">
        <v>691</v>
      </c>
      <c r="H30">
        <f t="shared" si="0"/>
        <v>22</v>
      </c>
      <c r="I30" t="s">
        <v>1431</v>
      </c>
      <c r="K30" t="s">
        <v>858</v>
      </c>
    </row>
    <row r="31" spans="1:11">
      <c r="A31">
        <v>1</v>
      </c>
      <c r="D31" t="s">
        <v>863</v>
      </c>
      <c r="F31" s="68" t="s">
        <v>674</v>
      </c>
      <c r="G31" t="s">
        <v>692</v>
      </c>
      <c r="H31">
        <f t="shared" si="0"/>
        <v>23</v>
      </c>
      <c r="I31" t="s">
        <v>1431</v>
      </c>
      <c r="K31" t="s">
        <v>858</v>
      </c>
    </row>
    <row r="32" spans="1:11">
      <c r="A32">
        <v>1</v>
      </c>
      <c r="D32" t="s">
        <v>863</v>
      </c>
      <c r="F32" s="68" t="s">
        <v>674</v>
      </c>
      <c r="G32" t="s">
        <v>693</v>
      </c>
      <c r="H32">
        <f t="shared" si="0"/>
        <v>24</v>
      </c>
      <c r="I32" t="s">
        <v>1431</v>
      </c>
      <c r="K32" t="s">
        <v>858</v>
      </c>
    </row>
    <row r="33" spans="1:11">
      <c r="A33">
        <v>1</v>
      </c>
      <c r="D33" t="s">
        <v>863</v>
      </c>
      <c r="F33" s="68" t="s">
        <v>674</v>
      </c>
      <c r="G33" t="s">
        <v>694</v>
      </c>
      <c r="H33">
        <f t="shared" si="0"/>
        <v>25</v>
      </c>
      <c r="I33" t="s">
        <v>1431</v>
      </c>
      <c r="K33" t="s">
        <v>858</v>
      </c>
    </row>
    <row r="34" spans="1:11">
      <c r="A34">
        <v>1</v>
      </c>
      <c r="D34" t="s">
        <v>863</v>
      </c>
      <c r="F34" s="68" t="s">
        <v>674</v>
      </c>
      <c r="G34" t="s">
        <v>60</v>
      </c>
      <c r="H34">
        <f t="shared" si="0"/>
        <v>26</v>
      </c>
      <c r="I34" t="s">
        <v>1431</v>
      </c>
      <c r="K34" t="s">
        <v>858</v>
      </c>
    </row>
    <row r="35" spans="1:11">
      <c r="A35">
        <v>1</v>
      </c>
      <c r="D35" t="s">
        <v>863</v>
      </c>
      <c r="F35" s="68" t="s">
        <v>674</v>
      </c>
      <c r="G35" t="s">
        <v>61</v>
      </c>
      <c r="H35">
        <f t="shared" si="0"/>
        <v>27</v>
      </c>
      <c r="I35" t="s">
        <v>1431</v>
      </c>
      <c r="K35" t="s">
        <v>858</v>
      </c>
    </row>
    <row r="36" spans="1:11">
      <c r="A36">
        <v>1</v>
      </c>
      <c r="D36" t="s">
        <v>863</v>
      </c>
      <c r="F36" t="s">
        <v>871</v>
      </c>
      <c r="G36" t="s">
        <v>62</v>
      </c>
      <c r="H36">
        <f t="shared" si="0"/>
        <v>28</v>
      </c>
      <c r="I36" t="s">
        <v>775</v>
      </c>
      <c r="K36" t="s">
        <v>858</v>
      </c>
    </row>
    <row r="37" spans="1:11">
      <c r="A37">
        <v>1</v>
      </c>
      <c r="D37" t="s">
        <v>863</v>
      </c>
      <c r="F37" t="s">
        <v>872</v>
      </c>
      <c r="G37" t="s">
        <v>63</v>
      </c>
      <c r="H37">
        <f t="shared" si="0"/>
        <v>29</v>
      </c>
      <c r="I37" t="s">
        <v>775</v>
      </c>
    </row>
    <row r="38" spans="1:11">
      <c r="A38">
        <v>1</v>
      </c>
      <c r="D38" t="s">
        <v>863</v>
      </c>
      <c r="F38" t="s">
        <v>1214</v>
      </c>
      <c r="G38" t="s">
        <v>64</v>
      </c>
      <c r="H38">
        <f t="shared" si="0"/>
        <v>30</v>
      </c>
      <c r="I38" t="s">
        <v>775</v>
      </c>
    </row>
    <row r="39" spans="1:11">
      <c r="A39">
        <v>1</v>
      </c>
      <c r="D39" t="s">
        <v>863</v>
      </c>
      <c r="F39" t="s">
        <v>861</v>
      </c>
      <c r="G39" t="s">
        <v>65</v>
      </c>
      <c r="H39">
        <f t="shared" si="0"/>
        <v>31</v>
      </c>
      <c r="I39" t="s">
        <v>774</v>
      </c>
    </row>
    <row r="40" spans="1:11">
      <c r="F40" s="62" t="s">
        <v>1096</v>
      </c>
      <c r="G40" t="s">
        <v>695</v>
      </c>
      <c r="H40">
        <f t="shared" si="0"/>
        <v>32</v>
      </c>
      <c r="I40" t="s">
        <v>775</v>
      </c>
    </row>
    <row r="41" spans="1:11">
      <c r="F41" s="19" t="s">
        <v>1097</v>
      </c>
      <c r="G41" t="s">
        <v>696</v>
      </c>
      <c r="H41">
        <f t="shared" si="0"/>
        <v>33</v>
      </c>
      <c r="I41" t="s">
        <v>775</v>
      </c>
    </row>
    <row r="42" spans="1:11">
      <c r="F42" s="19" t="s">
        <v>1098</v>
      </c>
      <c r="G42" t="s">
        <v>697</v>
      </c>
      <c r="H42">
        <f t="shared" si="0"/>
        <v>34</v>
      </c>
      <c r="I42" t="s">
        <v>775</v>
      </c>
    </row>
    <row r="43" spans="1:11">
      <c r="B43">
        <v>1</v>
      </c>
      <c r="C43">
        <v>1</v>
      </c>
      <c r="D43" t="s">
        <v>863</v>
      </c>
      <c r="F43" s="52" t="s">
        <v>1320</v>
      </c>
      <c r="G43" t="s">
        <v>698</v>
      </c>
      <c r="H43">
        <f t="shared" si="0"/>
        <v>35</v>
      </c>
      <c r="I43" t="s">
        <v>775</v>
      </c>
    </row>
    <row r="44" spans="1:11">
      <c r="B44">
        <v>1</v>
      </c>
      <c r="C44">
        <v>1</v>
      </c>
      <c r="D44" t="s">
        <v>863</v>
      </c>
      <c r="F44" s="52" t="s">
        <v>976</v>
      </c>
      <c r="G44" t="s">
        <v>699</v>
      </c>
      <c r="H44">
        <f t="shared" si="0"/>
        <v>36</v>
      </c>
      <c r="I44" t="s">
        <v>775</v>
      </c>
    </row>
    <row r="45" spans="1:11">
      <c r="B45">
        <v>1</v>
      </c>
      <c r="C45">
        <v>1</v>
      </c>
      <c r="D45" t="s">
        <v>863</v>
      </c>
      <c r="F45" s="52" t="s">
        <v>977</v>
      </c>
      <c r="G45" t="s">
        <v>700</v>
      </c>
      <c r="H45">
        <f t="shared" si="0"/>
        <v>37</v>
      </c>
      <c r="I45" t="s">
        <v>775</v>
      </c>
    </row>
    <row r="46" spans="1:11">
      <c r="B46">
        <v>1</v>
      </c>
      <c r="C46">
        <v>1</v>
      </c>
      <c r="D46" t="s">
        <v>863</v>
      </c>
      <c r="F46" t="s">
        <v>1059</v>
      </c>
      <c r="G46" t="s">
        <v>701</v>
      </c>
      <c r="H46">
        <f t="shared" si="0"/>
        <v>38</v>
      </c>
      <c r="I46" t="s">
        <v>775</v>
      </c>
    </row>
    <row r="47" spans="1:11">
      <c r="B47">
        <v>1</v>
      </c>
      <c r="C47">
        <v>1</v>
      </c>
      <c r="D47" t="s">
        <v>863</v>
      </c>
      <c r="F47" t="s">
        <v>1060</v>
      </c>
      <c r="G47" t="s">
        <v>702</v>
      </c>
      <c r="H47">
        <f t="shared" si="0"/>
        <v>39</v>
      </c>
      <c r="I47" t="s">
        <v>775</v>
      </c>
    </row>
    <row r="48" spans="1:11">
      <c r="B48">
        <v>1</v>
      </c>
      <c r="C48">
        <v>1</v>
      </c>
      <c r="D48" t="s">
        <v>863</v>
      </c>
      <c r="F48" t="s">
        <v>1061</v>
      </c>
      <c r="G48" t="s">
        <v>703</v>
      </c>
      <c r="H48">
        <f t="shared" si="0"/>
        <v>40</v>
      </c>
      <c r="I48" t="s">
        <v>775</v>
      </c>
    </row>
    <row r="49" spans="1:12">
      <c r="B49">
        <v>1</v>
      </c>
      <c r="C49">
        <v>1</v>
      </c>
      <c r="D49" t="s">
        <v>863</v>
      </c>
      <c r="F49" t="s">
        <v>1062</v>
      </c>
      <c r="G49" t="s">
        <v>704</v>
      </c>
      <c r="H49">
        <f t="shared" si="0"/>
        <v>41</v>
      </c>
      <c r="I49" t="s">
        <v>775</v>
      </c>
      <c r="K49" t="s">
        <v>1346</v>
      </c>
    </row>
    <row r="50" spans="1:12">
      <c r="B50">
        <v>1</v>
      </c>
      <c r="C50">
        <v>0</v>
      </c>
      <c r="D50" t="s">
        <v>863</v>
      </c>
      <c r="F50" t="s">
        <v>1063</v>
      </c>
      <c r="G50" t="s">
        <v>66</v>
      </c>
      <c r="H50">
        <f t="shared" si="0"/>
        <v>42</v>
      </c>
      <c r="I50" t="s">
        <v>775</v>
      </c>
      <c r="K50" t="s">
        <v>1346</v>
      </c>
    </row>
    <row r="51" spans="1:12">
      <c r="B51">
        <v>1</v>
      </c>
      <c r="C51">
        <v>0</v>
      </c>
      <c r="D51" t="s">
        <v>863</v>
      </c>
      <c r="F51" t="s">
        <v>1064</v>
      </c>
      <c r="G51" t="s">
        <v>67</v>
      </c>
      <c r="H51">
        <f t="shared" si="0"/>
        <v>43</v>
      </c>
      <c r="I51" t="s">
        <v>775</v>
      </c>
      <c r="K51" t="s">
        <v>1346</v>
      </c>
    </row>
    <row r="52" spans="1:12">
      <c r="B52">
        <v>1</v>
      </c>
      <c r="C52">
        <v>0</v>
      </c>
      <c r="D52" t="s">
        <v>863</v>
      </c>
      <c r="F52" t="s">
        <v>1065</v>
      </c>
      <c r="G52" t="s">
        <v>68</v>
      </c>
      <c r="H52">
        <f t="shared" si="0"/>
        <v>44</v>
      </c>
      <c r="I52" t="s">
        <v>775</v>
      </c>
      <c r="K52" t="s">
        <v>1346</v>
      </c>
    </row>
    <row r="53" spans="1:12">
      <c r="B53">
        <v>1</v>
      </c>
      <c r="C53">
        <v>0</v>
      </c>
      <c r="D53" t="s">
        <v>863</v>
      </c>
      <c r="F53" t="s">
        <v>1066</v>
      </c>
      <c r="G53" t="s">
        <v>69</v>
      </c>
      <c r="H53">
        <f t="shared" si="0"/>
        <v>45</v>
      </c>
      <c r="I53" t="s">
        <v>775</v>
      </c>
      <c r="K53" t="s">
        <v>1346</v>
      </c>
    </row>
    <row r="54" spans="1:12">
      <c r="A54">
        <v>1</v>
      </c>
      <c r="D54" t="s">
        <v>883</v>
      </c>
      <c r="F54" t="s">
        <v>1347</v>
      </c>
      <c r="G54" t="s">
        <v>70</v>
      </c>
      <c r="H54">
        <f t="shared" si="0"/>
        <v>46</v>
      </c>
      <c r="I54" t="s">
        <v>775</v>
      </c>
    </row>
    <row r="55" spans="1:12">
      <c r="C55">
        <v>1</v>
      </c>
      <c r="D55" t="s">
        <v>863</v>
      </c>
      <c r="F55" t="s">
        <v>1355</v>
      </c>
      <c r="G55" t="s">
        <v>71</v>
      </c>
      <c r="H55">
        <f t="shared" si="0"/>
        <v>47</v>
      </c>
      <c r="I55" t="s">
        <v>1152</v>
      </c>
    </row>
    <row r="56" spans="1:12">
      <c r="C56">
        <v>1</v>
      </c>
      <c r="D56" t="s">
        <v>863</v>
      </c>
      <c r="F56" t="s">
        <v>1356</v>
      </c>
      <c r="G56" t="s">
        <v>705</v>
      </c>
      <c r="H56">
        <f t="shared" si="0"/>
        <v>48</v>
      </c>
      <c r="I56" t="s">
        <v>1152</v>
      </c>
    </row>
    <row r="57" spans="1:12">
      <c r="F57" s="19" t="s">
        <v>1321</v>
      </c>
      <c r="G57" t="s">
        <v>706</v>
      </c>
      <c r="H57">
        <f t="shared" si="0"/>
        <v>49</v>
      </c>
      <c r="I57" t="s">
        <v>775</v>
      </c>
    </row>
    <row r="58" spans="1:12">
      <c r="F58" s="50" t="s">
        <v>876</v>
      </c>
      <c r="G58" t="s">
        <v>707</v>
      </c>
      <c r="H58">
        <f t="shared" si="0"/>
        <v>50</v>
      </c>
      <c r="I58" t="s">
        <v>775</v>
      </c>
    </row>
    <row r="59" spans="1:12">
      <c r="F59" t="s">
        <v>621</v>
      </c>
      <c r="G59" t="s">
        <v>708</v>
      </c>
      <c r="H59">
        <f t="shared" si="0"/>
        <v>51</v>
      </c>
      <c r="I59" t="s">
        <v>775</v>
      </c>
      <c r="L59" t="s">
        <v>770</v>
      </c>
    </row>
    <row r="60" spans="1:12">
      <c r="F60" t="s">
        <v>14</v>
      </c>
      <c r="G60" t="s">
        <v>709</v>
      </c>
      <c r="H60">
        <f t="shared" si="0"/>
        <v>52</v>
      </c>
      <c r="I60" t="s">
        <v>775</v>
      </c>
      <c r="L60" t="s">
        <v>756</v>
      </c>
    </row>
    <row r="61" spans="1:12">
      <c r="F61" t="s">
        <v>751</v>
      </c>
      <c r="G61" t="s">
        <v>710</v>
      </c>
      <c r="H61">
        <f t="shared" si="0"/>
        <v>53</v>
      </c>
      <c r="I61" t="s">
        <v>775</v>
      </c>
      <c r="L61" t="s">
        <v>754</v>
      </c>
    </row>
    <row r="62" spans="1:12">
      <c r="F62" t="s">
        <v>752</v>
      </c>
      <c r="G62" t="s">
        <v>711</v>
      </c>
      <c r="H62">
        <f t="shared" si="0"/>
        <v>54</v>
      </c>
      <c r="I62" t="s">
        <v>775</v>
      </c>
      <c r="L62" t="s">
        <v>755</v>
      </c>
    </row>
    <row r="63" spans="1:12">
      <c r="F63" t="s">
        <v>674</v>
      </c>
      <c r="G63" t="s">
        <v>712</v>
      </c>
      <c r="H63">
        <f t="shared" si="0"/>
        <v>55</v>
      </c>
      <c r="I63" t="s">
        <v>775</v>
      </c>
      <c r="K63" t="s">
        <v>753</v>
      </c>
    </row>
    <row r="64" spans="1:12">
      <c r="F64" t="s">
        <v>41</v>
      </c>
      <c r="G64" t="s">
        <v>713</v>
      </c>
      <c r="H64">
        <f t="shared" si="0"/>
        <v>56</v>
      </c>
      <c r="I64" t="s">
        <v>775</v>
      </c>
    </row>
    <row r="65" spans="6:12">
      <c r="F65" s="68" t="s">
        <v>42</v>
      </c>
      <c r="G65" t="s">
        <v>714</v>
      </c>
      <c r="H65">
        <f t="shared" si="0"/>
        <v>57</v>
      </c>
      <c r="I65" t="s">
        <v>774</v>
      </c>
    </row>
    <row r="66" spans="6:12">
      <c r="F66" t="s">
        <v>668</v>
      </c>
      <c r="G66" t="s">
        <v>72</v>
      </c>
      <c r="H66">
        <f t="shared" si="0"/>
        <v>58</v>
      </c>
      <c r="I66" t="s">
        <v>775</v>
      </c>
    </row>
    <row r="67" spans="6:12">
      <c r="F67" t="s">
        <v>669</v>
      </c>
      <c r="G67" t="s">
        <v>73</v>
      </c>
      <c r="H67">
        <f t="shared" si="0"/>
        <v>59</v>
      </c>
      <c r="I67" t="s">
        <v>775</v>
      </c>
    </row>
    <row r="68" spans="6:12">
      <c r="F68" t="s">
        <v>888</v>
      </c>
      <c r="G68" t="s">
        <v>74</v>
      </c>
      <c r="H68">
        <f t="shared" si="0"/>
        <v>60</v>
      </c>
      <c r="I68" t="s">
        <v>775</v>
      </c>
    </row>
    <row r="69" spans="6:12">
      <c r="F69" t="s">
        <v>889</v>
      </c>
      <c r="G69" t="s">
        <v>75</v>
      </c>
      <c r="H69">
        <f t="shared" si="0"/>
        <v>61</v>
      </c>
      <c r="I69" t="s">
        <v>775</v>
      </c>
    </row>
    <row r="70" spans="6:12">
      <c r="F70" t="s">
        <v>890</v>
      </c>
      <c r="G70" t="s">
        <v>76</v>
      </c>
      <c r="H70">
        <f t="shared" si="0"/>
        <v>62</v>
      </c>
      <c r="I70" t="s">
        <v>775</v>
      </c>
    </row>
    <row r="71" spans="6:12">
      <c r="F71" t="s">
        <v>674</v>
      </c>
      <c r="G71" t="s">
        <v>77</v>
      </c>
      <c r="H71">
        <f t="shared" si="0"/>
        <v>63</v>
      </c>
      <c r="I71" t="s">
        <v>775</v>
      </c>
    </row>
    <row r="72" spans="6:12">
      <c r="F72" t="s">
        <v>674</v>
      </c>
      <c r="G72" t="s">
        <v>1167</v>
      </c>
      <c r="H72">
        <f t="shared" si="0"/>
        <v>64</v>
      </c>
      <c r="I72" t="s">
        <v>775</v>
      </c>
    </row>
    <row r="73" spans="6:12">
      <c r="F73" t="s">
        <v>763</v>
      </c>
      <c r="G73" t="s">
        <v>1168</v>
      </c>
      <c r="H73">
        <f t="shared" ref="H73:H114" si="1">HEX2DEC(G73)</f>
        <v>65</v>
      </c>
      <c r="I73" t="s">
        <v>775</v>
      </c>
      <c r="L73" t="s">
        <v>762</v>
      </c>
    </row>
    <row r="74" spans="6:12">
      <c r="F74" s="19" t="s">
        <v>764</v>
      </c>
      <c r="G74" s="19" t="s">
        <v>1169</v>
      </c>
      <c r="H74">
        <f t="shared" si="1"/>
        <v>66</v>
      </c>
      <c r="I74" t="s">
        <v>775</v>
      </c>
      <c r="L74" t="s">
        <v>767</v>
      </c>
    </row>
    <row r="75" spans="6:12">
      <c r="F75" t="s">
        <v>765</v>
      </c>
      <c r="G75" t="s">
        <v>1170</v>
      </c>
      <c r="H75">
        <f t="shared" si="1"/>
        <v>67</v>
      </c>
      <c r="I75" t="s">
        <v>775</v>
      </c>
      <c r="L75" t="s">
        <v>768</v>
      </c>
    </row>
    <row r="76" spans="6:12">
      <c r="F76" s="10" t="s">
        <v>766</v>
      </c>
      <c r="G76" s="10" t="s">
        <v>1171</v>
      </c>
      <c r="H76">
        <f t="shared" si="1"/>
        <v>68</v>
      </c>
      <c r="I76" t="s">
        <v>775</v>
      </c>
      <c r="L76" t="s">
        <v>769</v>
      </c>
    </row>
    <row r="77" spans="6:12">
      <c r="F77" t="s">
        <v>772</v>
      </c>
      <c r="G77" t="s">
        <v>1172</v>
      </c>
      <c r="H77">
        <f t="shared" si="1"/>
        <v>69</v>
      </c>
      <c r="I77" t="s">
        <v>776</v>
      </c>
      <c r="L77" t="s">
        <v>777</v>
      </c>
    </row>
    <row r="78" spans="6:12">
      <c r="F78" t="s">
        <v>803</v>
      </c>
      <c r="G78" t="s">
        <v>1173</v>
      </c>
      <c r="H78">
        <f t="shared" si="1"/>
        <v>70</v>
      </c>
      <c r="I78" t="s">
        <v>776</v>
      </c>
    </row>
    <row r="79" spans="6:12">
      <c r="F79" t="s">
        <v>848</v>
      </c>
      <c r="G79" t="s">
        <v>1174</v>
      </c>
      <c r="H79">
        <f t="shared" si="1"/>
        <v>71</v>
      </c>
      <c r="I79" t="s">
        <v>775</v>
      </c>
    </row>
    <row r="80" spans="6:12">
      <c r="F80" s="50" t="s">
        <v>876</v>
      </c>
      <c r="G80" t="s">
        <v>1175</v>
      </c>
      <c r="H80">
        <f t="shared" si="1"/>
        <v>72</v>
      </c>
      <c r="I80" t="s">
        <v>775</v>
      </c>
    </row>
    <row r="81" spans="1:9">
      <c r="A81">
        <v>1</v>
      </c>
      <c r="C81">
        <v>1</v>
      </c>
      <c r="D81" t="s">
        <v>863</v>
      </c>
      <c r="F81" s="48" t="s">
        <v>866</v>
      </c>
      <c r="G81" t="s">
        <v>1176</v>
      </c>
      <c r="H81">
        <f t="shared" si="1"/>
        <v>73</v>
      </c>
      <c r="I81" t="s">
        <v>775</v>
      </c>
    </row>
    <row r="82" spans="1:9">
      <c r="A82">
        <v>1</v>
      </c>
      <c r="C82">
        <v>1</v>
      </c>
      <c r="D82" t="s">
        <v>863</v>
      </c>
      <c r="F82" s="48" t="s">
        <v>867</v>
      </c>
      <c r="G82" t="s">
        <v>78</v>
      </c>
      <c r="H82">
        <f t="shared" si="1"/>
        <v>74</v>
      </c>
      <c r="I82" t="s">
        <v>775</v>
      </c>
    </row>
    <row r="83" spans="1:9">
      <c r="A83">
        <v>1</v>
      </c>
      <c r="C83">
        <v>1</v>
      </c>
      <c r="D83" t="s">
        <v>863</v>
      </c>
      <c r="F83" s="48" t="s">
        <v>868</v>
      </c>
      <c r="G83" t="s">
        <v>79</v>
      </c>
      <c r="H83">
        <f t="shared" si="1"/>
        <v>75</v>
      </c>
      <c r="I83" t="s">
        <v>775</v>
      </c>
    </row>
    <row r="84" spans="1:9">
      <c r="A84">
        <v>1</v>
      </c>
      <c r="D84" t="s">
        <v>863</v>
      </c>
      <c r="F84" s="48" t="s">
        <v>869</v>
      </c>
      <c r="G84" t="s">
        <v>80</v>
      </c>
      <c r="H84">
        <f t="shared" si="1"/>
        <v>76</v>
      </c>
      <c r="I84" t="s">
        <v>775</v>
      </c>
    </row>
    <row r="85" spans="1:9">
      <c r="A85">
        <v>1</v>
      </c>
      <c r="D85" t="s">
        <v>863</v>
      </c>
      <c r="F85" s="48" t="s">
        <v>870</v>
      </c>
      <c r="G85" t="s">
        <v>81</v>
      </c>
      <c r="H85">
        <f t="shared" si="1"/>
        <v>77</v>
      </c>
      <c r="I85" t="s">
        <v>775</v>
      </c>
    </row>
    <row r="86" spans="1:9">
      <c r="A86">
        <v>1</v>
      </c>
      <c r="D86" t="s">
        <v>863</v>
      </c>
      <c r="F86" s="48" t="s">
        <v>877</v>
      </c>
      <c r="G86" t="s">
        <v>82</v>
      </c>
      <c r="H86">
        <f t="shared" si="1"/>
        <v>78</v>
      </c>
      <c r="I86" t="s">
        <v>775</v>
      </c>
    </row>
    <row r="87" spans="1:9">
      <c r="A87">
        <v>1</v>
      </c>
      <c r="D87" t="s">
        <v>863</v>
      </c>
      <c r="F87" s="48" t="s">
        <v>878</v>
      </c>
      <c r="G87" t="s">
        <v>83</v>
      </c>
      <c r="H87">
        <f t="shared" si="1"/>
        <v>79</v>
      </c>
      <c r="I87" t="s">
        <v>775</v>
      </c>
    </row>
    <row r="88" spans="1:9">
      <c r="A88">
        <v>1</v>
      </c>
      <c r="D88" t="s">
        <v>863</v>
      </c>
      <c r="F88" s="50" t="s">
        <v>876</v>
      </c>
      <c r="G88" t="s">
        <v>1177</v>
      </c>
      <c r="H88">
        <f t="shared" si="1"/>
        <v>80</v>
      </c>
      <c r="I88" t="s">
        <v>775</v>
      </c>
    </row>
    <row r="89" spans="1:9">
      <c r="A89">
        <v>1</v>
      </c>
      <c r="D89" t="s">
        <v>863</v>
      </c>
      <c r="F89" s="48" t="s">
        <v>874</v>
      </c>
      <c r="G89" t="s">
        <v>1178</v>
      </c>
      <c r="H89">
        <f t="shared" si="1"/>
        <v>81</v>
      </c>
      <c r="I89" t="s">
        <v>775</v>
      </c>
    </row>
    <row r="90" spans="1:9">
      <c r="A90">
        <v>1</v>
      </c>
      <c r="D90" t="s">
        <v>863</v>
      </c>
      <c r="F90" s="48" t="s">
        <v>873</v>
      </c>
      <c r="G90" t="s">
        <v>1179</v>
      </c>
      <c r="H90">
        <f t="shared" si="1"/>
        <v>82</v>
      </c>
      <c r="I90" t="s">
        <v>775</v>
      </c>
    </row>
    <row r="91" spans="1:9">
      <c r="A91">
        <v>1</v>
      </c>
      <c r="D91" t="s">
        <v>863</v>
      </c>
      <c r="F91" s="48" t="s">
        <v>885</v>
      </c>
      <c r="G91" t="s">
        <v>1180</v>
      </c>
      <c r="H91">
        <f t="shared" si="1"/>
        <v>83</v>
      </c>
      <c r="I91" t="s">
        <v>775</v>
      </c>
    </row>
    <row r="92" spans="1:9">
      <c r="A92">
        <v>1</v>
      </c>
      <c r="D92" t="s">
        <v>863</v>
      </c>
      <c r="F92" s="48" t="s">
        <v>884</v>
      </c>
      <c r="G92" t="s">
        <v>1181</v>
      </c>
      <c r="H92">
        <f t="shared" si="1"/>
        <v>84</v>
      </c>
      <c r="I92" t="s">
        <v>775</v>
      </c>
    </row>
    <row r="93" spans="1:9">
      <c r="D93" t="s">
        <v>863</v>
      </c>
      <c r="F93" t="s">
        <v>875</v>
      </c>
      <c r="G93" t="s">
        <v>1182</v>
      </c>
      <c r="H93">
        <f t="shared" si="1"/>
        <v>85</v>
      </c>
      <c r="I93" t="s">
        <v>775</v>
      </c>
    </row>
    <row r="94" spans="1:9">
      <c r="D94" t="s">
        <v>863</v>
      </c>
      <c r="F94" t="s">
        <v>875</v>
      </c>
      <c r="G94" t="s">
        <v>1183</v>
      </c>
      <c r="H94">
        <f t="shared" si="1"/>
        <v>86</v>
      </c>
      <c r="I94" t="s">
        <v>775</v>
      </c>
    </row>
    <row r="95" spans="1:9">
      <c r="D95" t="s">
        <v>863</v>
      </c>
      <c r="F95" t="s">
        <v>875</v>
      </c>
      <c r="G95" t="s">
        <v>1184</v>
      </c>
      <c r="H95">
        <f t="shared" si="1"/>
        <v>87</v>
      </c>
      <c r="I95" t="s">
        <v>775</v>
      </c>
    </row>
    <row r="96" spans="1:9">
      <c r="D96" t="s">
        <v>863</v>
      </c>
      <c r="F96" t="s">
        <v>875</v>
      </c>
      <c r="G96" t="s">
        <v>1185</v>
      </c>
      <c r="H96">
        <f t="shared" si="1"/>
        <v>88</v>
      </c>
      <c r="I96" t="s">
        <v>775</v>
      </c>
    </row>
    <row r="97" spans="1:9">
      <c r="D97" t="s">
        <v>863</v>
      </c>
      <c r="F97" s="19" t="s">
        <v>1087</v>
      </c>
      <c r="G97" t="s">
        <v>1186</v>
      </c>
      <c r="H97">
        <f t="shared" si="1"/>
        <v>89</v>
      </c>
      <c r="I97" t="s">
        <v>775</v>
      </c>
    </row>
    <row r="98" spans="1:9">
      <c r="A98">
        <v>1</v>
      </c>
      <c r="C98">
        <v>2</v>
      </c>
      <c r="D98" t="s">
        <v>863</v>
      </c>
      <c r="F98" t="s">
        <v>880</v>
      </c>
      <c r="G98" t="s">
        <v>84</v>
      </c>
      <c r="H98">
        <f t="shared" si="1"/>
        <v>90</v>
      </c>
      <c r="I98" t="s">
        <v>775</v>
      </c>
    </row>
    <row r="99" spans="1:9">
      <c r="A99">
        <v>1</v>
      </c>
      <c r="C99">
        <v>2</v>
      </c>
      <c r="D99" t="s">
        <v>863</v>
      </c>
      <c r="F99" t="s">
        <v>881</v>
      </c>
      <c r="G99" t="s">
        <v>85</v>
      </c>
      <c r="H99">
        <f t="shared" si="1"/>
        <v>91</v>
      </c>
      <c r="I99" t="s">
        <v>775</v>
      </c>
    </row>
    <row r="100" spans="1:9">
      <c r="A100">
        <v>1</v>
      </c>
      <c r="C100">
        <v>2</v>
      </c>
      <c r="D100" t="s">
        <v>863</v>
      </c>
      <c r="F100" t="s">
        <v>882</v>
      </c>
      <c r="G100" t="s">
        <v>86</v>
      </c>
      <c r="H100">
        <f t="shared" si="1"/>
        <v>92</v>
      </c>
      <c r="I100" t="s">
        <v>775</v>
      </c>
    </row>
    <row r="101" spans="1:9">
      <c r="A101">
        <v>1</v>
      </c>
      <c r="C101">
        <v>1</v>
      </c>
      <c r="D101" t="s">
        <v>863</v>
      </c>
      <c r="F101" t="s">
        <v>1024</v>
      </c>
      <c r="G101" t="s">
        <v>87</v>
      </c>
      <c r="H101">
        <f t="shared" si="1"/>
        <v>93</v>
      </c>
      <c r="I101" t="s">
        <v>775</v>
      </c>
    </row>
    <row r="102" spans="1:9">
      <c r="C102">
        <v>1</v>
      </c>
      <c r="D102" t="s">
        <v>863</v>
      </c>
      <c r="F102" t="s">
        <v>1025</v>
      </c>
      <c r="G102" t="s">
        <v>88</v>
      </c>
      <c r="H102">
        <f t="shared" si="1"/>
        <v>94</v>
      </c>
      <c r="I102" t="s">
        <v>775</v>
      </c>
    </row>
    <row r="103" spans="1:9">
      <c r="C103">
        <v>1</v>
      </c>
      <c r="D103" t="s">
        <v>863</v>
      </c>
      <c r="F103" t="s">
        <v>1025</v>
      </c>
      <c r="G103" t="s">
        <v>89</v>
      </c>
      <c r="H103">
        <f t="shared" si="1"/>
        <v>95</v>
      </c>
      <c r="I103" t="s">
        <v>775</v>
      </c>
    </row>
    <row r="104" spans="1:9">
      <c r="C104">
        <v>1</v>
      </c>
      <c r="D104" t="s">
        <v>863</v>
      </c>
      <c r="F104" t="s">
        <v>1026</v>
      </c>
      <c r="G104" t="s">
        <v>1187</v>
      </c>
      <c r="H104">
        <f t="shared" si="1"/>
        <v>96</v>
      </c>
      <c r="I104" t="s">
        <v>775</v>
      </c>
    </row>
    <row r="105" spans="1:9">
      <c r="A105">
        <v>1</v>
      </c>
      <c r="D105" t="s">
        <v>863</v>
      </c>
      <c r="F105" s="50" t="s">
        <v>1067</v>
      </c>
      <c r="G105" t="s">
        <v>1188</v>
      </c>
      <c r="H105">
        <f t="shared" si="1"/>
        <v>97</v>
      </c>
      <c r="I105" t="s">
        <v>775</v>
      </c>
    </row>
    <row r="106" spans="1:9">
      <c r="A106">
        <v>1</v>
      </c>
      <c r="D106" t="s">
        <v>863</v>
      </c>
      <c r="F106" s="50" t="s">
        <v>1067</v>
      </c>
      <c r="G106" t="s">
        <v>1189</v>
      </c>
      <c r="H106">
        <f t="shared" si="1"/>
        <v>98</v>
      </c>
      <c r="I106" t="s">
        <v>775</v>
      </c>
    </row>
    <row r="107" spans="1:9">
      <c r="F107" s="50" t="s">
        <v>1067</v>
      </c>
      <c r="G107" t="s">
        <v>1190</v>
      </c>
      <c r="H107">
        <f t="shared" si="1"/>
        <v>99</v>
      </c>
      <c r="I107" t="s">
        <v>775</v>
      </c>
    </row>
    <row r="108" spans="1:9">
      <c r="C108">
        <v>1</v>
      </c>
      <c r="D108" t="s">
        <v>863</v>
      </c>
      <c r="F108" t="s">
        <v>1029</v>
      </c>
      <c r="G108" t="s">
        <v>1191</v>
      </c>
      <c r="H108">
        <f t="shared" si="1"/>
        <v>100</v>
      </c>
      <c r="I108" t="s">
        <v>775</v>
      </c>
    </row>
    <row r="109" spans="1:9">
      <c r="C109">
        <v>1</v>
      </c>
      <c r="D109" t="s">
        <v>863</v>
      </c>
      <c r="F109" t="s">
        <v>1028</v>
      </c>
      <c r="G109" t="s">
        <v>1192</v>
      </c>
      <c r="H109">
        <f t="shared" si="1"/>
        <v>101</v>
      </c>
      <c r="I109" t="s">
        <v>775</v>
      </c>
    </row>
    <row r="110" spans="1:9">
      <c r="C110">
        <v>1</v>
      </c>
      <c r="D110" t="s">
        <v>863</v>
      </c>
      <c r="F110" t="s">
        <v>1028</v>
      </c>
      <c r="G110" t="s">
        <v>1193</v>
      </c>
      <c r="H110">
        <f t="shared" si="1"/>
        <v>102</v>
      </c>
      <c r="I110" t="s">
        <v>775</v>
      </c>
    </row>
    <row r="111" spans="1:9">
      <c r="C111">
        <v>1</v>
      </c>
      <c r="D111" t="s">
        <v>863</v>
      </c>
      <c r="F111" t="s">
        <v>1027</v>
      </c>
      <c r="G111" t="s">
        <v>1194</v>
      </c>
      <c r="H111">
        <f t="shared" si="1"/>
        <v>103</v>
      </c>
      <c r="I111" t="s">
        <v>775</v>
      </c>
    </row>
    <row r="112" spans="1:9">
      <c r="C112">
        <v>1</v>
      </c>
      <c r="F112" s="19" t="s">
        <v>998</v>
      </c>
      <c r="G112" t="s">
        <v>1195</v>
      </c>
      <c r="H112">
        <f t="shared" si="1"/>
        <v>104</v>
      </c>
      <c r="I112" t="s">
        <v>775</v>
      </c>
    </row>
    <row r="113" spans="3:9">
      <c r="C113">
        <v>1</v>
      </c>
      <c r="F113" s="19" t="s">
        <v>996</v>
      </c>
      <c r="G113" t="s">
        <v>1196</v>
      </c>
      <c r="H113">
        <f t="shared" si="1"/>
        <v>105</v>
      </c>
      <c r="I113" t="s">
        <v>775</v>
      </c>
    </row>
    <row r="114" spans="3:9">
      <c r="C114">
        <v>1</v>
      </c>
      <c r="F114" s="19" t="s">
        <v>996</v>
      </c>
      <c r="G114" t="s">
        <v>90</v>
      </c>
      <c r="H114">
        <f t="shared" si="1"/>
        <v>106</v>
      </c>
      <c r="I114" t="s">
        <v>775</v>
      </c>
    </row>
    <row r="115" spans="3:9">
      <c r="C115">
        <v>1</v>
      </c>
      <c r="F115" s="19" t="s">
        <v>997</v>
      </c>
      <c r="G115" t="s">
        <v>91</v>
      </c>
      <c r="H115">
        <f>HEX2DEC(G115)</f>
        <v>107</v>
      </c>
      <c r="I115" t="s">
        <v>775</v>
      </c>
    </row>
    <row r="116" spans="3:9">
      <c r="F116" s="19"/>
    </row>
    <row r="117" spans="3:9">
      <c r="C117">
        <v>1</v>
      </c>
      <c r="F117" s="19" t="s">
        <v>995</v>
      </c>
      <c r="G117" t="s">
        <v>92</v>
      </c>
      <c r="H117">
        <f>HEX2DEC(G117)</f>
        <v>108</v>
      </c>
      <c r="I117" t="s">
        <v>775</v>
      </c>
    </row>
    <row r="118" spans="3:9">
      <c r="C118">
        <v>1</v>
      </c>
      <c r="F118" s="19" t="s">
        <v>993</v>
      </c>
      <c r="G118" t="s">
        <v>93</v>
      </c>
      <c r="H118">
        <f>HEX2DEC(G118)</f>
        <v>109</v>
      </c>
      <c r="I118" t="s">
        <v>775</v>
      </c>
    </row>
    <row r="119" spans="3:9">
      <c r="C119">
        <v>1</v>
      </c>
      <c r="F119" s="19" t="s">
        <v>993</v>
      </c>
      <c r="G119" t="s">
        <v>94</v>
      </c>
      <c r="H119">
        <f>HEX2DEC(G119)</f>
        <v>110</v>
      </c>
      <c r="I119" t="s">
        <v>775</v>
      </c>
    </row>
    <row r="120" spans="3:9">
      <c r="C120">
        <v>1</v>
      </c>
      <c r="F120" s="19" t="s">
        <v>994</v>
      </c>
      <c r="G120" t="s">
        <v>95</v>
      </c>
      <c r="H120">
        <f>HEX2DEC(G120)</f>
        <v>111</v>
      </c>
      <c r="I120" t="s">
        <v>775</v>
      </c>
    </row>
    <row r="121" spans="3:9">
      <c r="F121" s="19"/>
    </row>
    <row r="122" spans="3:9">
      <c r="C122">
        <v>1</v>
      </c>
      <c r="F122" s="19" t="s">
        <v>987</v>
      </c>
      <c r="G122" t="s">
        <v>1197</v>
      </c>
      <c r="H122">
        <f>HEX2DEC(G122)</f>
        <v>112</v>
      </c>
      <c r="I122" t="s">
        <v>775</v>
      </c>
    </row>
    <row r="123" spans="3:9">
      <c r="C123">
        <v>1</v>
      </c>
      <c r="F123" s="19" t="s">
        <v>991</v>
      </c>
      <c r="G123" t="s">
        <v>1198</v>
      </c>
      <c r="H123">
        <f>HEX2DEC(G123)</f>
        <v>113</v>
      </c>
      <c r="I123" t="s">
        <v>775</v>
      </c>
    </row>
    <row r="124" spans="3:9">
      <c r="C124">
        <v>1</v>
      </c>
      <c r="F124" s="19" t="s">
        <v>991</v>
      </c>
      <c r="G124" t="s">
        <v>1199</v>
      </c>
      <c r="H124">
        <f>HEX2DEC(G124)</f>
        <v>114</v>
      </c>
      <c r="I124" t="s">
        <v>775</v>
      </c>
    </row>
    <row r="125" spans="3:9">
      <c r="C125">
        <v>1</v>
      </c>
      <c r="F125" s="19" t="s">
        <v>988</v>
      </c>
      <c r="G125" t="s">
        <v>1200</v>
      </c>
      <c r="H125">
        <f>HEX2DEC(G125)</f>
        <v>115</v>
      </c>
      <c r="I125" t="s">
        <v>775</v>
      </c>
    </row>
    <row r="126" spans="3:9">
      <c r="F126" s="19"/>
    </row>
    <row r="127" spans="3:9">
      <c r="C127">
        <v>1</v>
      </c>
      <c r="F127" s="19" t="s">
        <v>989</v>
      </c>
      <c r="G127" t="s">
        <v>1201</v>
      </c>
      <c r="H127">
        <f>HEX2DEC(G127)</f>
        <v>116</v>
      </c>
      <c r="I127" t="s">
        <v>775</v>
      </c>
    </row>
    <row r="128" spans="3:9">
      <c r="C128">
        <v>1</v>
      </c>
      <c r="F128" s="19" t="s">
        <v>986</v>
      </c>
      <c r="G128" t="s">
        <v>1202</v>
      </c>
      <c r="H128">
        <f>HEX2DEC(G128)</f>
        <v>117</v>
      </c>
      <c r="I128" t="s">
        <v>775</v>
      </c>
    </row>
    <row r="129" spans="3:9">
      <c r="C129">
        <v>1</v>
      </c>
      <c r="F129" s="19" t="s">
        <v>986</v>
      </c>
      <c r="G129" t="s">
        <v>1203</v>
      </c>
      <c r="H129">
        <f>HEX2DEC(G129)</f>
        <v>118</v>
      </c>
      <c r="I129" t="s">
        <v>775</v>
      </c>
    </row>
    <row r="130" spans="3:9">
      <c r="C130">
        <v>1</v>
      </c>
      <c r="F130" s="19" t="s">
        <v>990</v>
      </c>
      <c r="G130" t="s">
        <v>1204</v>
      </c>
      <c r="H130">
        <f>HEX2DEC(G130)</f>
        <v>119</v>
      </c>
      <c r="I130" t="s">
        <v>775</v>
      </c>
    </row>
    <row r="131" spans="3:9">
      <c r="F131" s="19"/>
    </row>
    <row r="132" spans="3:9">
      <c r="C132">
        <v>1</v>
      </c>
      <c r="F132" s="19" t="s">
        <v>984</v>
      </c>
      <c r="G132" t="s">
        <v>964</v>
      </c>
      <c r="H132">
        <f>HEX2DEC(G132)</f>
        <v>120</v>
      </c>
      <c r="I132" t="s">
        <v>775</v>
      </c>
    </row>
    <row r="133" spans="3:9">
      <c r="C133">
        <v>1</v>
      </c>
      <c r="F133" s="19" t="s">
        <v>992</v>
      </c>
      <c r="G133" t="s">
        <v>965</v>
      </c>
      <c r="H133">
        <f>HEX2DEC(G133)</f>
        <v>121</v>
      </c>
      <c r="I133" t="s">
        <v>775</v>
      </c>
    </row>
    <row r="134" spans="3:9">
      <c r="C134">
        <v>1</v>
      </c>
      <c r="F134" s="19" t="s">
        <v>992</v>
      </c>
      <c r="G134" t="s">
        <v>96</v>
      </c>
      <c r="H134">
        <f>HEX2DEC(G134)</f>
        <v>122</v>
      </c>
      <c r="I134" t="s">
        <v>775</v>
      </c>
    </row>
    <row r="135" spans="3:9">
      <c r="C135">
        <v>1</v>
      </c>
      <c r="F135" s="19" t="s">
        <v>985</v>
      </c>
      <c r="G135" t="s">
        <v>97</v>
      </c>
      <c r="H135">
        <f>HEX2DEC(G135)</f>
        <v>123</v>
      </c>
      <c r="I135" t="s">
        <v>775</v>
      </c>
    </row>
    <row r="136" spans="3:9">
      <c r="F136" s="19"/>
    </row>
    <row r="137" spans="3:9">
      <c r="C137">
        <v>1</v>
      </c>
      <c r="F137" s="19" t="s">
        <v>982</v>
      </c>
      <c r="G137" t="s">
        <v>98</v>
      </c>
      <c r="H137">
        <f>HEX2DEC(G137)</f>
        <v>124</v>
      </c>
      <c r="I137" t="s">
        <v>775</v>
      </c>
    </row>
    <row r="138" spans="3:9">
      <c r="C138">
        <v>1</v>
      </c>
      <c r="F138" s="19" t="s">
        <v>981</v>
      </c>
      <c r="G138" t="s">
        <v>99</v>
      </c>
      <c r="H138">
        <f>HEX2DEC(G138)</f>
        <v>125</v>
      </c>
      <c r="I138" t="s">
        <v>775</v>
      </c>
    </row>
    <row r="139" spans="3:9">
      <c r="C139">
        <v>1</v>
      </c>
      <c r="F139" s="19" t="s">
        <v>981</v>
      </c>
      <c r="G139" t="s">
        <v>100</v>
      </c>
      <c r="H139">
        <f>HEX2DEC(G139)</f>
        <v>126</v>
      </c>
      <c r="I139" t="s">
        <v>775</v>
      </c>
    </row>
    <row r="140" spans="3:9">
      <c r="C140">
        <v>1</v>
      </c>
      <c r="F140" s="19" t="s">
        <v>983</v>
      </c>
      <c r="G140" t="s">
        <v>101</v>
      </c>
      <c r="H140">
        <f>HEX2DEC(G140)</f>
        <v>127</v>
      </c>
      <c r="I140" t="s">
        <v>775</v>
      </c>
    </row>
    <row r="141" spans="3:9">
      <c r="F141" s="19"/>
    </row>
    <row r="142" spans="3:9">
      <c r="F142" t="s">
        <v>828</v>
      </c>
      <c r="G142" t="s">
        <v>829</v>
      </c>
      <c r="H142" s="14" t="s">
        <v>1086</v>
      </c>
      <c r="I142" t="s">
        <v>775</v>
      </c>
    </row>
    <row r="143" spans="3:9">
      <c r="F143" t="s">
        <v>1113</v>
      </c>
      <c r="G143" t="s">
        <v>972</v>
      </c>
      <c r="H143">
        <f t="shared" ref="H143:H197" si="2">HEX2DEC(G143)</f>
        <v>134</v>
      </c>
      <c r="I143" t="s">
        <v>775</v>
      </c>
    </row>
    <row r="144" spans="3:9">
      <c r="F144" t="s">
        <v>1114</v>
      </c>
      <c r="G144" t="s">
        <v>973</v>
      </c>
      <c r="H144">
        <f t="shared" si="2"/>
        <v>135</v>
      </c>
      <c r="I144" t="s">
        <v>775</v>
      </c>
    </row>
    <row r="145" spans="6:13">
      <c r="F145" t="s">
        <v>800</v>
      </c>
      <c r="G145" t="s">
        <v>974</v>
      </c>
      <c r="H145">
        <f t="shared" si="2"/>
        <v>136</v>
      </c>
      <c r="I145" t="s">
        <v>775</v>
      </c>
      <c r="K145" t="s">
        <v>671</v>
      </c>
      <c r="L145" t="s">
        <v>608</v>
      </c>
      <c r="M145" t="s">
        <v>683</v>
      </c>
    </row>
    <row r="146" spans="6:13">
      <c r="F146" t="s">
        <v>627</v>
      </c>
      <c r="G146" t="s">
        <v>1156</v>
      </c>
      <c r="H146">
        <f t="shared" si="2"/>
        <v>137</v>
      </c>
      <c r="I146" t="s">
        <v>775</v>
      </c>
      <c r="K146" t="s">
        <v>672</v>
      </c>
    </row>
    <row r="147" spans="6:13">
      <c r="F147" t="s">
        <v>799</v>
      </c>
      <c r="G147" t="s">
        <v>102</v>
      </c>
      <c r="H147">
        <f t="shared" si="2"/>
        <v>138</v>
      </c>
      <c r="I147" t="s">
        <v>775</v>
      </c>
      <c r="K147" t="s">
        <v>673</v>
      </c>
    </row>
    <row r="148" spans="6:13">
      <c r="F148" t="s">
        <v>650</v>
      </c>
      <c r="G148" t="s">
        <v>103</v>
      </c>
      <c r="H148">
        <f t="shared" si="2"/>
        <v>139</v>
      </c>
      <c r="I148" t="s">
        <v>775</v>
      </c>
      <c r="K148" t="s">
        <v>675</v>
      </c>
      <c r="L148" t="s">
        <v>682</v>
      </c>
      <c r="M148" t="s">
        <v>683</v>
      </c>
    </row>
    <row r="149" spans="6:13">
      <c r="F149" s="10" t="s">
        <v>824</v>
      </c>
      <c r="G149" t="s">
        <v>104</v>
      </c>
      <c r="H149">
        <f t="shared" si="2"/>
        <v>140</v>
      </c>
      <c r="I149" t="s">
        <v>775</v>
      </c>
    </row>
    <row r="150" spans="6:13">
      <c r="F150" s="10" t="s">
        <v>824</v>
      </c>
      <c r="G150" t="s">
        <v>105</v>
      </c>
      <c r="H150">
        <f t="shared" si="2"/>
        <v>141</v>
      </c>
      <c r="I150" t="s">
        <v>775</v>
      </c>
    </row>
    <row r="151" spans="6:13">
      <c r="F151" s="10" t="s">
        <v>824</v>
      </c>
      <c r="G151" s="10" t="s">
        <v>106</v>
      </c>
      <c r="H151">
        <f t="shared" si="2"/>
        <v>142</v>
      </c>
      <c r="I151" t="s">
        <v>775</v>
      </c>
    </row>
    <row r="152" spans="6:13">
      <c r="F152" s="10" t="s">
        <v>824</v>
      </c>
      <c r="G152" t="s">
        <v>107</v>
      </c>
      <c r="H152">
        <f t="shared" si="2"/>
        <v>143</v>
      </c>
      <c r="I152" t="s">
        <v>775</v>
      </c>
    </row>
    <row r="153" spans="6:13">
      <c r="F153" s="10" t="s">
        <v>824</v>
      </c>
      <c r="G153" t="s">
        <v>1157</v>
      </c>
      <c r="H153">
        <f t="shared" si="2"/>
        <v>144</v>
      </c>
      <c r="I153" t="s">
        <v>775</v>
      </c>
    </row>
    <row r="154" spans="6:13">
      <c r="F154" s="10" t="s">
        <v>824</v>
      </c>
      <c r="G154" t="s">
        <v>1158</v>
      </c>
      <c r="H154">
        <f t="shared" si="2"/>
        <v>145</v>
      </c>
      <c r="I154" t="s">
        <v>775</v>
      </c>
    </row>
    <row r="155" spans="6:13">
      <c r="F155" s="10" t="s">
        <v>824</v>
      </c>
      <c r="G155" t="s">
        <v>1159</v>
      </c>
      <c r="H155">
        <f t="shared" si="2"/>
        <v>146</v>
      </c>
      <c r="I155" t="s">
        <v>775</v>
      </c>
      <c r="K155" t="s">
        <v>792</v>
      </c>
      <c r="L155" t="s">
        <v>759</v>
      </c>
    </row>
    <row r="156" spans="6:13">
      <c r="F156" s="10" t="s">
        <v>824</v>
      </c>
      <c r="G156" t="s">
        <v>1160</v>
      </c>
      <c r="H156">
        <f t="shared" si="2"/>
        <v>147</v>
      </c>
      <c r="I156" t="s">
        <v>775</v>
      </c>
      <c r="K156" t="s">
        <v>793</v>
      </c>
      <c r="L156" t="s">
        <v>760</v>
      </c>
    </row>
    <row r="157" spans="6:13">
      <c r="F157" s="10" t="s">
        <v>824</v>
      </c>
      <c r="G157" t="s">
        <v>1161</v>
      </c>
      <c r="H157">
        <f t="shared" si="2"/>
        <v>148</v>
      </c>
      <c r="I157" t="s">
        <v>775</v>
      </c>
      <c r="K157" t="s">
        <v>761</v>
      </c>
    </row>
    <row r="158" spans="6:13">
      <c r="F158" t="s">
        <v>783</v>
      </c>
      <c r="G158" t="s">
        <v>1162</v>
      </c>
      <c r="H158">
        <f t="shared" si="2"/>
        <v>149</v>
      </c>
      <c r="I158" t="s">
        <v>775</v>
      </c>
    </row>
    <row r="159" spans="6:13">
      <c r="F159" s="10" t="s">
        <v>824</v>
      </c>
      <c r="G159" t="s">
        <v>1163</v>
      </c>
      <c r="H159">
        <f t="shared" si="2"/>
        <v>150</v>
      </c>
      <c r="I159" t="s">
        <v>775</v>
      </c>
    </row>
    <row r="160" spans="6:13">
      <c r="F160" s="10" t="s">
        <v>824</v>
      </c>
      <c r="G160" t="s">
        <v>1164</v>
      </c>
      <c r="H160">
        <f t="shared" si="2"/>
        <v>151</v>
      </c>
      <c r="I160" t="s">
        <v>775</v>
      </c>
    </row>
    <row r="161" spans="1:10">
      <c r="A161">
        <f>1*4</f>
        <v>4</v>
      </c>
      <c r="D161" t="s">
        <v>863</v>
      </c>
      <c r="F161" t="s">
        <v>1090</v>
      </c>
      <c r="G161" t="s">
        <v>1165</v>
      </c>
      <c r="H161">
        <f t="shared" si="2"/>
        <v>152</v>
      </c>
      <c r="I161" t="s">
        <v>775</v>
      </c>
    </row>
    <row r="162" spans="1:10">
      <c r="F162" t="s">
        <v>801</v>
      </c>
      <c r="G162" t="s">
        <v>1166</v>
      </c>
      <c r="H162">
        <f t="shared" si="2"/>
        <v>153</v>
      </c>
      <c r="I162" t="s">
        <v>775</v>
      </c>
    </row>
    <row r="163" spans="1:10">
      <c r="F163" t="s">
        <v>802</v>
      </c>
      <c r="G163" t="s">
        <v>108</v>
      </c>
      <c r="H163">
        <f t="shared" si="2"/>
        <v>154</v>
      </c>
      <c r="I163" t="s">
        <v>775</v>
      </c>
    </row>
    <row r="164" spans="1:10">
      <c r="A164">
        <f>1*4</f>
        <v>4</v>
      </c>
      <c r="D164" t="s">
        <v>863</v>
      </c>
      <c r="F164" s="10" t="s">
        <v>824</v>
      </c>
      <c r="G164" t="s">
        <v>109</v>
      </c>
      <c r="H164">
        <f t="shared" si="2"/>
        <v>155</v>
      </c>
      <c r="I164" t="s">
        <v>775</v>
      </c>
    </row>
    <row r="165" spans="1:10">
      <c r="F165" s="19" t="s">
        <v>852</v>
      </c>
      <c r="G165" t="s">
        <v>110</v>
      </c>
      <c r="H165">
        <f t="shared" si="2"/>
        <v>156</v>
      </c>
      <c r="I165" t="s">
        <v>775</v>
      </c>
      <c r="J165" t="s">
        <v>1085</v>
      </c>
    </row>
    <row r="166" spans="1:10">
      <c r="F166" t="s">
        <v>886</v>
      </c>
      <c r="G166" t="s">
        <v>111</v>
      </c>
      <c r="H166">
        <f t="shared" si="2"/>
        <v>157</v>
      </c>
      <c r="I166" t="s">
        <v>775</v>
      </c>
      <c r="J166" t="s">
        <v>1085</v>
      </c>
    </row>
    <row r="167" spans="1:10">
      <c r="F167" t="s">
        <v>887</v>
      </c>
      <c r="G167" t="s">
        <v>112</v>
      </c>
      <c r="H167">
        <f t="shared" si="2"/>
        <v>158</v>
      </c>
      <c r="I167" t="s">
        <v>775</v>
      </c>
      <c r="J167" t="s">
        <v>1085</v>
      </c>
    </row>
    <row r="168" spans="1:10">
      <c r="F168" t="s">
        <v>853</v>
      </c>
      <c r="G168" t="s">
        <v>113</v>
      </c>
      <c r="H168">
        <f t="shared" si="2"/>
        <v>159</v>
      </c>
      <c r="I168" t="s">
        <v>775</v>
      </c>
    </row>
    <row r="169" spans="1:10">
      <c r="C169">
        <v>4</v>
      </c>
      <c r="D169" t="s">
        <v>863</v>
      </c>
      <c r="F169" s="19" t="s">
        <v>1035</v>
      </c>
      <c r="G169" t="s">
        <v>114</v>
      </c>
      <c r="H169">
        <f t="shared" si="2"/>
        <v>160</v>
      </c>
      <c r="I169" t="s">
        <v>775</v>
      </c>
    </row>
    <row r="170" spans="1:10">
      <c r="C170">
        <v>1</v>
      </c>
      <c r="E170" t="s">
        <v>1040</v>
      </c>
      <c r="F170" s="19" t="s">
        <v>1056</v>
      </c>
      <c r="G170" t="s">
        <v>115</v>
      </c>
      <c r="H170">
        <f t="shared" si="2"/>
        <v>161</v>
      </c>
      <c r="I170" t="s">
        <v>775</v>
      </c>
      <c r="J170" t="s">
        <v>1085</v>
      </c>
    </row>
    <row r="171" spans="1:10">
      <c r="C171">
        <v>1</v>
      </c>
      <c r="E171" t="s">
        <v>1040</v>
      </c>
      <c r="F171" s="19" t="s">
        <v>1055</v>
      </c>
      <c r="G171" t="s">
        <v>116</v>
      </c>
      <c r="H171">
        <f t="shared" si="2"/>
        <v>162</v>
      </c>
      <c r="I171" t="s">
        <v>775</v>
      </c>
      <c r="J171" t="s">
        <v>1085</v>
      </c>
    </row>
    <row r="172" spans="1:10">
      <c r="C172">
        <v>4</v>
      </c>
      <c r="D172" t="s">
        <v>863</v>
      </c>
      <c r="F172" s="19" t="s">
        <v>999</v>
      </c>
      <c r="G172" t="s">
        <v>117</v>
      </c>
      <c r="H172">
        <f t="shared" si="2"/>
        <v>163</v>
      </c>
      <c r="I172" t="s">
        <v>775</v>
      </c>
      <c r="J172" t="s">
        <v>24</v>
      </c>
    </row>
    <row r="173" spans="1:10">
      <c r="A173">
        <f>1*4</f>
        <v>4</v>
      </c>
      <c r="D173" t="s">
        <v>863</v>
      </c>
      <c r="F173" t="s">
        <v>1082</v>
      </c>
      <c r="G173" t="s">
        <v>118</v>
      </c>
      <c r="H173">
        <f t="shared" si="2"/>
        <v>164</v>
      </c>
      <c r="I173" t="s">
        <v>775</v>
      </c>
      <c r="J173" t="s">
        <v>24</v>
      </c>
    </row>
    <row r="174" spans="1:10">
      <c r="A174">
        <f>1*4</f>
        <v>4</v>
      </c>
      <c r="D174" t="s">
        <v>863</v>
      </c>
      <c r="F174" t="s">
        <v>1083</v>
      </c>
      <c r="G174" t="s">
        <v>119</v>
      </c>
      <c r="H174">
        <f t="shared" si="2"/>
        <v>165</v>
      </c>
      <c r="I174" t="s">
        <v>775</v>
      </c>
      <c r="J174" t="s">
        <v>24</v>
      </c>
    </row>
    <row r="175" spans="1:10">
      <c r="A175">
        <f>1*4</f>
        <v>4</v>
      </c>
      <c r="C175">
        <v>4</v>
      </c>
      <c r="D175" t="s">
        <v>863</v>
      </c>
      <c r="F175" t="s">
        <v>1036</v>
      </c>
      <c r="G175" t="s">
        <v>120</v>
      </c>
      <c r="H175">
        <f t="shared" si="2"/>
        <v>166</v>
      </c>
      <c r="I175" t="s">
        <v>775</v>
      </c>
      <c r="J175" t="s">
        <v>1085</v>
      </c>
    </row>
    <row r="176" spans="1:10">
      <c r="C176">
        <v>4</v>
      </c>
      <c r="D176" t="s">
        <v>863</v>
      </c>
      <c r="F176" t="s">
        <v>1037</v>
      </c>
      <c r="G176" t="s">
        <v>121</v>
      </c>
      <c r="H176">
        <f t="shared" si="2"/>
        <v>167</v>
      </c>
      <c r="I176" t="s">
        <v>775</v>
      </c>
      <c r="J176" t="s">
        <v>1085</v>
      </c>
    </row>
    <row r="177" spans="3:10">
      <c r="C177">
        <v>4</v>
      </c>
      <c r="D177" t="s">
        <v>863</v>
      </c>
      <c r="F177" t="s">
        <v>1038</v>
      </c>
      <c r="G177" t="s">
        <v>122</v>
      </c>
      <c r="H177">
        <f t="shared" si="2"/>
        <v>168</v>
      </c>
      <c r="I177" t="s">
        <v>775</v>
      </c>
      <c r="J177" t="s">
        <v>1085</v>
      </c>
    </row>
    <row r="178" spans="3:10">
      <c r="C178">
        <v>1</v>
      </c>
      <c r="D178" t="s">
        <v>863</v>
      </c>
      <c r="F178" t="s">
        <v>1045</v>
      </c>
      <c r="G178" t="s">
        <v>123</v>
      </c>
      <c r="H178">
        <f t="shared" si="2"/>
        <v>169</v>
      </c>
      <c r="I178" t="s">
        <v>775</v>
      </c>
      <c r="J178" t="s">
        <v>1085</v>
      </c>
    </row>
    <row r="179" spans="3:10" ht="16.5" customHeight="1">
      <c r="C179">
        <v>4</v>
      </c>
      <c r="D179" t="s">
        <v>863</v>
      </c>
      <c r="F179" t="s">
        <v>1046</v>
      </c>
      <c r="G179" t="s">
        <v>124</v>
      </c>
      <c r="H179">
        <f t="shared" si="2"/>
        <v>170</v>
      </c>
      <c r="I179" t="s">
        <v>775</v>
      </c>
      <c r="J179" t="s">
        <v>24</v>
      </c>
    </row>
    <row r="180" spans="3:10" ht="16.5" customHeight="1">
      <c r="C180">
        <v>4</v>
      </c>
      <c r="D180" t="s">
        <v>863</v>
      </c>
      <c r="F180" t="s">
        <v>1052</v>
      </c>
      <c r="G180" t="s">
        <v>125</v>
      </c>
      <c r="H180">
        <f t="shared" si="2"/>
        <v>171</v>
      </c>
      <c r="I180" t="s">
        <v>775</v>
      </c>
      <c r="J180" t="s">
        <v>1085</v>
      </c>
    </row>
    <row r="181" spans="3:10" ht="16.5" customHeight="1">
      <c r="C181">
        <v>4</v>
      </c>
      <c r="D181" t="s">
        <v>863</v>
      </c>
      <c r="F181" t="s">
        <v>1053</v>
      </c>
      <c r="G181" t="s">
        <v>126</v>
      </c>
      <c r="H181">
        <f t="shared" si="2"/>
        <v>172</v>
      </c>
      <c r="I181" t="s">
        <v>775</v>
      </c>
      <c r="J181" t="s">
        <v>1085</v>
      </c>
    </row>
    <row r="182" spans="3:10" ht="16.5" customHeight="1">
      <c r="C182">
        <v>4</v>
      </c>
      <c r="D182" t="s">
        <v>863</v>
      </c>
      <c r="F182" t="s">
        <v>1054</v>
      </c>
      <c r="G182" t="s">
        <v>127</v>
      </c>
      <c r="H182">
        <f t="shared" si="2"/>
        <v>173</v>
      </c>
      <c r="I182" t="s">
        <v>775</v>
      </c>
      <c r="J182" t="s">
        <v>24</v>
      </c>
    </row>
    <row r="183" spans="3:10">
      <c r="C183">
        <v>0</v>
      </c>
      <c r="D183" t="s">
        <v>863</v>
      </c>
      <c r="F183" t="s">
        <v>1104</v>
      </c>
      <c r="G183" t="s">
        <v>128</v>
      </c>
      <c r="H183">
        <f t="shared" si="2"/>
        <v>174</v>
      </c>
      <c r="I183" t="s">
        <v>775</v>
      </c>
    </row>
    <row r="184" spans="3:10">
      <c r="C184">
        <v>4</v>
      </c>
      <c r="D184" t="s">
        <v>863</v>
      </c>
      <c r="F184" s="19" t="s">
        <v>1144</v>
      </c>
      <c r="G184" t="s">
        <v>129</v>
      </c>
      <c r="H184">
        <f t="shared" si="2"/>
        <v>175</v>
      </c>
      <c r="I184" t="s">
        <v>775</v>
      </c>
      <c r="J184" t="s">
        <v>1150</v>
      </c>
    </row>
    <row r="185" spans="3:10">
      <c r="C185">
        <v>4</v>
      </c>
      <c r="D185" t="s">
        <v>863</v>
      </c>
      <c r="F185" s="19" t="s">
        <v>1145</v>
      </c>
      <c r="G185" t="s">
        <v>130</v>
      </c>
      <c r="H185">
        <f t="shared" si="2"/>
        <v>176</v>
      </c>
      <c r="I185" t="s">
        <v>775</v>
      </c>
      <c r="J185" t="s">
        <v>1150</v>
      </c>
    </row>
    <row r="186" spans="3:10">
      <c r="C186">
        <v>0</v>
      </c>
      <c r="D186" t="s">
        <v>863</v>
      </c>
      <c r="F186" s="10" t="s">
        <v>824</v>
      </c>
      <c r="G186" t="s">
        <v>131</v>
      </c>
      <c r="H186">
        <f t="shared" si="2"/>
        <v>177</v>
      </c>
      <c r="I186" t="s">
        <v>775</v>
      </c>
    </row>
    <row r="187" spans="3:10">
      <c r="C187">
        <v>4</v>
      </c>
      <c r="D187" t="s">
        <v>863</v>
      </c>
      <c r="F187" s="19" t="s">
        <v>1091</v>
      </c>
      <c r="G187" t="s">
        <v>132</v>
      </c>
      <c r="H187">
        <f t="shared" si="2"/>
        <v>178</v>
      </c>
      <c r="I187" t="s">
        <v>775</v>
      </c>
    </row>
    <row r="188" spans="3:10">
      <c r="C188">
        <v>4</v>
      </c>
      <c r="D188" t="s">
        <v>863</v>
      </c>
      <c r="F188" s="19" t="s">
        <v>1092</v>
      </c>
      <c r="G188" t="s">
        <v>133</v>
      </c>
      <c r="H188">
        <f t="shared" si="2"/>
        <v>179</v>
      </c>
      <c r="I188" t="s">
        <v>775</v>
      </c>
    </row>
    <row r="189" spans="3:10">
      <c r="C189">
        <v>4</v>
      </c>
      <c r="D189" t="s">
        <v>863</v>
      </c>
      <c r="F189" s="19" t="s">
        <v>1093</v>
      </c>
      <c r="G189" t="s">
        <v>134</v>
      </c>
      <c r="H189">
        <f t="shared" si="2"/>
        <v>180</v>
      </c>
      <c r="I189" t="s">
        <v>775</v>
      </c>
    </row>
    <row r="190" spans="3:10">
      <c r="C190">
        <v>4</v>
      </c>
      <c r="D190" t="s">
        <v>863</v>
      </c>
      <c r="F190" t="s">
        <v>1106</v>
      </c>
      <c r="G190" t="s">
        <v>135</v>
      </c>
      <c r="H190">
        <f t="shared" si="2"/>
        <v>181</v>
      </c>
      <c r="I190" t="s">
        <v>775</v>
      </c>
    </row>
    <row r="191" spans="3:10">
      <c r="C191">
        <v>4</v>
      </c>
      <c r="D191" t="s">
        <v>863</v>
      </c>
      <c r="F191" t="s">
        <v>1105</v>
      </c>
      <c r="G191" t="s">
        <v>136</v>
      </c>
      <c r="H191">
        <f t="shared" si="2"/>
        <v>182</v>
      </c>
      <c r="I191" t="s">
        <v>775</v>
      </c>
    </row>
    <row r="192" spans="3:10">
      <c r="C192">
        <v>0</v>
      </c>
      <c r="D192" t="s">
        <v>863</v>
      </c>
      <c r="F192" t="s">
        <v>1099</v>
      </c>
      <c r="G192" t="s">
        <v>137</v>
      </c>
      <c r="H192">
        <f t="shared" si="2"/>
        <v>183</v>
      </c>
      <c r="I192" t="s">
        <v>775</v>
      </c>
    </row>
    <row r="193" spans="3:9">
      <c r="C193">
        <v>0</v>
      </c>
      <c r="D193" t="s">
        <v>863</v>
      </c>
      <c r="F193" t="s">
        <v>1100</v>
      </c>
      <c r="G193" t="s">
        <v>138</v>
      </c>
      <c r="H193">
        <f t="shared" si="2"/>
        <v>184</v>
      </c>
      <c r="I193" t="s">
        <v>775</v>
      </c>
    </row>
    <row r="194" spans="3:9">
      <c r="C194">
        <v>4</v>
      </c>
      <c r="D194" t="s">
        <v>863</v>
      </c>
      <c r="F194" t="s">
        <v>1103</v>
      </c>
      <c r="G194" t="s">
        <v>139</v>
      </c>
      <c r="H194">
        <f t="shared" si="2"/>
        <v>185</v>
      </c>
      <c r="I194" t="s">
        <v>775</v>
      </c>
    </row>
    <row r="195" spans="3:9">
      <c r="C195">
        <v>0</v>
      </c>
      <c r="D195" t="s">
        <v>863</v>
      </c>
      <c r="F195" t="s">
        <v>1101</v>
      </c>
      <c r="G195" t="s">
        <v>140</v>
      </c>
      <c r="H195">
        <f t="shared" si="2"/>
        <v>186</v>
      </c>
      <c r="I195" t="s">
        <v>775</v>
      </c>
    </row>
    <row r="196" spans="3:9">
      <c r="C196">
        <v>0</v>
      </c>
      <c r="D196" t="s">
        <v>863</v>
      </c>
      <c r="F196" t="s">
        <v>1102</v>
      </c>
      <c r="G196" t="s">
        <v>141</v>
      </c>
      <c r="H196">
        <f t="shared" si="2"/>
        <v>187</v>
      </c>
      <c r="I196" t="s">
        <v>775</v>
      </c>
    </row>
    <row r="197" spans="3:9">
      <c r="C197">
        <v>4</v>
      </c>
      <c r="D197" t="s">
        <v>863</v>
      </c>
      <c r="F197" t="s">
        <v>1148</v>
      </c>
      <c r="G197" t="s">
        <v>142</v>
      </c>
      <c r="H197">
        <f t="shared" si="2"/>
        <v>188</v>
      </c>
      <c r="I197" t="s">
        <v>775</v>
      </c>
    </row>
    <row r="198" spans="3:9">
      <c r="C198">
        <v>4</v>
      </c>
      <c r="D198" t="s">
        <v>863</v>
      </c>
      <c r="F198" t="s">
        <v>1149</v>
      </c>
      <c r="G198" t="s">
        <v>143</v>
      </c>
      <c r="H198">
        <f t="shared" ref="H198:H206" si="3">HEX2DEC(G198)</f>
        <v>189</v>
      </c>
      <c r="I198" t="s">
        <v>775</v>
      </c>
    </row>
    <row r="199" spans="3:9">
      <c r="C199">
        <v>4</v>
      </c>
      <c r="D199" t="s">
        <v>863</v>
      </c>
      <c r="F199" t="s">
        <v>1206</v>
      </c>
      <c r="G199" t="s">
        <v>144</v>
      </c>
      <c r="H199">
        <f t="shared" si="3"/>
        <v>190</v>
      </c>
      <c r="I199" t="s">
        <v>775</v>
      </c>
    </row>
    <row r="200" spans="3:9">
      <c r="F200" s="50" t="s">
        <v>876</v>
      </c>
      <c r="G200" t="s">
        <v>145</v>
      </c>
      <c r="H200">
        <f t="shared" si="3"/>
        <v>191</v>
      </c>
      <c r="I200" t="s">
        <v>775</v>
      </c>
    </row>
    <row r="201" spans="3:9">
      <c r="F201" s="50" t="s">
        <v>876</v>
      </c>
      <c r="G201" t="s">
        <v>146</v>
      </c>
      <c r="H201">
        <f t="shared" si="3"/>
        <v>192</v>
      </c>
      <c r="I201" t="s">
        <v>775</v>
      </c>
    </row>
    <row r="202" spans="3:9">
      <c r="F202" s="50" t="s">
        <v>876</v>
      </c>
      <c r="G202" t="s">
        <v>147</v>
      </c>
      <c r="H202">
        <f t="shared" si="3"/>
        <v>193</v>
      </c>
      <c r="I202" t="s">
        <v>775</v>
      </c>
    </row>
    <row r="203" spans="3:9">
      <c r="F203" s="50" t="s">
        <v>876</v>
      </c>
      <c r="G203" t="s">
        <v>148</v>
      </c>
      <c r="H203">
        <f t="shared" si="3"/>
        <v>194</v>
      </c>
      <c r="I203" t="s">
        <v>775</v>
      </c>
    </row>
    <row r="204" spans="3:9">
      <c r="F204" s="50" t="s">
        <v>876</v>
      </c>
      <c r="G204" t="s">
        <v>149</v>
      </c>
      <c r="H204">
        <f t="shared" si="3"/>
        <v>195</v>
      </c>
      <c r="I204" t="s">
        <v>775</v>
      </c>
    </row>
    <row r="205" spans="3:9" ht="14.25" customHeight="1">
      <c r="C205">
        <v>4</v>
      </c>
      <c r="D205" t="s">
        <v>863</v>
      </c>
      <c r="F205" t="s">
        <v>1207</v>
      </c>
      <c r="G205" t="s">
        <v>150</v>
      </c>
      <c r="H205">
        <f t="shared" si="3"/>
        <v>196</v>
      </c>
      <c r="I205" t="s">
        <v>775</v>
      </c>
    </row>
    <row r="206" spans="3:9" ht="14.25" customHeight="1">
      <c r="C206">
        <v>4</v>
      </c>
      <c r="D206" t="s">
        <v>863</v>
      </c>
      <c r="F206" t="s">
        <v>1208</v>
      </c>
      <c r="G206" t="s">
        <v>151</v>
      </c>
      <c r="H206">
        <f t="shared" si="3"/>
        <v>197</v>
      </c>
      <c r="I206" t="s">
        <v>775</v>
      </c>
    </row>
    <row r="207" spans="3:9">
      <c r="C207">
        <v>4</v>
      </c>
      <c r="D207" t="s">
        <v>863</v>
      </c>
      <c r="F207" t="s">
        <v>1142</v>
      </c>
      <c r="G207" t="s">
        <v>152</v>
      </c>
      <c r="H207">
        <f t="shared" ref="H207:H252" si="4">HEX2DEC(G207)</f>
        <v>198</v>
      </c>
      <c r="I207" t="s">
        <v>775</v>
      </c>
    </row>
    <row r="208" spans="3:9">
      <c r="C208">
        <v>4</v>
      </c>
      <c r="D208" t="s">
        <v>863</v>
      </c>
      <c r="F208" t="s">
        <v>1143</v>
      </c>
      <c r="G208" t="s">
        <v>153</v>
      </c>
      <c r="H208">
        <f t="shared" si="4"/>
        <v>199</v>
      </c>
      <c r="I208" t="s">
        <v>775</v>
      </c>
    </row>
    <row r="209" spans="3:9">
      <c r="C209">
        <v>4</v>
      </c>
      <c r="D209" t="s">
        <v>863</v>
      </c>
      <c r="F209" s="52" t="s">
        <v>1074</v>
      </c>
      <c r="G209" t="s">
        <v>154</v>
      </c>
      <c r="H209">
        <f t="shared" si="4"/>
        <v>200</v>
      </c>
      <c r="I209" t="s">
        <v>775</v>
      </c>
    </row>
    <row r="210" spans="3:9">
      <c r="C210">
        <v>4</v>
      </c>
      <c r="D210" t="s">
        <v>863</v>
      </c>
      <c r="F210" s="52" t="s">
        <v>1075</v>
      </c>
      <c r="G210" t="s">
        <v>155</v>
      </c>
      <c r="H210">
        <f t="shared" si="4"/>
        <v>201</v>
      </c>
      <c r="I210" t="s">
        <v>775</v>
      </c>
    </row>
    <row r="211" spans="3:9">
      <c r="C211">
        <v>4</v>
      </c>
      <c r="D211" t="s">
        <v>863</v>
      </c>
      <c r="F211" s="52" t="s">
        <v>1076</v>
      </c>
      <c r="G211" t="s">
        <v>156</v>
      </c>
      <c r="H211">
        <f t="shared" si="4"/>
        <v>202</v>
      </c>
      <c r="I211" t="s">
        <v>775</v>
      </c>
    </row>
    <row r="212" spans="3:9">
      <c r="C212">
        <v>4</v>
      </c>
      <c r="D212" t="s">
        <v>863</v>
      </c>
      <c r="F212" s="52" t="s">
        <v>1077</v>
      </c>
      <c r="G212" t="s">
        <v>157</v>
      </c>
      <c r="H212">
        <f t="shared" si="4"/>
        <v>203</v>
      </c>
      <c r="I212" t="s">
        <v>775</v>
      </c>
    </row>
    <row r="213" spans="3:9">
      <c r="C213">
        <v>4</v>
      </c>
      <c r="D213" t="s">
        <v>863</v>
      </c>
      <c r="F213" s="52" t="s">
        <v>1030</v>
      </c>
      <c r="G213" t="s">
        <v>158</v>
      </c>
      <c r="H213">
        <f t="shared" si="4"/>
        <v>204</v>
      </c>
      <c r="I213" t="s">
        <v>775</v>
      </c>
    </row>
    <row r="214" spans="3:9">
      <c r="C214">
        <v>4</v>
      </c>
      <c r="D214" t="s">
        <v>863</v>
      </c>
      <c r="F214" s="52" t="s">
        <v>1031</v>
      </c>
      <c r="G214" t="s">
        <v>159</v>
      </c>
      <c r="H214">
        <f t="shared" si="4"/>
        <v>205</v>
      </c>
      <c r="I214" t="s">
        <v>775</v>
      </c>
    </row>
    <row r="215" spans="3:9">
      <c r="C215">
        <v>4</v>
      </c>
      <c r="D215" t="s">
        <v>863</v>
      </c>
      <c r="F215" s="52" t="s">
        <v>1032</v>
      </c>
      <c r="G215" t="s">
        <v>160</v>
      </c>
      <c r="H215">
        <f t="shared" si="4"/>
        <v>206</v>
      </c>
      <c r="I215" t="s">
        <v>775</v>
      </c>
    </row>
    <row r="216" spans="3:9">
      <c r="C216">
        <v>4</v>
      </c>
      <c r="D216" t="s">
        <v>863</v>
      </c>
      <c r="F216" s="52" t="s">
        <v>1033</v>
      </c>
      <c r="G216" t="s">
        <v>161</v>
      </c>
      <c r="H216">
        <f t="shared" si="4"/>
        <v>207</v>
      </c>
      <c r="I216" t="s">
        <v>775</v>
      </c>
    </row>
    <row r="217" spans="3:9">
      <c r="C217">
        <v>1</v>
      </c>
      <c r="D217" t="s">
        <v>863</v>
      </c>
      <c r="E217" t="s">
        <v>1040</v>
      </c>
      <c r="F217" s="63" t="s">
        <v>1006</v>
      </c>
      <c r="G217" t="s">
        <v>162</v>
      </c>
      <c r="H217">
        <f t="shared" si="4"/>
        <v>208</v>
      </c>
      <c r="I217" t="s">
        <v>775</v>
      </c>
    </row>
    <row r="218" spans="3:9">
      <c r="C218">
        <v>4</v>
      </c>
      <c r="D218" t="s">
        <v>863</v>
      </c>
      <c r="E218" t="s">
        <v>1040</v>
      </c>
      <c r="F218" s="63" t="s">
        <v>1007</v>
      </c>
      <c r="G218" t="s">
        <v>163</v>
      </c>
      <c r="H218">
        <f t="shared" si="4"/>
        <v>209</v>
      </c>
      <c r="I218" t="s">
        <v>775</v>
      </c>
    </row>
    <row r="219" spans="3:9">
      <c r="C219">
        <v>1</v>
      </c>
      <c r="D219" t="s">
        <v>863</v>
      </c>
      <c r="E219" t="s">
        <v>1040</v>
      </c>
      <c r="F219" s="63" t="s">
        <v>1008</v>
      </c>
      <c r="G219" t="s">
        <v>164</v>
      </c>
      <c r="H219">
        <f t="shared" si="4"/>
        <v>210</v>
      </c>
      <c r="I219" t="s">
        <v>775</v>
      </c>
    </row>
    <row r="220" spans="3:9">
      <c r="C220">
        <v>4</v>
      </c>
      <c r="D220" t="s">
        <v>863</v>
      </c>
      <c r="E220" t="s">
        <v>1040</v>
      </c>
      <c r="F220" s="63" t="s">
        <v>1009</v>
      </c>
      <c r="G220" t="s">
        <v>165</v>
      </c>
      <c r="H220">
        <f t="shared" si="4"/>
        <v>211</v>
      </c>
      <c r="I220" t="s">
        <v>775</v>
      </c>
    </row>
    <row r="221" spans="3:9">
      <c r="C221">
        <v>1</v>
      </c>
      <c r="D221" t="s">
        <v>863</v>
      </c>
      <c r="E221" t="s">
        <v>1040</v>
      </c>
      <c r="F221" s="59" t="s">
        <v>1012</v>
      </c>
      <c r="G221" t="s">
        <v>166</v>
      </c>
      <c r="H221">
        <f t="shared" si="4"/>
        <v>212</v>
      </c>
      <c r="I221" t="s">
        <v>775</v>
      </c>
    </row>
    <row r="222" spans="3:9">
      <c r="C222">
        <v>4</v>
      </c>
      <c r="D222" t="s">
        <v>863</v>
      </c>
      <c r="E222" t="s">
        <v>1040</v>
      </c>
      <c r="F222" s="59" t="s">
        <v>1022</v>
      </c>
      <c r="G222" t="s">
        <v>167</v>
      </c>
      <c r="H222">
        <f t="shared" si="4"/>
        <v>213</v>
      </c>
      <c r="I222" t="s">
        <v>775</v>
      </c>
    </row>
    <row r="223" spans="3:9">
      <c r="C223">
        <v>1</v>
      </c>
      <c r="D223" t="s">
        <v>863</v>
      </c>
      <c r="E223" t="s">
        <v>1040</v>
      </c>
      <c r="F223" s="59" t="s">
        <v>1014</v>
      </c>
      <c r="G223" t="s">
        <v>168</v>
      </c>
      <c r="H223">
        <f t="shared" si="4"/>
        <v>214</v>
      </c>
      <c r="I223" t="s">
        <v>775</v>
      </c>
    </row>
    <row r="224" spans="3:9">
      <c r="C224">
        <v>4</v>
      </c>
      <c r="D224" t="s">
        <v>863</v>
      </c>
      <c r="E224" t="s">
        <v>1040</v>
      </c>
      <c r="F224" s="59" t="s">
        <v>1023</v>
      </c>
      <c r="G224" t="s">
        <v>169</v>
      </c>
      <c r="H224">
        <f t="shared" si="4"/>
        <v>215</v>
      </c>
      <c r="I224" t="s">
        <v>775</v>
      </c>
    </row>
    <row r="225" spans="3:9">
      <c r="C225">
        <v>0</v>
      </c>
      <c r="D225" t="s">
        <v>863</v>
      </c>
      <c r="E225" t="s">
        <v>1040</v>
      </c>
      <c r="F225" s="63" t="s">
        <v>1006</v>
      </c>
      <c r="G225" t="s">
        <v>170</v>
      </c>
      <c r="H225">
        <f t="shared" si="4"/>
        <v>216</v>
      </c>
      <c r="I225" t="s">
        <v>775</v>
      </c>
    </row>
    <row r="226" spans="3:9">
      <c r="C226">
        <v>1</v>
      </c>
      <c r="D226" t="s">
        <v>863</v>
      </c>
      <c r="E226" t="s">
        <v>1040</v>
      </c>
      <c r="F226" s="63" t="s">
        <v>1010</v>
      </c>
      <c r="G226" t="s">
        <v>171</v>
      </c>
      <c r="H226">
        <f t="shared" si="4"/>
        <v>217</v>
      </c>
      <c r="I226" t="s">
        <v>775</v>
      </c>
    </row>
    <row r="227" spans="3:9">
      <c r="C227">
        <v>0</v>
      </c>
      <c r="D227" t="s">
        <v>863</v>
      </c>
      <c r="E227" t="s">
        <v>1040</v>
      </c>
      <c r="F227" s="63" t="s">
        <v>1008</v>
      </c>
      <c r="G227" t="s">
        <v>172</v>
      </c>
      <c r="H227">
        <f t="shared" si="4"/>
        <v>218</v>
      </c>
      <c r="I227" t="s">
        <v>775</v>
      </c>
    </row>
    <row r="228" spans="3:9">
      <c r="C228">
        <v>1</v>
      </c>
      <c r="D228" t="s">
        <v>863</v>
      </c>
      <c r="E228" t="s">
        <v>1040</v>
      </c>
      <c r="F228" s="63" t="s">
        <v>1011</v>
      </c>
      <c r="G228" t="s">
        <v>173</v>
      </c>
      <c r="H228">
        <f t="shared" si="4"/>
        <v>219</v>
      </c>
      <c r="I228" t="s">
        <v>775</v>
      </c>
    </row>
    <row r="229" spans="3:9">
      <c r="C229">
        <v>0</v>
      </c>
      <c r="D229" t="s">
        <v>863</v>
      </c>
      <c r="E229" t="s">
        <v>1040</v>
      </c>
      <c r="F229" s="59" t="s">
        <v>1012</v>
      </c>
      <c r="G229" t="s">
        <v>174</v>
      </c>
      <c r="H229">
        <f t="shared" si="4"/>
        <v>220</v>
      </c>
      <c r="I229" t="s">
        <v>775</v>
      </c>
    </row>
    <row r="230" spans="3:9">
      <c r="C230">
        <v>1</v>
      </c>
      <c r="D230" t="s">
        <v>863</v>
      </c>
      <c r="E230" t="s">
        <v>1040</v>
      </c>
      <c r="F230" s="59" t="s">
        <v>1013</v>
      </c>
      <c r="G230" t="s">
        <v>175</v>
      </c>
      <c r="H230">
        <f t="shared" si="4"/>
        <v>221</v>
      </c>
      <c r="I230" t="s">
        <v>775</v>
      </c>
    </row>
    <row r="231" spans="3:9">
      <c r="C231">
        <v>0</v>
      </c>
      <c r="D231" t="s">
        <v>863</v>
      </c>
      <c r="E231" t="s">
        <v>1040</v>
      </c>
      <c r="F231" s="59" t="s">
        <v>1014</v>
      </c>
      <c r="G231" t="s">
        <v>176</v>
      </c>
      <c r="H231">
        <f t="shared" si="4"/>
        <v>222</v>
      </c>
      <c r="I231" t="s">
        <v>775</v>
      </c>
    </row>
    <row r="232" spans="3:9">
      <c r="C232">
        <v>1</v>
      </c>
      <c r="D232" t="s">
        <v>863</v>
      </c>
      <c r="E232" t="s">
        <v>1040</v>
      </c>
      <c r="F232" s="59" t="s">
        <v>1015</v>
      </c>
      <c r="G232" t="s">
        <v>177</v>
      </c>
      <c r="H232">
        <f t="shared" si="4"/>
        <v>223</v>
      </c>
      <c r="I232" t="s">
        <v>775</v>
      </c>
    </row>
    <row r="233" spans="3:9">
      <c r="C233">
        <v>1</v>
      </c>
      <c r="D233" t="s">
        <v>863</v>
      </c>
      <c r="F233" s="63" t="s">
        <v>1016</v>
      </c>
      <c r="G233" t="s">
        <v>178</v>
      </c>
      <c r="H233">
        <f t="shared" si="4"/>
        <v>224</v>
      </c>
      <c r="I233" t="s">
        <v>775</v>
      </c>
    </row>
    <row r="234" spans="3:9">
      <c r="C234">
        <v>4</v>
      </c>
      <c r="D234" t="s">
        <v>863</v>
      </c>
      <c r="F234" s="63" t="s">
        <v>1017</v>
      </c>
      <c r="G234" t="s">
        <v>179</v>
      </c>
      <c r="H234">
        <f t="shared" si="4"/>
        <v>225</v>
      </c>
      <c r="I234" t="s">
        <v>775</v>
      </c>
    </row>
    <row r="235" spans="3:9">
      <c r="C235">
        <v>1</v>
      </c>
      <c r="D235" t="s">
        <v>863</v>
      </c>
      <c r="F235" s="63" t="s">
        <v>1018</v>
      </c>
      <c r="G235" t="s">
        <v>180</v>
      </c>
      <c r="H235">
        <f t="shared" si="4"/>
        <v>226</v>
      </c>
      <c r="I235" t="s">
        <v>775</v>
      </c>
    </row>
    <row r="236" spans="3:9">
      <c r="C236">
        <v>4</v>
      </c>
      <c r="D236" t="s">
        <v>863</v>
      </c>
      <c r="F236" s="63" t="s">
        <v>1019</v>
      </c>
      <c r="G236" t="s">
        <v>181</v>
      </c>
      <c r="H236">
        <f t="shared" si="4"/>
        <v>227</v>
      </c>
      <c r="I236" t="s">
        <v>775</v>
      </c>
    </row>
    <row r="237" spans="3:9">
      <c r="C237">
        <v>1</v>
      </c>
      <c r="D237" t="s">
        <v>863</v>
      </c>
      <c r="F237" s="63" t="s">
        <v>1020</v>
      </c>
      <c r="G237" t="s">
        <v>182</v>
      </c>
      <c r="H237">
        <f t="shared" si="4"/>
        <v>228</v>
      </c>
      <c r="I237" t="s">
        <v>775</v>
      </c>
    </row>
    <row r="238" spans="3:9">
      <c r="C238">
        <v>4</v>
      </c>
      <c r="D238" t="s">
        <v>863</v>
      </c>
      <c r="F238" s="63" t="s">
        <v>1021</v>
      </c>
      <c r="G238" t="s">
        <v>183</v>
      </c>
      <c r="H238">
        <f t="shared" si="4"/>
        <v>229</v>
      </c>
      <c r="I238" t="s">
        <v>775</v>
      </c>
    </row>
    <row r="239" spans="3:9">
      <c r="C239">
        <v>1</v>
      </c>
      <c r="D239" t="s">
        <v>863</v>
      </c>
      <c r="F239" s="63" t="s">
        <v>1124</v>
      </c>
      <c r="G239" t="s">
        <v>184</v>
      </c>
      <c r="H239">
        <f t="shared" si="4"/>
        <v>230</v>
      </c>
      <c r="I239" t="s">
        <v>775</v>
      </c>
    </row>
    <row r="240" spans="3:9">
      <c r="C240">
        <v>4</v>
      </c>
      <c r="D240" t="s">
        <v>863</v>
      </c>
      <c r="F240" s="63" t="s">
        <v>1125</v>
      </c>
      <c r="G240" t="s">
        <v>185</v>
      </c>
      <c r="H240">
        <f t="shared" si="4"/>
        <v>231</v>
      </c>
      <c r="I240" t="s">
        <v>775</v>
      </c>
    </row>
    <row r="241" spans="1:10">
      <c r="C241">
        <v>1</v>
      </c>
      <c r="D241" t="s">
        <v>863</v>
      </c>
      <c r="F241" s="63" t="s">
        <v>1126</v>
      </c>
      <c r="G241" t="s">
        <v>186</v>
      </c>
      <c r="H241">
        <f t="shared" si="4"/>
        <v>232</v>
      </c>
      <c r="I241" t="s">
        <v>775</v>
      </c>
    </row>
    <row r="242" spans="1:10">
      <c r="C242">
        <v>4</v>
      </c>
      <c r="D242" t="s">
        <v>863</v>
      </c>
      <c r="F242" s="63" t="s">
        <v>1127</v>
      </c>
      <c r="G242" t="s">
        <v>187</v>
      </c>
      <c r="H242">
        <f t="shared" si="4"/>
        <v>233</v>
      </c>
      <c r="I242" t="s">
        <v>775</v>
      </c>
    </row>
    <row r="243" spans="1:10">
      <c r="C243">
        <v>1</v>
      </c>
      <c r="D243" t="s">
        <v>863</v>
      </c>
      <c r="F243" s="63" t="s">
        <v>1129</v>
      </c>
      <c r="G243" t="s">
        <v>188</v>
      </c>
      <c r="H243">
        <f t="shared" si="4"/>
        <v>234</v>
      </c>
      <c r="I243" t="s">
        <v>775</v>
      </c>
    </row>
    <row r="244" spans="1:10">
      <c r="C244">
        <v>4</v>
      </c>
      <c r="D244" t="s">
        <v>863</v>
      </c>
      <c r="F244" s="63" t="s">
        <v>1128</v>
      </c>
      <c r="G244" t="s">
        <v>189</v>
      </c>
      <c r="H244">
        <f t="shared" si="4"/>
        <v>235</v>
      </c>
      <c r="I244" t="s">
        <v>775</v>
      </c>
    </row>
    <row r="245" spans="1:10">
      <c r="C245">
        <v>4</v>
      </c>
      <c r="D245" t="s">
        <v>863</v>
      </c>
      <c r="F245" s="63" t="s">
        <v>1130</v>
      </c>
      <c r="G245" t="s">
        <v>190</v>
      </c>
      <c r="H245">
        <f t="shared" si="4"/>
        <v>236</v>
      </c>
      <c r="I245" t="s">
        <v>775</v>
      </c>
      <c r="J245" t="s">
        <v>1085</v>
      </c>
    </row>
    <row r="246" spans="1:10">
      <c r="C246">
        <v>4</v>
      </c>
      <c r="D246" t="s">
        <v>863</v>
      </c>
      <c r="F246" s="63" t="s">
        <v>1131</v>
      </c>
      <c r="G246" t="s">
        <v>191</v>
      </c>
      <c r="H246">
        <f t="shared" si="4"/>
        <v>237</v>
      </c>
      <c r="I246" t="s">
        <v>775</v>
      </c>
    </row>
    <row r="247" spans="1:10">
      <c r="C247">
        <v>4</v>
      </c>
      <c r="D247" t="s">
        <v>863</v>
      </c>
      <c r="F247" s="64" t="s">
        <v>1132</v>
      </c>
      <c r="G247" t="s">
        <v>192</v>
      </c>
      <c r="H247">
        <f t="shared" si="4"/>
        <v>238</v>
      </c>
      <c r="I247" t="s">
        <v>775</v>
      </c>
    </row>
    <row r="248" spans="1:10">
      <c r="D248" t="s">
        <v>863</v>
      </c>
      <c r="F248" s="10" t="s">
        <v>824</v>
      </c>
      <c r="G248" t="s">
        <v>193</v>
      </c>
      <c r="H248">
        <f t="shared" si="4"/>
        <v>239</v>
      </c>
      <c r="I248" t="s">
        <v>775</v>
      </c>
    </row>
    <row r="249" spans="1:10">
      <c r="C249">
        <v>1</v>
      </c>
      <c r="D249" t="s">
        <v>863</v>
      </c>
      <c r="F249" t="s">
        <v>1003</v>
      </c>
      <c r="G249" t="s">
        <v>194</v>
      </c>
      <c r="H249">
        <f t="shared" si="4"/>
        <v>240</v>
      </c>
      <c r="I249" t="s">
        <v>775</v>
      </c>
    </row>
    <row r="250" spans="1:10">
      <c r="C250">
        <v>1</v>
      </c>
      <c r="D250" t="s">
        <v>863</v>
      </c>
      <c r="F250" t="s">
        <v>1004</v>
      </c>
      <c r="G250" t="s">
        <v>195</v>
      </c>
      <c r="H250">
        <f t="shared" si="4"/>
        <v>241</v>
      </c>
      <c r="I250" t="s">
        <v>775</v>
      </c>
    </row>
    <row r="251" spans="1:10">
      <c r="C251">
        <v>4</v>
      </c>
      <c r="D251" t="s">
        <v>863</v>
      </c>
      <c r="F251" t="s">
        <v>1005</v>
      </c>
      <c r="G251" t="s">
        <v>196</v>
      </c>
      <c r="H251">
        <f t="shared" si="4"/>
        <v>242</v>
      </c>
      <c r="I251" t="s">
        <v>775</v>
      </c>
    </row>
    <row r="252" spans="1:10">
      <c r="F252" s="10" t="s">
        <v>1002</v>
      </c>
      <c r="G252" t="s">
        <v>197</v>
      </c>
      <c r="H252">
        <f t="shared" si="4"/>
        <v>243</v>
      </c>
      <c r="I252" t="s">
        <v>775</v>
      </c>
    </row>
    <row r="255" spans="1:10">
      <c r="A255">
        <f>SUM(A7:A254)</f>
        <v>63</v>
      </c>
      <c r="B255">
        <f>SUM(B7:B254)</f>
        <v>11</v>
      </c>
      <c r="C255">
        <f>SUM(C7:C254)</f>
        <v>258</v>
      </c>
    </row>
    <row r="258" spans="4:7">
      <c r="D258" s="10" t="s">
        <v>923</v>
      </c>
      <c r="E258" s="10"/>
    </row>
    <row r="259" spans="4:7">
      <c r="G259" t="s">
        <v>937</v>
      </c>
    </row>
    <row r="260" spans="4:7">
      <c r="D260" t="s">
        <v>863</v>
      </c>
      <c r="F260">
        <f>SUMIF($D$8:$D$255,D260,$A$8:$A$255)</f>
        <v>62</v>
      </c>
      <c r="G260">
        <f>F260*1</f>
        <v>62</v>
      </c>
    </row>
    <row r="261" spans="4:7">
      <c r="D261" t="s">
        <v>883</v>
      </c>
      <c r="F261">
        <f>SUMIF($D$8:$D$255,D261,$A$8:$A$255)</f>
        <v>1</v>
      </c>
      <c r="G261">
        <f>F261</f>
        <v>1</v>
      </c>
    </row>
    <row r="262" spans="4:7">
      <c r="D262" t="s">
        <v>920</v>
      </c>
      <c r="F262">
        <f>SUMIF($D$8:$D$255,D262,$A$8:$A$255)</f>
        <v>0</v>
      </c>
      <c r="G262">
        <f>F262*3</f>
        <v>0</v>
      </c>
    </row>
    <row r="264" spans="4:7">
      <c r="D264" t="s">
        <v>922</v>
      </c>
      <c r="F264">
        <f>SUM(F260:F263)</f>
        <v>63</v>
      </c>
      <c r="G264">
        <f>SUM(G260:G262)</f>
        <v>63</v>
      </c>
    </row>
  </sheetData>
  <pageMargins left="0.7" right="0.7" top="0.75" bottom="0.75" header="0.3" footer="0.3"/>
  <pageSetup scale="10" fitToHeight="5" orientation="portrait" r:id="rId1"/>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EI236"/>
  <sheetViews>
    <sheetView topLeftCell="B55" zoomScale="80" zoomScaleNormal="80" workbookViewId="0">
      <selection activeCell="G73" sqref="G73"/>
    </sheetView>
  </sheetViews>
  <sheetFormatPr defaultRowHeight="15"/>
  <cols>
    <col min="1" max="1" width="15.140625" customWidth="1"/>
    <col min="2" max="2" width="7.42578125" customWidth="1"/>
    <col min="3" max="3" width="19" customWidth="1"/>
    <col min="4" max="4" width="11.7109375" customWidth="1"/>
    <col min="5" max="6" width="12.42578125" customWidth="1"/>
    <col min="7" max="7" width="44.42578125" customWidth="1"/>
    <col min="8" max="8" width="13.140625" customWidth="1"/>
    <col min="9" max="9" width="13.7109375" customWidth="1"/>
    <col min="10" max="10" width="29" customWidth="1"/>
    <col min="11" max="11" width="9.5703125" customWidth="1"/>
    <col min="12" max="12" width="34.140625" customWidth="1"/>
    <col min="13" max="13" width="34.28515625" customWidth="1"/>
    <col min="14" max="14" width="9.140625" customWidth="1"/>
  </cols>
  <sheetData>
    <row r="1" spans="1:139">
      <c r="G1" s="49"/>
      <c r="H1" s="27" t="s">
        <v>1212</v>
      </c>
    </row>
    <row r="2" spans="1:139">
      <c r="G2" s="61"/>
      <c r="H2" s="27" t="s">
        <v>1034</v>
      </c>
    </row>
    <row r="3" spans="1:139">
      <c r="G3" s="65"/>
      <c r="H3" s="27" t="s">
        <v>1213</v>
      </c>
    </row>
    <row r="4" spans="1:139">
      <c r="G4" s="67"/>
      <c r="H4" s="27" t="s">
        <v>1221</v>
      </c>
    </row>
    <row r="5" spans="1:139">
      <c r="G5" s="27"/>
      <c r="H5" s="27"/>
    </row>
    <row r="6" spans="1:139" ht="23.25">
      <c r="C6" t="s">
        <v>1235</v>
      </c>
      <c r="D6" t="s">
        <v>1237</v>
      </c>
      <c r="G6" s="28" t="s">
        <v>845</v>
      </c>
    </row>
    <row r="7" spans="1:139">
      <c r="A7" t="s">
        <v>933</v>
      </c>
      <c r="B7" t="s">
        <v>934</v>
      </c>
      <c r="C7" t="s">
        <v>1043</v>
      </c>
      <c r="D7" t="s">
        <v>1236</v>
      </c>
      <c r="H7" s="10" t="s">
        <v>3</v>
      </c>
      <c r="I7" s="10" t="s">
        <v>1</v>
      </c>
      <c r="N7" s="10"/>
      <c r="O7" s="10"/>
      <c r="EG7">
        <v>0</v>
      </c>
      <c r="EH7">
        <v>192</v>
      </c>
    </row>
    <row r="8" spans="1:139">
      <c r="F8" s="10" t="s">
        <v>1039</v>
      </c>
      <c r="G8" s="10" t="s">
        <v>13</v>
      </c>
      <c r="H8" t="s">
        <v>40</v>
      </c>
      <c r="I8" t="s">
        <v>40</v>
      </c>
      <c r="J8" t="s">
        <v>773</v>
      </c>
      <c r="K8" t="s">
        <v>1084</v>
      </c>
      <c r="L8" t="s">
        <v>670</v>
      </c>
      <c r="M8" s="10" t="s">
        <v>678</v>
      </c>
      <c r="N8" s="10" t="s">
        <v>681</v>
      </c>
      <c r="EF8">
        <v>0</v>
      </c>
      <c r="EG8">
        <f>EF8+192</f>
        <v>192</v>
      </c>
      <c r="EH8">
        <f>EG8+192</f>
        <v>384</v>
      </c>
      <c r="EI8">
        <f>EH8+192</f>
        <v>576</v>
      </c>
    </row>
    <row r="9" spans="1:139">
      <c r="G9" s="71" t="s">
        <v>1218</v>
      </c>
      <c r="H9" t="s">
        <v>530</v>
      </c>
      <c r="I9">
        <f t="shared" ref="I9:I72" si="0">HEX2DEC(H9)</f>
        <v>0</v>
      </c>
      <c r="J9" s="67" t="s">
        <v>774</v>
      </c>
      <c r="EF9" t="str">
        <f>DEC2HEX(EF8)</f>
        <v>0</v>
      </c>
      <c r="EG9" t="str">
        <f>DEC2HEX(EG8)</f>
        <v>C0</v>
      </c>
      <c r="EH9" t="str">
        <f>DEC2HEX(EH8)</f>
        <v>180</v>
      </c>
      <c r="EI9" t="str">
        <f>DEC2HEX(EI8)</f>
        <v>240</v>
      </c>
    </row>
    <row r="10" spans="1:139">
      <c r="G10" s="62" t="s">
        <v>1215</v>
      </c>
      <c r="H10" t="s">
        <v>531</v>
      </c>
      <c r="I10">
        <f t="shared" si="0"/>
        <v>1</v>
      </c>
      <c r="J10" s="69" t="s">
        <v>774</v>
      </c>
    </row>
    <row r="11" spans="1:139">
      <c r="G11" s="62" t="s">
        <v>1215</v>
      </c>
      <c r="H11" t="s">
        <v>532</v>
      </c>
      <c r="I11">
        <f t="shared" si="0"/>
        <v>2</v>
      </c>
      <c r="J11" s="68" t="s">
        <v>774</v>
      </c>
    </row>
    <row r="12" spans="1:139">
      <c r="G12" s="62" t="s">
        <v>1215</v>
      </c>
      <c r="H12" t="s">
        <v>533</v>
      </c>
      <c r="I12">
        <f t="shared" si="0"/>
        <v>3</v>
      </c>
      <c r="J12" s="68" t="s">
        <v>774</v>
      </c>
    </row>
    <row r="13" spans="1:139">
      <c r="G13" s="62" t="s">
        <v>1215</v>
      </c>
      <c r="H13" t="s">
        <v>534</v>
      </c>
      <c r="I13">
        <f t="shared" si="0"/>
        <v>4</v>
      </c>
      <c r="J13" s="68" t="s">
        <v>774</v>
      </c>
    </row>
    <row r="14" spans="1:139">
      <c r="G14" s="62" t="s">
        <v>1215</v>
      </c>
      <c r="H14" t="s">
        <v>535</v>
      </c>
      <c r="I14">
        <f t="shared" si="0"/>
        <v>5</v>
      </c>
      <c r="J14" s="68" t="s">
        <v>774</v>
      </c>
    </row>
    <row r="15" spans="1:139">
      <c r="G15" s="62" t="s">
        <v>1215</v>
      </c>
      <c r="H15" t="s">
        <v>536</v>
      </c>
      <c r="I15">
        <f t="shared" si="0"/>
        <v>6</v>
      </c>
      <c r="J15" s="68" t="s">
        <v>774</v>
      </c>
    </row>
    <row r="16" spans="1:139">
      <c r="G16" s="19" t="s">
        <v>1215</v>
      </c>
      <c r="H16" t="s">
        <v>537</v>
      </c>
      <c r="I16">
        <f t="shared" si="0"/>
        <v>7</v>
      </c>
      <c r="J16" s="68" t="s">
        <v>774</v>
      </c>
    </row>
    <row r="17" spans="3:12">
      <c r="G17" t="s">
        <v>1215</v>
      </c>
      <c r="H17" t="s">
        <v>538</v>
      </c>
      <c r="I17">
        <f t="shared" si="0"/>
        <v>8</v>
      </c>
      <c r="J17" s="68" t="s">
        <v>774</v>
      </c>
    </row>
    <row r="18" spans="3:12">
      <c r="C18" t="s">
        <v>1211</v>
      </c>
      <c r="E18" t="s">
        <v>1210</v>
      </c>
      <c r="G18" t="s">
        <v>1215</v>
      </c>
      <c r="H18" t="s">
        <v>539</v>
      </c>
      <c r="I18">
        <f t="shared" si="0"/>
        <v>9</v>
      </c>
      <c r="J18" s="68" t="s">
        <v>774</v>
      </c>
    </row>
    <row r="19" spans="3:12">
      <c r="C19" t="s">
        <v>1211</v>
      </c>
      <c r="E19" t="s">
        <v>1210</v>
      </c>
      <c r="G19" t="s">
        <v>1215</v>
      </c>
      <c r="H19" t="s">
        <v>540</v>
      </c>
      <c r="I19">
        <f t="shared" si="0"/>
        <v>10</v>
      </c>
      <c r="J19" s="68" t="s">
        <v>774</v>
      </c>
      <c r="L19" t="s">
        <v>858</v>
      </c>
    </row>
    <row r="20" spans="3:12">
      <c r="C20" t="s">
        <v>1211</v>
      </c>
      <c r="E20" t="s">
        <v>1210</v>
      </c>
      <c r="G20" t="s">
        <v>1215</v>
      </c>
      <c r="H20" t="s">
        <v>541</v>
      </c>
      <c r="I20">
        <f t="shared" si="0"/>
        <v>11</v>
      </c>
      <c r="J20" s="68" t="s">
        <v>774</v>
      </c>
      <c r="L20" t="s">
        <v>858</v>
      </c>
    </row>
    <row r="21" spans="3:12">
      <c r="C21" t="s">
        <v>1211</v>
      </c>
      <c r="E21" t="s">
        <v>1210</v>
      </c>
      <c r="G21" s="62" t="s">
        <v>1215</v>
      </c>
      <c r="H21" t="s">
        <v>542</v>
      </c>
      <c r="I21">
        <f t="shared" si="0"/>
        <v>12</v>
      </c>
      <c r="J21" s="68" t="s">
        <v>774</v>
      </c>
      <c r="L21" t="s">
        <v>858</v>
      </c>
    </row>
    <row r="22" spans="3:12">
      <c r="C22" t="s">
        <v>1211</v>
      </c>
      <c r="E22" t="s">
        <v>1210</v>
      </c>
      <c r="G22" s="19" t="s">
        <v>1215</v>
      </c>
      <c r="H22" t="s">
        <v>543</v>
      </c>
      <c r="I22">
        <f t="shared" si="0"/>
        <v>13</v>
      </c>
      <c r="J22" s="68" t="s">
        <v>774</v>
      </c>
      <c r="L22" t="s">
        <v>858</v>
      </c>
    </row>
    <row r="23" spans="3:12">
      <c r="C23" t="s">
        <v>1211</v>
      </c>
      <c r="E23" t="s">
        <v>1210</v>
      </c>
      <c r="G23" s="19" t="s">
        <v>1215</v>
      </c>
      <c r="H23" t="s">
        <v>544</v>
      </c>
      <c r="I23">
        <f t="shared" si="0"/>
        <v>14</v>
      </c>
      <c r="J23" s="68" t="s">
        <v>774</v>
      </c>
      <c r="L23" t="s">
        <v>858</v>
      </c>
    </row>
    <row r="24" spans="3:12">
      <c r="C24" t="s">
        <v>1211</v>
      </c>
      <c r="E24" t="s">
        <v>1210</v>
      </c>
      <c r="G24" s="18" t="s">
        <v>1215</v>
      </c>
      <c r="H24" t="s">
        <v>325</v>
      </c>
      <c r="I24">
        <f t="shared" si="0"/>
        <v>15</v>
      </c>
      <c r="J24" s="68" t="s">
        <v>774</v>
      </c>
      <c r="L24" t="s">
        <v>858</v>
      </c>
    </row>
    <row r="25" spans="3:12">
      <c r="C25" t="s">
        <v>1211</v>
      </c>
      <c r="E25" t="s">
        <v>1210</v>
      </c>
      <c r="G25" s="18" t="s">
        <v>1215</v>
      </c>
      <c r="H25" t="s">
        <v>545</v>
      </c>
      <c r="I25">
        <f t="shared" si="0"/>
        <v>16</v>
      </c>
      <c r="J25" s="68" t="s">
        <v>774</v>
      </c>
      <c r="L25" t="s">
        <v>858</v>
      </c>
    </row>
    <row r="26" spans="3:12">
      <c r="C26" t="s">
        <v>1211</v>
      </c>
      <c r="E26" t="s">
        <v>1210</v>
      </c>
      <c r="G26" s="18" t="s">
        <v>1215</v>
      </c>
      <c r="H26" t="s">
        <v>686</v>
      </c>
      <c r="I26">
        <f t="shared" si="0"/>
        <v>17</v>
      </c>
      <c r="J26" s="68" t="s">
        <v>774</v>
      </c>
      <c r="L26" t="s">
        <v>858</v>
      </c>
    </row>
    <row r="27" spans="3:12">
      <c r="C27" t="s">
        <v>1211</v>
      </c>
      <c r="E27" t="s">
        <v>1210</v>
      </c>
      <c r="G27" t="s">
        <v>1215</v>
      </c>
      <c r="H27" t="s">
        <v>687</v>
      </c>
      <c r="I27">
        <f t="shared" si="0"/>
        <v>18</v>
      </c>
      <c r="J27" s="68" t="s">
        <v>774</v>
      </c>
      <c r="L27" t="s">
        <v>858</v>
      </c>
    </row>
    <row r="28" spans="3:12">
      <c r="C28" t="s">
        <v>1211</v>
      </c>
      <c r="E28" t="s">
        <v>1210</v>
      </c>
      <c r="G28" t="s">
        <v>1215</v>
      </c>
      <c r="H28" t="s">
        <v>688</v>
      </c>
      <c r="I28">
        <f t="shared" si="0"/>
        <v>19</v>
      </c>
      <c r="J28" s="68" t="s">
        <v>774</v>
      </c>
      <c r="L28" t="s">
        <v>858</v>
      </c>
    </row>
    <row r="29" spans="3:12">
      <c r="C29" t="s">
        <v>1211</v>
      </c>
      <c r="E29" t="s">
        <v>1210</v>
      </c>
      <c r="G29" t="s">
        <v>1215</v>
      </c>
      <c r="H29" t="s">
        <v>689</v>
      </c>
      <c r="I29">
        <f t="shared" si="0"/>
        <v>20</v>
      </c>
      <c r="J29" s="68" t="s">
        <v>774</v>
      </c>
      <c r="L29" t="s">
        <v>858</v>
      </c>
    </row>
    <row r="30" spans="3:12">
      <c r="C30" t="s">
        <v>1211</v>
      </c>
      <c r="E30" t="s">
        <v>1210</v>
      </c>
      <c r="G30" t="s">
        <v>1215</v>
      </c>
      <c r="H30" t="s">
        <v>690</v>
      </c>
      <c r="I30">
        <f t="shared" si="0"/>
        <v>21</v>
      </c>
      <c r="J30" s="68" t="s">
        <v>774</v>
      </c>
      <c r="L30" t="s">
        <v>858</v>
      </c>
    </row>
    <row r="31" spans="3:12">
      <c r="C31" t="s">
        <v>1211</v>
      </c>
      <c r="E31" t="s">
        <v>1210</v>
      </c>
      <c r="G31" t="s">
        <v>1215</v>
      </c>
      <c r="H31" t="s">
        <v>691</v>
      </c>
      <c r="I31">
        <f t="shared" si="0"/>
        <v>22</v>
      </c>
      <c r="J31" s="68" t="s">
        <v>774</v>
      </c>
      <c r="L31" t="s">
        <v>858</v>
      </c>
    </row>
    <row r="32" spans="3:12">
      <c r="C32" t="s">
        <v>1211</v>
      </c>
      <c r="E32" t="s">
        <v>1210</v>
      </c>
      <c r="G32" t="s">
        <v>1215</v>
      </c>
      <c r="H32" t="s">
        <v>692</v>
      </c>
      <c r="I32">
        <f t="shared" si="0"/>
        <v>23</v>
      </c>
      <c r="J32" s="68" t="s">
        <v>774</v>
      </c>
      <c r="L32" t="s">
        <v>858</v>
      </c>
    </row>
    <row r="33" spans="3:12">
      <c r="C33" t="s">
        <v>1211</v>
      </c>
      <c r="E33" t="s">
        <v>1210</v>
      </c>
      <c r="G33" t="s">
        <v>1215</v>
      </c>
      <c r="H33" t="s">
        <v>693</v>
      </c>
      <c r="I33">
        <f t="shared" si="0"/>
        <v>24</v>
      </c>
      <c r="J33" s="68" t="s">
        <v>774</v>
      </c>
      <c r="L33" t="s">
        <v>858</v>
      </c>
    </row>
    <row r="34" spans="3:12">
      <c r="C34" t="s">
        <v>1211</v>
      </c>
      <c r="E34" t="s">
        <v>1210</v>
      </c>
      <c r="G34" t="s">
        <v>1215</v>
      </c>
      <c r="H34" t="s">
        <v>694</v>
      </c>
      <c r="I34">
        <f t="shared" si="0"/>
        <v>25</v>
      </c>
      <c r="J34" s="68" t="s">
        <v>774</v>
      </c>
      <c r="L34" t="s">
        <v>858</v>
      </c>
    </row>
    <row r="35" spans="3:12">
      <c r="C35" t="s">
        <v>1211</v>
      </c>
      <c r="E35" t="s">
        <v>1210</v>
      </c>
      <c r="G35" s="19" t="s">
        <v>1215</v>
      </c>
      <c r="H35" t="s">
        <v>60</v>
      </c>
      <c r="I35">
        <f t="shared" si="0"/>
        <v>26</v>
      </c>
      <c r="J35" s="68" t="s">
        <v>774</v>
      </c>
      <c r="L35" t="s">
        <v>858</v>
      </c>
    </row>
    <row r="36" spans="3:12">
      <c r="C36" t="s">
        <v>1211</v>
      </c>
      <c r="E36" t="s">
        <v>1210</v>
      </c>
      <c r="G36" t="s">
        <v>1215</v>
      </c>
      <c r="H36" t="s">
        <v>61</v>
      </c>
      <c r="I36">
        <f t="shared" si="0"/>
        <v>27</v>
      </c>
      <c r="J36" s="68" t="s">
        <v>774</v>
      </c>
      <c r="L36" t="s">
        <v>858</v>
      </c>
    </row>
    <row r="37" spans="3:12">
      <c r="C37" t="s">
        <v>1211</v>
      </c>
      <c r="E37" t="s">
        <v>1210</v>
      </c>
      <c r="G37" t="s">
        <v>1215</v>
      </c>
      <c r="H37" t="s">
        <v>62</v>
      </c>
      <c r="I37">
        <f t="shared" si="0"/>
        <v>28</v>
      </c>
      <c r="J37" s="68" t="s">
        <v>774</v>
      </c>
      <c r="L37" t="s">
        <v>858</v>
      </c>
    </row>
    <row r="38" spans="3:12">
      <c r="C38" t="s">
        <v>1211</v>
      </c>
      <c r="E38" t="s">
        <v>1210</v>
      </c>
      <c r="G38" t="s">
        <v>1215</v>
      </c>
      <c r="H38" t="s">
        <v>63</v>
      </c>
      <c r="I38">
        <f t="shared" si="0"/>
        <v>29</v>
      </c>
      <c r="J38" s="69" t="s">
        <v>774</v>
      </c>
    </row>
    <row r="39" spans="3:12">
      <c r="C39" t="s">
        <v>1211</v>
      </c>
      <c r="E39" t="s">
        <v>1210</v>
      </c>
      <c r="G39" t="s">
        <v>1229</v>
      </c>
      <c r="H39" t="s">
        <v>64</v>
      </c>
      <c r="I39">
        <f t="shared" si="0"/>
        <v>30</v>
      </c>
      <c r="J39" s="68" t="s">
        <v>774</v>
      </c>
    </row>
    <row r="40" spans="3:12">
      <c r="C40" t="s">
        <v>1211</v>
      </c>
      <c r="E40" t="s">
        <v>1210</v>
      </c>
      <c r="G40" t="s">
        <v>1215</v>
      </c>
      <c r="H40" t="s">
        <v>65</v>
      </c>
      <c r="I40">
        <f t="shared" si="0"/>
        <v>31</v>
      </c>
      <c r="J40" s="68" t="s">
        <v>774</v>
      </c>
    </row>
    <row r="41" spans="3:12">
      <c r="C41" t="s">
        <v>1211</v>
      </c>
      <c r="E41" t="s">
        <v>1210</v>
      </c>
      <c r="G41" s="62" t="s">
        <v>1215</v>
      </c>
      <c r="H41" t="s">
        <v>695</v>
      </c>
      <c r="I41">
        <f t="shared" si="0"/>
        <v>32</v>
      </c>
      <c r="J41" s="68" t="s">
        <v>774</v>
      </c>
    </row>
    <row r="42" spans="3:12">
      <c r="C42" t="s">
        <v>1211</v>
      </c>
      <c r="E42" t="s">
        <v>1210</v>
      </c>
      <c r="G42" s="19" t="s">
        <v>1215</v>
      </c>
      <c r="H42" t="s">
        <v>696</v>
      </c>
      <c r="I42">
        <f t="shared" si="0"/>
        <v>33</v>
      </c>
      <c r="J42" s="68" t="s">
        <v>774</v>
      </c>
    </row>
    <row r="43" spans="3:12">
      <c r="C43" t="s">
        <v>1211</v>
      </c>
      <c r="E43" t="s">
        <v>1210</v>
      </c>
      <c r="G43" s="19" t="s">
        <v>1215</v>
      </c>
      <c r="H43" t="s">
        <v>697</v>
      </c>
      <c r="I43">
        <f t="shared" si="0"/>
        <v>34</v>
      </c>
      <c r="J43" s="68" t="s">
        <v>774</v>
      </c>
    </row>
    <row r="44" spans="3:12">
      <c r="C44" t="s">
        <v>1211</v>
      </c>
      <c r="E44" t="s">
        <v>1210</v>
      </c>
      <c r="G44" s="18" t="s">
        <v>1215</v>
      </c>
      <c r="H44" t="s">
        <v>698</v>
      </c>
      <c r="I44">
        <f t="shared" si="0"/>
        <v>35</v>
      </c>
      <c r="J44" s="68" t="s">
        <v>774</v>
      </c>
    </row>
    <row r="45" spans="3:12">
      <c r="C45" t="s">
        <v>1211</v>
      </c>
      <c r="E45" t="s">
        <v>1210</v>
      </c>
      <c r="G45" s="18" t="s">
        <v>1215</v>
      </c>
      <c r="H45" t="s">
        <v>699</v>
      </c>
      <c r="I45">
        <f t="shared" si="0"/>
        <v>36</v>
      </c>
      <c r="J45" s="68" t="s">
        <v>774</v>
      </c>
    </row>
    <row r="46" spans="3:12">
      <c r="C46" t="s">
        <v>1211</v>
      </c>
      <c r="E46" t="s">
        <v>1210</v>
      </c>
      <c r="G46" s="18" t="s">
        <v>1215</v>
      </c>
      <c r="H46" t="s">
        <v>700</v>
      </c>
      <c r="I46">
        <f t="shared" si="0"/>
        <v>37</v>
      </c>
      <c r="J46" s="68" t="s">
        <v>774</v>
      </c>
    </row>
    <row r="47" spans="3:12">
      <c r="C47" t="s">
        <v>1211</v>
      </c>
      <c r="E47" t="s">
        <v>1210</v>
      </c>
      <c r="G47" t="s">
        <v>1215</v>
      </c>
      <c r="H47" t="s">
        <v>701</v>
      </c>
      <c r="I47">
        <f t="shared" si="0"/>
        <v>38</v>
      </c>
      <c r="J47" s="68" t="s">
        <v>774</v>
      </c>
    </row>
    <row r="48" spans="3:12">
      <c r="C48" t="s">
        <v>1211</v>
      </c>
      <c r="E48" t="s">
        <v>1210</v>
      </c>
      <c r="G48" t="s">
        <v>1215</v>
      </c>
      <c r="H48" t="s">
        <v>702</v>
      </c>
      <c r="I48">
        <f t="shared" si="0"/>
        <v>39</v>
      </c>
      <c r="J48" s="68" t="s">
        <v>774</v>
      </c>
    </row>
    <row r="49" spans="3:10">
      <c r="C49" t="s">
        <v>1211</v>
      </c>
      <c r="E49" t="s">
        <v>1210</v>
      </c>
      <c r="G49" t="s">
        <v>1215</v>
      </c>
      <c r="H49" t="s">
        <v>703</v>
      </c>
      <c r="I49">
        <f t="shared" si="0"/>
        <v>40</v>
      </c>
      <c r="J49" s="68" t="s">
        <v>774</v>
      </c>
    </row>
    <row r="50" spans="3:10">
      <c r="C50" t="s">
        <v>1211</v>
      </c>
      <c r="E50" t="s">
        <v>1210</v>
      </c>
      <c r="G50" t="s">
        <v>1215</v>
      </c>
      <c r="H50" t="s">
        <v>704</v>
      </c>
      <c r="I50">
        <f t="shared" si="0"/>
        <v>41</v>
      </c>
      <c r="J50" s="68" t="s">
        <v>774</v>
      </c>
    </row>
    <row r="51" spans="3:10">
      <c r="C51" t="s">
        <v>1211</v>
      </c>
      <c r="E51" t="s">
        <v>1210</v>
      </c>
      <c r="G51" t="s">
        <v>1215</v>
      </c>
      <c r="H51" t="s">
        <v>66</v>
      </c>
      <c r="I51">
        <f t="shared" si="0"/>
        <v>42</v>
      </c>
      <c r="J51" s="68" t="s">
        <v>774</v>
      </c>
    </row>
    <row r="52" spans="3:10">
      <c r="C52" t="s">
        <v>1211</v>
      </c>
      <c r="E52" t="s">
        <v>1210</v>
      </c>
      <c r="G52" t="s">
        <v>1215</v>
      </c>
      <c r="H52" t="s">
        <v>67</v>
      </c>
      <c r="I52">
        <f t="shared" si="0"/>
        <v>43</v>
      </c>
      <c r="J52" s="68" t="s">
        <v>774</v>
      </c>
    </row>
    <row r="53" spans="3:10">
      <c r="C53" t="s">
        <v>1211</v>
      </c>
      <c r="E53" t="s">
        <v>1210</v>
      </c>
      <c r="G53" t="s">
        <v>1215</v>
      </c>
      <c r="H53" t="s">
        <v>68</v>
      </c>
      <c r="I53">
        <f t="shared" si="0"/>
        <v>44</v>
      </c>
      <c r="J53" s="68" t="s">
        <v>774</v>
      </c>
    </row>
    <row r="54" spans="3:10">
      <c r="C54" t="s">
        <v>1211</v>
      </c>
      <c r="E54" t="s">
        <v>1210</v>
      </c>
      <c r="G54" t="s">
        <v>1215</v>
      </c>
      <c r="H54" t="s">
        <v>69</v>
      </c>
      <c r="I54">
        <f t="shared" si="0"/>
        <v>45</v>
      </c>
      <c r="J54" s="68" t="s">
        <v>774</v>
      </c>
    </row>
    <row r="55" spans="3:10">
      <c r="C55">
        <v>1</v>
      </c>
      <c r="E55" t="s">
        <v>1228</v>
      </c>
      <c r="G55" s="19" t="s">
        <v>1215</v>
      </c>
      <c r="H55" t="s">
        <v>70</v>
      </c>
      <c r="I55">
        <f t="shared" si="0"/>
        <v>46</v>
      </c>
      <c r="J55" s="68" t="s">
        <v>774</v>
      </c>
    </row>
    <row r="56" spans="3:10">
      <c r="C56">
        <v>1</v>
      </c>
      <c r="E56" t="s">
        <v>1228</v>
      </c>
      <c r="G56" t="s">
        <v>1215</v>
      </c>
      <c r="H56" t="s">
        <v>71</v>
      </c>
      <c r="I56">
        <f t="shared" si="0"/>
        <v>47</v>
      </c>
      <c r="J56" s="68" t="s">
        <v>774</v>
      </c>
    </row>
    <row r="57" spans="3:10">
      <c r="C57">
        <v>1</v>
      </c>
      <c r="E57" t="s">
        <v>1228</v>
      </c>
      <c r="G57" t="s">
        <v>1215</v>
      </c>
      <c r="H57" t="s">
        <v>705</v>
      </c>
      <c r="I57">
        <f t="shared" si="0"/>
        <v>48</v>
      </c>
      <c r="J57" s="68" t="s">
        <v>774</v>
      </c>
    </row>
    <row r="58" spans="3:10">
      <c r="C58">
        <v>1</v>
      </c>
      <c r="E58" t="s">
        <v>1228</v>
      </c>
      <c r="G58" t="s">
        <v>1215</v>
      </c>
      <c r="H58" t="s">
        <v>706</v>
      </c>
      <c r="I58">
        <f t="shared" si="0"/>
        <v>49</v>
      </c>
      <c r="J58" s="68" t="s">
        <v>774</v>
      </c>
    </row>
    <row r="59" spans="3:10">
      <c r="C59">
        <v>1</v>
      </c>
      <c r="E59" t="s">
        <v>1228</v>
      </c>
      <c r="G59" t="s">
        <v>1215</v>
      </c>
      <c r="H59" t="s">
        <v>707</v>
      </c>
      <c r="I59">
        <f t="shared" si="0"/>
        <v>50</v>
      </c>
      <c r="J59" s="68" t="s">
        <v>774</v>
      </c>
    </row>
    <row r="60" spans="3:10">
      <c r="C60">
        <v>1</v>
      </c>
      <c r="E60" t="s">
        <v>1228</v>
      </c>
      <c r="G60" s="65" t="s">
        <v>1216</v>
      </c>
      <c r="H60" t="s">
        <v>708</v>
      </c>
      <c r="I60">
        <f t="shared" si="0"/>
        <v>51</v>
      </c>
      <c r="J60" s="68" t="s">
        <v>774</v>
      </c>
    </row>
    <row r="61" spans="3:10">
      <c r="C61">
        <v>1</v>
      </c>
      <c r="E61" t="s">
        <v>1228</v>
      </c>
      <c r="G61" s="65" t="s">
        <v>1216</v>
      </c>
      <c r="H61" t="s">
        <v>709</v>
      </c>
      <c r="I61">
        <f t="shared" si="0"/>
        <v>52</v>
      </c>
      <c r="J61" s="68" t="s">
        <v>774</v>
      </c>
    </row>
    <row r="62" spans="3:10">
      <c r="C62">
        <v>1</v>
      </c>
      <c r="E62" t="s">
        <v>1228</v>
      </c>
      <c r="G62" s="65" t="s">
        <v>1216</v>
      </c>
      <c r="H62" t="s">
        <v>710</v>
      </c>
      <c r="I62">
        <f t="shared" si="0"/>
        <v>53</v>
      </c>
      <c r="J62" s="68" t="s">
        <v>774</v>
      </c>
    </row>
    <row r="63" spans="3:10">
      <c r="C63">
        <v>1</v>
      </c>
      <c r="E63" t="s">
        <v>1228</v>
      </c>
      <c r="G63" t="s">
        <v>1215</v>
      </c>
      <c r="H63" t="s">
        <v>711</v>
      </c>
      <c r="I63">
        <f t="shared" si="0"/>
        <v>54</v>
      </c>
      <c r="J63" s="68" t="s">
        <v>774</v>
      </c>
    </row>
    <row r="64" spans="3:10">
      <c r="C64">
        <v>1</v>
      </c>
      <c r="E64" t="s">
        <v>1228</v>
      </c>
      <c r="G64" t="s">
        <v>1215</v>
      </c>
      <c r="H64" t="s">
        <v>712</v>
      </c>
      <c r="I64">
        <f t="shared" si="0"/>
        <v>55</v>
      </c>
      <c r="J64" s="68" t="s">
        <v>774</v>
      </c>
    </row>
    <row r="65" spans="3:12">
      <c r="C65">
        <v>1</v>
      </c>
      <c r="E65" t="s">
        <v>1228</v>
      </c>
      <c r="G65" t="s">
        <v>1215</v>
      </c>
      <c r="H65" t="s">
        <v>713</v>
      </c>
      <c r="I65">
        <f t="shared" si="0"/>
        <v>56</v>
      </c>
      <c r="J65" s="68" t="s">
        <v>774</v>
      </c>
    </row>
    <row r="66" spans="3:12">
      <c r="C66">
        <v>1</v>
      </c>
      <c r="E66" t="s">
        <v>1228</v>
      </c>
      <c r="G66" t="s">
        <v>1215</v>
      </c>
      <c r="H66" t="s">
        <v>714</v>
      </c>
      <c r="I66">
        <f t="shared" si="0"/>
        <v>57</v>
      </c>
      <c r="J66" s="69" t="s">
        <v>774</v>
      </c>
    </row>
    <row r="67" spans="3:12">
      <c r="C67">
        <v>1</v>
      </c>
      <c r="E67" t="s">
        <v>1228</v>
      </c>
      <c r="G67" t="s">
        <v>1215</v>
      </c>
      <c r="H67" t="s">
        <v>72</v>
      </c>
      <c r="I67">
        <f t="shared" si="0"/>
        <v>58</v>
      </c>
      <c r="J67" s="68" t="s">
        <v>774</v>
      </c>
    </row>
    <row r="68" spans="3:12">
      <c r="C68">
        <v>1</v>
      </c>
      <c r="E68" t="s">
        <v>1228</v>
      </c>
      <c r="G68" t="s">
        <v>1215</v>
      </c>
      <c r="H68" t="s">
        <v>73</v>
      </c>
      <c r="I68">
        <f t="shared" si="0"/>
        <v>59</v>
      </c>
      <c r="J68" s="68" t="s">
        <v>774</v>
      </c>
    </row>
    <row r="69" spans="3:12">
      <c r="C69">
        <v>1</v>
      </c>
      <c r="E69" t="s">
        <v>1228</v>
      </c>
      <c r="G69" t="s">
        <v>1215</v>
      </c>
      <c r="H69" t="s">
        <v>74</v>
      </c>
      <c r="I69">
        <f t="shared" si="0"/>
        <v>60</v>
      </c>
      <c r="J69" s="68" t="s">
        <v>774</v>
      </c>
    </row>
    <row r="70" spans="3:12">
      <c r="C70">
        <v>1</v>
      </c>
      <c r="E70" t="s">
        <v>1228</v>
      </c>
      <c r="G70" t="s">
        <v>1215</v>
      </c>
      <c r="H70" t="s">
        <v>75</v>
      </c>
      <c r="I70">
        <f t="shared" si="0"/>
        <v>61</v>
      </c>
      <c r="J70" s="68" t="s">
        <v>774</v>
      </c>
    </row>
    <row r="71" spans="3:12">
      <c r="C71">
        <v>1</v>
      </c>
      <c r="E71" t="s">
        <v>1228</v>
      </c>
      <c r="G71" t="s">
        <v>1215</v>
      </c>
      <c r="H71" t="s">
        <v>76</v>
      </c>
      <c r="I71">
        <f t="shared" si="0"/>
        <v>62</v>
      </c>
      <c r="J71" s="68" t="s">
        <v>774</v>
      </c>
    </row>
    <row r="72" spans="3:12">
      <c r="C72">
        <v>1</v>
      </c>
      <c r="E72" t="s">
        <v>1228</v>
      </c>
      <c r="G72" s="10" t="s">
        <v>1217</v>
      </c>
      <c r="H72" t="s">
        <v>77</v>
      </c>
      <c r="I72">
        <f t="shared" si="0"/>
        <v>63</v>
      </c>
      <c r="J72" s="68" t="s">
        <v>774</v>
      </c>
    </row>
    <row r="73" spans="3:12">
      <c r="C73">
        <v>1</v>
      </c>
      <c r="E73" t="s">
        <v>1228</v>
      </c>
      <c r="G73" s="62" t="s">
        <v>1222</v>
      </c>
      <c r="H73" t="s">
        <v>1167</v>
      </c>
      <c r="I73">
        <f t="shared" ref="I73:I118" si="1">HEX2DEC(H73)</f>
        <v>64</v>
      </c>
      <c r="J73" t="s">
        <v>775</v>
      </c>
      <c r="L73" t="s">
        <v>858</v>
      </c>
    </row>
    <row r="74" spans="3:12">
      <c r="C74">
        <v>1</v>
      </c>
      <c r="E74" t="s">
        <v>1228</v>
      </c>
      <c r="G74" s="62" t="s">
        <v>1223</v>
      </c>
      <c r="H74" t="s">
        <v>1168</v>
      </c>
      <c r="I74">
        <f t="shared" si="1"/>
        <v>65</v>
      </c>
      <c r="J74" t="s">
        <v>775</v>
      </c>
      <c r="L74" t="s">
        <v>858</v>
      </c>
    </row>
    <row r="75" spans="3:12">
      <c r="C75">
        <v>1</v>
      </c>
      <c r="E75" t="s">
        <v>1228</v>
      </c>
      <c r="G75" s="62" t="s">
        <v>1224</v>
      </c>
      <c r="H75" s="19" t="s">
        <v>1169</v>
      </c>
      <c r="I75">
        <f t="shared" si="1"/>
        <v>66</v>
      </c>
      <c r="J75" t="s">
        <v>775</v>
      </c>
      <c r="L75" t="s">
        <v>858</v>
      </c>
    </row>
    <row r="76" spans="3:12">
      <c r="C76">
        <v>1</v>
      </c>
      <c r="E76" t="s">
        <v>1228</v>
      </c>
      <c r="G76" s="62" t="s">
        <v>1225</v>
      </c>
      <c r="H76" t="s">
        <v>1170</v>
      </c>
      <c r="I76">
        <f t="shared" si="1"/>
        <v>67</v>
      </c>
      <c r="J76" t="s">
        <v>775</v>
      </c>
      <c r="L76" t="s">
        <v>858</v>
      </c>
    </row>
    <row r="77" spans="3:12">
      <c r="C77">
        <v>1</v>
      </c>
      <c r="E77" t="s">
        <v>1228</v>
      </c>
      <c r="G77" s="62" t="s">
        <v>1227</v>
      </c>
      <c r="H77" s="10" t="s">
        <v>1171</v>
      </c>
      <c r="I77">
        <f t="shared" si="1"/>
        <v>68</v>
      </c>
      <c r="J77" t="s">
        <v>775</v>
      </c>
      <c r="L77" t="s">
        <v>858</v>
      </c>
    </row>
    <row r="78" spans="3:12">
      <c r="C78">
        <v>1</v>
      </c>
      <c r="E78" t="s">
        <v>1228</v>
      </c>
      <c r="G78" s="62" t="s">
        <v>1226</v>
      </c>
      <c r="H78" t="s">
        <v>1172</v>
      </c>
      <c r="I78">
        <f t="shared" si="1"/>
        <v>69</v>
      </c>
      <c r="J78" t="s">
        <v>775</v>
      </c>
      <c r="L78" t="s">
        <v>858</v>
      </c>
    </row>
    <row r="79" spans="3:12">
      <c r="C79">
        <v>1</v>
      </c>
      <c r="E79" t="s">
        <v>1228</v>
      </c>
      <c r="G79" s="62" t="s">
        <v>871</v>
      </c>
      <c r="H79" t="s">
        <v>1173</v>
      </c>
      <c r="I79">
        <f t="shared" si="1"/>
        <v>70</v>
      </c>
      <c r="J79" t="s">
        <v>775</v>
      </c>
      <c r="L79" t="s">
        <v>858</v>
      </c>
    </row>
    <row r="80" spans="3:12">
      <c r="C80">
        <v>1</v>
      </c>
      <c r="E80" t="s">
        <v>1228</v>
      </c>
      <c r="G80" s="62" t="s">
        <v>872</v>
      </c>
      <c r="H80" t="s">
        <v>1174</v>
      </c>
      <c r="I80">
        <f t="shared" si="1"/>
        <v>71</v>
      </c>
      <c r="J80" t="s">
        <v>775</v>
      </c>
      <c r="L80" t="s">
        <v>858</v>
      </c>
    </row>
    <row r="81" spans="1:12">
      <c r="C81">
        <v>1</v>
      </c>
      <c r="E81" t="s">
        <v>1228</v>
      </c>
      <c r="G81" s="62" t="s">
        <v>1214</v>
      </c>
      <c r="H81" t="s">
        <v>1175</v>
      </c>
      <c r="I81">
        <f t="shared" si="1"/>
        <v>72</v>
      </c>
      <c r="J81" t="s">
        <v>775</v>
      </c>
      <c r="L81" t="s">
        <v>858</v>
      </c>
    </row>
    <row r="82" spans="1:12">
      <c r="C82">
        <v>1</v>
      </c>
      <c r="E82" t="s">
        <v>1228</v>
      </c>
      <c r="G82" s="70" t="s">
        <v>876</v>
      </c>
      <c r="H82" t="s">
        <v>1176</v>
      </c>
      <c r="I82">
        <f t="shared" si="1"/>
        <v>73</v>
      </c>
      <c r="J82" t="s">
        <v>775</v>
      </c>
    </row>
    <row r="83" spans="1:12">
      <c r="C83">
        <v>1</v>
      </c>
      <c r="E83" t="s">
        <v>1228</v>
      </c>
      <c r="G83" s="70" t="s">
        <v>876</v>
      </c>
      <c r="H83" t="s">
        <v>78</v>
      </c>
      <c r="I83">
        <f t="shared" si="1"/>
        <v>74</v>
      </c>
      <c r="J83" t="s">
        <v>775</v>
      </c>
    </row>
    <row r="84" spans="1:12">
      <c r="C84">
        <v>1</v>
      </c>
      <c r="E84" t="s">
        <v>1228</v>
      </c>
      <c r="G84" s="70" t="s">
        <v>876</v>
      </c>
      <c r="H84" t="s">
        <v>79</v>
      </c>
      <c r="I84">
        <f t="shared" si="1"/>
        <v>75</v>
      </c>
      <c r="J84" t="s">
        <v>775</v>
      </c>
    </row>
    <row r="85" spans="1:12">
      <c r="C85">
        <v>1</v>
      </c>
      <c r="E85" t="s">
        <v>1228</v>
      </c>
      <c r="G85" s="70" t="s">
        <v>876</v>
      </c>
      <c r="H85" t="s">
        <v>80</v>
      </c>
      <c r="I85">
        <f t="shared" si="1"/>
        <v>76</v>
      </c>
      <c r="J85" t="s">
        <v>775</v>
      </c>
    </row>
    <row r="86" spans="1:12">
      <c r="C86">
        <v>1</v>
      </c>
      <c r="E86" t="s">
        <v>1228</v>
      </c>
      <c r="G86" s="70" t="s">
        <v>876</v>
      </c>
      <c r="H86" t="s">
        <v>81</v>
      </c>
      <c r="I86">
        <f t="shared" si="1"/>
        <v>77</v>
      </c>
      <c r="J86" t="s">
        <v>775</v>
      </c>
    </row>
    <row r="87" spans="1:12">
      <c r="C87">
        <v>1</v>
      </c>
      <c r="E87" t="s">
        <v>1228</v>
      </c>
      <c r="G87" s="70" t="s">
        <v>876</v>
      </c>
      <c r="H87" t="s">
        <v>82</v>
      </c>
      <c r="I87">
        <f t="shared" si="1"/>
        <v>78</v>
      </c>
      <c r="J87" t="s">
        <v>775</v>
      </c>
    </row>
    <row r="88" spans="1:12">
      <c r="C88">
        <v>1</v>
      </c>
      <c r="E88" t="s">
        <v>1228</v>
      </c>
      <c r="G88" s="70" t="s">
        <v>876</v>
      </c>
      <c r="H88" t="s">
        <v>83</v>
      </c>
      <c r="I88">
        <f t="shared" si="1"/>
        <v>79</v>
      </c>
      <c r="J88" t="s">
        <v>775</v>
      </c>
    </row>
    <row r="89" spans="1:12">
      <c r="A89">
        <v>1</v>
      </c>
      <c r="C89">
        <v>1</v>
      </c>
      <c r="E89" t="s">
        <v>1228</v>
      </c>
      <c r="G89" s="50" t="s">
        <v>876</v>
      </c>
      <c r="H89" t="s">
        <v>1177</v>
      </c>
      <c r="I89">
        <f t="shared" si="1"/>
        <v>80</v>
      </c>
      <c r="J89" t="s">
        <v>775</v>
      </c>
    </row>
    <row r="90" spans="1:12">
      <c r="A90">
        <v>1</v>
      </c>
      <c r="C90">
        <v>1</v>
      </c>
      <c r="E90" t="s">
        <v>1228</v>
      </c>
      <c r="G90" s="63" t="s">
        <v>1232</v>
      </c>
      <c r="H90" t="s">
        <v>1178</v>
      </c>
      <c r="I90">
        <f t="shared" si="1"/>
        <v>81</v>
      </c>
      <c r="J90" t="s">
        <v>775</v>
      </c>
    </row>
    <row r="91" spans="1:12">
      <c r="A91">
        <v>1</v>
      </c>
      <c r="C91">
        <v>1</v>
      </c>
      <c r="E91" t="s">
        <v>1228</v>
      </c>
      <c r="F91">
        <v>1</v>
      </c>
      <c r="G91" s="63" t="s">
        <v>1233</v>
      </c>
      <c r="H91" t="s">
        <v>1179</v>
      </c>
      <c r="I91">
        <f t="shared" si="1"/>
        <v>82</v>
      </c>
      <c r="J91" t="s">
        <v>775</v>
      </c>
    </row>
    <row r="92" spans="1:12">
      <c r="C92">
        <v>1</v>
      </c>
      <c r="E92" t="s">
        <v>1228</v>
      </c>
      <c r="G92" s="70" t="s">
        <v>876</v>
      </c>
      <c r="H92" t="s">
        <v>1180</v>
      </c>
      <c r="I92">
        <f t="shared" si="1"/>
        <v>83</v>
      </c>
      <c r="J92" t="s">
        <v>775</v>
      </c>
    </row>
    <row r="93" spans="1:12">
      <c r="C93">
        <v>1</v>
      </c>
      <c r="E93" t="s">
        <v>1228</v>
      </c>
      <c r="G93" s="70" t="s">
        <v>876</v>
      </c>
      <c r="H93" t="s">
        <v>1181</v>
      </c>
      <c r="I93">
        <f t="shared" si="1"/>
        <v>84</v>
      </c>
      <c r="J93" t="s">
        <v>775</v>
      </c>
    </row>
    <row r="94" spans="1:12">
      <c r="C94">
        <f>1*11</f>
        <v>11</v>
      </c>
      <c r="E94" t="s">
        <v>1228</v>
      </c>
      <c r="G94" t="s">
        <v>1258</v>
      </c>
      <c r="H94" t="s">
        <v>1256</v>
      </c>
      <c r="I94" s="14" t="s">
        <v>1257</v>
      </c>
      <c r="J94" t="s">
        <v>775</v>
      </c>
    </row>
    <row r="95" spans="1:12">
      <c r="C95">
        <v>1</v>
      </c>
      <c r="E95" t="s">
        <v>1228</v>
      </c>
      <c r="G95" s="50" t="s">
        <v>876</v>
      </c>
      <c r="H95" t="s">
        <v>1187</v>
      </c>
      <c r="I95">
        <f t="shared" si="1"/>
        <v>96</v>
      </c>
      <c r="J95" t="s">
        <v>775</v>
      </c>
    </row>
    <row r="96" spans="1:12">
      <c r="C96">
        <v>1</v>
      </c>
      <c r="E96" t="s">
        <v>1228</v>
      </c>
      <c r="G96" s="66" t="s">
        <v>1067</v>
      </c>
      <c r="H96" t="s">
        <v>1188</v>
      </c>
      <c r="I96">
        <f t="shared" si="1"/>
        <v>97</v>
      </c>
      <c r="J96" t="s">
        <v>775</v>
      </c>
    </row>
    <row r="97" spans="3:10">
      <c r="C97">
        <v>1</v>
      </c>
      <c r="E97" t="s">
        <v>1228</v>
      </c>
      <c r="G97" s="66" t="s">
        <v>1067</v>
      </c>
      <c r="H97" t="s">
        <v>1189</v>
      </c>
      <c r="I97">
        <f t="shared" si="1"/>
        <v>98</v>
      </c>
      <c r="J97" t="s">
        <v>775</v>
      </c>
    </row>
    <row r="98" spans="3:10">
      <c r="C98">
        <v>1</v>
      </c>
      <c r="E98" t="s">
        <v>1228</v>
      </c>
      <c r="G98" s="66" t="s">
        <v>1067</v>
      </c>
      <c r="H98" t="s">
        <v>1190</v>
      </c>
      <c r="I98">
        <f t="shared" si="1"/>
        <v>99</v>
      </c>
      <c r="J98" t="s">
        <v>775</v>
      </c>
    </row>
    <row r="99" spans="3:10">
      <c r="C99">
        <f>1*6</f>
        <v>6</v>
      </c>
      <c r="E99" t="s">
        <v>1228</v>
      </c>
      <c r="G99" s="10" t="s">
        <v>1259</v>
      </c>
      <c r="H99" t="s">
        <v>1271</v>
      </c>
      <c r="J99" t="s">
        <v>775</v>
      </c>
    </row>
    <row r="100" spans="3:10">
      <c r="E100" t="s">
        <v>1228</v>
      </c>
      <c r="G100" s="19" t="s">
        <v>1314</v>
      </c>
      <c r="H100" t="s">
        <v>90</v>
      </c>
      <c r="I100">
        <f t="shared" si="1"/>
        <v>106</v>
      </c>
      <c r="J100" t="s">
        <v>775</v>
      </c>
    </row>
    <row r="101" spans="3:10">
      <c r="G101" t="s">
        <v>1316</v>
      </c>
      <c r="H101" t="s">
        <v>1317</v>
      </c>
    </row>
    <row r="102" spans="3:10">
      <c r="E102" t="s">
        <v>1228</v>
      </c>
      <c r="G102" s="50" t="s">
        <v>876</v>
      </c>
      <c r="H102" t="s">
        <v>91</v>
      </c>
      <c r="I102">
        <f t="shared" si="1"/>
        <v>107</v>
      </c>
      <c r="J102" t="s">
        <v>775</v>
      </c>
    </row>
    <row r="103" spans="3:10">
      <c r="E103" t="s">
        <v>1228</v>
      </c>
      <c r="G103" s="19" t="s">
        <v>1305</v>
      </c>
      <c r="H103" t="s">
        <v>92</v>
      </c>
      <c r="I103">
        <f t="shared" si="1"/>
        <v>108</v>
      </c>
      <c r="J103" t="s">
        <v>775</v>
      </c>
    </row>
    <row r="104" spans="3:10">
      <c r="C104">
        <v>1</v>
      </c>
      <c r="E104" t="s">
        <v>1228</v>
      </c>
      <c r="G104" s="19" t="s">
        <v>1321</v>
      </c>
      <c r="H104" t="s">
        <v>93</v>
      </c>
      <c r="I104">
        <f t="shared" si="1"/>
        <v>109</v>
      </c>
      <c r="J104" t="s">
        <v>775</v>
      </c>
    </row>
    <row r="105" spans="3:10">
      <c r="C105">
        <v>1</v>
      </c>
      <c r="G105" s="52" t="s">
        <v>1320</v>
      </c>
      <c r="H105" t="s">
        <v>94</v>
      </c>
      <c r="I105">
        <f t="shared" si="1"/>
        <v>110</v>
      </c>
      <c r="J105" t="s">
        <v>775</v>
      </c>
    </row>
    <row r="106" spans="3:10">
      <c r="C106">
        <v>1</v>
      </c>
      <c r="G106" s="52" t="s">
        <v>976</v>
      </c>
      <c r="H106" t="s">
        <v>95</v>
      </c>
      <c r="I106">
        <f t="shared" si="1"/>
        <v>111</v>
      </c>
      <c r="J106" t="s">
        <v>775</v>
      </c>
    </row>
    <row r="107" spans="3:10">
      <c r="C107">
        <v>1</v>
      </c>
      <c r="G107" s="52" t="s">
        <v>977</v>
      </c>
      <c r="H107" t="s">
        <v>1197</v>
      </c>
      <c r="I107">
        <f t="shared" si="1"/>
        <v>112</v>
      </c>
      <c r="J107" t="s">
        <v>775</v>
      </c>
    </row>
    <row r="108" spans="3:10">
      <c r="G108" t="s">
        <v>1059</v>
      </c>
      <c r="H108" t="s">
        <v>1198</v>
      </c>
      <c r="I108">
        <f t="shared" si="1"/>
        <v>113</v>
      </c>
      <c r="J108" t="s">
        <v>775</v>
      </c>
    </row>
    <row r="109" spans="3:10">
      <c r="G109" t="s">
        <v>1060</v>
      </c>
      <c r="H109" t="s">
        <v>1199</v>
      </c>
      <c r="I109">
        <f t="shared" si="1"/>
        <v>114</v>
      </c>
      <c r="J109" t="s">
        <v>775</v>
      </c>
    </row>
    <row r="110" spans="3:10">
      <c r="G110" s="62" t="s">
        <v>1096</v>
      </c>
      <c r="H110" t="s">
        <v>1200</v>
      </c>
      <c r="I110">
        <f t="shared" si="1"/>
        <v>115</v>
      </c>
      <c r="J110" t="s">
        <v>775</v>
      </c>
    </row>
    <row r="111" spans="3:10">
      <c r="G111" s="19" t="s">
        <v>1097</v>
      </c>
      <c r="H111" t="s">
        <v>1201</v>
      </c>
      <c r="I111">
        <f t="shared" si="1"/>
        <v>116</v>
      </c>
      <c r="J111" t="s">
        <v>775</v>
      </c>
    </row>
    <row r="112" spans="3:10">
      <c r="G112" s="19" t="s">
        <v>1098</v>
      </c>
      <c r="H112" t="s">
        <v>1202</v>
      </c>
      <c r="I112">
        <f t="shared" si="1"/>
        <v>117</v>
      </c>
      <c r="J112" t="s">
        <v>775</v>
      </c>
    </row>
    <row r="113" spans="7:14">
      <c r="G113" s="50" t="s">
        <v>876</v>
      </c>
      <c r="H113" t="s">
        <v>1203</v>
      </c>
      <c r="I113">
        <f t="shared" si="1"/>
        <v>118</v>
      </c>
      <c r="J113" t="s">
        <v>775</v>
      </c>
    </row>
    <row r="114" spans="7:14">
      <c r="G114" s="50" t="s">
        <v>876</v>
      </c>
      <c r="H114" t="s">
        <v>1204</v>
      </c>
      <c r="I114">
        <f t="shared" si="1"/>
        <v>119</v>
      </c>
      <c r="J114" t="s">
        <v>775</v>
      </c>
    </row>
    <row r="115" spans="7:14">
      <c r="G115" s="19" t="s">
        <v>1243</v>
      </c>
      <c r="H115" t="s">
        <v>964</v>
      </c>
      <c r="I115">
        <f t="shared" si="1"/>
        <v>120</v>
      </c>
      <c r="J115" t="s">
        <v>775</v>
      </c>
    </row>
    <row r="116" spans="7:14">
      <c r="G116" t="s">
        <v>1244</v>
      </c>
      <c r="H116" t="s">
        <v>965</v>
      </c>
      <c r="I116">
        <f t="shared" si="1"/>
        <v>121</v>
      </c>
      <c r="J116" t="s">
        <v>775</v>
      </c>
    </row>
    <row r="117" spans="7:14">
      <c r="G117" t="s">
        <v>1272</v>
      </c>
      <c r="H117" t="s">
        <v>96</v>
      </c>
      <c r="I117">
        <f t="shared" si="1"/>
        <v>122</v>
      </c>
      <c r="J117" t="s">
        <v>775</v>
      </c>
    </row>
    <row r="118" spans="7:14">
      <c r="G118" t="s">
        <v>1273</v>
      </c>
      <c r="H118" t="s">
        <v>97</v>
      </c>
      <c r="I118">
        <f t="shared" si="1"/>
        <v>123</v>
      </c>
      <c r="J118" t="s">
        <v>775</v>
      </c>
    </row>
    <row r="119" spans="7:14">
      <c r="G119" t="s">
        <v>1230</v>
      </c>
      <c r="H119" t="s">
        <v>98</v>
      </c>
      <c r="I119">
        <f>HEX2DEC(H119)</f>
        <v>124</v>
      </c>
      <c r="J119" t="s">
        <v>775</v>
      </c>
    </row>
    <row r="120" spans="7:14">
      <c r="G120" s="19" t="s">
        <v>1231</v>
      </c>
      <c r="H120" t="s">
        <v>99</v>
      </c>
      <c r="I120">
        <f>HEX2DEC(H120)</f>
        <v>125</v>
      </c>
      <c r="J120" t="s">
        <v>775</v>
      </c>
    </row>
    <row r="121" spans="7:14">
      <c r="G121" s="19" t="s">
        <v>1219</v>
      </c>
      <c r="H121" t="s">
        <v>100</v>
      </c>
      <c r="I121">
        <f>HEX2DEC(H121)</f>
        <v>126</v>
      </c>
      <c r="J121" t="s">
        <v>775</v>
      </c>
    </row>
    <row r="122" spans="7:14">
      <c r="G122" s="19" t="s">
        <v>1220</v>
      </c>
      <c r="H122" t="s">
        <v>101</v>
      </c>
      <c r="I122">
        <f>HEX2DEC(H122)</f>
        <v>127</v>
      </c>
      <c r="J122" t="s">
        <v>775</v>
      </c>
    </row>
    <row r="123" spans="7:14">
      <c r="G123" t="s">
        <v>828</v>
      </c>
      <c r="H123" t="s">
        <v>829</v>
      </c>
      <c r="I123" s="14" t="s">
        <v>1086</v>
      </c>
      <c r="J123" t="s">
        <v>775</v>
      </c>
    </row>
    <row r="124" spans="7:14">
      <c r="G124" t="s">
        <v>1263</v>
      </c>
      <c r="H124" t="s">
        <v>972</v>
      </c>
      <c r="I124">
        <f t="shared" ref="I124:I178" si="2">HEX2DEC(H124)</f>
        <v>134</v>
      </c>
      <c r="J124" t="s">
        <v>775</v>
      </c>
    </row>
    <row r="125" spans="7:14">
      <c r="G125" t="s">
        <v>1262</v>
      </c>
      <c r="H125" t="s">
        <v>973</v>
      </c>
      <c r="I125">
        <f t="shared" si="2"/>
        <v>135</v>
      </c>
      <c r="J125" t="s">
        <v>775</v>
      </c>
    </row>
    <row r="126" spans="7:14">
      <c r="G126" t="s">
        <v>800</v>
      </c>
      <c r="H126" t="s">
        <v>974</v>
      </c>
      <c r="I126">
        <f t="shared" si="2"/>
        <v>136</v>
      </c>
      <c r="J126" t="s">
        <v>775</v>
      </c>
      <c r="L126" t="s">
        <v>671</v>
      </c>
      <c r="M126" t="s">
        <v>608</v>
      </c>
      <c r="N126" t="s">
        <v>683</v>
      </c>
    </row>
    <row r="127" spans="7:14">
      <c r="G127" t="s">
        <v>627</v>
      </c>
      <c r="H127" t="s">
        <v>1156</v>
      </c>
      <c r="I127">
        <f t="shared" si="2"/>
        <v>137</v>
      </c>
      <c r="J127" t="s">
        <v>775</v>
      </c>
      <c r="L127" t="s">
        <v>672</v>
      </c>
    </row>
    <row r="128" spans="7:14">
      <c r="G128" t="s">
        <v>799</v>
      </c>
      <c r="H128" t="s">
        <v>102</v>
      </c>
      <c r="I128">
        <f t="shared" si="2"/>
        <v>138</v>
      </c>
      <c r="J128" t="s">
        <v>775</v>
      </c>
      <c r="L128" t="s">
        <v>673</v>
      </c>
    </row>
    <row r="129" spans="7:14">
      <c r="G129" t="s">
        <v>650</v>
      </c>
      <c r="H129" t="s">
        <v>103</v>
      </c>
      <c r="I129">
        <f t="shared" si="2"/>
        <v>139</v>
      </c>
      <c r="J129" t="s">
        <v>775</v>
      </c>
      <c r="L129" t="s">
        <v>675</v>
      </c>
      <c r="M129" t="s">
        <v>682</v>
      </c>
      <c r="N129" t="s">
        <v>683</v>
      </c>
    </row>
    <row r="130" spans="7:14">
      <c r="G130" t="s">
        <v>676</v>
      </c>
      <c r="H130" t="s">
        <v>104</v>
      </c>
      <c r="I130">
        <f t="shared" si="2"/>
        <v>140</v>
      </c>
      <c r="J130" t="s">
        <v>775</v>
      </c>
    </row>
    <row r="131" spans="7:14">
      <c r="G131" s="19" t="s">
        <v>1251</v>
      </c>
      <c r="H131" t="s">
        <v>105</v>
      </c>
      <c r="I131">
        <f t="shared" si="2"/>
        <v>141</v>
      </c>
      <c r="J131" t="s">
        <v>775</v>
      </c>
    </row>
    <row r="132" spans="7:14">
      <c r="G132" s="19" t="s">
        <v>1250</v>
      </c>
      <c r="H132" s="19" t="s">
        <v>106</v>
      </c>
      <c r="I132">
        <f t="shared" si="2"/>
        <v>142</v>
      </c>
      <c r="J132" t="s">
        <v>775</v>
      </c>
    </row>
    <row r="133" spans="7:14">
      <c r="G133" s="19" t="s">
        <v>1252</v>
      </c>
      <c r="H133" t="s">
        <v>107</v>
      </c>
      <c r="I133">
        <f t="shared" si="2"/>
        <v>143</v>
      </c>
      <c r="J133" t="s">
        <v>775</v>
      </c>
    </row>
    <row r="134" spans="7:14">
      <c r="G134" s="19" t="s">
        <v>1253</v>
      </c>
      <c r="H134" t="s">
        <v>1157</v>
      </c>
      <c r="I134">
        <f t="shared" si="2"/>
        <v>144</v>
      </c>
      <c r="J134" t="s">
        <v>775</v>
      </c>
    </row>
    <row r="135" spans="7:14">
      <c r="G135" s="50" t="s">
        <v>876</v>
      </c>
      <c r="H135" t="s">
        <v>1158</v>
      </c>
      <c r="I135">
        <f t="shared" si="2"/>
        <v>145</v>
      </c>
      <c r="J135" t="s">
        <v>775</v>
      </c>
    </row>
    <row r="136" spans="7:14">
      <c r="G136" s="50" t="s">
        <v>876</v>
      </c>
      <c r="H136" t="s">
        <v>1159</v>
      </c>
      <c r="I136">
        <f t="shared" si="2"/>
        <v>146</v>
      </c>
      <c r="J136" t="s">
        <v>775</v>
      </c>
      <c r="L136" t="s">
        <v>792</v>
      </c>
      <c r="M136" t="s">
        <v>759</v>
      </c>
    </row>
    <row r="137" spans="7:14">
      <c r="G137" s="50" t="s">
        <v>876</v>
      </c>
      <c r="H137" t="s">
        <v>1160</v>
      </c>
      <c r="I137">
        <f t="shared" si="2"/>
        <v>147</v>
      </c>
      <c r="J137" t="s">
        <v>775</v>
      </c>
      <c r="L137" t="s">
        <v>793</v>
      </c>
      <c r="M137" t="s">
        <v>760</v>
      </c>
    </row>
    <row r="138" spans="7:14">
      <c r="G138" s="19" t="s">
        <v>1436</v>
      </c>
      <c r="H138" t="s">
        <v>1161</v>
      </c>
      <c r="I138">
        <f t="shared" si="2"/>
        <v>148</v>
      </c>
      <c r="J138" t="s">
        <v>775</v>
      </c>
      <c r="L138" t="s">
        <v>761</v>
      </c>
    </row>
    <row r="139" spans="7:14">
      <c r="G139" t="s">
        <v>783</v>
      </c>
      <c r="H139" t="s">
        <v>1162</v>
      </c>
      <c r="I139">
        <f t="shared" si="2"/>
        <v>149</v>
      </c>
      <c r="J139" t="s">
        <v>775</v>
      </c>
    </row>
    <row r="140" spans="7:14">
      <c r="G140" t="s">
        <v>784</v>
      </c>
      <c r="H140" t="s">
        <v>1163</v>
      </c>
      <c r="I140">
        <f t="shared" si="2"/>
        <v>150</v>
      </c>
      <c r="J140" t="s">
        <v>775</v>
      </c>
    </row>
    <row r="141" spans="7:14">
      <c r="G141" t="s">
        <v>825</v>
      </c>
      <c r="H141" t="s">
        <v>1164</v>
      </c>
      <c r="I141">
        <f t="shared" si="2"/>
        <v>151</v>
      </c>
      <c r="J141" t="s">
        <v>775</v>
      </c>
    </row>
    <row r="142" spans="7:14">
      <c r="G142" s="19" t="s">
        <v>1241</v>
      </c>
      <c r="H142" t="s">
        <v>1165</v>
      </c>
      <c r="I142">
        <f t="shared" si="2"/>
        <v>152</v>
      </c>
      <c r="J142" t="s">
        <v>775</v>
      </c>
    </row>
    <row r="143" spans="7:14">
      <c r="G143" t="s">
        <v>801</v>
      </c>
      <c r="H143" t="s">
        <v>1166</v>
      </c>
      <c r="I143">
        <f t="shared" si="2"/>
        <v>153</v>
      </c>
      <c r="J143" t="s">
        <v>775</v>
      </c>
    </row>
    <row r="144" spans="7:14">
      <c r="G144" t="s">
        <v>802</v>
      </c>
      <c r="H144" t="s">
        <v>108</v>
      </c>
      <c r="I144">
        <f t="shared" si="2"/>
        <v>154</v>
      </c>
      <c r="J144" t="s">
        <v>775</v>
      </c>
    </row>
    <row r="145" spans="1:11">
      <c r="G145" t="s">
        <v>1314</v>
      </c>
      <c r="H145" t="s">
        <v>1318</v>
      </c>
    </row>
    <row r="146" spans="1:11">
      <c r="G146" t="s">
        <v>1316</v>
      </c>
      <c r="H146" t="s">
        <v>109</v>
      </c>
      <c r="I146">
        <f t="shared" si="2"/>
        <v>155</v>
      </c>
      <c r="J146" t="s">
        <v>775</v>
      </c>
    </row>
    <row r="147" spans="1:11">
      <c r="G147" s="19" t="s">
        <v>852</v>
      </c>
      <c r="H147" t="s">
        <v>110</v>
      </c>
      <c r="I147">
        <f t="shared" si="2"/>
        <v>156</v>
      </c>
      <c r="J147" t="s">
        <v>775</v>
      </c>
      <c r="K147" t="s">
        <v>1085</v>
      </c>
    </row>
    <row r="148" spans="1:11">
      <c r="G148" t="s">
        <v>886</v>
      </c>
      <c r="H148" t="s">
        <v>111</v>
      </c>
      <c r="I148">
        <f t="shared" si="2"/>
        <v>157</v>
      </c>
      <c r="J148" t="s">
        <v>775</v>
      </c>
      <c r="K148" t="s">
        <v>1085</v>
      </c>
    </row>
    <row r="149" spans="1:11">
      <c r="G149" t="s">
        <v>887</v>
      </c>
      <c r="H149" t="s">
        <v>112</v>
      </c>
      <c r="I149">
        <f t="shared" si="2"/>
        <v>158</v>
      </c>
      <c r="J149" t="s">
        <v>775</v>
      </c>
      <c r="K149" t="s">
        <v>1085</v>
      </c>
    </row>
    <row r="150" spans="1:11">
      <c r="G150" t="s">
        <v>853</v>
      </c>
      <c r="H150" t="s">
        <v>113</v>
      </c>
      <c r="I150">
        <f t="shared" si="2"/>
        <v>159</v>
      </c>
      <c r="J150" t="s">
        <v>775</v>
      </c>
    </row>
    <row r="151" spans="1:11">
      <c r="G151" s="50" t="s">
        <v>876</v>
      </c>
      <c r="H151" t="s">
        <v>114</v>
      </c>
      <c r="I151">
        <f t="shared" si="2"/>
        <v>160</v>
      </c>
      <c r="J151" t="s">
        <v>775</v>
      </c>
    </row>
    <row r="152" spans="1:11">
      <c r="G152" s="50" t="s">
        <v>876</v>
      </c>
      <c r="H152" t="s">
        <v>115</v>
      </c>
      <c r="I152">
        <f t="shared" si="2"/>
        <v>161</v>
      </c>
      <c r="J152" t="s">
        <v>775</v>
      </c>
      <c r="K152" t="s">
        <v>1085</v>
      </c>
    </row>
    <row r="153" spans="1:11">
      <c r="G153" s="50" t="s">
        <v>876</v>
      </c>
      <c r="H153" t="s">
        <v>116</v>
      </c>
      <c r="I153">
        <f t="shared" si="2"/>
        <v>162</v>
      </c>
      <c r="J153" t="s">
        <v>775</v>
      </c>
      <c r="K153" t="s">
        <v>1085</v>
      </c>
    </row>
    <row r="154" spans="1:11">
      <c r="C154">
        <v>4</v>
      </c>
      <c r="E154" t="s">
        <v>863</v>
      </c>
      <c r="G154" s="19" t="s">
        <v>999</v>
      </c>
      <c r="H154" t="s">
        <v>117</v>
      </c>
      <c r="I154">
        <f t="shared" si="2"/>
        <v>163</v>
      </c>
      <c r="J154" t="s">
        <v>775</v>
      </c>
      <c r="K154" t="s">
        <v>24</v>
      </c>
    </row>
    <row r="155" spans="1:11">
      <c r="A155">
        <f>1*4</f>
        <v>4</v>
      </c>
      <c r="E155" t="s">
        <v>863</v>
      </c>
      <c r="G155" t="s">
        <v>1082</v>
      </c>
      <c r="H155" t="s">
        <v>118</v>
      </c>
      <c r="I155">
        <f t="shared" si="2"/>
        <v>164</v>
      </c>
      <c r="J155" t="s">
        <v>775</v>
      </c>
      <c r="K155" t="s">
        <v>24</v>
      </c>
    </row>
    <row r="156" spans="1:11">
      <c r="A156">
        <f>1*4</f>
        <v>4</v>
      </c>
      <c r="E156" t="s">
        <v>863</v>
      </c>
      <c r="G156" t="s">
        <v>1083</v>
      </c>
      <c r="H156" t="s">
        <v>119</v>
      </c>
      <c r="I156">
        <f t="shared" si="2"/>
        <v>165</v>
      </c>
      <c r="J156" t="s">
        <v>775</v>
      </c>
      <c r="K156" t="s">
        <v>24</v>
      </c>
    </row>
    <row r="157" spans="1:11">
      <c r="D157">
        <v>4</v>
      </c>
      <c r="G157" s="19" t="s">
        <v>1234</v>
      </c>
      <c r="H157" t="s">
        <v>120</v>
      </c>
      <c r="I157">
        <f t="shared" si="2"/>
        <v>166</v>
      </c>
      <c r="J157" t="s">
        <v>775</v>
      </c>
      <c r="K157" t="s">
        <v>1085</v>
      </c>
    </row>
    <row r="158" spans="1:11">
      <c r="D158">
        <v>4</v>
      </c>
      <c r="G158" s="19" t="s">
        <v>1238</v>
      </c>
      <c r="H158" t="s">
        <v>121</v>
      </c>
      <c r="I158">
        <f t="shared" si="2"/>
        <v>167</v>
      </c>
      <c r="J158" t="s">
        <v>775</v>
      </c>
      <c r="K158" t="s">
        <v>1085</v>
      </c>
    </row>
    <row r="159" spans="1:11">
      <c r="D159">
        <v>4</v>
      </c>
      <c r="G159" t="s">
        <v>1246</v>
      </c>
      <c r="H159" t="s">
        <v>122</v>
      </c>
      <c r="I159">
        <f t="shared" si="2"/>
        <v>168</v>
      </c>
      <c r="J159" t="s">
        <v>775</v>
      </c>
      <c r="K159" t="s">
        <v>1085</v>
      </c>
    </row>
    <row r="160" spans="1:11">
      <c r="D160">
        <v>4</v>
      </c>
      <c r="G160" t="s">
        <v>1249</v>
      </c>
      <c r="H160" t="s">
        <v>123</v>
      </c>
      <c r="I160">
        <f t="shared" si="2"/>
        <v>169</v>
      </c>
      <c r="J160" t="s">
        <v>775</v>
      </c>
      <c r="K160" t="s">
        <v>1085</v>
      </c>
    </row>
    <row r="161" spans="3:11" ht="16.5" customHeight="1">
      <c r="D161">
        <v>4</v>
      </c>
      <c r="G161" t="s">
        <v>1248</v>
      </c>
      <c r="H161" t="s">
        <v>124</v>
      </c>
      <c r="I161">
        <f t="shared" si="2"/>
        <v>170</v>
      </c>
      <c r="J161" t="s">
        <v>775</v>
      </c>
      <c r="K161" t="s">
        <v>24</v>
      </c>
    </row>
    <row r="162" spans="3:11" ht="16.5" customHeight="1">
      <c r="D162">
        <v>4</v>
      </c>
      <c r="G162" t="s">
        <v>1247</v>
      </c>
      <c r="H162" t="s">
        <v>125</v>
      </c>
      <c r="I162">
        <f t="shared" si="2"/>
        <v>171</v>
      </c>
      <c r="J162" t="s">
        <v>775</v>
      </c>
      <c r="K162" t="s">
        <v>1085</v>
      </c>
    </row>
    <row r="163" spans="3:11" ht="16.5" customHeight="1">
      <c r="G163" s="50" t="s">
        <v>876</v>
      </c>
      <c r="H163" t="s">
        <v>126</v>
      </c>
      <c r="I163">
        <f t="shared" si="2"/>
        <v>172</v>
      </c>
      <c r="J163" t="s">
        <v>775</v>
      </c>
      <c r="K163" t="s">
        <v>1085</v>
      </c>
    </row>
    <row r="164" spans="3:11" ht="16.5" customHeight="1">
      <c r="G164" s="50" t="s">
        <v>876</v>
      </c>
      <c r="H164" t="s">
        <v>127</v>
      </c>
      <c r="I164">
        <f t="shared" si="2"/>
        <v>173</v>
      </c>
      <c r="J164" t="s">
        <v>775</v>
      </c>
      <c r="K164" t="s">
        <v>24</v>
      </c>
    </row>
    <row r="165" spans="3:11">
      <c r="G165" s="50" t="s">
        <v>876</v>
      </c>
      <c r="H165" t="s">
        <v>128</v>
      </c>
      <c r="I165">
        <f t="shared" si="2"/>
        <v>174</v>
      </c>
      <c r="J165" t="s">
        <v>775</v>
      </c>
    </row>
    <row r="166" spans="3:11">
      <c r="G166" t="s">
        <v>1263</v>
      </c>
      <c r="H166" t="s">
        <v>129</v>
      </c>
      <c r="I166">
        <f t="shared" si="2"/>
        <v>175</v>
      </c>
      <c r="J166" t="s">
        <v>775</v>
      </c>
      <c r="K166" t="s">
        <v>1150</v>
      </c>
    </row>
    <row r="167" spans="3:11">
      <c r="G167" t="s">
        <v>1264</v>
      </c>
      <c r="H167" t="s">
        <v>130</v>
      </c>
      <c r="I167">
        <f t="shared" si="2"/>
        <v>176</v>
      </c>
      <c r="J167" t="s">
        <v>775</v>
      </c>
      <c r="K167" t="s">
        <v>1150</v>
      </c>
    </row>
    <row r="168" spans="3:11">
      <c r="G168" t="s">
        <v>1265</v>
      </c>
      <c r="H168" t="s">
        <v>131</v>
      </c>
      <c r="I168">
        <f t="shared" si="2"/>
        <v>177</v>
      </c>
      <c r="J168" t="s">
        <v>775</v>
      </c>
    </row>
    <row r="169" spans="3:11">
      <c r="G169" s="50" t="s">
        <v>876</v>
      </c>
      <c r="H169" t="s">
        <v>132</v>
      </c>
      <c r="I169">
        <f t="shared" si="2"/>
        <v>178</v>
      </c>
      <c r="J169" t="s">
        <v>775</v>
      </c>
    </row>
    <row r="170" spans="3:11">
      <c r="G170" t="s">
        <v>1275</v>
      </c>
      <c r="H170" t="s">
        <v>133</v>
      </c>
      <c r="I170">
        <f t="shared" si="2"/>
        <v>179</v>
      </c>
      <c r="J170" t="s">
        <v>775</v>
      </c>
    </row>
    <row r="171" spans="3:11">
      <c r="G171" t="s">
        <v>1274</v>
      </c>
      <c r="H171" t="s">
        <v>134</v>
      </c>
      <c r="I171">
        <f t="shared" si="2"/>
        <v>180</v>
      </c>
      <c r="J171" t="s">
        <v>775</v>
      </c>
    </row>
    <row r="172" spans="3:11">
      <c r="C172">
        <v>4</v>
      </c>
      <c r="E172" t="s">
        <v>863</v>
      </c>
      <c r="G172" t="s">
        <v>1106</v>
      </c>
      <c r="H172" t="s">
        <v>135</v>
      </c>
      <c r="I172">
        <f t="shared" si="2"/>
        <v>181</v>
      </c>
      <c r="J172" t="s">
        <v>775</v>
      </c>
    </row>
    <row r="173" spans="3:11">
      <c r="C173">
        <v>4</v>
      </c>
      <c r="E173" t="s">
        <v>863</v>
      </c>
      <c r="G173" t="s">
        <v>1105</v>
      </c>
      <c r="H173" t="s">
        <v>136</v>
      </c>
      <c r="I173">
        <f t="shared" si="2"/>
        <v>182</v>
      </c>
      <c r="J173" t="s">
        <v>775</v>
      </c>
    </row>
    <row r="174" spans="3:11">
      <c r="C174">
        <v>0</v>
      </c>
      <c r="E174" t="s">
        <v>863</v>
      </c>
      <c r="G174" t="s">
        <v>1099</v>
      </c>
      <c r="H174" t="s">
        <v>137</v>
      </c>
      <c r="I174">
        <f t="shared" si="2"/>
        <v>183</v>
      </c>
      <c r="J174" t="s">
        <v>775</v>
      </c>
    </row>
    <row r="175" spans="3:11">
      <c r="C175">
        <v>0</v>
      </c>
      <c r="E175" t="s">
        <v>863</v>
      </c>
      <c r="G175" t="s">
        <v>1100</v>
      </c>
      <c r="H175" t="s">
        <v>138</v>
      </c>
      <c r="I175">
        <f t="shared" si="2"/>
        <v>184</v>
      </c>
      <c r="J175" t="s">
        <v>775</v>
      </c>
    </row>
    <row r="176" spans="3:11">
      <c r="C176">
        <v>4</v>
      </c>
      <c r="E176" t="s">
        <v>863</v>
      </c>
      <c r="G176" t="s">
        <v>1103</v>
      </c>
      <c r="H176" t="s">
        <v>139</v>
      </c>
      <c r="I176">
        <f t="shared" si="2"/>
        <v>185</v>
      </c>
      <c r="J176" t="s">
        <v>775</v>
      </c>
    </row>
    <row r="177" spans="3:10">
      <c r="C177">
        <v>0</v>
      </c>
      <c r="E177" t="s">
        <v>863</v>
      </c>
      <c r="G177" t="s">
        <v>1101</v>
      </c>
      <c r="H177" t="s">
        <v>140</v>
      </c>
      <c r="I177">
        <f t="shared" si="2"/>
        <v>186</v>
      </c>
      <c r="J177" t="s">
        <v>775</v>
      </c>
    </row>
    <row r="178" spans="3:10">
      <c r="C178">
        <v>0</v>
      </c>
      <c r="E178" t="s">
        <v>863</v>
      </c>
      <c r="G178" t="s">
        <v>1102</v>
      </c>
      <c r="H178" t="s">
        <v>141</v>
      </c>
      <c r="I178">
        <f t="shared" si="2"/>
        <v>187</v>
      </c>
      <c r="J178" t="s">
        <v>775</v>
      </c>
    </row>
    <row r="179" spans="3:10">
      <c r="C179">
        <f>11*4</f>
        <v>44</v>
      </c>
      <c r="G179" t="s">
        <v>1254</v>
      </c>
      <c r="H179" t="s">
        <v>1270</v>
      </c>
      <c r="J179" t="s">
        <v>775</v>
      </c>
    </row>
    <row r="180" spans="3:10">
      <c r="G180" s="50" t="s">
        <v>876</v>
      </c>
      <c r="H180" t="s">
        <v>153</v>
      </c>
      <c r="I180">
        <f t="shared" ref="I180:I225" si="3">HEX2DEC(H180)</f>
        <v>199</v>
      </c>
      <c r="J180" t="s">
        <v>775</v>
      </c>
    </row>
    <row r="181" spans="3:10">
      <c r="C181">
        <v>4</v>
      </c>
      <c r="E181" t="s">
        <v>863</v>
      </c>
      <c r="G181" s="52" t="s">
        <v>1074</v>
      </c>
      <c r="H181" t="s">
        <v>154</v>
      </c>
      <c r="I181">
        <f t="shared" si="3"/>
        <v>200</v>
      </c>
      <c r="J181" t="s">
        <v>775</v>
      </c>
    </row>
    <row r="182" spans="3:10">
      <c r="C182">
        <v>4</v>
      </c>
      <c r="E182" t="s">
        <v>863</v>
      </c>
      <c r="G182" s="52" t="s">
        <v>1075</v>
      </c>
      <c r="H182" t="s">
        <v>155</v>
      </c>
      <c r="I182">
        <f t="shared" si="3"/>
        <v>201</v>
      </c>
      <c r="J182" t="s">
        <v>775</v>
      </c>
    </row>
    <row r="183" spans="3:10">
      <c r="C183">
        <v>4</v>
      </c>
      <c r="E183" t="s">
        <v>863</v>
      </c>
      <c r="G183" s="52" t="s">
        <v>1076</v>
      </c>
      <c r="H183" t="s">
        <v>156</v>
      </c>
      <c r="I183">
        <f t="shared" si="3"/>
        <v>202</v>
      </c>
      <c r="J183" t="s">
        <v>775</v>
      </c>
    </row>
    <row r="184" spans="3:10">
      <c r="C184">
        <v>4</v>
      </c>
      <c r="E184" t="s">
        <v>863</v>
      </c>
      <c r="G184" s="52" t="s">
        <v>1077</v>
      </c>
      <c r="H184" t="s">
        <v>157</v>
      </c>
      <c r="I184">
        <f t="shared" si="3"/>
        <v>203</v>
      </c>
      <c r="J184" t="s">
        <v>775</v>
      </c>
    </row>
    <row r="185" spans="3:10">
      <c r="C185">
        <v>4</v>
      </c>
      <c r="E185" t="s">
        <v>863</v>
      </c>
      <c r="G185" s="52" t="s">
        <v>1030</v>
      </c>
      <c r="H185" t="s">
        <v>158</v>
      </c>
      <c r="I185">
        <f t="shared" si="3"/>
        <v>204</v>
      </c>
      <c r="J185" t="s">
        <v>775</v>
      </c>
    </row>
    <row r="186" spans="3:10">
      <c r="C186">
        <v>4</v>
      </c>
      <c r="E186" t="s">
        <v>863</v>
      </c>
      <c r="G186" s="52" t="s">
        <v>1031</v>
      </c>
      <c r="H186" t="s">
        <v>159</v>
      </c>
      <c r="I186">
        <f t="shared" si="3"/>
        <v>205</v>
      </c>
      <c r="J186" t="s">
        <v>775</v>
      </c>
    </row>
    <row r="187" spans="3:10">
      <c r="C187">
        <v>4</v>
      </c>
      <c r="E187" t="s">
        <v>863</v>
      </c>
      <c r="G187" s="52" t="s">
        <v>1032</v>
      </c>
      <c r="H187" t="s">
        <v>160</v>
      </c>
      <c r="I187">
        <f t="shared" si="3"/>
        <v>206</v>
      </c>
      <c r="J187" t="s">
        <v>775</v>
      </c>
    </row>
    <row r="188" spans="3:10">
      <c r="C188">
        <v>4</v>
      </c>
      <c r="E188" t="s">
        <v>863</v>
      </c>
      <c r="G188" s="52" t="s">
        <v>1033</v>
      </c>
      <c r="H188" t="s">
        <v>161</v>
      </c>
      <c r="I188">
        <f t="shared" si="3"/>
        <v>207</v>
      </c>
      <c r="J188" t="s">
        <v>775</v>
      </c>
    </row>
    <row r="189" spans="3:10">
      <c r="C189">
        <v>1</v>
      </c>
      <c r="G189" s="63" t="s">
        <v>1239</v>
      </c>
      <c r="H189" t="s">
        <v>162</v>
      </c>
      <c r="I189">
        <f t="shared" si="3"/>
        <v>208</v>
      </c>
      <c r="J189" t="s">
        <v>775</v>
      </c>
    </row>
    <row r="190" spans="3:10">
      <c r="C190">
        <v>4</v>
      </c>
      <c r="G190" s="63" t="s">
        <v>1240</v>
      </c>
      <c r="H190" t="s">
        <v>163</v>
      </c>
      <c r="I190">
        <f t="shared" si="3"/>
        <v>209</v>
      </c>
      <c r="J190" t="s">
        <v>775</v>
      </c>
    </row>
    <row r="191" spans="3:10">
      <c r="G191" s="63" t="s">
        <v>876</v>
      </c>
      <c r="H191" t="s">
        <v>164</v>
      </c>
      <c r="I191">
        <f t="shared" si="3"/>
        <v>210</v>
      </c>
      <c r="J191" t="s">
        <v>775</v>
      </c>
    </row>
    <row r="192" spans="3:10">
      <c r="G192" s="63" t="s">
        <v>876</v>
      </c>
      <c r="H192" t="s">
        <v>165</v>
      </c>
      <c r="I192">
        <f t="shared" si="3"/>
        <v>211</v>
      </c>
      <c r="J192" t="s">
        <v>775</v>
      </c>
    </row>
    <row r="193" spans="7:13">
      <c r="G193" s="63" t="s">
        <v>876</v>
      </c>
      <c r="H193" t="s">
        <v>166</v>
      </c>
      <c r="I193">
        <f t="shared" si="3"/>
        <v>212</v>
      </c>
      <c r="J193" t="s">
        <v>775</v>
      </c>
    </row>
    <row r="194" spans="7:13">
      <c r="G194" s="63" t="s">
        <v>876</v>
      </c>
      <c r="H194" t="s">
        <v>167</v>
      </c>
      <c r="I194">
        <f t="shared" si="3"/>
        <v>213</v>
      </c>
      <c r="J194" t="s">
        <v>775</v>
      </c>
    </row>
    <row r="195" spans="7:13">
      <c r="G195" s="63" t="s">
        <v>876</v>
      </c>
      <c r="H195" t="s">
        <v>168</v>
      </c>
      <c r="I195">
        <f t="shared" si="3"/>
        <v>214</v>
      </c>
      <c r="J195" t="s">
        <v>775</v>
      </c>
    </row>
    <row r="196" spans="7:13">
      <c r="G196" s="63" t="s">
        <v>876</v>
      </c>
      <c r="H196" t="s">
        <v>169</v>
      </c>
      <c r="I196">
        <f t="shared" si="3"/>
        <v>215</v>
      </c>
      <c r="J196" t="s">
        <v>775</v>
      </c>
    </row>
    <row r="197" spans="7:13">
      <c r="G197" s="63" t="s">
        <v>876</v>
      </c>
      <c r="H197" t="s">
        <v>170</v>
      </c>
      <c r="I197">
        <f t="shared" si="3"/>
        <v>216</v>
      </c>
      <c r="J197" t="s">
        <v>775</v>
      </c>
    </row>
    <row r="198" spans="7:13">
      <c r="G198" s="63" t="s">
        <v>876</v>
      </c>
      <c r="H198" t="s">
        <v>171</v>
      </c>
      <c r="I198">
        <f t="shared" si="3"/>
        <v>217</v>
      </c>
      <c r="J198" t="s">
        <v>775</v>
      </c>
    </row>
    <row r="199" spans="7:13">
      <c r="G199" s="63" t="s">
        <v>876</v>
      </c>
      <c r="H199" t="s">
        <v>172</v>
      </c>
      <c r="I199">
        <f t="shared" si="3"/>
        <v>218</v>
      </c>
      <c r="J199" t="s">
        <v>775</v>
      </c>
    </row>
    <row r="200" spans="7:13">
      <c r="G200" s="63" t="s">
        <v>876</v>
      </c>
      <c r="H200" t="s">
        <v>173</v>
      </c>
      <c r="I200">
        <f t="shared" si="3"/>
        <v>219</v>
      </c>
      <c r="J200" t="s">
        <v>775</v>
      </c>
    </row>
    <row r="201" spans="7:13">
      <c r="G201" s="63" t="s">
        <v>876</v>
      </c>
      <c r="H201" t="s">
        <v>174</v>
      </c>
      <c r="I201">
        <f t="shared" si="3"/>
        <v>220</v>
      </c>
      <c r="J201" t="s">
        <v>775</v>
      </c>
    </row>
    <row r="202" spans="7:13">
      <c r="G202" s="63" t="s">
        <v>876</v>
      </c>
      <c r="H202" t="s">
        <v>175</v>
      </c>
      <c r="I202">
        <f t="shared" si="3"/>
        <v>221</v>
      </c>
      <c r="J202" t="s">
        <v>775</v>
      </c>
    </row>
    <row r="203" spans="7:13">
      <c r="G203" s="63" t="s">
        <v>876</v>
      </c>
      <c r="H203" t="s">
        <v>176</v>
      </c>
      <c r="I203">
        <f t="shared" si="3"/>
        <v>222</v>
      </c>
      <c r="J203" t="s">
        <v>775</v>
      </c>
    </row>
    <row r="204" spans="7:13">
      <c r="G204" s="63" t="s">
        <v>876</v>
      </c>
      <c r="H204" t="s">
        <v>177</v>
      </c>
      <c r="I204">
        <f t="shared" si="3"/>
        <v>223</v>
      </c>
      <c r="J204" t="s">
        <v>775</v>
      </c>
    </row>
    <row r="205" spans="7:13">
      <c r="G205" s="63" t="s">
        <v>876</v>
      </c>
      <c r="H205" t="s">
        <v>178</v>
      </c>
      <c r="I205">
        <f t="shared" si="3"/>
        <v>224</v>
      </c>
      <c r="J205" t="s">
        <v>775</v>
      </c>
      <c r="L205" t="s">
        <v>1139</v>
      </c>
      <c r="M205" t="s">
        <v>1242</v>
      </c>
    </row>
    <row r="206" spans="7:13">
      <c r="G206" s="63" t="s">
        <v>876</v>
      </c>
      <c r="H206" t="s">
        <v>179</v>
      </c>
      <c r="I206">
        <f t="shared" si="3"/>
        <v>225</v>
      </c>
      <c r="J206" t="s">
        <v>775</v>
      </c>
      <c r="L206" t="s">
        <v>1140</v>
      </c>
      <c r="M206" t="s">
        <v>1242</v>
      </c>
    </row>
    <row r="207" spans="7:13">
      <c r="G207" s="63" t="s">
        <v>876</v>
      </c>
      <c r="H207" t="s">
        <v>180</v>
      </c>
      <c r="I207">
        <f t="shared" si="3"/>
        <v>226</v>
      </c>
      <c r="J207" t="s">
        <v>775</v>
      </c>
      <c r="L207" t="s">
        <v>1141</v>
      </c>
      <c r="M207" t="s">
        <v>1242</v>
      </c>
    </row>
    <row r="208" spans="7:13">
      <c r="G208" s="63" t="s">
        <v>876</v>
      </c>
      <c r="H208" t="s">
        <v>181</v>
      </c>
      <c r="I208">
        <f t="shared" si="3"/>
        <v>227</v>
      </c>
      <c r="J208" t="s">
        <v>775</v>
      </c>
    </row>
    <row r="209" spans="7:13">
      <c r="G209" s="63" t="s">
        <v>876</v>
      </c>
      <c r="H209" t="s">
        <v>182</v>
      </c>
      <c r="I209">
        <f t="shared" si="3"/>
        <v>228</v>
      </c>
      <c r="J209" t="s">
        <v>775</v>
      </c>
    </row>
    <row r="210" spans="7:13">
      <c r="G210" s="63" t="s">
        <v>876</v>
      </c>
      <c r="H210" t="s">
        <v>183</v>
      </c>
      <c r="I210">
        <f t="shared" si="3"/>
        <v>229</v>
      </c>
      <c r="J210" t="s">
        <v>775</v>
      </c>
    </row>
    <row r="211" spans="7:13">
      <c r="G211" s="63" t="s">
        <v>876</v>
      </c>
      <c r="H211" t="s">
        <v>184</v>
      </c>
      <c r="I211">
        <f t="shared" si="3"/>
        <v>230</v>
      </c>
      <c r="J211" t="s">
        <v>775</v>
      </c>
      <c r="L211" t="s">
        <v>1282</v>
      </c>
      <c r="M211" t="s">
        <v>1242</v>
      </c>
    </row>
    <row r="212" spans="7:13">
      <c r="G212" s="63" t="s">
        <v>876</v>
      </c>
      <c r="H212" t="s">
        <v>185</v>
      </c>
      <c r="I212">
        <f t="shared" si="3"/>
        <v>231</v>
      </c>
      <c r="J212" t="s">
        <v>775</v>
      </c>
      <c r="L212" t="s">
        <v>1294</v>
      </c>
      <c r="M212" t="s">
        <v>1242</v>
      </c>
    </row>
    <row r="213" spans="7:13">
      <c r="G213" s="63" t="s">
        <v>876</v>
      </c>
      <c r="H213" t="s">
        <v>186</v>
      </c>
      <c r="I213">
        <f t="shared" si="3"/>
        <v>232</v>
      </c>
      <c r="J213" t="s">
        <v>775</v>
      </c>
      <c r="L213" t="s">
        <v>1323</v>
      </c>
      <c r="M213" t="s">
        <v>1322</v>
      </c>
    </row>
    <row r="214" spans="7:13">
      <c r="G214" s="63" t="s">
        <v>876</v>
      </c>
      <c r="H214" t="s">
        <v>187</v>
      </c>
      <c r="I214">
        <f t="shared" si="3"/>
        <v>233</v>
      </c>
      <c r="J214" t="s">
        <v>775</v>
      </c>
    </row>
    <row r="215" spans="7:13">
      <c r="G215" s="63" t="s">
        <v>876</v>
      </c>
      <c r="H215" t="s">
        <v>188</v>
      </c>
      <c r="I215">
        <f t="shared" si="3"/>
        <v>234</v>
      </c>
      <c r="J215" t="s">
        <v>775</v>
      </c>
      <c r="L215" t="s">
        <v>1319</v>
      </c>
      <c r="M215" t="s">
        <v>1242</v>
      </c>
    </row>
    <row r="216" spans="7:13">
      <c r="G216" s="63" t="s">
        <v>876</v>
      </c>
      <c r="H216" t="s">
        <v>189</v>
      </c>
      <c r="I216">
        <f t="shared" si="3"/>
        <v>235</v>
      </c>
      <c r="J216" t="s">
        <v>775</v>
      </c>
    </row>
    <row r="217" spans="7:13">
      <c r="G217" s="63" t="s">
        <v>876</v>
      </c>
      <c r="H217" t="s">
        <v>190</v>
      </c>
      <c r="I217">
        <f t="shared" si="3"/>
        <v>236</v>
      </c>
      <c r="J217" t="s">
        <v>775</v>
      </c>
      <c r="K217" t="s">
        <v>1085</v>
      </c>
    </row>
    <row r="218" spans="7:13">
      <c r="G218" s="63" t="s">
        <v>876</v>
      </c>
      <c r="H218" t="s">
        <v>191</v>
      </c>
      <c r="I218">
        <f t="shared" si="3"/>
        <v>237</v>
      </c>
      <c r="J218" t="s">
        <v>775</v>
      </c>
    </row>
    <row r="219" spans="7:13">
      <c r="G219" s="63" t="s">
        <v>876</v>
      </c>
      <c r="H219" t="s">
        <v>192</v>
      </c>
      <c r="I219">
        <f t="shared" si="3"/>
        <v>238</v>
      </c>
      <c r="J219" t="s">
        <v>775</v>
      </c>
    </row>
    <row r="220" spans="7:13">
      <c r="G220" s="63" t="s">
        <v>876</v>
      </c>
      <c r="H220" t="s">
        <v>193</v>
      </c>
      <c r="I220">
        <f t="shared" si="3"/>
        <v>239</v>
      </c>
      <c r="J220" t="s">
        <v>775</v>
      </c>
    </row>
    <row r="221" spans="7:13">
      <c r="G221" s="63" t="s">
        <v>876</v>
      </c>
      <c r="H221" t="s">
        <v>194</v>
      </c>
      <c r="I221">
        <f t="shared" si="3"/>
        <v>240</v>
      </c>
      <c r="J221" t="s">
        <v>775</v>
      </c>
    </row>
    <row r="222" spans="7:13">
      <c r="G222" s="63" t="s">
        <v>876</v>
      </c>
      <c r="H222" t="s">
        <v>195</v>
      </c>
      <c r="I222">
        <f t="shared" si="3"/>
        <v>241</v>
      </c>
      <c r="J222" t="s">
        <v>775</v>
      </c>
    </row>
    <row r="223" spans="7:13">
      <c r="G223" s="63" t="s">
        <v>876</v>
      </c>
      <c r="H223" t="s">
        <v>196</v>
      </c>
      <c r="I223">
        <f t="shared" si="3"/>
        <v>242</v>
      </c>
      <c r="J223" t="s">
        <v>775</v>
      </c>
    </row>
    <row r="224" spans="7:13">
      <c r="G224" s="10" t="s">
        <v>1002</v>
      </c>
      <c r="H224" t="s">
        <v>197</v>
      </c>
      <c r="I224">
        <f t="shared" si="3"/>
        <v>243</v>
      </c>
      <c r="J224" t="s">
        <v>775</v>
      </c>
    </row>
    <row r="225" spans="1:10">
      <c r="G225" s="64" t="s">
        <v>1324</v>
      </c>
      <c r="H225" t="s">
        <v>198</v>
      </c>
      <c r="I225">
        <f t="shared" si="3"/>
        <v>244</v>
      </c>
      <c r="J225" t="s">
        <v>775</v>
      </c>
    </row>
    <row r="227" spans="1:10">
      <c r="A227">
        <f>SUM(A8:A226)</f>
        <v>11</v>
      </c>
      <c r="B227">
        <f>SUM(B8:B226)</f>
        <v>0</v>
      </c>
      <c r="C227">
        <f>SUM(C8:C226)</f>
        <v>161</v>
      </c>
    </row>
    <row r="230" spans="1:10">
      <c r="E230" s="10" t="s">
        <v>923</v>
      </c>
      <c r="F230" s="10"/>
    </row>
    <row r="231" spans="1:10">
      <c r="H231" t="s">
        <v>937</v>
      </c>
    </row>
    <row r="232" spans="1:10">
      <c r="E232" t="s">
        <v>863</v>
      </c>
      <c r="G232">
        <f>SUMIF($E$9:$E$227,E232,$A$9:$A$227)</f>
        <v>8</v>
      </c>
      <c r="H232">
        <f>G232*1</f>
        <v>8</v>
      </c>
    </row>
    <row r="233" spans="1:10">
      <c r="E233" t="s">
        <v>883</v>
      </c>
      <c r="G233">
        <f>SUMIF($E$9:$E$227,E233,$A$9:$A$227)</f>
        <v>0</v>
      </c>
      <c r="H233">
        <f>G233</f>
        <v>0</v>
      </c>
    </row>
    <row r="234" spans="1:10">
      <c r="E234" t="s">
        <v>920</v>
      </c>
      <c r="G234">
        <f>SUMIF($E$9:$E$227,E234,$A$9:$A$227)</f>
        <v>0</v>
      </c>
      <c r="H234">
        <f>G234*3</f>
        <v>0</v>
      </c>
    </row>
    <row r="236" spans="1:10">
      <c r="E236" t="s">
        <v>922</v>
      </c>
      <c r="G236">
        <f>SUM(G232:G235)</f>
        <v>8</v>
      </c>
      <c r="H236">
        <f>SUM(H232:H234)</f>
        <v>8</v>
      </c>
    </row>
  </sheetData>
  <pageMargins left="0.7" right="0.7" top="0.75" bottom="0.75" header="0.3" footer="0.3"/>
  <pageSetup scale="10" fitToHeight="5" orientation="portrait" r:id="rId1"/>
  <legacyDrawing r:id="rId2"/>
</worksheet>
</file>

<file path=xl/worksheets/sheet7.xml><?xml version="1.0" encoding="utf-8"?>
<worksheet xmlns="http://schemas.openxmlformats.org/spreadsheetml/2006/main" xmlns:r="http://schemas.openxmlformats.org/officeDocument/2006/relationships">
  <sheetPr>
    <pageSetUpPr fitToPage="1"/>
  </sheetPr>
  <dimension ref="A1:EH251"/>
  <sheetViews>
    <sheetView tabSelected="1" topLeftCell="A43" zoomScale="80" zoomScaleNormal="80" workbookViewId="0">
      <selection activeCell="G70" sqref="G70"/>
    </sheetView>
  </sheetViews>
  <sheetFormatPr defaultRowHeight="15"/>
  <cols>
    <col min="1" max="1" width="15.140625" customWidth="1"/>
    <col min="2" max="2" width="7.42578125" customWidth="1"/>
    <col min="3" max="3" width="11.7109375" customWidth="1"/>
    <col min="4" max="5" width="12.42578125" customWidth="1"/>
    <col min="6" max="6" width="44.42578125" customWidth="1"/>
    <col min="7" max="7" width="25.28515625" customWidth="1"/>
    <col min="8" max="8" width="13.7109375" customWidth="1"/>
    <col min="9" max="9" width="29" customWidth="1"/>
    <col min="10" max="10" width="9.5703125" customWidth="1"/>
    <col min="11" max="11" width="34.140625" customWidth="1"/>
    <col min="12" max="12" width="34.28515625" customWidth="1"/>
    <col min="13" max="13" width="9.140625" customWidth="1"/>
  </cols>
  <sheetData>
    <row r="1" spans="1:138">
      <c r="F1" s="49"/>
      <c r="G1" s="27" t="s">
        <v>1212</v>
      </c>
    </row>
    <row r="2" spans="1:138">
      <c r="F2" s="61"/>
      <c r="G2" s="27" t="s">
        <v>1034</v>
      </c>
    </row>
    <row r="3" spans="1:138">
      <c r="F3" s="65"/>
      <c r="G3" s="27" t="s">
        <v>1213</v>
      </c>
    </row>
    <row r="4" spans="1:138">
      <c r="F4" s="67"/>
      <c r="G4" s="27" t="s">
        <v>1221</v>
      </c>
    </row>
    <row r="5" spans="1:138" ht="23.25">
      <c r="F5" s="28" t="s">
        <v>845</v>
      </c>
    </row>
    <row r="6" spans="1:138">
      <c r="A6" t="s">
        <v>933</v>
      </c>
      <c r="B6" t="s">
        <v>934</v>
      </c>
      <c r="C6" t="s">
        <v>935</v>
      </c>
      <c r="G6" s="10" t="s">
        <v>3</v>
      </c>
      <c r="H6" s="10" t="s">
        <v>1343</v>
      </c>
      <c r="M6" s="10"/>
      <c r="N6" s="10"/>
      <c r="EF6">
        <v>0</v>
      </c>
      <c r="EG6">
        <v>192</v>
      </c>
    </row>
    <row r="7" spans="1:138">
      <c r="E7" s="10" t="s">
        <v>1039</v>
      </c>
      <c r="F7" s="10" t="s">
        <v>13</v>
      </c>
      <c r="G7" t="s">
        <v>1344</v>
      </c>
      <c r="H7" t="s">
        <v>1344</v>
      </c>
      <c r="I7" t="s">
        <v>773</v>
      </c>
      <c r="J7" t="s">
        <v>1084</v>
      </c>
      <c r="K7" t="s">
        <v>670</v>
      </c>
      <c r="L7" s="10" t="s">
        <v>678</v>
      </c>
      <c r="M7" s="10" t="s">
        <v>681</v>
      </c>
      <c r="EE7">
        <v>0</v>
      </c>
      <c r="EF7">
        <f>EE7+192</f>
        <v>192</v>
      </c>
      <c r="EG7">
        <f>EF7+192</f>
        <v>384</v>
      </c>
      <c r="EH7">
        <f>EG7+192</f>
        <v>576</v>
      </c>
    </row>
    <row r="8" spans="1:138">
      <c r="F8" s="50" t="s">
        <v>876</v>
      </c>
      <c r="G8" t="s">
        <v>530</v>
      </c>
      <c r="EE8" t="str">
        <f>DEC2HEX(EE7)</f>
        <v>0</v>
      </c>
      <c r="EF8" t="str">
        <f>DEC2HEX(EF7)</f>
        <v>C0</v>
      </c>
      <c r="EG8" t="str">
        <f>DEC2HEX(EG7)</f>
        <v>180</v>
      </c>
      <c r="EH8" t="str">
        <f>DEC2HEX(EH7)</f>
        <v>240</v>
      </c>
    </row>
    <row r="9" spans="1:138">
      <c r="F9" s="62" t="s">
        <v>1417</v>
      </c>
      <c r="G9" t="s">
        <v>531</v>
      </c>
      <c r="I9" t="s">
        <v>774</v>
      </c>
    </row>
    <row r="10" spans="1:138">
      <c r="F10" s="62" t="s">
        <v>1421</v>
      </c>
      <c r="G10" t="s">
        <v>532</v>
      </c>
      <c r="I10" t="s">
        <v>774</v>
      </c>
    </row>
    <row r="11" spans="1:138">
      <c r="F11" s="42" t="s">
        <v>1388</v>
      </c>
      <c r="G11" t="s">
        <v>533</v>
      </c>
      <c r="I11" t="s">
        <v>774</v>
      </c>
    </row>
    <row r="12" spans="1:138">
      <c r="F12" s="19" t="s">
        <v>1389</v>
      </c>
      <c r="G12" t="s">
        <v>534</v>
      </c>
      <c r="I12" t="s">
        <v>774</v>
      </c>
      <c r="K12" t="s">
        <v>1374</v>
      </c>
    </row>
    <row r="13" spans="1:138">
      <c r="F13" s="62" t="s">
        <v>1390</v>
      </c>
      <c r="G13" t="s">
        <v>535</v>
      </c>
      <c r="I13" t="s">
        <v>774</v>
      </c>
    </row>
    <row r="14" spans="1:138">
      <c r="E14" s="20" t="s">
        <v>1392</v>
      </c>
      <c r="F14" t="s">
        <v>1412</v>
      </c>
      <c r="G14" t="s">
        <v>536</v>
      </c>
    </row>
    <row r="15" spans="1:138">
      <c r="E15" s="20" t="s">
        <v>1392</v>
      </c>
      <c r="F15" t="s">
        <v>1411</v>
      </c>
      <c r="G15" t="s">
        <v>537</v>
      </c>
      <c r="K15" s="19"/>
    </row>
    <row r="16" spans="1:138">
      <c r="F16" t="s">
        <v>1375</v>
      </c>
      <c r="K16" s="19"/>
    </row>
    <row r="17" spans="5:9">
      <c r="F17" s="68" t="s">
        <v>1402</v>
      </c>
      <c r="G17" t="s">
        <v>538</v>
      </c>
    </row>
    <row r="18" spans="5:9">
      <c r="F18" s="68" t="s">
        <v>1432</v>
      </c>
      <c r="G18" t="s">
        <v>539</v>
      </c>
    </row>
    <row r="19" spans="5:9">
      <c r="F19" s="68" t="s">
        <v>854</v>
      </c>
      <c r="G19" t="s">
        <v>540</v>
      </c>
      <c r="I19" t="s">
        <v>1430</v>
      </c>
    </row>
    <row r="20" spans="5:9">
      <c r="F20" s="68" t="s">
        <v>674</v>
      </c>
      <c r="G20" t="s">
        <v>541</v>
      </c>
      <c r="I20" t="s">
        <v>1431</v>
      </c>
    </row>
    <row r="21" spans="5:9">
      <c r="F21" s="68" t="s">
        <v>674</v>
      </c>
      <c r="G21" t="s">
        <v>542</v>
      </c>
      <c r="I21" t="s">
        <v>1431</v>
      </c>
    </row>
    <row r="22" spans="5:9">
      <c r="F22" s="68" t="s">
        <v>855</v>
      </c>
      <c r="G22" t="s">
        <v>543</v>
      </c>
      <c r="I22" t="s">
        <v>1431</v>
      </c>
    </row>
    <row r="23" spans="5:9">
      <c r="F23" s="68" t="s">
        <v>860</v>
      </c>
      <c r="G23" t="s">
        <v>544</v>
      </c>
      <c r="I23" t="s">
        <v>1431</v>
      </c>
    </row>
    <row r="24" spans="5:9">
      <c r="F24" s="68" t="s">
        <v>674</v>
      </c>
      <c r="G24" t="s">
        <v>325</v>
      </c>
      <c r="I24" t="s">
        <v>1431</v>
      </c>
    </row>
    <row r="25" spans="5:9">
      <c r="F25" s="68" t="s">
        <v>862</v>
      </c>
      <c r="G25" t="s">
        <v>545</v>
      </c>
      <c r="I25" t="s">
        <v>1431</v>
      </c>
    </row>
    <row r="26" spans="5:9">
      <c r="F26" s="68" t="s">
        <v>674</v>
      </c>
      <c r="G26" t="s">
        <v>686</v>
      </c>
      <c r="I26" t="s">
        <v>1431</v>
      </c>
    </row>
    <row r="27" spans="5:9">
      <c r="F27" s="68" t="s">
        <v>674</v>
      </c>
      <c r="G27" t="s">
        <v>687</v>
      </c>
      <c r="I27" t="s">
        <v>1431</v>
      </c>
    </row>
    <row r="28" spans="5:9">
      <c r="F28" s="68" t="s">
        <v>856</v>
      </c>
      <c r="G28" t="s">
        <v>688</v>
      </c>
      <c r="I28" t="s">
        <v>1431</v>
      </c>
    </row>
    <row r="29" spans="5:9">
      <c r="F29" s="68" t="s">
        <v>859</v>
      </c>
      <c r="G29" t="s">
        <v>689</v>
      </c>
      <c r="I29" t="s">
        <v>1431</v>
      </c>
    </row>
    <row r="30" spans="5:9">
      <c r="F30" s="68" t="s">
        <v>674</v>
      </c>
      <c r="G30" t="s">
        <v>690</v>
      </c>
      <c r="I30" t="s">
        <v>1431</v>
      </c>
    </row>
    <row r="31" spans="5:9">
      <c r="F31" s="68" t="s">
        <v>857</v>
      </c>
      <c r="G31" t="s">
        <v>691</v>
      </c>
      <c r="I31" t="s">
        <v>1431</v>
      </c>
    </row>
    <row r="32" spans="5:9">
      <c r="E32" s="20" t="s">
        <v>1392</v>
      </c>
      <c r="F32" s="68" t="s">
        <v>1368</v>
      </c>
      <c r="G32" t="s">
        <v>692</v>
      </c>
      <c r="H32" t="s">
        <v>1429</v>
      </c>
    </row>
    <row r="33" spans="5:8">
      <c r="E33" s="20" t="s">
        <v>1392</v>
      </c>
      <c r="F33" s="68" t="s">
        <v>1369</v>
      </c>
      <c r="G33" t="s">
        <v>693</v>
      </c>
      <c r="H33" t="s">
        <v>1429</v>
      </c>
    </row>
    <row r="34" spans="5:8">
      <c r="F34" s="68" t="s">
        <v>1370</v>
      </c>
      <c r="G34" t="s">
        <v>694</v>
      </c>
      <c r="H34" t="s">
        <v>1429</v>
      </c>
    </row>
    <row r="35" spans="5:8">
      <c r="F35" s="68" t="s">
        <v>1371</v>
      </c>
      <c r="G35" t="s">
        <v>60</v>
      </c>
      <c r="H35" t="s">
        <v>1429</v>
      </c>
    </row>
    <row r="36" spans="5:8">
      <c r="F36" s="68" t="s">
        <v>1375</v>
      </c>
    </row>
    <row r="37" spans="5:8">
      <c r="F37" s="68" t="s">
        <v>674</v>
      </c>
      <c r="G37" t="s">
        <v>61</v>
      </c>
    </row>
    <row r="38" spans="5:8">
      <c r="F38" t="s">
        <v>871</v>
      </c>
      <c r="G38" t="s">
        <v>62</v>
      </c>
    </row>
    <row r="39" spans="5:8">
      <c r="F39" t="s">
        <v>872</v>
      </c>
      <c r="G39" t="s">
        <v>63</v>
      </c>
    </row>
    <row r="40" spans="5:8">
      <c r="F40" t="s">
        <v>1214</v>
      </c>
      <c r="G40" t="s">
        <v>64</v>
      </c>
    </row>
    <row r="41" spans="5:8">
      <c r="F41" t="s">
        <v>861</v>
      </c>
      <c r="G41" t="s">
        <v>65</v>
      </c>
    </row>
    <row r="42" spans="5:8">
      <c r="F42" s="62" t="s">
        <v>1096</v>
      </c>
      <c r="G42" t="s">
        <v>695</v>
      </c>
    </row>
    <row r="43" spans="5:8">
      <c r="F43" s="19" t="s">
        <v>1097</v>
      </c>
      <c r="G43" t="s">
        <v>696</v>
      </c>
    </row>
    <row r="44" spans="5:8">
      <c r="F44" s="19" t="s">
        <v>1098</v>
      </c>
      <c r="G44" t="s">
        <v>697</v>
      </c>
    </row>
    <row r="45" spans="5:8">
      <c r="E45" s="20" t="s">
        <v>1382</v>
      </c>
      <c r="F45" s="52" t="s">
        <v>1320</v>
      </c>
      <c r="G45" t="s">
        <v>698</v>
      </c>
    </row>
    <row r="46" spans="5:8">
      <c r="F46" s="52" t="s">
        <v>976</v>
      </c>
      <c r="G46" t="s">
        <v>699</v>
      </c>
    </row>
    <row r="47" spans="5:8">
      <c r="F47" s="52" t="s">
        <v>977</v>
      </c>
      <c r="G47" t="s">
        <v>700</v>
      </c>
    </row>
    <row r="48" spans="5:8">
      <c r="F48" t="s">
        <v>1059</v>
      </c>
      <c r="G48" t="s">
        <v>701</v>
      </c>
    </row>
    <row r="49" spans="5:12">
      <c r="F49" t="s">
        <v>1060</v>
      </c>
      <c r="G49" t="s">
        <v>702</v>
      </c>
    </row>
    <row r="50" spans="5:12">
      <c r="F50" t="s">
        <v>1061</v>
      </c>
      <c r="G50" t="s">
        <v>703</v>
      </c>
    </row>
    <row r="51" spans="5:12">
      <c r="F51" t="s">
        <v>1062</v>
      </c>
      <c r="G51" t="s">
        <v>704</v>
      </c>
      <c r="L51" t="s">
        <v>1346</v>
      </c>
    </row>
    <row r="52" spans="5:12">
      <c r="F52" t="s">
        <v>1063</v>
      </c>
      <c r="G52" t="s">
        <v>66</v>
      </c>
      <c r="L52" t="s">
        <v>1346</v>
      </c>
    </row>
    <row r="53" spans="5:12">
      <c r="F53" t="s">
        <v>1064</v>
      </c>
      <c r="G53" t="s">
        <v>67</v>
      </c>
      <c r="L53" t="s">
        <v>1346</v>
      </c>
    </row>
    <row r="54" spans="5:12">
      <c r="F54" t="s">
        <v>1065</v>
      </c>
      <c r="G54" t="s">
        <v>68</v>
      </c>
      <c r="L54" t="s">
        <v>1346</v>
      </c>
    </row>
    <row r="55" spans="5:12">
      <c r="F55" t="s">
        <v>1066</v>
      </c>
      <c r="G55" t="s">
        <v>69</v>
      </c>
      <c r="L55" t="s">
        <v>1346</v>
      </c>
    </row>
    <row r="56" spans="5:12">
      <c r="F56" s="19" t="s">
        <v>1420</v>
      </c>
      <c r="G56" t="s">
        <v>70</v>
      </c>
    </row>
    <row r="57" spans="5:12">
      <c r="F57" t="s">
        <v>1151</v>
      </c>
      <c r="G57" t="s">
        <v>71</v>
      </c>
    </row>
    <row r="58" spans="5:12">
      <c r="F58" t="s">
        <v>1209</v>
      </c>
      <c r="G58" t="s">
        <v>705</v>
      </c>
    </row>
    <row r="59" spans="5:12">
      <c r="F59" s="19" t="s">
        <v>1321</v>
      </c>
      <c r="G59" t="s">
        <v>706</v>
      </c>
    </row>
    <row r="60" spans="5:12">
      <c r="E60" s="20" t="s">
        <v>1392</v>
      </c>
      <c r="F60" s="19" t="s">
        <v>1391</v>
      </c>
      <c r="G60" t="s">
        <v>707</v>
      </c>
      <c r="L60" t="s">
        <v>1348</v>
      </c>
    </row>
    <row r="61" spans="5:12">
      <c r="E61" s="20" t="s">
        <v>1392</v>
      </c>
      <c r="F61" t="s">
        <v>1410</v>
      </c>
      <c r="G61" t="s">
        <v>708</v>
      </c>
    </row>
    <row r="62" spans="5:12">
      <c r="F62" t="s">
        <v>14</v>
      </c>
      <c r="G62" t="s">
        <v>709</v>
      </c>
    </row>
    <row r="63" spans="5:12">
      <c r="F63" s="19" t="s">
        <v>1437</v>
      </c>
      <c r="G63" t="s">
        <v>710</v>
      </c>
    </row>
    <row r="64" spans="5:12">
      <c r="F64" s="19" t="s">
        <v>1423</v>
      </c>
      <c r="G64" t="s">
        <v>711</v>
      </c>
    </row>
    <row r="65" spans="5:11">
      <c r="F65" s="19" t="s">
        <v>1422</v>
      </c>
      <c r="G65" t="s">
        <v>712</v>
      </c>
    </row>
    <row r="66" spans="5:11">
      <c r="F66" t="s">
        <v>41</v>
      </c>
      <c r="G66" t="s">
        <v>713</v>
      </c>
    </row>
    <row r="67" spans="5:11">
      <c r="F67" s="68" t="s">
        <v>42</v>
      </c>
      <c r="G67" t="s">
        <v>714</v>
      </c>
    </row>
    <row r="68" spans="5:11">
      <c r="E68" s="20" t="s">
        <v>1392</v>
      </c>
      <c r="F68" s="19" t="s">
        <v>1393</v>
      </c>
      <c r="G68" t="s">
        <v>72</v>
      </c>
    </row>
    <row r="69" spans="5:11">
      <c r="E69" s="20" t="s">
        <v>1392</v>
      </c>
      <c r="F69" s="19" t="s">
        <v>1395</v>
      </c>
      <c r="G69" t="s">
        <v>73</v>
      </c>
    </row>
    <row r="70" spans="5:11">
      <c r="E70" s="20" t="s">
        <v>1392</v>
      </c>
      <c r="F70" s="19" t="s">
        <v>1397</v>
      </c>
      <c r="G70" t="s">
        <v>74</v>
      </c>
      <c r="K70" t="s">
        <v>1394</v>
      </c>
    </row>
    <row r="71" spans="5:11">
      <c r="E71" s="20" t="s">
        <v>1392</v>
      </c>
      <c r="F71" s="19" t="s">
        <v>1396</v>
      </c>
      <c r="G71" t="s">
        <v>75</v>
      </c>
    </row>
    <row r="72" spans="5:11">
      <c r="E72" s="20" t="s">
        <v>1392</v>
      </c>
      <c r="F72" s="19" t="s">
        <v>1398</v>
      </c>
      <c r="G72" t="s">
        <v>76</v>
      </c>
    </row>
    <row r="73" spans="5:11">
      <c r="E73" s="20" t="s">
        <v>1392</v>
      </c>
      <c r="F73" s="19" t="s">
        <v>1399</v>
      </c>
      <c r="G73" t="s">
        <v>77</v>
      </c>
    </row>
    <row r="74" spans="5:11">
      <c r="E74" s="20" t="s">
        <v>1392</v>
      </c>
      <c r="F74" s="19" t="s">
        <v>1400</v>
      </c>
      <c r="G74" t="s">
        <v>1167</v>
      </c>
    </row>
    <row r="75" spans="5:11">
      <c r="E75" s="20" t="s">
        <v>1392</v>
      </c>
      <c r="F75" s="19" t="s">
        <v>1401</v>
      </c>
      <c r="G75" t="s">
        <v>1168</v>
      </c>
    </row>
    <row r="76" spans="5:11">
      <c r="F76" s="19" t="s">
        <v>764</v>
      </c>
      <c r="G76" s="19" t="s">
        <v>1169</v>
      </c>
    </row>
    <row r="77" spans="5:11">
      <c r="F77" t="s">
        <v>765</v>
      </c>
      <c r="G77" t="s">
        <v>1170</v>
      </c>
    </row>
    <row r="78" spans="5:11">
      <c r="F78" s="10" t="s">
        <v>766</v>
      </c>
      <c r="G78" s="10" t="s">
        <v>1171</v>
      </c>
    </row>
    <row r="79" spans="5:11">
      <c r="E79" s="20"/>
      <c r="F79" s="90" t="s">
        <v>987</v>
      </c>
      <c r="G79" s="101">
        <v>45</v>
      </c>
    </row>
    <row r="80" spans="5:11">
      <c r="E80" s="20"/>
      <c r="F80" s="90" t="s">
        <v>991</v>
      </c>
      <c r="G80" s="101">
        <v>46</v>
      </c>
    </row>
    <row r="81" spans="5:7">
      <c r="E81" s="20"/>
      <c r="F81" s="90" t="s">
        <v>991</v>
      </c>
      <c r="G81" s="101">
        <v>47</v>
      </c>
    </row>
    <row r="82" spans="5:7">
      <c r="E82" s="20"/>
      <c r="F82" s="90" t="s">
        <v>988</v>
      </c>
      <c r="G82" s="101">
        <v>48</v>
      </c>
    </row>
    <row r="83" spans="5:7">
      <c r="F83" s="48" t="s">
        <v>866</v>
      </c>
      <c r="G83" t="s">
        <v>1176</v>
      </c>
    </row>
    <row r="84" spans="5:7">
      <c r="F84" s="48" t="s">
        <v>867</v>
      </c>
      <c r="G84" t="s">
        <v>78</v>
      </c>
    </row>
    <row r="85" spans="5:7">
      <c r="F85" s="48" t="s">
        <v>868</v>
      </c>
      <c r="G85" t="s">
        <v>79</v>
      </c>
    </row>
    <row r="86" spans="5:7">
      <c r="F86" s="48" t="s">
        <v>869</v>
      </c>
      <c r="G86" t="s">
        <v>80</v>
      </c>
    </row>
    <row r="87" spans="5:7">
      <c r="F87" s="48" t="s">
        <v>870</v>
      </c>
      <c r="G87" t="s">
        <v>81</v>
      </c>
    </row>
    <row r="88" spans="5:7">
      <c r="F88" s="48" t="s">
        <v>877</v>
      </c>
      <c r="G88" t="s">
        <v>82</v>
      </c>
    </row>
    <row r="89" spans="5:7">
      <c r="F89" s="48" t="s">
        <v>878</v>
      </c>
      <c r="G89" t="s">
        <v>83</v>
      </c>
    </row>
    <row r="90" spans="5:7">
      <c r="F90" s="19" t="s">
        <v>1428</v>
      </c>
      <c r="G90" t="s">
        <v>1177</v>
      </c>
    </row>
    <row r="91" spans="5:7">
      <c r="F91" s="48" t="s">
        <v>874</v>
      </c>
      <c r="G91" t="s">
        <v>1178</v>
      </c>
    </row>
    <row r="92" spans="5:7">
      <c r="F92" s="48" t="s">
        <v>873</v>
      </c>
      <c r="G92" t="s">
        <v>1179</v>
      </c>
    </row>
    <row r="93" spans="5:7">
      <c r="F93" s="48" t="s">
        <v>885</v>
      </c>
      <c r="G93" t="s">
        <v>1180</v>
      </c>
    </row>
    <row r="94" spans="5:7">
      <c r="F94" s="48" t="s">
        <v>884</v>
      </c>
      <c r="G94" t="s">
        <v>1181</v>
      </c>
    </row>
    <row r="95" spans="5:7">
      <c r="E95" s="20"/>
      <c r="F95" s="19" t="s">
        <v>1385</v>
      </c>
      <c r="G95" t="s">
        <v>1182</v>
      </c>
    </row>
    <row r="96" spans="5:7">
      <c r="E96" s="20"/>
      <c r="F96" s="19" t="s">
        <v>1384</v>
      </c>
      <c r="G96" t="s">
        <v>1183</v>
      </c>
    </row>
    <row r="97" spans="5:12">
      <c r="E97" s="20"/>
      <c r="F97" s="19" t="s">
        <v>1386</v>
      </c>
      <c r="G97" t="s">
        <v>1184</v>
      </c>
    </row>
    <row r="98" spans="5:12">
      <c r="E98" s="20"/>
      <c r="F98" s="19" t="s">
        <v>1387</v>
      </c>
      <c r="G98" t="s">
        <v>1185</v>
      </c>
    </row>
    <row r="99" spans="5:12">
      <c r="F99" s="19" t="s">
        <v>1087</v>
      </c>
      <c r="G99" t="s">
        <v>1186</v>
      </c>
    </row>
    <row r="100" spans="5:12">
      <c r="E100" s="20"/>
      <c r="F100" t="s">
        <v>880</v>
      </c>
      <c r="G100" t="s">
        <v>84</v>
      </c>
    </row>
    <row r="101" spans="5:12">
      <c r="E101" s="20"/>
      <c r="F101" t="s">
        <v>881</v>
      </c>
      <c r="G101" t="s">
        <v>85</v>
      </c>
    </row>
    <row r="102" spans="5:12">
      <c r="E102" s="20" t="s">
        <v>37</v>
      </c>
      <c r="F102" t="s">
        <v>882</v>
      </c>
      <c r="G102" t="s">
        <v>86</v>
      </c>
    </row>
    <row r="103" spans="5:12">
      <c r="F103" s="86" t="s">
        <v>1024</v>
      </c>
      <c r="G103" s="87" t="s">
        <v>87</v>
      </c>
      <c r="H103" s="100" t="s">
        <v>1376</v>
      </c>
      <c r="I103" s="87"/>
      <c r="J103" s="87"/>
      <c r="K103" s="87"/>
      <c r="L103" s="6"/>
    </row>
    <row r="104" spans="5:12">
      <c r="F104" s="88" t="s">
        <v>1025</v>
      </c>
      <c r="G104" s="9" t="s">
        <v>88</v>
      </c>
      <c r="H104" s="9"/>
      <c r="I104" s="9"/>
      <c r="J104" s="9"/>
      <c r="K104" s="91" t="s">
        <v>1349</v>
      </c>
      <c r="L104" s="7"/>
    </row>
    <row r="105" spans="5:12">
      <c r="F105" s="88" t="s">
        <v>1025</v>
      </c>
      <c r="G105" s="9" t="s">
        <v>89</v>
      </c>
      <c r="H105" s="9"/>
      <c r="I105" s="9"/>
      <c r="J105" s="9"/>
      <c r="K105" t="s">
        <v>1351</v>
      </c>
      <c r="L105" s="7"/>
    </row>
    <row r="106" spans="5:12">
      <c r="F106" s="88" t="s">
        <v>1026</v>
      </c>
      <c r="G106" s="9" t="s">
        <v>1187</v>
      </c>
      <c r="H106" s="9"/>
      <c r="I106" s="9"/>
      <c r="J106" s="9"/>
      <c r="K106" s="9" t="s">
        <v>1352</v>
      </c>
      <c r="L106" s="7"/>
    </row>
    <row r="107" spans="5:12">
      <c r="F107" s="89" t="s">
        <v>1433</v>
      </c>
      <c r="G107" s="9" t="s">
        <v>1188</v>
      </c>
      <c r="H107" s="9"/>
      <c r="I107" s="9"/>
      <c r="J107" s="9"/>
      <c r="K107" s="29" t="s">
        <v>1353</v>
      </c>
      <c r="L107" s="7"/>
    </row>
    <row r="108" spans="5:12">
      <c r="F108" s="89" t="s">
        <v>1434</v>
      </c>
      <c r="G108" s="9" t="s">
        <v>1189</v>
      </c>
      <c r="H108" s="9"/>
      <c r="I108" s="9"/>
      <c r="J108" s="9"/>
      <c r="K108" s="9"/>
      <c r="L108" s="7"/>
    </row>
    <row r="109" spans="5:12">
      <c r="F109" s="89" t="s">
        <v>1435</v>
      </c>
      <c r="G109" s="9" t="s">
        <v>1190</v>
      </c>
      <c r="H109" s="9"/>
      <c r="I109" s="9"/>
      <c r="J109" s="9"/>
      <c r="K109" s="9" t="s">
        <v>1350</v>
      </c>
      <c r="L109" s="7"/>
    </row>
    <row r="110" spans="5:12">
      <c r="F110" s="88" t="s">
        <v>1029</v>
      </c>
      <c r="G110" s="9" t="s">
        <v>1191</v>
      </c>
      <c r="H110" s="9"/>
      <c r="I110" s="9"/>
      <c r="J110" s="9"/>
      <c r="K110" s="9"/>
      <c r="L110" s="7"/>
    </row>
    <row r="111" spans="5:12">
      <c r="F111" s="88" t="s">
        <v>1028</v>
      </c>
      <c r="G111" s="9" t="s">
        <v>1192</v>
      </c>
      <c r="H111" s="9"/>
      <c r="I111" s="9"/>
      <c r="J111" s="9"/>
      <c r="K111" s="9"/>
      <c r="L111" s="7"/>
    </row>
    <row r="112" spans="5:12">
      <c r="F112" s="88" t="s">
        <v>1028</v>
      </c>
      <c r="G112" s="9" t="s">
        <v>1193</v>
      </c>
      <c r="H112" s="9"/>
      <c r="I112" s="9"/>
      <c r="J112" s="9"/>
      <c r="K112" s="9"/>
      <c r="L112" s="7"/>
    </row>
    <row r="113" spans="5:12">
      <c r="F113" s="88" t="s">
        <v>1027</v>
      </c>
      <c r="G113" s="9" t="s">
        <v>1194</v>
      </c>
      <c r="H113" s="9"/>
      <c r="I113" s="9"/>
      <c r="J113" s="9"/>
      <c r="K113" s="9"/>
      <c r="L113" s="7"/>
    </row>
    <row r="114" spans="5:12">
      <c r="F114" s="96" t="s">
        <v>998</v>
      </c>
      <c r="G114" s="9" t="s">
        <v>1195</v>
      </c>
      <c r="H114" s="100" t="s">
        <v>1376</v>
      </c>
      <c r="I114" s="100"/>
      <c r="J114" s="9"/>
      <c r="K114" s="9"/>
      <c r="L114" s="7"/>
    </row>
    <row r="115" spans="5:12">
      <c r="F115" s="96" t="s">
        <v>996</v>
      </c>
      <c r="G115" s="9" t="s">
        <v>1196</v>
      </c>
      <c r="H115" s="9"/>
      <c r="I115" s="9"/>
      <c r="J115" s="9"/>
      <c r="K115" s="9"/>
      <c r="L115" s="7"/>
    </row>
    <row r="116" spans="5:12">
      <c r="F116" s="96" t="s">
        <v>996</v>
      </c>
      <c r="G116" s="9" t="s">
        <v>90</v>
      </c>
      <c r="H116" s="9"/>
      <c r="I116" s="9"/>
      <c r="J116" s="9"/>
      <c r="K116" s="9"/>
      <c r="L116" s="7"/>
    </row>
    <row r="117" spans="5:12">
      <c r="F117" s="96" t="s">
        <v>997</v>
      </c>
      <c r="G117" s="9" t="s">
        <v>91</v>
      </c>
      <c r="H117" s="9"/>
      <c r="I117" s="9"/>
      <c r="J117" s="9"/>
      <c r="K117" s="9"/>
      <c r="L117" s="7"/>
    </row>
    <row r="118" spans="5:12">
      <c r="F118" s="96"/>
      <c r="G118" s="9"/>
      <c r="H118" s="9"/>
      <c r="I118" s="9"/>
      <c r="J118" s="9"/>
      <c r="K118" s="9"/>
      <c r="L118" s="7"/>
    </row>
    <row r="119" spans="5:12">
      <c r="F119" s="96" t="s">
        <v>1413</v>
      </c>
      <c r="G119" s="9" t="s">
        <v>92</v>
      </c>
      <c r="H119" s="9"/>
      <c r="I119" s="9"/>
      <c r="J119" s="9"/>
      <c r="K119" s="9"/>
      <c r="L119" s="7"/>
    </row>
    <row r="120" spans="5:12">
      <c r="F120" s="96" t="s">
        <v>1414</v>
      </c>
      <c r="G120" s="9" t="s">
        <v>93</v>
      </c>
      <c r="H120" s="9"/>
      <c r="I120" s="9"/>
      <c r="J120" s="9"/>
      <c r="K120" s="9"/>
      <c r="L120" s="7"/>
    </row>
    <row r="121" spans="5:12">
      <c r="F121" s="96" t="s">
        <v>1416</v>
      </c>
      <c r="G121" s="9" t="s">
        <v>94</v>
      </c>
      <c r="H121" s="9"/>
      <c r="I121" s="9"/>
      <c r="J121" s="9"/>
      <c r="K121" s="9"/>
      <c r="L121" s="7"/>
    </row>
    <row r="122" spans="5:12">
      <c r="F122" s="96" t="s">
        <v>1415</v>
      </c>
      <c r="G122" s="9" t="s">
        <v>95</v>
      </c>
      <c r="H122" s="9"/>
      <c r="I122" s="9"/>
      <c r="J122" s="9"/>
      <c r="K122" s="9"/>
      <c r="L122" s="7"/>
    </row>
    <row r="123" spans="5:12">
      <c r="F123" s="90"/>
      <c r="G123" s="9"/>
      <c r="H123" s="9"/>
      <c r="I123" s="9"/>
      <c r="J123" s="9"/>
      <c r="K123" s="9"/>
      <c r="L123" s="7"/>
    </row>
    <row r="124" spans="5:12">
      <c r="F124" s="19" t="s">
        <v>1425</v>
      </c>
      <c r="G124" s="9" t="s">
        <v>1427</v>
      </c>
      <c r="H124" s="9"/>
      <c r="I124" s="9"/>
      <c r="J124" s="9"/>
      <c r="K124" s="9"/>
      <c r="L124" s="7"/>
    </row>
    <row r="125" spans="5:12">
      <c r="F125" s="33" t="s">
        <v>1426</v>
      </c>
      <c r="G125" s="29" t="s">
        <v>1424</v>
      </c>
    </row>
    <row r="126" spans="5:12">
      <c r="F126" s="19"/>
    </row>
    <row r="127" spans="5:12">
      <c r="E127" s="50" t="s">
        <v>1359</v>
      </c>
      <c r="F127" s="19"/>
    </row>
    <row r="128" spans="5:12">
      <c r="F128" s="10" t="s">
        <v>824</v>
      </c>
      <c r="G128" t="s">
        <v>829</v>
      </c>
      <c r="H128" s="14"/>
    </row>
    <row r="129" spans="5:12">
      <c r="F129" t="s">
        <v>1113</v>
      </c>
      <c r="G129" t="s">
        <v>972</v>
      </c>
    </row>
    <row r="130" spans="5:12">
      <c r="F130" t="s">
        <v>1114</v>
      </c>
      <c r="G130" t="s">
        <v>973</v>
      </c>
    </row>
    <row r="131" spans="5:12">
      <c r="F131" s="10" t="s">
        <v>824</v>
      </c>
      <c r="G131" t="s">
        <v>974</v>
      </c>
    </row>
    <row r="132" spans="5:12">
      <c r="F132" s="19" t="s">
        <v>1383</v>
      </c>
      <c r="G132" t="s">
        <v>1156</v>
      </c>
    </row>
    <row r="133" spans="5:12">
      <c r="F133" s="10" t="s">
        <v>824</v>
      </c>
      <c r="G133" t="s">
        <v>102</v>
      </c>
      <c r="L133" t="s">
        <v>1354</v>
      </c>
    </row>
    <row r="134" spans="5:12">
      <c r="E134" s="20"/>
      <c r="F134" s="19" t="s">
        <v>1362</v>
      </c>
      <c r="G134" t="s">
        <v>103</v>
      </c>
    </row>
    <row r="135" spans="5:12">
      <c r="E135" s="20"/>
      <c r="F135" s="19" t="s">
        <v>1364</v>
      </c>
      <c r="G135" t="s">
        <v>104</v>
      </c>
    </row>
    <row r="136" spans="5:12">
      <c r="E136" s="20"/>
      <c r="F136" s="19" t="s">
        <v>1363</v>
      </c>
      <c r="G136" t="s">
        <v>105</v>
      </c>
    </row>
    <row r="137" spans="5:12">
      <c r="E137" s="20"/>
      <c r="F137" s="19" t="s">
        <v>1365</v>
      </c>
      <c r="G137" s="10" t="s">
        <v>106</v>
      </c>
    </row>
    <row r="138" spans="5:12">
      <c r="E138" s="20"/>
      <c r="F138" s="19" t="s">
        <v>1366</v>
      </c>
      <c r="G138" t="s">
        <v>107</v>
      </c>
      <c r="L138" t="s">
        <v>1372</v>
      </c>
    </row>
    <row r="139" spans="5:12">
      <c r="E139" s="20"/>
      <c r="F139" s="19" t="s">
        <v>1367</v>
      </c>
      <c r="G139" t="s">
        <v>1157</v>
      </c>
    </row>
    <row r="140" spans="5:12">
      <c r="E140" s="20"/>
      <c r="F140" s="19" t="s">
        <v>1373</v>
      </c>
    </row>
    <row r="141" spans="5:12">
      <c r="E141" s="20" t="s">
        <v>1392</v>
      </c>
      <c r="F141" t="s">
        <v>1403</v>
      </c>
      <c r="G141" t="s">
        <v>1158</v>
      </c>
    </row>
    <row r="142" spans="5:12">
      <c r="E142" s="20" t="s">
        <v>1392</v>
      </c>
      <c r="F142" t="s">
        <v>1404</v>
      </c>
      <c r="G142" t="s">
        <v>1159</v>
      </c>
    </row>
    <row r="143" spans="5:12">
      <c r="E143" s="20" t="s">
        <v>1392</v>
      </c>
      <c r="F143" t="s">
        <v>1405</v>
      </c>
      <c r="G143" t="s">
        <v>1160</v>
      </c>
    </row>
    <row r="144" spans="5:12">
      <c r="E144" s="20" t="s">
        <v>1392</v>
      </c>
      <c r="F144" t="s">
        <v>1409</v>
      </c>
      <c r="G144" t="s">
        <v>1161</v>
      </c>
    </row>
    <row r="145" spans="5:7">
      <c r="F145" t="s">
        <v>783</v>
      </c>
      <c r="G145" t="s">
        <v>1162</v>
      </c>
    </row>
    <row r="146" spans="5:7">
      <c r="F146" s="10" t="s">
        <v>824</v>
      </c>
      <c r="G146" t="s">
        <v>1163</v>
      </c>
    </row>
    <row r="147" spans="5:7">
      <c r="F147" s="10" t="s">
        <v>824</v>
      </c>
      <c r="G147" t="s">
        <v>1164</v>
      </c>
    </row>
    <row r="148" spans="5:7">
      <c r="E148" s="20"/>
      <c r="F148" t="s">
        <v>1090</v>
      </c>
      <c r="G148" t="s">
        <v>1165</v>
      </c>
    </row>
    <row r="149" spans="5:7">
      <c r="F149" t="s">
        <v>801</v>
      </c>
      <c r="G149" t="s">
        <v>1166</v>
      </c>
    </row>
    <row r="150" spans="5:7">
      <c r="F150" t="s">
        <v>802</v>
      </c>
      <c r="G150" t="s">
        <v>108</v>
      </c>
    </row>
    <row r="151" spans="5:7">
      <c r="F151" s="10" t="s">
        <v>824</v>
      </c>
      <c r="G151" t="s">
        <v>109</v>
      </c>
    </row>
    <row r="152" spans="5:7">
      <c r="F152" s="19" t="s">
        <v>852</v>
      </c>
      <c r="G152" t="s">
        <v>110</v>
      </c>
    </row>
    <row r="153" spans="5:7">
      <c r="F153" t="s">
        <v>886</v>
      </c>
      <c r="G153" t="s">
        <v>111</v>
      </c>
    </row>
    <row r="154" spans="5:7">
      <c r="F154" t="s">
        <v>887</v>
      </c>
      <c r="G154" t="s">
        <v>112</v>
      </c>
    </row>
    <row r="155" spans="5:7">
      <c r="F155" t="s">
        <v>853</v>
      </c>
      <c r="G155" t="s">
        <v>113</v>
      </c>
    </row>
    <row r="156" spans="5:7">
      <c r="F156" s="19" t="s">
        <v>1035</v>
      </c>
      <c r="G156" t="s">
        <v>114</v>
      </c>
    </row>
    <row r="157" spans="5:7">
      <c r="E157" t="s">
        <v>1040</v>
      </c>
      <c r="F157" s="19" t="s">
        <v>1056</v>
      </c>
      <c r="G157" t="s">
        <v>115</v>
      </c>
    </row>
    <row r="158" spans="5:7">
      <c r="E158" t="s">
        <v>1040</v>
      </c>
      <c r="F158" s="19" t="s">
        <v>1055</v>
      </c>
      <c r="G158" t="s">
        <v>116</v>
      </c>
    </row>
    <row r="159" spans="5:7">
      <c r="E159" s="20" t="s">
        <v>1382</v>
      </c>
      <c r="F159" s="19" t="s">
        <v>999</v>
      </c>
      <c r="G159" t="s">
        <v>117</v>
      </c>
    </row>
    <row r="160" spans="5:7">
      <c r="F160" t="s">
        <v>1082</v>
      </c>
      <c r="G160" t="s">
        <v>118</v>
      </c>
    </row>
    <row r="161" spans="6:12">
      <c r="F161" t="s">
        <v>1083</v>
      </c>
      <c r="G161" t="s">
        <v>119</v>
      </c>
    </row>
    <row r="162" spans="6:12">
      <c r="F162" t="s">
        <v>1036</v>
      </c>
      <c r="G162" t="s">
        <v>120</v>
      </c>
    </row>
    <row r="163" spans="6:12">
      <c r="F163" t="s">
        <v>1037</v>
      </c>
      <c r="G163" t="s">
        <v>121</v>
      </c>
    </row>
    <row r="164" spans="6:12">
      <c r="F164" t="s">
        <v>1038</v>
      </c>
      <c r="G164" t="s">
        <v>122</v>
      </c>
    </row>
    <row r="165" spans="6:12">
      <c r="F165" s="86" t="s">
        <v>1045</v>
      </c>
      <c r="G165" s="87" t="s">
        <v>123</v>
      </c>
      <c r="H165" s="87"/>
      <c r="I165" s="87"/>
      <c r="J165" s="87"/>
      <c r="K165" s="87"/>
      <c r="L165" s="6" t="s">
        <v>1361</v>
      </c>
    </row>
    <row r="166" spans="6:12" ht="16.5" customHeight="1">
      <c r="F166" s="12" t="s">
        <v>1046</v>
      </c>
      <c r="G166" s="5" t="s">
        <v>124</v>
      </c>
      <c r="H166" s="5"/>
      <c r="I166" s="5"/>
      <c r="J166" s="5"/>
      <c r="K166" s="5"/>
      <c r="L166" s="8"/>
    </row>
    <row r="167" spans="6:12" ht="16.5" customHeight="1">
      <c r="F167" s="95" t="s">
        <v>1052</v>
      </c>
      <c r="G167" s="1" t="s">
        <v>125</v>
      </c>
      <c r="H167" s="1"/>
      <c r="I167" s="1"/>
      <c r="J167" s="1"/>
      <c r="K167" s="1"/>
      <c r="L167" s="2" t="s">
        <v>1360</v>
      </c>
    </row>
    <row r="168" spans="6:12" ht="16.5" customHeight="1">
      <c r="F168" t="s">
        <v>1053</v>
      </c>
      <c r="G168" t="s">
        <v>126</v>
      </c>
    </row>
    <row r="169" spans="6:12" ht="16.5" customHeight="1">
      <c r="F169" t="s">
        <v>1054</v>
      </c>
      <c r="G169" t="s">
        <v>127</v>
      </c>
    </row>
    <row r="170" spans="6:12">
      <c r="F170" t="s">
        <v>1104</v>
      </c>
      <c r="G170" t="s">
        <v>128</v>
      </c>
    </row>
    <row r="171" spans="6:12">
      <c r="F171" s="19" t="s">
        <v>1144</v>
      </c>
      <c r="G171" t="s">
        <v>129</v>
      </c>
    </row>
    <row r="172" spans="6:12">
      <c r="F172" s="19" t="s">
        <v>1145</v>
      </c>
      <c r="G172" t="s">
        <v>130</v>
      </c>
    </row>
    <row r="173" spans="6:12">
      <c r="F173" s="10" t="s">
        <v>824</v>
      </c>
      <c r="G173" t="s">
        <v>131</v>
      </c>
    </row>
    <row r="174" spans="6:12">
      <c r="F174" s="19" t="s">
        <v>1091</v>
      </c>
      <c r="G174" t="s">
        <v>132</v>
      </c>
    </row>
    <row r="175" spans="6:12">
      <c r="F175" s="19" t="s">
        <v>1092</v>
      </c>
      <c r="G175" t="s">
        <v>133</v>
      </c>
    </row>
    <row r="176" spans="6:12">
      <c r="F176" s="19" t="s">
        <v>1093</v>
      </c>
      <c r="G176" t="s">
        <v>134</v>
      </c>
    </row>
    <row r="177" spans="5:7">
      <c r="F177" t="s">
        <v>1106</v>
      </c>
      <c r="G177" t="s">
        <v>135</v>
      </c>
    </row>
    <row r="178" spans="5:7">
      <c r="F178" t="s">
        <v>1105</v>
      </c>
      <c r="G178" t="s">
        <v>136</v>
      </c>
    </row>
    <row r="179" spans="5:7">
      <c r="F179" t="s">
        <v>1099</v>
      </c>
      <c r="G179" t="s">
        <v>137</v>
      </c>
    </row>
    <row r="180" spans="5:7">
      <c r="F180" t="s">
        <v>1100</v>
      </c>
      <c r="G180" t="s">
        <v>138</v>
      </c>
    </row>
    <row r="181" spans="5:7">
      <c r="F181" t="s">
        <v>1103</v>
      </c>
      <c r="G181" t="s">
        <v>139</v>
      </c>
    </row>
    <row r="182" spans="5:7">
      <c r="F182" t="s">
        <v>1101</v>
      </c>
      <c r="G182" t="s">
        <v>140</v>
      </c>
    </row>
    <row r="183" spans="5:7">
      <c r="F183" t="s">
        <v>1102</v>
      </c>
      <c r="G183" t="s">
        <v>141</v>
      </c>
    </row>
    <row r="184" spans="5:7">
      <c r="F184" t="s">
        <v>1148</v>
      </c>
      <c r="G184" t="s">
        <v>142</v>
      </c>
    </row>
    <row r="185" spans="5:7">
      <c r="F185" t="s">
        <v>1149</v>
      </c>
      <c r="G185" t="s">
        <v>143</v>
      </c>
    </row>
    <row r="186" spans="5:7">
      <c r="F186" t="s">
        <v>1206</v>
      </c>
      <c r="G186" t="s">
        <v>144</v>
      </c>
    </row>
    <row r="187" spans="5:7">
      <c r="E187" s="20" t="s">
        <v>1392</v>
      </c>
      <c r="F187" t="s">
        <v>1406</v>
      </c>
      <c r="G187" t="s">
        <v>145</v>
      </c>
    </row>
    <row r="188" spans="5:7">
      <c r="E188" s="20" t="s">
        <v>1392</v>
      </c>
      <c r="F188" t="s">
        <v>1407</v>
      </c>
      <c r="G188" t="s">
        <v>146</v>
      </c>
    </row>
    <row r="189" spans="5:7">
      <c r="E189" s="20" t="s">
        <v>1392</v>
      </c>
      <c r="F189" t="s">
        <v>1408</v>
      </c>
      <c r="G189" t="s">
        <v>147</v>
      </c>
    </row>
    <row r="190" spans="5:7">
      <c r="F190" s="50" t="s">
        <v>876</v>
      </c>
      <c r="G190" t="s">
        <v>148</v>
      </c>
    </row>
    <row r="191" spans="5:7">
      <c r="F191" s="50" t="s">
        <v>876</v>
      </c>
      <c r="G191" t="s">
        <v>149</v>
      </c>
    </row>
    <row r="192" spans="5:7" ht="14.25" customHeight="1">
      <c r="F192" t="s">
        <v>1207</v>
      </c>
      <c r="G192" t="s">
        <v>150</v>
      </c>
    </row>
    <row r="193" spans="5:12" ht="14.25" customHeight="1">
      <c r="F193" t="s">
        <v>1208</v>
      </c>
      <c r="G193" t="s">
        <v>151</v>
      </c>
    </row>
    <row r="194" spans="5:12">
      <c r="F194" t="s">
        <v>1142</v>
      </c>
      <c r="G194" t="s">
        <v>152</v>
      </c>
    </row>
    <row r="195" spans="5:12">
      <c r="F195" t="s">
        <v>1143</v>
      </c>
      <c r="G195" t="s">
        <v>153</v>
      </c>
    </row>
    <row r="196" spans="5:12">
      <c r="F196" s="92" t="s">
        <v>1074</v>
      </c>
      <c r="G196" s="87" t="s">
        <v>154</v>
      </c>
      <c r="H196" s="87"/>
      <c r="I196" s="87"/>
      <c r="J196" s="87"/>
      <c r="K196" s="87"/>
      <c r="L196" s="6" t="s">
        <v>1357</v>
      </c>
    </row>
    <row r="197" spans="5:12">
      <c r="F197" s="93" t="s">
        <v>1075</v>
      </c>
      <c r="G197" s="9" t="s">
        <v>155</v>
      </c>
      <c r="H197" s="9"/>
      <c r="I197" s="9"/>
      <c r="J197" s="9"/>
      <c r="K197" s="9"/>
      <c r="L197" s="7"/>
    </row>
    <row r="198" spans="5:12">
      <c r="F198" s="93" t="s">
        <v>1076</v>
      </c>
      <c r="G198" s="9" t="s">
        <v>156</v>
      </c>
      <c r="H198" s="9"/>
      <c r="I198" s="9"/>
      <c r="J198" s="9"/>
      <c r="K198" s="9"/>
      <c r="L198" s="7"/>
    </row>
    <row r="199" spans="5:12">
      <c r="F199" s="93" t="s">
        <v>1077</v>
      </c>
      <c r="G199" s="9" t="s">
        <v>157</v>
      </c>
      <c r="H199" s="9"/>
      <c r="I199" s="9"/>
      <c r="J199" s="9"/>
      <c r="K199" s="9"/>
      <c r="L199" s="7"/>
    </row>
    <row r="200" spans="5:12">
      <c r="E200" s="20"/>
      <c r="F200" s="93" t="s">
        <v>1030</v>
      </c>
      <c r="G200" s="9" t="s">
        <v>158</v>
      </c>
      <c r="H200" s="9"/>
      <c r="I200" s="9"/>
      <c r="J200" s="9"/>
      <c r="K200" s="9"/>
      <c r="L200" s="7"/>
    </row>
    <row r="201" spans="5:12">
      <c r="E201" s="20"/>
      <c r="F201" s="93" t="s">
        <v>1031</v>
      </c>
      <c r="G201" s="9" t="s">
        <v>159</v>
      </c>
      <c r="H201" s="9"/>
      <c r="I201" s="9"/>
      <c r="J201" s="9"/>
      <c r="K201" s="9"/>
      <c r="L201" s="7"/>
    </row>
    <row r="202" spans="5:12">
      <c r="E202" s="20"/>
      <c r="F202" s="93" t="s">
        <v>1032</v>
      </c>
      <c r="G202" s="9" t="s">
        <v>160</v>
      </c>
      <c r="H202" s="9"/>
      <c r="I202" s="9"/>
      <c r="J202" s="9"/>
      <c r="K202" s="9"/>
      <c r="L202" s="7"/>
    </row>
    <row r="203" spans="5:12">
      <c r="E203" s="20"/>
      <c r="F203" s="94" t="s">
        <v>1033</v>
      </c>
      <c r="G203" s="5" t="s">
        <v>161</v>
      </c>
      <c r="H203" s="5"/>
      <c r="I203" s="5"/>
      <c r="J203" s="5"/>
      <c r="K203" s="5"/>
      <c r="L203" s="8"/>
    </row>
    <row r="204" spans="5:12">
      <c r="F204" s="63" t="s">
        <v>1006</v>
      </c>
      <c r="G204" t="s">
        <v>162</v>
      </c>
    </row>
    <row r="205" spans="5:12">
      <c r="F205" s="63" t="s">
        <v>1007</v>
      </c>
      <c r="G205" t="s">
        <v>163</v>
      </c>
    </row>
    <row r="206" spans="5:12">
      <c r="F206" s="63" t="s">
        <v>1008</v>
      </c>
      <c r="G206" t="s">
        <v>164</v>
      </c>
    </row>
    <row r="207" spans="5:12">
      <c r="F207" s="63" t="s">
        <v>1009</v>
      </c>
      <c r="G207" t="s">
        <v>165</v>
      </c>
    </row>
    <row r="208" spans="5:12">
      <c r="F208" s="59" t="s">
        <v>1012</v>
      </c>
      <c r="G208" t="s">
        <v>166</v>
      </c>
    </row>
    <row r="209" spans="6:11">
      <c r="F209" s="59" t="s">
        <v>1022</v>
      </c>
      <c r="G209" t="s">
        <v>167</v>
      </c>
    </row>
    <row r="210" spans="6:11">
      <c r="F210" s="59" t="s">
        <v>1014</v>
      </c>
      <c r="G210" t="s">
        <v>168</v>
      </c>
    </row>
    <row r="211" spans="6:11">
      <c r="F211" s="59" t="s">
        <v>1023</v>
      </c>
      <c r="G211" t="s">
        <v>169</v>
      </c>
    </row>
    <row r="212" spans="6:11">
      <c r="F212" s="63" t="s">
        <v>1006</v>
      </c>
      <c r="G212" t="s">
        <v>170</v>
      </c>
    </row>
    <row r="213" spans="6:11">
      <c r="F213" s="63" t="s">
        <v>1010</v>
      </c>
      <c r="G213" t="s">
        <v>171</v>
      </c>
    </row>
    <row r="214" spans="6:11">
      <c r="F214" s="63" t="s">
        <v>1008</v>
      </c>
      <c r="G214" t="s">
        <v>172</v>
      </c>
    </row>
    <row r="215" spans="6:11">
      <c r="F215" s="63" t="s">
        <v>1011</v>
      </c>
      <c r="G215" t="s">
        <v>173</v>
      </c>
    </row>
    <row r="216" spans="6:11">
      <c r="F216" s="59" t="s">
        <v>1012</v>
      </c>
      <c r="G216" t="s">
        <v>174</v>
      </c>
    </row>
    <row r="217" spans="6:11">
      <c r="F217" s="59" t="s">
        <v>1013</v>
      </c>
      <c r="G217" t="s">
        <v>175</v>
      </c>
    </row>
    <row r="218" spans="6:11">
      <c r="F218" s="59" t="s">
        <v>1014</v>
      </c>
      <c r="G218" t="s">
        <v>176</v>
      </c>
    </row>
    <row r="219" spans="6:11">
      <c r="F219" s="59" t="s">
        <v>1015</v>
      </c>
      <c r="G219" t="s">
        <v>177</v>
      </c>
    </row>
    <row r="220" spans="6:11">
      <c r="F220" s="63" t="s">
        <v>1016</v>
      </c>
      <c r="G220" t="s">
        <v>178</v>
      </c>
      <c r="K220" t="s">
        <v>1419</v>
      </c>
    </row>
    <row r="221" spans="6:11">
      <c r="F221" s="63" t="s">
        <v>1017</v>
      </c>
      <c r="G221" t="s">
        <v>179</v>
      </c>
      <c r="K221" t="s">
        <v>1419</v>
      </c>
    </row>
    <row r="222" spans="6:11">
      <c r="F222" s="63" t="s">
        <v>1018</v>
      </c>
      <c r="G222" t="s">
        <v>180</v>
      </c>
      <c r="K222" t="s">
        <v>1419</v>
      </c>
    </row>
    <row r="223" spans="6:11">
      <c r="F223" s="63" t="s">
        <v>1019</v>
      </c>
      <c r="G223" t="s">
        <v>181</v>
      </c>
      <c r="K223" t="s">
        <v>1419</v>
      </c>
    </row>
    <row r="224" spans="6:11">
      <c r="F224" s="63" t="s">
        <v>1020</v>
      </c>
      <c r="G224" t="s">
        <v>182</v>
      </c>
      <c r="K224" t="s">
        <v>1419</v>
      </c>
    </row>
    <row r="225" spans="5:12">
      <c r="F225" s="63" t="s">
        <v>1021</v>
      </c>
      <c r="G225" t="s">
        <v>183</v>
      </c>
      <c r="K225" t="s">
        <v>1419</v>
      </c>
    </row>
    <row r="226" spans="5:12">
      <c r="E226" s="20" t="s">
        <v>1382</v>
      </c>
      <c r="F226" s="63" t="s">
        <v>1124</v>
      </c>
      <c r="G226" t="s">
        <v>184</v>
      </c>
    </row>
    <row r="227" spans="5:12">
      <c r="E227" s="20" t="s">
        <v>1382</v>
      </c>
      <c r="F227" s="63" t="s">
        <v>1125</v>
      </c>
      <c r="G227" t="s">
        <v>185</v>
      </c>
    </row>
    <row r="228" spans="5:12">
      <c r="E228" s="20" t="s">
        <v>1382</v>
      </c>
      <c r="F228" s="63" t="s">
        <v>1126</v>
      </c>
      <c r="G228" t="s">
        <v>186</v>
      </c>
    </row>
    <row r="229" spans="5:12">
      <c r="E229" s="20" t="s">
        <v>1382</v>
      </c>
      <c r="F229" s="63" t="s">
        <v>1127</v>
      </c>
      <c r="G229" t="s">
        <v>187</v>
      </c>
    </row>
    <row r="230" spans="5:12">
      <c r="F230" s="63" t="s">
        <v>1129</v>
      </c>
      <c r="G230" t="s">
        <v>188</v>
      </c>
    </row>
    <row r="231" spans="5:12">
      <c r="F231" s="63" t="s">
        <v>1128</v>
      </c>
      <c r="G231" t="s">
        <v>189</v>
      </c>
      <c r="K231" t="s">
        <v>1418</v>
      </c>
    </row>
    <row r="232" spans="5:12">
      <c r="F232" s="63" t="s">
        <v>1130</v>
      </c>
      <c r="G232" t="s">
        <v>190</v>
      </c>
      <c r="K232" t="s">
        <v>1418</v>
      </c>
    </row>
    <row r="233" spans="5:12">
      <c r="F233" s="63" t="s">
        <v>1131</v>
      </c>
      <c r="G233" t="s">
        <v>191</v>
      </c>
    </row>
    <row r="234" spans="5:12">
      <c r="F234" s="64" t="s">
        <v>1132</v>
      </c>
      <c r="G234" t="s">
        <v>192</v>
      </c>
    </row>
    <row r="235" spans="5:12">
      <c r="F235" s="10" t="s">
        <v>824</v>
      </c>
      <c r="G235" t="s">
        <v>193</v>
      </c>
    </row>
    <row r="236" spans="5:12">
      <c r="F236" s="86" t="s">
        <v>1003</v>
      </c>
      <c r="G236" s="87" t="s">
        <v>194</v>
      </c>
      <c r="H236" s="87"/>
      <c r="I236" s="87"/>
      <c r="J236" s="87"/>
      <c r="K236" s="87"/>
      <c r="L236" s="6" t="s">
        <v>1358</v>
      </c>
    </row>
    <row r="237" spans="5:12">
      <c r="F237" s="88" t="s">
        <v>1004</v>
      </c>
      <c r="G237" s="9" t="s">
        <v>195</v>
      </c>
      <c r="H237" s="9"/>
      <c r="I237" s="9"/>
      <c r="J237" s="9"/>
      <c r="K237" s="9"/>
      <c r="L237" s="7"/>
    </row>
    <row r="238" spans="5:12">
      <c r="F238" s="12" t="s">
        <v>1005</v>
      </c>
      <c r="G238" s="5" t="s">
        <v>196</v>
      </c>
      <c r="H238" s="5"/>
      <c r="I238" s="5"/>
      <c r="J238" s="5"/>
      <c r="K238" s="5"/>
      <c r="L238" s="8"/>
    </row>
    <row r="239" spans="5:12">
      <c r="F239" s="10" t="s">
        <v>1002</v>
      </c>
      <c r="G239" t="s">
        <v>197</v>
      </c>
    </row>
    <row r="240" spans="5:12">
      <c r="F240" s="10" t="s">
        <v>824</v>
      </c>
      <c r="G240" t="s">
        <v>198</v>
      </c>
    </row>
    <row r="241" spans="1:7">
      <c r="F241" s="10" t="s">
        <v>824</v>
      </c>
      <c r="G241" t="s">
        <v>199</v>
      </c>
    </row>
    <row r="242" spans="1:7">
      <c r="A242">
        <f>SUM(A7:A241)</f>
        <v>0</v>
      </c>
      <c r="B242">
        <f>SUM(B7:B241)</f>
        <v>0</v>
      </c>
      <c r="C242">
        <f>SUM(C7:C241)</f>
        <v>0</v>
      </c>
      <c r="F242" s="10" t="s">
        <v>824</v>
      </c>
      <c r="G242" t="s">
        <v>200</v>
      </c>
    </row>
    <row r="243" spans="1:7">
      <c r="F243" s="10" t="s">
        <v>824</v>
      </c>
      <c r="G243" t="s">
        <v>201</v>
      </c>
    </row>
    <row r="244" spans="1:7">
      <c r="F244" s="10" t="s">
        <v>824</v>
      </c>
      <c r="G244" t="s">
        <v>202</v>
      </c>
    </row>
    <row r="245" spans="1:7" ht="12.75" customHeight="1">
      <c r="D245" s="10"/>
      <c r="E245" s="10"/>
      <c r="F245" s="10" t="s">
        <v>824</v>
      </c>
      <c r="G245" t="s">
        <v>203</v>
      </c>
    </row>
    <row r="246" spans="1:7">
      <c r="F246" s="10" t="s">
        <v>824</v>
      </c>
      <c r="G246" t="s">
        <v>204</v>
      </c>
    </row>
    <row r="247" spans="1:7">
      <c r="F247" s="10" t="s">
        <v>824</v>
      </c>
      <c r="G247" t="s">
        <v>205</v>
      </c>
    </row>
    <row r="248" spans="1:7">
      <c r="F248" s="10" t="s">
        <v>824</v>
      </c>
      <c r="G248" t="s">
        <v>206</v>
      </c>
    </row>
    <row r="249" spans="1:7">
      <c r="F249" s="10" t="s">
        <v>824</v>
      </c>
      <c r="G249" t="s">
        <v>207</v>
      </c>
    </row>
    <row r="250" spans="1:7">
      <c r="F250" s="10" t="s">
        <v>824</v>
      </c>
      <c r="G250" t="s">
        <v>208</v>
      </c>
    </row>
    <row r="251" spans="1:7">
      <c r="F251" s="10" t="s">
        <v>824</v>
      </c>
      <c r="G251" t="s">
        <v>209</v>
      </c>
    </row>
  </sheetData>
  <pageMargins left="0.7" right="0.7" top="0.75" bottom="0.75" header="0.3" footer="0.3"/>
  <pageSetup scale="10" fitToHeight="5" orientation="portrait" r:id="rId1"/>
  <legacyDrawing r:id="rId2"/>
</worksheet>
</file>

<file path=xl/worksheets/sheet8.xml><?xml version="1.0" encoding="utf-8"?>
<worksheet xmlns="http://schemas.openxmlformats.org/spreadsheetml/2006/main" xmlns:r="http://schemas.openxmlformats.org/officeDocument/2006/relationships">
  <sheetPr>
    <pageSetUpPr fitToPage="1"/>
  </sheetPr>
  <dimension ref="A1:EH268"/>
  <sheetViews>
    <sheetView zoomScale="80" zoomScaleNormal="80" workbookViewId="0">
      <selection activeCell="G19" sqref="G19"/>
    </sheetView>
  </sheetViews>
  <sheetFormatPr defaultRowHeight="15"/>
  <cols>
    <col min="1" max="1" width="15.140625" customWidth="1"/>
    <col min="2" max="2" width="7.42578125" customWidth="1"/>
    <col min="3" max="3" width="11.7109375" customWidth="1"/>
    <col min="4" max="5" width="12.42578125" customWidth="1"/>
    <col min="6" max="6" width="44.42578125" customWidth="1"/>
    <col min="7" max="7" width="25.28515625" customWidth="1"/>
    <col min="8" max="8" width="13.7109375" customWidth="1"/>
    <col min="9" max="9" width="29" customWidth="1"/>
    <col min="10" max="10" width="9.5703125" customWidth="1"/>
    <col min="11" max="11" width="34.140625" customWidth="1"/>
    <col min="12" max="12" width="34.28515625" customWidth="1"/>
    <col min="13" max="13" width="9.140625" customWidth="1"/>
  </cols>
  <sheetData>
    <row r="1" spans="1:138">
      <c r="F1" s="49"/>
      <c r="G1" s="27" t="s">
        <v>1212</v>
      </c>
    </row>
    <row r="2" spans="1:138">
      <c r="F2" s="61"/>
      <c r="G2" s="27" t="s">
        <v>1034</v>
      </c>
    </row>
    <row r="3" spans="1:138">
      <c r="F3" s="65"/>
      <c r="G3" s="27" t="s">
        <v>1213</v>
      </c>
    </row>
    <row r="4" spans="1:138">
      <c r="F4" s="67"/>
      <c r="G4" s="27" t="s">
        <v>1221</v>
      </c>
    </row>
    <row r="5" spans="1:138" ht="23.25">
      <c r="F5" s="28" t="s">
        <v>845</v>
      </c>
    </row>
    <row r="6" spans="1:138">
      <c r="A6" t="s">
        <v>933</v>
      </c>
      <c r="B6" t="s">
        <v>934</v>
      </c>
      <c r="C6" t="s">
        <v>935</v>
      </c>
      <c r="G6" s="10" t="s">
        <v>3</v>
      </c>
      <c r="H6" s="10" t="s">
        <v>1343</v>
      </c>
      <c r="M6" s="10"/>
      <c r="N6" s="10"/>
      <c r="EF6">
        <v>0</v>
      </c>
      <c r="EG6">
        <v>192</v>
      </c>
    </row>
    <row r="7" spans="1:138">
      <c r="E7" s="10" t="s">
        <v>1039</v>
      </c>
      <c r="F7" s="10" t="s">
        <v>13</v>
      </c>
      <c r="G7" t="s">
        <v>1344</v>
      </c>
      <c r="H7" t="s">
        <v>1344</v>
      </c>
      <c r="I7" t="s">
        <v>773</v>
      </c>
      <c r="J7" t="s">
        <v>1084</v>
      </c>
      <c r="K7" t="s">
        <v>670</v>
      </c>
      <c r="L7" s="10" t="s">
        <v>678</v>
      </c>
      <c r="M7" s="10" t="s">
        <v>681</v>
      </c>
      <c r="EE7">
        <v>0</v>
      </c>
      <c r="EF7">
        <f>EE7+192</f>
        <v>192</v>
      </c>
      <c r="EG7">
        <f>EF7+192</f>
        <v>384</v>
      </c>
      <c r="EH7">
        <f>EG7+192</f>
        <v>576</v>
      </c>
    </row>
    <row r="8" spans="1:138">
      <c r="F8" s="68" t="s">
        <v>1345</v>
      </c>
      <c r="G8" t="s">
        <v>530</v>
      </c>
      <c r="EE8" t="str">
        <f>DEC2HEX(EE7)</f>
        <v>0</v>
      </c>
      <c r="EF8" t="str">
        <f>DEC2HEX(EF7)</f>
        <v>C0</v>
      </c>
      <c r="EG8" t="str">
        <f>DEC2HEX(EG7)</f>
        <v>180</v>
      </c>
      <c r="EH8" t="str">
        <f>DEC2HEX(EH7)</f>
        <v>240</v>
      </c>
    </row>
    <row r="9" spans="1:138">
      <c r="F9" t="s">
        <v>1345</v>
      </c>
      <c r="G9" t="s">
        <v>531</v>
      </c>
    </row>
    <row r="10" spans="1:138">
      <c r="F10" t="s">
        <v>1000</v>
      </c>
      <c r="G10" t="s">
        <v>532</v>
      </c>
    </row>
    <row r="11" spans="1:138">
      <c r="F11" t="s">
        <v>1001</v>
      </c>
      <c r="G11" t="s">
        <v>533</v>
      </c>
    </row>
    <row r="12" spans="1:138">
      <c r="F12" s="19" t="s">
        <v>1368</v>
      </c>
      <c r="G12" t="s">
        <v>534</v>
      </c>
      <c r="K12" t="s">
        <v>1374</v>
      </c>
    </row>
    <row r="13" spans="1:138">
      <c r="F13" t="s">
        <v>1369</v>
      </c>
      <c r="G13" t="s">
        <v>535</v>
      </c>
    </row>
    <row r="14" spans="1:138">
      <c r="F14" t="s">
        <v>1370</v>
      </c>
      <c r="G14" t="s">
        <v>536</v>
      </c>
    </row>
    <row r="15" spans="1:138">
      <c r="F15" t="s">
        <v>1371</v>
      </c>
      <c r="G15" t="s">
        <v>537</v>
      </c>
      <c r="K15" s="19"/>
    </row>
    <row r="16" spans="1:138">
      <c r="F16" t="s">
        <v>1375</v>
      </c>
      <c r="K16" s="19"/>
    </row>
    <row r="17" spans="6:7">
      <c r="F17" s="68" t="s">
        <v>846</v>
      </c>
      <c r="G17" t="s">
        <v>538</v>
      </c>
    </row>
    <row r="18" spans="6:7">
      <c r="F18" s="68" t="s">
        <v>847</v>
      </c>
      <c r="G18" t="s">
        <v>539</v>
      </c>
    </row>
    <row r="19" spans="6:7">
      <c r="F19" s="68" t="s">
        <v>854</v>
      </c>
      <c r="G19" t="s">
        <v>540</v>
      </c>
    </row>
    <row r="20" spans="6:7">
      <c r="F20" s="68" t="s">
        <v>674</v>
      </c>
      <c r="G20" t="s">
        <v>541</v>
      </c>
    </row>
    <row r="21" spans="6:7">
      <c r="F21" s="68" t="s">
        <v>674</v>
      </c>
      <c r="G21" t="s">
        <v>542</v>
      </c>
    </row>
    <row r="22" spans="6:7">
      <c r="F22" s="68" t="s">
        <v>855</v>
      </c>
      <c r="G22" t="s">
        <v>543</v>
      </c>
    </row>
    <row r="23" spans="6:7">
      <c r="F23" s="68" t="s">
        <v>860</v>
      </c>
      <c r="G23" t="s">
        <v>544</v>
      </c>
    </row>
    <row r="24" spans="6:7">
      <c r="F24" s="68" t="s">
        <v>674</v>
      </c>
      <c r="G24" t="s">
        <v>325</v>
      </c>
    </row>
    <row r="25" spans="6:7">
      <c r="F25" s="68" t="s">
        <v>862</v>
      </c>
      <c r="G25" t="s">
        <v>545</v>
      </c>
    </row>
    <row r="26" spans="6:7">
      <c r="F26" s="68" t="s">
        <v>674</v>
      </c>
      <c r="G26" t="s">
        <v>686</v>
      </c>
    </row>
    <row r="27" spans="6:7">
      <c r="F27" s="68" t="s">
        <v>674</v>
      </c>
      <c r="G27" t="s">
        <v>687</v>
      </c>
    </row>
    <row r="28" spans="6:7">
      <c r="F28" s="68" t="s">
        <v>856</v>
      </c>
      <c r="G28" t="s">
        <v>688</v>
      </c>
    </row>
    <row r="29" spans="6:7">
      <c r="F29" s="68" t="s">
        <v>859</v>
      </c>
      <c r="G29" t="s">
        <v>689</v>
      </c>
    </row>
    <row r="30" spans="6:7">
      <c r="F30" s="68" t="s">
        <v>674</v>
      </c>
      <c r="G30" t="s">
        <v>690</v>
      </c>
    </row>
    <row r="31" spans="6:7">
      <c r="F31" s="68" t="s">
        <v>857</v>
      </c>
      <c r="G31" t="s">
        <v>691</v>
      </c>
    </row>
    <row r="32" spans="6:7">
      <c r="F32" s="68" t="s">
        <v>674</v>
      </c>
      <c r="G32" t="s">
        <v>692</v>
      </c>
    </row>
    <row r="33" spans="6:7">
      <c r="F33" s="68" t="s">
        <v>674</v>
      </c>
      <c r="G33" t="s">
        <v>693</v>
      </c>
    </row>
    <row r="34" spans="6:7">
      <c r="F34" s="68" t="s">
        <v>674</v>
      </c>
      <c r="G34" t="s">
        <v>694</v>
      </c>
    </row>
    <row r="35" spans="6:7">
      <c r="F35" s="68" t="s">
        <v>674</v>
      </c>
      <c r="G35" t="s">
        <v>60</v>
      </c>
    </row>
    <row r="36" spans="6:7">
      <c r="F36" s="68" t="s">
        <v>674</v>
      </c>
      <c r="G36" t="s">
        <v>61</v>
      </c>
    </row>
    <row r="37" spans="6:7">
      <c r="F37" t="s">
        <v>871</v>
      </c>
      <c r="G37" t="s">
        <v>62</v>
      </c>
    </row>
    <row r="38" spans="6:7">
      <c r="F38" t="s">
        <v>872</v>
      </c>
      <c r="G38" t="s">
        <v>63</v>
      </c>
    </row>
    <row r="39" spans="6:7">
      <c r="F39" t="s">
        <v>1214</v>
      </c>
      <c r="G39" t="s">
        <v>64</v>
      </c>
    </row>
    <row r="40" spans="6:7">
      <c r="F40" t="s">
        <v>861</v>
      </c>
      <c r="G40" t="s">
        <v>65</v>
      </c>
    </row>
    <row r="41" spans="6:7">
      <c r="F41" s="62" t="s">
        <v>1096</v>
      </c>
      <c r="G41" t="s">
        <v>695</v>
      </c>
    </row>
    <row r="42" spans="6:7">
      <c r="F42" s="19" t="s">
        <v>1097</v>
      </c>
      <c r="G42" t="s">
        <v>696</v>
      </c>
    </row>
    <row r="43" spans="6:7">
      <c r="F43" s="19" t="s">
        <v>1098</v>
      </c>
      <c r="G43" t="s">
        <v>697</v>
      </c>
    </row>
    <row r="44" spans="6:7">
      <c r="F44" s="52" t="s">
        <v>1320</v>
      </c>
      <c r="G44" t="s">
        <v>698</v>
      </c>
    </row>
    <row r="45" spans="6:7">
      <c r="F45" s="52" t="s">
        <v>976</v>
      </c>
      <c r="G45" t="s">
        <v>699</v>
      </c>
    </row>
    <row r="46" spans="6:7">
      <c r="F46" s="52" t="s">
        <v>977</v>
      </c>
      <c r="G46" t="s">
        <v>700</v>
      </c>
    </row>
    <row r="47" spans="6:7">
      <c r="F47" t="s">
        <v>1059</v>
      </c>
      <c r="G47" t="s">
        <v>701</v>
      </c>
    </row>
    <row r="48" spans="6:7">
      <c r="F48" t="s">
        <v>1060</v>
      </c>
      <c r="G48" t="s">
        <v>702</v>
      </c>
    </row>
    <row r="49" spans="6:12">
      <c r="F49" t="s">
        <v>1061</v>
      </c>
      <c r="G49" t="s">
        <v>703</v>
      </c>
    </row>
    <row r="50" spans="6:12">
      <c r="F50" t="s">
        <v>1062</v>
      </c>
      <c r="G50" t="s">
        <v>704</v>
      </c>
      <c r="L50" t="s">
        <v>1346</v>
      </c>
    </row>
    <row r="51" spans="6:12">
      <c r="F51" t="s">
        <v>1063</v>
      </c>
      <c r="G51" t="s">
        <v>66</v>
      </c>
      <c r="L51" t="s">
        <v>1346</v>
      </c>
    </row>
    <row r="52" spans="6:12">
      <c r="F52" t="s">
        <v>1064</v>
      </c>
      <c r="G52" t="s">
        <v>67</v>
      </c>
      <c r="L52" t="s">
        <v>1346</v>
      </c>
    </row>
    <row r="53" spans="6:12">
      <c r="F53" t="s">
        <v>1065</v>
      </c>
      <c r="G53" t="s">
        <v>68</v>
      </c>
      <c r="L53" t="s">
        <v>1346</v>
      </c>
    </row>
    <row r="54" spans="6:12">
      <c r="F54" t="s">
        <v>1066</v>
      </c>
      <c r="G54" t="s">
        <v>69</v>
      </c>
      <c r="L54" t="s">
        <v>1346</v>
      </c>
    </row>
    <row r="55" spans="6:12">
      <c r="F55" s="10" t="s">
        <v>1345</v>
      </c>
      <c r="G55" t="s">
        <v>70</v>
      </c>
    </row>
    <row r="56" spans="6:12">
      <c r="F56" t="s">
        <v>1151</v>
      </c>
      <c r="G56" t="s">
        <v>71</v>
      </c>
    </row>
    <row r="57" spans="6:12">
      <c r="F57" t="s">
        <v>1209</v>
      </c>
      <c r="G57" t="s">
        <v>705</v>
      </c>
    </row>
    <row r="58" spans="6:12">
      <c r="F58" s="19" t="s">
        <v>1321</v>
      </c>
      <c r="G58" t="s">
        <v>706</v>
      </c>
    </row>
    <row r="59" spans="6:12">
      <c r="F59" s="10" t="s">
        <v>1345</v>
      </c>
      <c r="G59" t="s">
        <v>707</v>
      </c>
      <c r="L59" t="s">
        <v>1348</v>
      </c>
    </row>
    <row r="60" spans="6:12">
      <c r="F60" s="10" t="s">
        <v>1345</v>
      </c>
      <c r="G60" t="s">
        <v>708</v>
      </c>
    </row>
    <row r="61" spans="6:12">
      <c r="F61" t="s">
        <v>14</v>
      </c>
      <c r="G61" t="s">
        <v>709</v>
      </c>
    </row>
    <row r="62" spans="6:12">
      <c r="F62" s="10" t="s">
        <v>1345</v>
      </c>
      <c r="G62" t="s">
        <v>710</v>
      </c>
    </row>
    <row r="63" spans="6:12">
      <c r="F63" s="10" t="s">
        <v>1345</v>
      </c>
      <c r="G63" t="s">
        <v>711</v>
      </c>
    </row>
    <row r="64" spans="6:12">
      <c r="F64" s="10" t="s">
        <v>1345</v>
      </c>
      <c r="G64" t="s">
        <v>712</v>
      </c>
    </row>
    <row r="65" spans="6:7">
      <c r="F65" t="s">
        <v>41</v>
      </c>
      <c r="G65" t="s">
        <v>713</v>
      </c>
    </row>
    <row r="66" spans="6:7">
      <c r="F66" s="68" t="s">
        <v>42</v>
      </c>
      <c r="G66" t="s">
        <v>714</v>
      </c>
    </row>
    <row r="67" spans="6:7">
      <c r="F67" t="s">
        <v>668</v>
      </c>
      <c r="G67" t="s">
        <v>72</v>
      </c>
    </row>
    <row r="68" spans="6:7">
      <c r="F68" t="s">
        <v>669</v>
      </c>
      <c r="G68" t="s">
        <v>73</v>
      </c>
    </row>
    <row r="69" spans="6:7">
      <c r="F69" s="10" t="s">
        <v>1345</v>
      </c>
      <c r="G69" t="s">
        <v>74</v>
      </c>
    </row>
    <row r="70" spans="6:7">
      <c r="F70" s="10" t="s">
        <v>1345</v>
      </c>
      <c r="G70" t="s">
        <v>75</v>
      </c>
    </row>
    <row r="71" spans="6:7">
      <c r="F71" s="10" t="s">
        <v>1345</v>
      </c>
      <c r="G71" t="s">
        <v>76</v>
      </c>
    </row>
    <row r="72" spans="6:7">
      <c r="F72" s="10" t="s">
        <v>1345</v>
      </c>
      <c r="G72" t="s">
        <v>77</v>
      </c>
    </row>
    <row r="73" spans="6:7">
      <c r="F73" s="10" t="s">
        <v>1345</v>
      </c>
      <c r="G73" t="s">
        <v>1167</v>
      </c>
    </row>
    <row r="74" spans="6:7">
      <c r="F74" s="10" t="s">
        <v>1345</v>
      </c>
      <c r="G74" t="s">
        <v>1168</v>
      </c>
    </row>
    <row r="75" spans="6:7">
      <c r="F75" s="19" t="s">
        <v>764</v>
      </c>
      <c r="G75" s="19" t="s">
        <v>1169</v>
      </c>
    </row>
    <row r="76" spans="6:7">
      <c r="F76" t="s">
        <v>765</v>
      </c>
      <c r="G76" t="s">
        <v>1170</v>
      </c>
    </row>
    <row r="77" spans="6:7">
      <c r="F77" s="10" t="s">
        <v>766</v>
      </c>
      <c r="G77" s="10" t="s">
        <v>1171</v>
      </c>
    </row>
    <row r="78" spans="6:7">
      <c r="F78" s="10" t="s">
        <v>1345</v>
      </c>
      <c r="G78" t="s">
        <v>1172</v>
      </c>
    </row>
    <row r="79" spans="6:7">
      <c r="F79" s="10" t="s">
        <v>1345</v>
      </c>
      <c r="G79" t="s">
        <v>1173</v>
      </c>
    </row>
    <row r="80" spans="6:7">
      <c r="F80" s="10" t="s">
        <v>1345</v>
      </c>
      <c r="G80" t="s">
        <v>1174</v>
      </c>
    </row>
    <row r="81" spans="6:7">
      <c r="F81" s="50" t="s">
        <v>876</v>
      </c>
      <c r="G81" t="s">
        <v>1175</v>
      </c>
    </row>
    <row r="82" spans="6:7">
      <c r="F82" s="48" t="s">
        <v>866</v>
      </c>
      <c r="G82" t="s">
        <v>1176</v>
      </c>
    </row>
    <row r="83" spans="6:7">
      <c r="F83" s="48" t="s">
        <v>867</v>
      </c>
      <c r="G83" t="s">
        <v>78</v>
      </c>
    </row>
    <row r="84" spans="6:7">
      <c r="F84" s="48" t="s">
        <v>868</v>
      </c>
      <c r="G84" t="s">
        <v>79</v>
      </c>
    </row>
    <row r="85" spans="6:7">
      <c r="F85" s="48" t="s">
        <v>869</v>
      </c>
      <c r="G85" t="s">
        <v>80</v>
      </c>
    </row>
    <row r="86" spans="6:7">
      <c r="F86" s="48" t="s">
        <v>870</v>
      </c>
      <c r="G86" t="s">
        <v>81</v>
      </c>
    </row>
    <row r="87" spans="6:7">
      <c r="F87" s="48" t="s">
        <v>877</v>
      </c>
      <c r="G87" t="s">
        <v>82</v>
      </c>
    </row>
    <row r="88" spans="6:7">
      <c r="F88" s="48" t="s">
        <v>878</v>
      </c>
      <c r="G88" t="s">
        <v>83</v>
      </c>
    </row>
    <row r="89" spans="6:7">
      <c r="F89" s="50" t="s">
        <v>876</v>
      </c>
      <c r="G89" t="s">
        <v>1177</v>
      </c>
    </row>
    <row r="90" spans="6:7">
      <c r="F90" s="48" t="s">
        <v>874</v>
      </c>
      <c r="G90" t="s">
        <v>1178</v>
      </c>
    </row>
    <row r="91" spans="6:7">
      <c r="F91" s="48" t="s">
        <v>873</v>
      </c>
      <c r="G91" t="s">
        <v>1179</v>
      </c>
    </row>
    <row r="92" spans="6:7">
      <c r="F92" s="48" t="s">
        <v>885</v>
      </c>
      <c r="G92" t="s">
        <v>1180</v>
      </c>
    </row>
    <row r="93" spans="6:7">
      <c r="F93" s="48" t="s">
        <v>884</v>
      </c>
      <c r="G93" t="s">
        <v>1181</v>
      </c>
    </row>
    <row r="94" spans="6:7">
      <c r="F94" t="s">
        <v>875</v>
      </c>
      <c r="G94" t="s">
        <v>1182</v>
      </c>
    </row>
    <row r="95" spans="6:7">
      <c r="F95" t="s">
        <v>875</v>
      </c>
      <c r="G95" t="s">
        <v>1183</v>
      </c>
    </row>
    <row r="96" spans="6:7">
      <c r="F96" t="s">
        <v>875</v>
      </c>
      <c r="G96" t="s">
        <v>1184</v>
      </c>
    </row>
    <row r="97" spans="6:12">
      <c r="F97" t="s">
        <v>875</v>
      </c>
      <c r="G97" t="s">
        <v>1185</v>
      </c>
    </row>
    <row r="98" spans="6:12">
      <c r="F98" s="19" t="s">
        <v>1087</v>
      </c>
      <c r="G98" t="s">
        <v>1186</v>
      </c>
    </row>
    <row r="99" spans="6:12">
      <c r="F99" t="s">
        <v>880</v>
      </c>
      <c r="G99" t="s">
        <v>84</v>
      </c>
    </row>
    <row r="100" spans="6:12">
      <c r="F100" t="s">
        <v>881</v>
      </c>
      <c r="G100" t="s">
        <v>85</v>
      </c>
    </row>
    <row r="101" spans="6:12">
      <c r="F101" t="s">
        <v>882</v>
      </c>
      <c r="G101" t="s">
        <v>86</v>
      </c>
    </row>
    <row r="102" spans="6:12">
      <c r="F102" s="86" t="s">
        <v>1024</v>
      </c>
      <c r="G102" s="87" t="s">
        <v>87</v>
      </c>
      <c r="H102" s="100" t="s">
        <v>1376</v>
      </c>
      <c r="I102" s="87"/>
      <c r="J102" s="87"/>
      <c r="K102" s="87"/>
      <c r="L102" s="6"/>
    </row>
    <row r="103" spans="6:12">
      <c r="F103" s="88" t="s">
        <v>1025</v>
      </c>
      <c r="G103" s="9" t="s">
        <v>88</v>
      </c>
      <c r="H103" s="9"/>
      <c r="I103" s="9"/>
      <c r="J103" s="9"/>
      <c r="K103" s="91" t="s">
        <v>1349</v>
      </c>
      <c r="L103" s="7"/>
    </row>
    <row r="104" spans="6:12">
      <c r="F104" s="88" t="s">
        <v>1025</v>
      </c>
      <c r="G104" s="9" t="s">
        <v>89</v>
      </c>
      <c r="H104" s="9"/>
      <c r="I104" s="9"/>
      <c r="J104" s="9"/>
      <c r="K104" t="s">
        <v>1351</v>
      </c>
      <c r="L104" s="7"/>
    </row>
    <row r="105" spans="6:12">
      <c r="F105" s="88" t="s">
        <v>1026</v>
      </c>
      <c r="G105" s="9" t="s">
        <v>1187</v>
      </c>
      <c r="H105" s="9"/>
      <c r="I105" s="9"/>
      <c r="J105" s="9"/>
      <c r="K105" s="9" t="s">
        <v>1352</v>
      </c>
      <c r="L105" s="7"/>
    </row>
    <row r="106" spans="6:12">
      <c r="F106" s="89" t="s">
        <v>1067</v>
      </c>
      <c r="G106" s="9" t="s">
        <v>1188</v>
      </c>
      <c r="H106" s="9"/>
      <c r="I106" s="9"/>
      <c r="J106" s="9"/>
      <c r="K106" s="29" t="s">
        <v>1353</v>
      </c>
      <c r="L106" s="7"/>
    </row>
    <row r="107" spans="6:12">
      <c r="F107" s="89" t="s">
        <v>1067</v>
      </c>
      <c r="G107" s="9" t="s">
        <v>1189</v>
      </c>
      <c r="H107" s="9"/>
      <c r="I107" s="9"/>
      <c r="J107" s="9"/>
      <c r="K107" s="9"/>
      <c r="L107" s="7"/>
    </row>
    <row r="108" spans="6:12">
      <c r="F108" s="89" t="s">
        <v>1067</v>
      </c>
      <c r="G108" s="9" t="s">
        <v>1190</v>
      </c>
      <c r="H108" s="9"/>
      <c r="I108" s="9"/>
      <c r="J108" s="9"/>
      <c r="K108" s="9" t="s">
        <v>1350</v>
      </c>
      <c r="L108" s="7"/>
    </row>
    <row r="109" spans="6:12">
      <c r="F109" s="88" t="s">
        <v>1029</v>
      </c>
      <c r="G109" s="9" t="s">
        <v>1191</v>
      </c>
      <c r="H109" s="9"/>
      <c r="I109" s="9"/>
      <c r="J109" s="9"/>
      <c r="K109" s="9"/>
      <c r="L109" s="7"/>
    </row>
    <row r="110" spans="6:12">
      <c r="F110" s="88" t="s">
        <v>1028</v>
      </c>
      <c r="G110" s="9" t="s">
        <v>1192</v>
      </c>
      <c r="H110" s="9"/>
      <c r="I110" s="9"/>
      <c r="J110" s="9"/>
      <c r="K110" s="9"/>
      <c r="L110" s="7"/>
    </row>
    <row r="111" spans="6:12">
      <c r="F111" s="88" t="s">
        <v>1028</v>
      </c>
      <c r="G111" s="9" t="s">
        <v>1193</v>
      </c>
      <c r="H111" s="9"/>
      <c r="I111" s="9"/>
      <c r="J111" s="9"/>
      <c r="K111" s="9"/>
      <c r="L111" s="7"/>
    </row>
    <row r="112" spans="6:12">
      <c r="F112" s="88" t="s">
        <v>1027</v>
      </c>
      <c r="G112" s="9" t="s">
        <v>1194</v>
      </c>
      <c r="H112" s="9"/>
      <c r="I112" s="9"/>
      <c r="J112" s="9"/>
      <c r="K112" s="9"/>
      <c r="L112" s="7"/>
    </row>
    <row r="113" spans="6:12">
      <c r="F113" s="96" t="s">
        <v>998</v>
      </c>
      <c r="G113" s="9" t="s">
        <v>1195</v>
      </c>
      <c r="H113" s="100" t="s">
        <v>1376</v>
      </c>
      <c r="I113" s="100"/>
      <c r="J113" s="9"/>
      <c r="K113" s="9"/>
      <c r="L113" s="7"/>
    </row>
    <row r="114" spans="6:12">
      <c r="F114" s="96" t="s">
        <v>996</v>
      </c>
      <c r="G114" s="9" t="s">
        <v>1196</v>
      </c>
      <c r="H114" s="9"/>
      <c r="I114" s="9"/>
      <c r="J114" s="9"/>
      <c r="K114" s="9"/>
      <c r="L114" s="7"/>
    </row>
    <row r="115" spans="6:12">
      <c r="F115" s="96" t="s">
        <v>996</v>
      </c>
      <c r="G115" s="9" t="s">
        <v>90</v>
      </c>
      <c r="H115" s="9"/>
      <c r="I115" s="9"/>
      <c r="J115" s="9"/>
      <c r="K115" s="9"/>
      <c r="L115" s="7"/>
    </row>
    <row r="116" spans="6:12">
      <c r="F116" s="96" t="s">
        <v>997</v>
      </c>
      <c r="G116" s="9" t="s">
        <v>91</v>
      </c>
      <c r="H116" s="9"/>
      <c r="I116" s="9"/>
      <c r="J116" s="9"/>
      <c r="K116" s="9"/>
      <c r="L116" s="7"/>
    </row>
    <row r="117" spans="6:12">
      <c r="F117" s="96"/>
      <c r="G117" s="9"/>
      <c r="H117" s="9"/>
      <c r="I117" s="9"/>
      <c r="J117" s="9"/>
      <c r="K117" s="9"/>
      <c r="L117" s="7"/>
    </row>
    <row r="118" spans="6:12">
      <c r="F118" s="96" t="s">
        <v>995</v>
      </c>
      <c r="G118" s="9" t="s">
        <v>92</v>
      </c>
      <c r="H118" s="9"/>
      <c r="I118" s="9"/>
      <c r="J118" s="9"/>
      <c r="K118" s="9"/>
      <c r="L118" s="7"/>
    </row>
    <row r="119" spans="6:12">
      <c r="F119" s="96" t="s">
        <v>993</v>
      </c>
      <c r="G119" s="9" t="s">
        <v>93</v>
      </c>
      <c r="H119" s="9"/>
      <c r="I119" s="9"/>
      <c r="J119" s="9"/>
      <c r="K119" s="9"/>
      <c r="L119" s="7"/>
    </row>
    <row r="120" spans="6:12">
      <c r="F120" s="96" t="s">
        <v>993</v>
      </c>
      <c r="G120" s="9" t="s">
        <v>94</v>
      </c>
      <c r="H120" s="9"/>
      <c r="I120" s="9"/>
      <c r="J120" s="9"/>
      <c r="K120" s="9"/>
      <c r="L120" s="7"/>
    </row>
    <row r="121" spans="6:12">
      <c r="F121" s="96" t="s">
        <v>994</v>
      </c>
      <c r="G121" s="9" t="s">
        <v>95</v>
      </c>
      <c r="H121" s="9"/>
      <c r="I121" s="9"/>
      <c r="J121" s="9"/>
      <c r="K121" s="9"/>
      <c r="L121" s="7"/>
    </row>
    <row r="122" spans="6:12">
      <c r="F122" s="90"/>
      <c r="G122" s="9"/>
      <c r="H122" s="9"/>
      <c r="I122" s="9"/>
      <c r="J122" s="9"/>
      <c r="K122" s="9"/>
      <c r="L122" s="7"/>
    </row>
    <row r="123" spans="6:12">
      <c r="F123" s="96" t="s">
        <v>987</v>
      </c>
      <c r="G123" s="97" t="s">
        <v>1197</v>
      </c>
      <c r="H123" s="100" t="s">
        <v>1376</v>
      </c>
      <c r="I123" s="100"/>
      <c r="J123" s="9"/>
      <c r="K123" s="9"/>
      <c r="L123" s="7"/>
    </row>
    <row r="124" spans="6:12">
      <c r="F124" s="96" t="s">
        <v>991</v>
      </c>
      <c r="G124" s="97" t="s">
        <v>1198</v>
      </c>
      <c r="H124" s="9"/>
      <c r="I124" s="9"/>
      <c r="J124" s="9"/>
      <c r="K124" s="9"/>
      <c r="L124" s="7"/>
    </row>
    <row r="125" spans="6:12">
      <c r="F125" s="96" t="s">
        <v>991</v>
      </c>
      <c r="G125" s="97" t="s">
        <v>1199</v>
      </c>
      <c r="H125" s="9"/>
      <c r="I125" s="9"/>
      <c r="J125" s="9"/>
      <c r="K125" s="9"/>
      <c r="L125" s="7"/>
    </row>
    <row r="126" spans="6:12">
      <c r="F126" s="96" t="s">
        <v>988</v>
      </c>
      <c r="G126" s="97" t="s">
        <v>1200</v>
      </c>
      <c r="H126" s="9"/>
      <c r="I126" s="9"/>
      <c r="J126" s="9"/>
      <c r="K126" s="9"/>
      <c r="L126" s="7"/>
    </row>
    <row r="127" spans="6:12">
      <c r="F127" s="96"/>
      <c r="G127" s="97"/>
      <c r="H127" s="9"/>
      <c r="I127" s="9"/>
      <c r="J127" s="9"/>
      <c r="K127" s="9"/>
      <c r="L127" s="7"/>
    </row>
    <row r="128" spans="6:12">
      <c r="F128" s="96" t="s">
        <v>989</v>
      </c>
      <c r="G128" s="97" t="s">
        <v>1201</v>
      </c>
      <c r="H128" s="9"/>
      <c r="I128" s="9"/>
      <c r="J128" s="9"/>
      <c r="K128" s="9"/>
      <c r="L128" s="7"/>
    </row>
    <row r="129" spans="5:12">
      <c r="F129" s="96" t="s">
        <v>986</v>
      </c>
      <c r="G129" s="97" t="s">
        <v>1202</v>
      </c>
      <c r="H129" s="9"/>
      <c r="I129" s="9"/>
      <c r="J129" s="9"/>
      <c r="K129" s="9"/>
      <c r="L129" s="7"/>
    </row>
    <row r="130" spans="5:12">
      <c r="F130" s="96" t="s">
        <v>986</v>
      </c>
      <c r="G130" s="97" t="s">
        <v>1203</v>
      </c>
      <c r="H130" s="9"/>
      <c r="I130" s="9"/>
      <c r="J130" s="9"/>
      <c r="K130" s="9"/>
      <c r="L130" s="7"/>
    </row>
    <row r="131" spans="5:12">
      <c r="F131" s="96" t="s">
        <v>990</v>
      </c>
      <c r="G131" s="97" t="s">
        <v>1204</v>
      </c>
      <c r="H131" s="9"/>
      <c r="I131" s="9"/>
      <c r="J131" s="9"/>
      <c r="K131" s="9"/>
      <c r="L131" s="7"/>
    </row>
    <row r="132" spans="5:12">
      <c r="F132" s="96"/>
      <c r="G132" s="97"/>
      <c r="H132" s="9"/>
      <c r="I132" s="9"/>
      <c r="J132" s="9"/>
      <c r="K132" s="9"/>
      <c r="L132" s="7"/>
    </row>
    <row r="133" spans="5:12">
      <c r="F133" s="96" t="s">
        <v>984</v>
      </c>
      <c r="G133" s="97" t="s">
        <v>964</v>
      </c>
      <c r="H133" s="9"/>
      <c r="I133" s="9"/>
      <c r="J133" s="9"/>
      <c r="K133" s="9"/>
      <c r="L133" s="7"/>
    </row>
    <row r="134" spans="5:12">
      <c r="F134" s="96" t="s">
        <v>992</v>
      </c>
      <c r="G134" s="97" t="s">
        <v>965</v>
      </c>
      <c r="H134" s="9"/>
      <c r="I134" s="9"/>
      <c r="J134" s="9"/>
      <c r="K134" s="9"/>
      <c r="L134" s="7"/>
    </row>
    <row r="135" spans="5:12">
      <c r="F135" s="96" t="s">
        <v>992</v>
      </c>
      <c r="G135" s="97" t="s">
        <v>96</v>
      </c>
      <c r="H135" s="9"/>
      <c r="I135" s="9"/>
      <c r="J135" s="9"/>
      <c r="K135" s="9"/>
      <c r="L135" s="7"/>
    </row>
    <row r="136" spans="5:12">
      <c r="F136" s="96" t="s">
        <v>985</v>
      </c>
      <c r="G136" s="97" t="s">
        <v>97</v>
      </c>
      <c r="H136" s="9"/>
      <c r="I136" s="9"/>
      <c r="J136" s="9"/>
      <c r="K136" s="9"/>
      <c r="L136" s="7"/>
    </row>
    <row r="137" spans="5:12">
      <c r="F137" s="96"/>
      <c r="G137" s="97"/>
      <c r="H137" s="9"/>
      <c r="I137" s="9"/>
      <c r="J137" s="9"/>
      <c r="K137" s="9"/>
      <c r="L137" s="7"/>
    </row>
    <row r="138" spans="5:12">
      <c r="F138" s="96" t="s">
        <v>982</v>
      </c>
      <c r="G138" s="97" t="s">
        <v>98</v>
      </c>
      <c r="H138" s="9"/>
      <c r="I138" s="9"/>
      <c r="J138" s="9"/>
      <c r="K138" s="9"/>
      <c r="L138" s="7"/>
    </row>
    <row r="139" spans="5:12">
      <c r="F139" s="96" t="s">
        <v>981</v>
      </c>
      <c r="G139" s="97" t="s">
        <v>99</v>
      </c>
      <c r="H139" s="9"/>
      <c r="I139" s="9"/>
      <c r="J139" s="9"/>
      <c r="K139" s="9"/>
      <c r="L139" s="7"/>
    </row>
    <row r="140" spans="5:12">
      <c r="F140" s="96" t="s">
        <v>981</v>
      </c>
      <c r="G140" s="97" t="s">
        <v>100</v>
      </c>
      <c r="H140" s="9"/>
      <c r="I140" s="9"/>
      <c r="J140" s="9"/>
      <c r="K140" s="9"/>
      <c r="L140" s="7"/>
    </row>
    <row r="141" spans="5:12">
      <c r="F141" s="98" t="s">
        <v>983</v>
      </c>
      <c r="G141" s="99" t="s">
        <v>101</v>
      </c>
      <c r="H141" s="5"/>
      <c r="I141" s="5"/>
      <c r="J141" s="5"/>
      <c r="K141" s="5"/>
      <c r="L141" s="8"/>
    </row>
    <row r="142" spans="5:12">
      <c r="F142" s="19"/>
    </row>
    <row r="143" spans="5:12">
      <c r="F143" s="19"/>
    </row>
    <row r="144" spans="5:12">
      <c r="E144" s="50" t="s">
        <v>1359</v>
      </c>
      <c r="F144" s="19"/>
    </row>
    <row r="145" spans="6:12">
      <c r="F145" s="10" t="s">
        <v>824</v>
      </c>
      <c r="G145" t="s">
        <v>829</v>
      </c>
      <c r="H145" s="14"/>
    </row>
    <row r="146" spans="6:12">
      <c r="F146" t="s">
        <v>1113</v>
      </c>
      <c r="G146" t="s">
        <v>972</v>
      </c>
    </row>
    <row r="147" spans="6:12">
      <c r="F147" t="s">
        <v>1114</v>
      </c>
      <c r="G147" t="s">
        <v>973</v>
      </c>
    </row>
    <row r="148" spans="6:12">
      <c r="F148" s="10" t="s">
        <v>824</v>
      </c>
      <c r="G148" t="s">
        <v>974</v>
      </c>
    </row>
    <row r="149" spans="6:12">
      <c r="F149" s="19" t="s">
        <v>1383</v>
      </c>
      <c r="G149" t="s">
        <v>1156</v>
      </c>
    </row>
    <row r="150" spans="6:12">
      <c r="F150" s="10" t="s">
        <v>824</v>
      </c>
      <c r="G150" t="s">
        <v>102</v>
      </c>
      <c r="L150" t="s">
        <v>1354</v>
      </c>
    </row>
    <row r="151" spans="6:12">
      <c r="F151" s="19" t="s">
        <v>1362</v>
      </c>
      <c r="G151" t="s">
        <v>103</v>
      </c>
    </row>
    <row r="152" spans="6:12">
      <c r="F152" s="19" t="s">
        <v>1364</v>
      </c>
      <c r="G152" t="s">
        <v>104</v>
      </c>
    </row>
    <row r="153" spans="6:12">
      <c r="F153" s="19" t="s">
        <v>1363</v>
      </c>
      <c r="G153" t="s">
        <v>105</v>
      </c>
    </row>
    <row r="154" spans="6:12">
      <c r="F154" s="19" t="s">
        <v>1365</v>
      </c>
      <c r="G154" s="10" t="s">
        <v>106</v>
      </c>
    </row>
    <row r="155" spans="6:12">
      <c r="F155" s="19" t="s">
        <v>1366</v>
      </c>
      <c r="G155" t="s">
        <v>107</v>
      </c>
      <c r="L155" t="s">
        <v>1372</v>
      </c>
    </row>
    <row r="156" spans="6:12">
      <c r="F156" s="19" t="s">
        <v>1367</v>
      </c>
      <c r="G156" t="s">
        <v>1157</v>
      </c>
    </row>
    <row r="157" spans="6:12">
      <c r="F157" s="19" t="s">
        <v>1373</v>
      </c>
    </row>
    <row r="158" spans="6:12">
      <c r="F158" s="10" t="s">
        <v>824</v>
      </c>
      <c r="G158" t="s">
        <v>1158</v>
      </c>
    </row>
    <row r="159" spans="6:12">
      <c r="F159" s="10" t="s">
        <v>824</v>
      </c>
      <c r="G159" t="s">
        <v>1159</v>
      </c>
    </row>
    <row r="160" spans="6:12">
      <c r="F160" s="10" t="s">
        <v>824</v>
      </c>
      <c r="G160" t="s">
        <v>1160</v>
      </c>
    </row>
    <row r="161" spans="5:7">
      <c r="F161" s="10" t="s">
        <v>824</v>
      </c>
      <c r="G161" t="s">
        <v>1161</v>
      </c>
    </row>
    <row r="162" spans="5:7">
      <c r="F162" t="s">
        <v>783</v>
      </c>
      <c r="G162" t="s">
        <v>1162</v>
      </c>
    </row>
    <row r="163" spans="5:7">
      <c r="F163" s="10" t="s">
        <v>824</v>
      </c>
      <c r="G163" t="s">
        <v>1163</v>
      </c>
    </row>
    <row r="164" spans="5:7">
      <c r="F164" s="10" t="s">
        <v>824</v>
      </c>
      <c r="G164" t="s">
        <v>1164</v>
      </c>
    </row>
    <row r="165" spans="5:7">
      <c r="F165" t="s">
        <v>1090</v>
      </c>
      <c r="G165" t="s">
        <v>1165</v>
      </c>
    </row>
    <row r="166" spans="5:7">
      <c r="F166" t="s">
        <v>801</v>
      </c>
      <c r="G166" t="s">
        <v>1166</v>
      </c>
    </row>
    <row r="167" spans="5:7">
      <c r="F167" t="s">
        <v>802</v>
      </c>
      <c r="G167" t="s">
        <v>108</v>
      </c>
    </row>
    <row r="168" spans="5:7">
      <c r="F168" s="10" t="s">
        <v>824</v>
      </c>
      <c r="G168" t="s">
        <v>109</v>
      </c>
    </row>
    <row r="169" spans="5:7">
      <c r="F169" s="19" t="s">
        <v>852</v>
      </c>
      <c r="G169" t="s">
        <v>110</v>
      </c>
    </row>
    <row r="170" spans="5:7">
      <c r="F170" t="s">
        <v>886</v>
      </c>
      <c r="G170" t="s">
        <v>111</v>
      </c>
    </row>
    <row r="171" spans="5:7">
      <c r="F171" t="s">
        <v>887</v>
      </c>
      <c r="G171" t="s">
        <v>112</v>
      </c>
    </row>
    <row r="172" spans="5:7">
      <c r="F172" t="s">
        <v>853</v>
      </c>
      <c r="G172" t="s">
        <v>113</v>
      </c>
    </row>
    <row r="173" spans="5:7">
      <c r="F173" s="19" t="s">
        <v>1035</v>
      </c>
      <c r="G173" t="s">
        <v>114</v>
      </c>
    </row>
    <row r="174" spans="5:7">
      <c r="E174" t="s">
        <v>1040</v>
      </c>
      <c r="F174" s="19" t="s">
        <v>1056</v>
      </c>
      <c r="G174" t="s">
        <v>115</v>
      </c>
    </row>
    <row r="175" spans="5:7">
      <c r="E175" t="s">
        <v>1040</v>
      </c>
      <c r="F175" s="19" t="s">
        <v>1055</v>
      </c>
      <c r="G175" t="s">
        <v>116</v>
      </c>
    </row>
    <row r="176" spans="5:7">
      <c r="F176" s="19" t="s">
        <v>999</v>
      </c>
      <c r="G176" t="s">
        <v>117</v>
      </c>
    </row>
    <row r="177" spans="6:12">
      <c r="F177" t="s">
        <v>1082</v>
      </c>
      <c r="G177" t="s">
        <v>118</v>
      </c>
    </row>
    <row r="178" spans="6:12">
      <c r="F178" t="s">
        <v>1083</v>
      </c>
      <c r="G178" t="s">
        <v>119</v>
      </c>
    </row>
    <row r="179" spans="6:12">
      <c r="F179" t="s">
        <v>1036</v>
      </c>
      <c r="G179" t="s">
        <v>120</v>
      </c>
    </row>
    <row r="180" spans="6:12">
      <c r="F180" t="s">
        <v>1037</v>
      </c>
      <c r="G180" t="s">
        <v>121</v>
      </c>
    </row>
    <row r="181" spans="6:12">
      <c r="F181" t="s">
        <v>1038</v>
      </c>
      <c r="G181" t="s">
        <v>122</v>
      </c>
    </row>
    <row r="182" spans="6:12">
      <c r="F182" s="86" t="s">
        <v>1045</v>
      </c>
      <c r="G182" s="87" t="s">
        <v>123</v>
      </c>
      <c r="H182" s="87"/>
      <c r="I182" s="87"/>
      <c r="J182" s="87"/>
      <c r="K182" s="87"/>
      <c r="L182" s="6" t="s">
        <v>1361</v>
      </c>
    </row>
    <row r="183" spans="6:12" ht="16.5" customHeight="1">
      <c r="F183" s="12" t="s">
        <v>1046</v>
      </c>
      <c r="G183" s="5" t="s">
        <v>124</v>
      </c>
      <c r="H183" s="5"/>
      <c r="I183" s="5"/>
      <c r="J183" s="5"/>
      <c r="K183" s="5"/>
      <c r="L183" s="8"/>
    </row>
    <row r="184" spans="6:12" ht="16.5" customHeight="1">
      <c r="F184" s="95" t="s">
        <v>1052</v>
      </c>
      <c r="G184" s="1" t="s">
        <v>125</v>
      </c>
      <c r="H184" s="1"/>
      <c r="I184" s="1"/>
      <c r="J184" s="1"/>
      <c r="K184" s="1"/>
      <c r="L184" s="2" t="s">
        <v>1360</v>
      </c>
    </row>
    <row r="185" spans="6:12" ht="16.5" customHeight="1">
      <c r="F185" t="s">
        <v>1053</v>
      </c>
      <c r="G185" t="s">
        <v>126</v>
      </c>
    </row>
    <row r="186" spans="6:12" ht="16.5" customHeight="1">
      <c r="F186" t="s">
        <v>1054</v>
      </c>
      <c r="G186" t="s">
        <v>127</v>
      </c>
    </row>
    <row r="187" spans="6:12">
      <c r="F187" t="s">
        <v>1104</v>
      </c>
      <c r="G187" t="s">
        <v>128</v>
      </c>
    </row>
    <row r="188" spans="6:12">
      <c r="F188" s="19" t="s">
        <v>1144</v>
      </c>
      <c r="G188" t="s">
        <v>129</v>
      </c>
    </row>
    <row r="189" spans="6:12">
      <c r="F189" s="19" t="s">
        <v>1145</v>
      </c>
      <c r="G189" t="s">
        <v>130</v>
      </c>
    </row>
    <row r="190" spans="6:12">
      <c r="F190" s="10" t="s">
        <v>824</v>
      </c>
      <c r="G190" t="s">
        <v>131</v>
      </c>
    </row>
    <row r="191" spans="6:12">
      <c r="F191" s="19" t="s">
        <v>1091</v>
      </c>
      <c r="G191" t="s">
        <v>132</v>
      </c>
    </row>
    <row r="192" spans="6:12">
      <c r="F192" s="19" t="s">
        <v>1092</v>
      </c>
      <c r="G192" t="s">
        <v>133</v>
      </c>
    </row>
    <row r="193" spans="6:7">
      <c r="F193" s="19" t="s">
        <v>1093</v>
      </c>
      <c r="G193" t="s">
        <v>134</v>
      </c>
    </row>
    <row r="194" spans="6:7">
      <c r="F194" t="s">
        <v>1106</v>
      </c>
      <c r="G194" t="s">
        <v>135</v>
      </c>
    </row>
    <row r="195" spans="6:7">
      <c r="F195" t="s">
        <v>1105</v>
      </c>
      <c r="G195" t="s">
        <v>136</v>
      </c>
    </row>
    <row r="196" spans="6:7">
      <c r="F196" t="s">
        <v>1099</v>
      </c>
      <c r="G196" t="s">
        <v>137</v>
      </c>
    </row>
    <row r="197" spans="6:7">
      <c r="F197" t="s">
        <v>1100</v>
      </c>
      <c r="G197" t="s">
        <v>138</v>
      </c>
    </row>
    <row r="198" spans="6:7">
      <c r="F198" t="s">
        <v>1103</v>
      </c>
      <c r="G198" t="s">
        <v>139</v>
      </c>
    </row>
    <row r="199" spans="6:7">
      <c r="F199" t="s">
        <v>1101</v>
      </c>
      <c r="G199" t="s">
        <v>140</v>
      </c>
    </row>
    <row r="200" spans="6:7">
      <c r="F200" t="s">
        <v>1102</v>
      </c>
      <c r="G200" t="s">
        <v>141</v>
      </c>
    </row>
    <row r="201" spans="6:7">
      <c r="F201" t="s">
        <v>1148</v>
      </c>
      <c r="G201" t="s">
        <v>142</v>
      </c>
    </row>
    <row r="202" spans="6:7">
      <c r="F202" t="s">
        <v>1149</v>
      </c>
      <c r="G202" t="s">
        <v>143</v>
      </c>
    </row>
    <row r="203" spans="6:7">
      <c r="F203" t="s">
        <v>1206</v>
      </c>
      <c r="G203" t="s">
        <v>144</v>
      </c>
    </row>
    <row r="204" spans="6:7">
      <c r="F204" s="50" t="s">
        <v>876</v>
      </c>
      <c r="G204" t="s">
        <v>145</v>
      </c>
    </row>
    <row r="205" spans="6:7">
      <c r="F205" s="50" t="s">
        <v>876</v>
      </c>
      <c r="G205" t="s">
        <v>146</v>
      </c>
    </row>
    <row r="206" spans="6:7">
      <c r="F206" s="50" t="s">
        <v>876</v>
      </c>
      <c r="G206" t="s">
        <v>147</v>
      </c>
    </row>
    <row r="207" spans="6:7">
      <c r="F207" s="50" t="s">
        <v>876</v>
      </c>
      <c r="G207" t="s">
        <v>148</v>
      </c>
    </row>
    <row r="208" spans="6:7">
      <c r="F208" s="50" t="s">
        <v>876</v>
      </c>
      <c r="G208" t="s">
        <v>149</v>
      </c>
    </row>
    <row r="209" spans="6:12" ht="14.25" customHeight="1">
      <c r="F209" t="s">
        <v>1207</v>
      </c>
      <c r="G209" t="s">
        <v>150</v>
      </c>
    </row>
    <row r="210" spans="6:12" ht="14.25" customHeight="1">
      <c r="F210" t="s">
        <v>1208</v>
      </c>
      <c r="G210" t="s">
        <v>151</v>
      </c>
    </row>
    <row r="211" spans="6:12">
      <c r="F211" t="s">
        <v>1142</v>
      </c>
      <c r="G211" t="s">
        <v>152</v>
      </c>
    </row>
    <row r="212" spans="6:12">
      <c r="F212" t="s">
        <v>1143</v>
      </c>
      <c r="G212" t="s">
        <v>153</v>
      </c>
    </row>
    <row r="213" spans="6:12">
      <c r="F213" s="92" t="s">
        <v>1074</v>
      </c>
      <c r="G213" s="87" t="s">
        <v>154</v>
      </c>
      <c r="H213" s="87"/>
      <c r="I213" s="87"/>
      <c r="J213" s="87"/>
      <c r="K213" s="87"/>
      <c r="L213" s="6" t="s">
        <v>1357</v>
      </c>
    </row>
    <row r="214" spans="6:12">
      <c r="F214" s="93" t="s">
        <v>1075</v>
      </c>
      <c r="G214" s="9" t="s">
        <v>155</v>
      </c>
      <c r="H214" s="9"/>
      <c r="I214" s="9"/>
      <c r="J214" s="9"/>
      <c r="K214" s="9"/>
      <c r="L214" s="7"/>
    </row>
    <row r="215" spans="6:12">
      <c r="F215" s="93" t="s">
        <v>1076</v>
      </c>
      <c r="G215" s="9" t="s">
        <v>156</v>
      </c>
      <c r="H215" s="9"/>
      <c r="I215" s="9"/>
      <c r="J215" s="9"/>
      <c r="K215" s="9"/>
      <c r="L215" s="7"/>
    </row>
    <row r="216" spans="6:12">
      <c r="F216" s="93" t="s">
        <v>1077</v>
      </c>
      <c r="G216" s="9" t="s">
        <v>157</v>
      </c>
      <c r="H216" s="9"/>
      <c r="I216" s="9"/>
      <c r="J216" s="9"/>
      <c r="K216" s="9"/>
      <c r="L216" s="7"/>
    </row>
    <row r="217" spans="6:12">
      <c r="F217" s="93" t="s">
        <v>1030</v>
      </c>
      <c r="G217" s="9" t="s">
        <v>158</v>
      </c>
      <c r="H217" s="9"/>
      <c r="I217" s="9"/>
      <c r="J217" s="9"/>
      <c r="K217" s="9"/>
      <c r="L217" s="7"/>
    </row>
    <row r="218" spans="6:12">
      <c r="F218" s="93" t="s">
        <v>1031</v>
      </c>
      <c r="G218" s="9" t="s">
        <v>159</v>
      </c>
      <c r="H218" s="9"/>
      <c r="I218" s="9"/>
      <c r="J218" s="9"/>
      <c r="K218" s="9"/>
      <c r="L218" s="7"/>
    </row>
    <row r="219" spans="6:12">
      <c r="F219" s="93" t="s">
        <v>1032</v>
      </c>
      <c r="G219" s="9" t="s">
        <v>160</v>
      </c>
      <c r="H219" s="9"/>
      <c r="I219" s="9"/>
      <c r="J219" s="9"/>
      <c r="K219" s="9"/>
      <c r="L219" s="7"/>
    </row>
    <row r="220" spans="6:12">
      <c r="F220" s="94" t="s">
        <v>1033</v>
      </c>
      <c r="G220" s="5" t="s">
        <v>161</v>
      </c>
      <c r="H220" s="5"/>
      <c r="I220" s="5"/>
      <c r="J220" s="5"/>
      <c r="K220" s="5"/>
      <c r="L220" s="8"/>
    </row>
    <row r="221" spans="6:12">
      <c r="F221" s="63" t="s">
        <v>1006</v>
      </c>
      <c r="G221" t="s">
        <v>162</v>
      </c>
    </row>
    <row r="222" spans="6:12">
      <c r="F222" s="63" t="s">
        <v>1007</v>
      </c>
      <c r="G222" t="s">
        <v>163</v>
      </c>
    </row>
    <row r="223" spans="6:12">
      <c r="F223" s="63" t="s">
        <v>1008</v>
      </c>
      <c r="G223" t="s">
        <v>164</v>
      </c>
    </row>
    <row r="224" spans="6:12">
      <c r="F224" s="63" t="s">
        <v>1009</v>
      </c>
      <c r="G224" t="s">
        <v>165</v>
      </c>
    </row>
    <row r="225" spans="6:7">
      <c r="F225" s="59" t="s">
        <v>1012</v>
      </c>
      <c r="G225" t="s">
        <v>166</v>
      </c>
    </row>
    <row r="226" spans="6:7">
      <c r="F226" s="59" t="s">
        <v>1022</v>
      </c>
      <c r="G226" t="s">
        <v>167</v>
      </c>
    </row>
    <row r="227" spans="6:7">
      <c r="F227" s="59" t="s">
        <v>1014</v>
      </c>
      <c r="G227" t="s">
        <v>168</v>
      </c>
    </row>
    <row r="228" spans="6:7">
      <c r="F228" s="59" t="s">
        <v>1023</v>
      </c>
      <c r="G228" t="s">
        <v>169</v>
      </c>
    </row>
    <row r="229" spans="6:7">
      <c r="F229" s="63" t="s">
        <v>1006</v>
      </c>
      <c r="G229" t="s">
        <v>170</v>
      </c>
    </row>
    <row r="230" spans="6:7">
      <c r="F230" s="63" t="s">
        <v>1010</v>
      </c>
      <c r="G230" t="s">
        <v>171</v>
      </c>
    </row>
    <row r="231" spans="6:7">
      <c r="F231" s="63" t="s">
        <v>1008</v>
      </c>
      <c r="G231" t="s">
        <v>172</v>
      </c>
    </row>
    <row r="232" spans="6:7">
      <c r="F232" s="63" t="s">
        <v>1011</v>
      </c>
      <c r="G232" t="s">
        <v>173</v>
      </c>
    </row>
    <row r="233" spans="6:7">
      <c r="F233" s="59" t="s">
        <v>1012</v>
      </c>
      <c r="G233" t="s">
        <v>174</v>
      </c>
    </row>
    <row r="234" spans="6:7">
      <c r="F234" s="59" t="s">
        <v>1013</v>
      </c>
      <c r="G234" t="s">
        <v>175</v>
      </c>
    </row>
    <row r="235" spans="6:7">
      <c r="F235" s="59" t="s">
        <v>1014</v>
      </c>
      <c r="G235" t="s">
        <v>176</v>
      </c>
    </row>
    <row r="236" spans="6:7">
      <c r="F236" s="59" t="s">
        <v>1015</v>
      </c>
      <c r="G236" t="s">
        <v>177</v>
      </c>
    </row>
    <row r="237" spans="6:7">
      <c r="F237" s="63" t="s">
        <v>1016</v>
      </c>
      <c r="G237" t="s">
        <v>178</v>
      </c>
    </row>
    <row r="238" spans="6:7">
      <c r="F238" s="63" t="s">
        <v>1017</v>
      </c>
      <c r="G238" t="s">
        <v>179</v>
      </c>
    </row>
    <row r="239" spans="6:7">
      <c r="F239" s="63" t="s">
        <v>1018</v>
      </c>
      <c r="G239" t="s">
        <v>180</v>
      </c>
    </row>
    <row r="240" spans="6:7">
      <c r="F240" s="63" t="s">
        <v>1019</v>
      </c>
      <c r="G240" t="s">
        <v>181</v>
      </c>
    </row>
    <row r="241" spans="6:12">
      <c r="F241" s="63" t="s">
        <v>1020</v>
      </c>
      <c r="G241" t="s">
        <v>182</v>
      </c>
    </row>
    <row r="242" spans="6:12">
      <c r="F242" s="63" t="s">
        <v>1021</v>
      </c>
      <c r="G242" t="s">
        <v>183</v>
      </c>
    </row>
    <row r="243" spans="6:12">
      <c r="F243" s="63" t="s">
        <v>1124</v>
      </c>
      <c r="G243" t="s">
        <v>184</v>
      </c>
    </row>
    <row r="244" spans="6:12">
      <c r="F244" s="63" t="s">
        <v>1125</v>
      </c>
      <c r="G244" t="s">
        <v>185</v>
      </c>
    </row>
    <row r="245" spans="6:12">
      <c r="F245" s="63" t="s">
        <v>1126</v>
      </c>
      <c r="G245" t="s">
        <v>186</v>
      </c>
    </row>
    <row r="246" spans="6:12">
      <c r="F246" s="63" t="s">
        <v>1127</v>
      </c>
      <c r="G246" t="s">
        <v>187</v>
      </c>
    </row>
    <row r="247" spans="6:12">
      <c r="F247" s="63" t="s">
        <v>1129</v>
      </c>
      <c r="G247" t="s">
        <v>188</v>
      </c>
    </row>
    <row r="248" spans="6:12">
      <c r="F248" s="63" t="s">
        <v>1128</v>
      </c>
      <c r="G248" t="s">
        <v>189</v>
      </c>
    </row>
    <row r="249" spans="6:12">
      <c r="F249" s="63" t="s">
        <v>1130</v>
      </c>
      <c r="G249" t="s">
        <v>190</v>
      </c>
    </row>
    <row r="250" spans="6:12">
      <c r="F250" s="63" t="s">
        <v>1131</v>
      </c>
      <c r="G250" t="s">
        <v>191</v>
      </c>
    </row>
    <row r="251" spans="6:12">
      <c r="F251" s="64" t="s">
        <v>1132</v>
      </c>
      <c r="G251" t="s">
        <v>192</v>
      </c>
    </row>
    <row r="252" spans="6:12">
      <c r="F252" s="10" t="s">
        <v>824</v>
      </c>
      <c r="G252" t="s">
        <v>193</v>
      </c>
    </row>
    <row r="253" spans="6:12">
      <c r="F253" s="86" t="s">
        <v>1003</v>
      </c>
      <c r="G253" s="87" t="s">
        <v>194</v>
      </c>
      <c r="H253" s="87"/>
      <c r="I253" s="87"/>
      <c r="J253" s="87"/>
      <c r="K253" s="87"/>
      <c r="L253" s="6" t="s">
        <v>1358</v>
      </c>
    </row>
    <row r="254" spans="6:12">
      <c r="F254" s="88" t="s">
        <v>1004</v>
      </c>
      <c r="G254" s="9" t="s">
        <v>195</v>
      </c>
      <c r="H254" s="9"/>
      <c r="I254" s="9"/>
      <c r="J254" s="9"/>
      <c r="K254" s="9"/>
      <c r="L254" s="7"/>
    </row>
    <row r="255" spans="6:12">
      <c r="F255" s="12" t="s">
        <v>1005</v>
      </c>
      <c r="G255" s="5" t="s">
        <v>196</v>
      </c>
      <c r="H255" s="5"/>
      <c r="I255" s="5"/>
      <c r="J255" s="5"/>
      <c r="K255" s="5"/>
      <c r="L255" s="8"/>
    </row>
    <row r="256" spans="6:12">
      <c r="F256" s="10" t="s">
        <v>1002</v>
      </c>
      <c r="G256" t="s">
        <v>197</v>
      </c>
    </row>
    <row r="257" spans="1:7">
      <c r="F257" s="10" t="s">
        <v>824</v>
      </c>
      <c r="G257" t="s">
        <v>198</v>
      </c>
    </row>
    <row r="258" spans="1:7">
      <c r="F258" s="10" t="s">
        <v>824</v>
      </c>
      <c r="G258" t="s">
        <v>199</v>
      </c>
    </row>
    <row r="259" spans="1:7">
      <c r="A259">
        <f>SUM(A7:A258)</f>
        <v>0</v>
      </c>
      <c r="B259">
        <f>SUM(B7:B258)</f>
        <v>0</v>
      </c>
      <c r="C259">
        <f>SUM(C7:C258)</f>
        <v>0</v>
      </c>
      <c r="F259" s="10" t="s">
        <v>824</v>
      </c>
      <c r="G259" t="s">
        <v>200</v>
      </c>
    </row>
    <row r="260" spans="1:7">
      <c r="F260" s="10" t="s">
        <v>824</v>
      </c>
      <c r="G260" t="s">
        <v>201</v>
      </c>
    </row>
    <row r="261" spans="1:7">
      <c r="F261" s="10" t="s">
        <v>824</v>
      </c>
      <c r="G261" t="s">
        <v>202</v>
      </c>
    </row>
    <row r="262" spans="1:7" ht="12.75" customHeight="1">
      <c r="D262" s="10"/>
      <c r="E262" s="10"/>
      <c r="F262" s="10" t="s">
        <v>824</v>
      </c>
      <c r="G262" t="s">
        <v>203</v>
      </c>
    </row>
    <row r="263" spans="1:7">
      <c r="F263" s="10" t="s">
        <v>824</v>
      </c>
      <c r="G263" t="s">
        <v>204</v>
      </c>
    </row>
    <row r="264" spans="1:7">
      <c r="F264" s="10" t="s">
        <v>824</v>
      </c>
      <c r="G264" t="s">
        <v>205</v>
      </c>
    </row>
    <row r="265" spans="1:7">
      <c r="F265" s="10" t="s">
        <v>824</v>
      </c>
      <c r="G265" t="s">
        <v>206</v>
      </c>
    </row>
    <row r="266" spans="1:7">
      <c r="F266" s="10" t="s">
        <v>824</v>
      </c>
      <c r="G266" t="s">
        <v>207</v>
      </c>
    </row>
    <row r="267" spans="1:7">
      <c r="F267" s="10" t="s">
        <v>824</v>
      </c>
      <c r="G267" t="s">
        <v>208</v>
      </c>
    </row>
    <row r="268" spans="1:7">
      <c r="F268" s="10" t="s">
        <v>824</v>
      </c>
      <c r="G268" t="s">
        <v>209</v>
      </c>
    </row>
  </sheetData>
  <pageMargins left="0.7" right="0.7" top="0.75" bottom="0.75" header="0.3" footer="0.3"/>
  <pageSetup scale="10" fitToHeight="5" orientation="portrait" r:id="rId1"/>
  <legacyDrawing r:id="rId2"/>
</worksheet>
</file>

<file path=xl/worksheets/sheet9.xml><?xml version="1.0" encoding="utf-8"?>
<worksheet xmlns="http://schemas.openxmlformats.org/spreadsheetml/2006/main" xmlns:r="http://schemas.openxmlformats.org/officeDocument/2006/relationships">
  <sheetPr>
    <pageSetUpPr fitToPage="1"/>
  </sheetPr>
  <dimension ref="A1:EG246"/>
  <sheetViews>
    <sheetView topLeftCell="B1" zoomScale="80" zoomScaleNormal="80" workbookViewId="0">
      <selection activeCell="D22" sqref="D22"/>
    </sheetView>
  </sheetViews>
  <sheetFormatPr defaultRowHeight="15"/>
  <cols>
    <col min="1" max="1" width="15.140625" customWidth="1"/>
    <col min="2" max="2" width="7.42578125" customWidth="1"/>
    <col min="3" max="3" width="11.7109375" customWidth="1"/>
    <col min="4" max="5" width="12.42578125" customWidth="1"/>
    <col min="6" max="6" width="44.42578125" customWidth="1"/>
    <col min="7" max="7" width="82.85546875" customWidth="1"/>
    <col min="8" max="8" width="28.42578125" customWidth="1"/>
    <col min="9" max="9" width="65.5703125" customWidth="1"/>
    <col min="10" max="10" width="34.140625" customWidth="1"/>
    <col min="11" max="11" width="34.28515625" customWidth="1"/>
    <col min="12" max="12" width="9.140625" customWidth="1"/>
  </cols>
  <sheetData>
    <row r="1" spans="1:137">
      <c r="F1" s="49"/>
      <c r="G1" s="27" t="s">
        <v>879</v>
      </c>
    </row>
    <row r="2" spans="1:137">
      <c r="F2" s="61"/>
      <c r="G2" s="27" t="s">
        <v>1034</v>
      </c>
    </row>
    <row r="3" spans="1:137" ht="23.25">
      <c r="F3" s="28" t="s">
        <v>845</v>
      </c>
    </row>
    <row r="4" spans="1:137">
      <c r="A4" t="s">
        <v>933</v>
      </c>
      <c r="B4" t="s">
        <v>934</v>
      </c>
      <c r="C4" t="s">
        <v>935</v>
      </c>
      <c r="G4" s="10" t="s">
        <v>3</v>
      </c>
      <c r="H4" s="10" t="s">
        <v>1</v>
      </c>
      <c r="L4" s="10"/>
      <c r="M4" s="10"/>
      <c r="EE4">
        <v>0</v>
      </c>
      <c r="EF4">
        <v>192</v>
      </c>
    </row>
    <row r="5" spans="1:137">
      <c r="E5" s="10" t="s">
        <v>1039</v>
      </c>
      <c r="F5" s="10" t="s">
        <v>13</v>
      </c>
      <c r="G5" t="s">
        <v>40</v>
      </c>
      <c r="H5" t="s">
        <v>40</v>
      </c>
      <c r="I5" t="s">
        <v>773</v>
      </c>
      <c r="J5" t="s">
        <v>670</v>
      </c>
      <c r="K5" s="10" t="s">
        <v>678</v>
      </c>
      <c r="L5" s="10" t="s">
        <v>681</v>
      </c>
      <c r="ED5">
        <v>0</v>
      </c>
      <c r="EE5">
        <f>ED5+192</f>
        <v>192</v>
      </c>
      <c r="EF5">
        <f>EE5+192</f>
        <v>384</v>
      </c>
      <c r="EG5">
        <f>EF5+192</f>
        <v>576</v>
      </c>
    </row>
    <row r="6" spans="1:137">
      <c r="E6" s="10"/>
      <c r="F6" s="10"/>
      <c r="K6" s="10"/>
      <c r="L6" s="10"/>
    </row>
    <row r="7" spans="1:137">
      <c r="C7">
        <v>4</v>
      </c>
      <c r="E7" s="10"/>
      <c r="F7" t="s">
        <v>1120</v>
      </c>
      <c r="G7" t="s">
        <v>1094</v>
      </c>
      <c r="K7" s="10"/>
      <c r="L7" s="10"/>
    </row>
    <row r="8" spans="1:137">
      <c r="C8">
        <v>4</v>
      </c>
      <c r="E8" s="10"/>
      <c r="F8" t="s">
        <v>1121</v>
      </c>
      <c r="G8" t="s">
        <v>1094</v>
      </c>
      <c r="K8" s="10"/>
      <c r="L8" s="10"/>
    </row>
    <row r="9" spans="1:137">
      <c r="C9">
        <v>4</v>
      </c>
      <c r="E9" s="10"/>
      <c r="F9" t="s">
        <v>1122</v>
      </c>
      <c r="G9" t="s">
        <v>1094</v>
      </c>
      <c r="K9" s="10"/>
      <c r="L9" s="10"/>
    </row>
    <row r="10" spans="1:137">
      <c r="C10">
        <v>4</v>
      </c>
      <c r="E10" s="10"/>
      <c r="F10" t="s">
        <v>1123</v>
      </c>
      <c r="G10" t="s">
        <v>1094</v>
      </c>
      <c r="K10" s="10"/>
      <c r="L10" s="10"/>
    </row>
    <row r="11" spans="1:137">
      <c r="E11" s="10"/>
      <c r="K11" s="10"/>
      <c r="L11" s="10"/>
    </row>
    <row r="12" spans="1:137">
      <c r="C12">
        <v>1</v>
      </c>
      <c r="E12" s="10"/>
      <c r="F12" t="s">
        <v>1155</v>
      </c>
      <c r="G12" t="s">
        <v>1094</v>
      </c>
      <c r="K12" s="10"/>
      <c r="L12" s="10"/>
    </row>
    <row r="13" spans="1:137">
      <c r="C13">
        <v>1</v>
      </c>
      <c r="E13" s="10"/>
      <c r="F13" t="s">
        <v>1154</v>
      </c>
      <c r="G13" t="s">
        <v>1094</v>
      </c>
      <c r="K13" s="10"/>
      <c r="L13" s="10"/>
    </row>
    <row r="14" spans="1:137">
      <c r="C14">
        <v>1</v>
      </c>
      <c r="E14" s="10"/>
      <c r="F14" t="s">
        <v>1153</v>
      </c>
      <c r="G14" t="s">
        <v>1094</v>
      </c>
      <c r="K14" s="10"/>
      <c r="L14" s="10"/>
    </row>
    <row r="15" spans="1:137">
      <c r="E15" s="10"/>
      <c r="F15" s="10"/>
      <c r="K15" s="10"/>
      <c r="L15" s="10"/>
    </row>
    <row r="16" spans="1:137">
      <c r="E16" s="10"/>
      <c r="F16" s="10"/>
      <c r="K16" s="10"/>
      <c r="L16" s="10"/>
    </row>
    <row r="17" spans="5:137">
      <c r="E17" s="10"/>
      <c r="F17" s="10"/>
      <c r="K17" s="10"/>
      <c r="L17" s="10"/>
    </row>
    <row r="18" spans="5:137">
      <c r="E18" s="10"/>
      <c r="F18" s="10"/>
      <c r="K18" s="10"/>
      <c r="L18" s="10"/>
    </row>
    <row r="19" spans="5:137">
      <c r="E19" s="10"/>
      <c r="F19" s="10" t="s">
        <v>1119</v>
      </c>
      <c r="K19" s="10"/>
      <c r="L19" s="10"/>
    </row>
    <row r="20" spans="5:137">
      <c r="G20" t="str">
        <f>DEC2HEX(H20)</f>
        <v>0</v>
      </c>
      <c r="H20">
        <v>0</v>
      </c>
      <c r="I20" t="s">
        <v>774</v>
      </c>
      <c r="K20" t="s">
        <v>679</v>
      </c>
      <c r="L20" t="s">
        <v>680</v>
      </c>
      <c r="ED20" t="str">
        <f>DEC2HEX(ED5)</f>
        <v>0</v>
      </c>
      <c r="EE20" t="str">
        <f>DEC2HEX(EE5)</f>
        <v>C0</v>
      </c>
      <c r="EF20" t="str">
        <f>DEC2HEX(EF5)</f>
        <v>180</v>
      </c>
      <c r="EG20" t="str">
        <f>DEC2HEX(EG5)</f>
        <v>240</v>
      </c>
    </row>
    <row r="21" spans="5:137">
      <c r="G21" t="str">
        <f t="shared" ref="G21:G84" si="0">DEC2HEX(H21)</f>
        <v>1</v>
      </c>
      <c r="H21">
        <v>1</v>
      </c>
      <c r="I21" t="s">
        <v>775</v>
      </c>
    </row>
    <row r="22" spans="5:137">
      <c r="G22" t="str">
        <f t="shared" si="0"/>
        <v>2</v>
      </c>
      <c r="H22">
        <v>2</v>
      </c>
      <c r="I22" t="s">
        <v>775</v>
      </c>
    </row>
    <row r="23" spans="5:137">
      <c r="G23" t="str">
        <f t="shared" si="0"/>
        <v>3</v>
      </c>
      <c r="H23">
        <v>3</v>
      </c>
      <c r="I23" t="s">
        <v>775</v>
      </c>
    </row>
    <row r="24" spans="5:137">
      <c r="G24" t="str">
        <f t="shared" si="0"/>
        <v>4</v>
      </c>
      <c r="H24">
        <v>4</v>
      </c>
      <c r="I24" t="s">
        <v>775</v>
      </c>
    </row>
    <row r="25" spans="5:137">
      <c r="G25" t="str">
        <f t="shared" si="0"/>
        <v>5</v>
      </c>
      <c r="H25">
        <v>5</v>
      </c>
      <c r="I25" t="s">
        <v>775</v>
      </c>
    </row>
    <row r="26" spans="5:137">
      <c r="G26" t="str">
        <f t="shared" si="0"/>
        <v>6</v>
      </c>
      <c r="H26">
        <v>6</v>
      </c>
      <c r="I26" t="s">
        <v>775</v>
      </c>
    </row>
    <row r="27" spans="5:137">
      <c r="G27" t="str">
        <f t="shared" si="0"/>
        <v>7</v>
      </c>
      <c r="H27">
        <v>7</v>
      </c>
      <c r="I27" t="s">
        <v>775</v>
      </c>
    </row>
    <row r="28" spans="5:137">
      <c r="G28" t="str">
        <f t="shared" si="0"/>
        <v>8</v>
      </c>
      <c r="H28">
        <v>8</v>
      </c>
      <c r="I28" t="s">
        <v>774</v>
      </c>
    </row>
    <row r="29" spans="5:137">
      <c r="G29" t="str">
        <f t="shared" si="0"/>
        <v>9</v>
      </c>
      <c r="H29">
        <v>9</v>
      </c>
      <c r="I29" t="s">
        <v>774</v>
      </c>
    </row>
    <row r="30" spans="5:137">
      <c r="G30" t="str">
        <f t="shared" si="0"/>
        <v>A</v>
      </c>
      <c r="H30">
        <v>10</v>
      </c>
      <c r="I30" t="s">
        <v>774</v>
      </c>
      <c r="J30" t="s">
        <v>858</v>
      </c>
    </row>
    <row r="31" spans="5:137">
      <c r="G31" t="str">
        <f t="shared" si="0"/>
        <v>B</v>
      </c>
      <c r="H31">
        <v>11</v>
      </c>
      <c r="I31" t="s">
        <v>774</v>
      </c>
      <c r="J31" t="s">
        <v>858</v>
      </c>
    </row>
    <row r="32" spans="5:137">
      <c r="G32" t="str">
        <f t="shared" si="0"/>
        <v>C</v>
      </c>
      <c r="H32">
        <v>12</v>
      </c>
      <c r="I32" t="s">
        <v>774</v>
      </c>
      <c r="J32" t="s">
        <v>858</v>
      </c>
    </row>
    <row r="33" spans="7:10">
      <c r="G33" t="str">
        <f t="shared" si="0"/>
        <v>D</v>
      </c>
      <c r="H33">
        <v>13</v>
      </c>
      <c r="I33" t="s">
        <v>774</v>
      </c>
      <c r="J33" t="s">
        <v>858</v>
      </c>
    </row>
    <row r="34" spans="7:10">
      <c r="G34" t="str">
        <f t="shared" si="0"/>
        <v>E</v>
      </c>
      <c r="H34">
        <v>14</v>
      </c>
      <c r="I34" t="s">
        <v>774</v>
      </c>
      <c r="J34" t="s">
        <v>858</v>
      </c>
    </row>
    <row r="35" spans="7:10">
      <c r="G35" t="str">
        <f t="shared" si="0"/>
        <v>F</v>
      </c>
      <c r="H35">
        <v>15</v>
      </c>
      <c r="I35" t="s">
        <v>774</v>
      </c>
      <c r="J35" t="s">
        <v>858</v>
      </c>
    </row>
    <row r="36" spans="7:10">
      <c r="G36" t="str">
        <f t="shared" si="0"/>
        <v>10</v>
      </c>
      <c r="H36">
        <v>16</v>
      </c>
      <c r="I36" t="s">
        <v>774</v>
      </c>
      <c r="J36" t="s">
        <v>858</v>
      </c>
    </row>
    <row r="37" spans="7:10">
      <c r="G37" t="str">
        <f t="shared" si="0"/>
        <v>11</v>
      </c>
      <c r="H37">
        <v>17</v>
      </c>
      <c r="I37" t="s">
        <v>774</v>
      </c>
      <c r="J37" t="s">
        <v>858</v>
      </c>
    </row>
    <row r="38" spans="7:10">
      <c r="G38" t="str">
        <f t="shared" si="0"/>
        <v>12</v>
      </c>
      <c r="H38">
        <v>18</v>
      </c>
      <c r="I38" t="s">
        <v>774</v>
      </c>
      <c r="J38" t="s">
        <v>858</v>
      </c>
    </row>
    <row r="39" spans="7:10">
      <c r="G39" t="str">
        <f t="shared" si="0"/>
        <v>13</v>
      </c>
      <c r="H39">
        <v>19</v>
      </c>
      <c r="I39" t="s">
        <v>774</v>
      </c>
      <c r="J39" t="s">
        <v>858</v>
      </c>
    </row>
    <row r="40" spans="7:10">
      <c r="G40" t="str">
        <f t="shared" si="0"/>
        <v>14</v>
      </c>
      <c r="H40">
        <v>20</v>
      </c>
      <c r="I40" t="s">
        <v>774</v>
      </c>
      <c r="J40" t="s">
        <v>858</v>
      </c>
    </row>
    <row r="41" spans="7:10">
      <c r="G41" t="str">
        <f t="shared" si="0"/>
        <v>15</v>
      </c>
      <c r="H41">
        <v>21</v>
      </c>
      <c r="I41" t="s">
        <v>774</v>
      </c>
      <c r="J41" t="s">
        <v>858</v>
      </c>
    </row>
    <row r="42" spans="7:10">
      <c r="G42" t="str">
        <f t="shared" si="0"/>
        <v>16</v>
      </c>
      <c r="H42">
        <v>22</v>
      </c>
      <c r="I42" t="s">
        <v>774</v>
      </c>
      <c r="J42" t="s">
        <v>858</v>
      </c>
    </row>
    <row r="43" spans="7:10">
      <c r="G43" t="str">
        <f t="shared" si="0"/>
        <v>17</v>
      </c>
      <c r="H43">
        <v>23</v>
      </c>
      <c r="I43" t="s">
        <v>774</v>
      </c>
      <c r="J43" t="s">
        <v>858</v>
      </c>
    </row>
    <row r="44" spans="7:10">
      <c r="G44" t="str">
        <f t="shared" si="0"/>
        <v>18</v>
      </c>
      <c r="H44">
        <v>24</v>
      </c>
      <c r="I44" t="s">
        <v>774</v>
      </c>
      <c r="J44" t="s">
        <v>858</v>
      </c>
    </row>
    <row r="45" spans="7:10">
      <c r="G45" t="str">
        <f t="shared" si="0"/>
        <v>19</v>
      </c>
      <c r="H45">
        <v>25</v>
      </c>
      <c r="I45" t="s">
        <v>774</v>
      </c>
      <c r="J45" t="s">
        <v>858</v>
      </c>
    </row>
    <row r="46" spans="7:10">
      <c r="G46" t="str">
        <f t="shared" si="0"/>
        <v>1A</v>
      </c>
      <c r="H46">
        <v>26</v>
      </c>
      <c r="I46" t="s">
        <v>774</v>
      </c>
      <c r="J46" t="s">
        <v>858</v>
      </c>
    </row>
    <row r="47" spans="7:10">
      <c r="G47" t="str">
        <f t="shared" si="0"/>
        <v>1B</v>
      </c>
      <c r="H47">
        <v>27</v>
      </c>
      <c r="I47" t="s">
        <v>774</v>
      </c>
      <c r="J47" t="s">
        <v>858</v>
      </c>
    </row>
    <row r="48" spans="7:10">
      <c r="G48" t="str">
        <f t="shared" si="0"/>
        <v>1C</v>
      </c>
      <c r="H48">
        <v>28</v>
      </c>
      <c r="I48" t="s">
        <v>775</v>
      </c>
      <c r="J48" t="s">
        <v>858</v>
      </c>
    </row>
    <row r="49" spans="7:9">
      <c r="G49" t="str">
        <f t="shared" si="0"/>
        <v>1D</v>
      </c>
      <c r="H49">
        <v>29</v>
      </c>
      <c r="I49" t="s">
        <v>775</v>
      </c>
    </row>
    <row r="50" spans="7:9">
      <c r="G50" t="str">
        <f t="shared" si="0"/>
        <v>1E</v>
      </c>
      <c r="H50">
        <v>30</v>
      </c>
      <c r="I50" t="s">
        <v>775</v>
      </c>
    </row>
    <row r="51" spans="7:9">
      <c r="G51" t="str">
        <f t="shared" si="0"/>
        <v>1F</v>
      </c>
      <c r="H51">
        <v>31</v>
      </c>
      <c r="I51" t="s">
        <v>774</v>
      </c>
    </row>
    <row r="52" spans="7:9">
      <c r="G52" t="str">
        <f t="shared" si="0"/>
        <v>20</v>
      </c>
      <c r="H52">
        <v>32</v>
      </c>
      <c r="I52" t="s">
        <v>775</v>
      </c>
    </row>
    <row r="53" spans="7:9">
      <c r="G53" t="str">
        <f t="shared" si="0"/>
        <v>21</v>
      </c>
      <c r="H53">
        <v>33</v>
      </c>
      <c r="I53" t="s">
        <v>775</v>
      </c>
    </row>
    <row r="54" spans="7:9">
      <c r="G54" t="str">
        <f t="shared" si="0"/>
        <v>22</v>
      </c>
      <c r="H54">
        <v>34</v>
      </c>
      <c r="I54" t="s">
        <v>775</v>
      </c>
    </row>
    <row r="55" spans="7:9">
      <c r="G55" t="str">
        <f t="shared" si="0"/>
        <v>23</v>
      </c>
      <c r="H55">
        <v>35</v>
      </c>
      <c r="I55" t="s">
        <v>775</v>
      </c>
    </row>
    <row r="56" spans="7:9">
      <c r="G56" t="str">
        <f t="shared" si="0"/>
        <v>24</v>
      </c>
      <c r="H56">
        <v>36</v>
      </c>
      <c r="I56" t="s">
        <v>775</v>
      </c>
    </row>
    <row r="57" spans="7:9">
      <c r="G57" t="str">
        <f t="shared" si="0"/>
        <v>25</v>
      </c>
      <c r="H57">
        <v>37</v>
      </c>
      <c r="I57" t="s">
        <v>775</v>
      </c>
    </row>
    <row r="58" spans="7:9">
      <c r="G58" t="str">
        <f t="shared" si="0"/>
        <v>26</v>
      </c>
      <c r="H58">
        <v>38</v>
      </c>
      <c r="I58" t="s">
        <v>775</v>
      </c>
    </row>
    <row r="59" spans="7:9">
      <c r="G59" t="str">
        <f t="shared" si="0"/>
        <v>27</v>
      </c>
      <c r="H59">
        <v>39</v>
      </c>
      <c r="I59" t="s">
        <v>775</v>
      </c>
    </row>
    <row r="60" spans="7:9">
      <c r="G60" t="str">
        <f t="shared" si="0"/>
        <v>28</v>
      </c>
      <c r="H60">
        <v>40</v>
      </c>
      <c r="I60" t="s">
        <v>775</v>
      </c>
    </row>
    <row r="61" spans="7:9">
      <c r="G61" t="str">
        <f t="shared" si="0"/>
        <v>29</v>
      </c>
      <c r="H61">
        <v>41</v>
      </c>
      <c r="I61" t="s">
        <v>775</v>
      </c>
    </row>
    <row r="62" spans="7:9">
      <c r="G62" t="str">
        <f t="shared" si="0"/>
        <v>2A</v>
      </c>
      <c r="H62">
        <v>42</v>
      </c>
      <c r="I62" t="s">
        <v>775</v>
      </c>
    </row>
    <row r="63" spans="7:9">
      <c r="G63" t="str">
        <f t="shared" si="0"/>
        <v>2B</v>
      </c>
      <c r="H63">
        <v>43</v>
      </c>
      <c r="I63" t="s">
        <v>775</v>
      </c>
    </row>
    <row r="64" spans="7:9">
      <c r="G64" t="str">
        <f t="shared" si="0"/>
        <v>2C</v>
      </c>
      <c r="H64">
        <v>44</v>
      </c>
      <c r="I64" t="s">
        <v>775</v>
      </c>
    </row>
    <row r="65" spans="7:11">
      <c r="G65" t="str">
        <f t="shared" si="0"/>
        <v>2D</v>
      </c>
      <c r="H65">
        <v>45</v>
      </c>
      <c r="I65" t="s">
        <v>775</v>
      </c>
    </row>
    <row r="66" spans="7:11">
      <c r="G66" t="str">
        <f t="shared" si="0"/>
        <v>2E</v>
      </c>
      <c r="H66">
        <v>46</v>
      </c>
      <c r="I66" t="s">
        <v>775</v>
      </c>
    </row>
    <row r="67" spans="7:11">
      <c r="G67" t="str">
        <f t="shared" si="0"/>
        <v>2F</v>
      </c>
      <c r="H67">
        <v>47</v>
      </c>
      <c r="I67" t="s">
        <v>775</v>
      </c>
    </row>
    <row r="68" spans="7:11">
      <c r="G68" t="str">
        <f t="shared" si="0"/>
        <v>30</v>
      </c>
      <c r="H68">
        <v>48</v>
      </c>
      <c r="I68" t="s">
        <v>774</v>
      </c>
    </row>
    <row r="69" spans="7:11">
      <c r="G69" t="str">
        <f t="shared" si="0"/>
        <v>31</v>
      </c>
      <c r="H69">
        <v>49</v>
      </c>
      <c r="I69" t="s">
        <v>775</v>
      </c>
    </row>
    <row r="70" spans="7:11">
      <c r="G70" t="str">
        <f t="shared" si="0"/>
        <v>32</v>
      </c>
      <c r="H70">
        <v>50</v>
      </c>
      <c r="I70" t="s">
        <v>775</v>
      </c>
    </row>
    <row r="71" spans="7:11">
      <c r="G71" t="str">
        <f t="shared" si="0"/>
        <v>33</v>
      </c>
      <c r="H71">
        <v>51</v>
      </c>
      <c r="I71" t="s">
        <v>775</v>
      </c>
      <c r="K71" t="s">
        <v>770</v>
      </c>
    </row>
    <row r="72" spans="7:11">
      <c r="G72" t="str">
        <f t="shared" si="0"/>
        <v>34</v>
      </c>
      <c r="H72">
        <v>52</v>
      </c>
      <c r="I72" t="s">
        <v>775</v>
      </c>
      <c r="K72" t="s">
        <v>756</v>
      </c>
    </row>
    <row r="73" spans="7:11">
      <c r="G73" t="str">
        <f t="shared" si="0"/>
        <v>35</v>
      </c>
      <c r="H73">
        <v>53</v>
      </c>
      <c r="I73" t="s">
        <v>775</v>
      </c>
      <c r="K73" t="s">
        <v>754</v>
      </c>
    </row>
    <row r="74" spans="7:11">
      <c r="G74" t="str">
        <f t="shared" si="0"/>
        <v>36</v>
      </c>
      <c r="H74">
        <f>H73+1</f>
        <v>54</v>
      </c>
      <c r="I74" t="s">
        <v>775</v>
      </c>
      <c r="K74" t="s">
        <v>755</v>
      </c>
    </row>
    <row r="75" spans="7:11">
      <c r="G75" t="str">
        <f t="shared" si="0"/>
        <v>37</v>
      </c>
      <c r="H75">
        <f>H74+1</f>
        <v>55</v>
      </c>
      <c r="I75" t="s">
        <v>775</v>
      </c>
      <c r="J75" t="s">
        <v>753</v>
      </c>
    </row>
    <row r="76" spans="7:11">
      <c r="G76" t="str">
        <f t="shared" si="0"/>
        <v>38</v>
      </c>
      <c r="H76">
        <f>H75+1</f>
        <v>56</v>
      </c>
      <c r="I76" t="s">
        <v>775</v>
      </c>
    </row>
    <row r="77" spans="7:11">
      <c r="G77" t="str">
        <f t="shared" si="0"/>
        <v>39</v>
      </c>
      <c r="H77">
        <f t="shared" ref="H77:H88" si="1">H76+1</f>
        <v>57</v>
      </c>
      <c r="I77" t="s">
        <v>774</v>
      </c>
    </row>
    <row r="78" spans="7:11">
      <c r="G78" t="str">
        <f t="shared" si="0"/>
        <v>3A</v>
      </c>
      <c r="H78">
        <f t="shared" si="1"/>
        <v>58</v>
      </c>
      <c r="I78" t="s">
        <v>775</v>
      </c>
    </row>
    <row r="79" spans="7:11">
      <c r="G79" t="str">
        <f t="shared" si="0"/>
        <v>3B</v>
      </c>
      <c r="H79">
        <f t="shared" si="1"/>
        <v>59</v>
      </c>
      <c r="I79" t="s">
        <v>775</v>
      </c>
    </row>
    <row r="80" spans="7:11">
      <c r="G80" t="str">
        <f t="shared" si="0"/>
        <v>3C</v>
      </c>
      <c r="H80">
        <f t="shared" si="1"/>
        <v>60</v>
      </c>
      <c r="I80" t="s">
        <v>775</v>
      </c>
    </row>
    <row r="81" spans="7:11">
      <c r="G81" t="str">
        <f t="shared" si="0"/>
        <v>3D</v>
      </c>
      <c r="H81">
        <f t="shared" si="1"/>
        <v>61</v>
      </c>
      <c r="I81" t="s">
        <v>775</v>
      </c>
    </row>
    <row r="82" spans="7:11">
      <c r="G82" t="str">
        <f t="shared" si="0"/>
        <v>3E</v>
      </c>
      <c r="H82">
        <f t="shared" si="1"/>
        <v>62</v>
      </c>
      <c r="I82" t="s">
        <v>775</v>
      </c>
    </row>
    <row r="83" spans="7:11">
      <c r="G83" t="str">
        <f t="shared" si="0"/>
        <v>3F</v>
      </c>
      <c r="H83">
        <f t="shared" si="1"/>
        <v>63</v>
      </c>
      <c r="I83" t="s">
        <v>775</v>
      </c>
    </row>
    <row r="84" spans="7:11">
      <c r="G84" t="str">
        <f t="shared" si="0"/>
        <v>40</v>
      </c>
      <c r="H84">
        <f t="shared" si="1"/>
        <v>64</v>
      </c>
      <c r="I84" t="s">
        <v>775</v>
      </c>
    </row>
    <row r="85" spans="7:11">
      <c r="G85" t="str">
        <f t="shared" ref="G85:G132" si="2">DEC2HEX(H85)</f>
        <v>41</v>
      </c>
      <c r="H85">
        <f t="shared" si="1"/>
        <v>65</v>
      </c>
      <c r="I85" t="s">
        <v>775</v>
      </c>
      <c r="K85" t="s">
        <v>762</v>
      </c>
    </row>
    <row r="86" spans="7:11">
      <c r="G86" s="19" t="str">
        <f t="shared" si="2"/>
        <v>42</v>
      </c>
      <c r="H86">
        <f>H85+1</f>
        <v>66</v>
      </c>
      <c r="I86" t="s">
        <v>775</v>
      </c>
      <c r="K86" t="s">
        <v>767</v>
      </c>
    </row>
    <row r="87" spans="7:11">
      <c r="G87" t="str">
        <f t="shared" si="2"/>
        <v>43</v>
      </c>
      <c r="H87">
        <f t="shared" si="1"/>
        <v>67</v>
      </c>
      <c r="I87" t="s">
        <v>775</v>
      </c>
      <c r="K87" t="s">
        <v>768</v>
      </c>
    </row>
    <row r="88" spans="7:11">
      <c r="G88" s="10" t="str">
        <f t="shared" si="2"/>
        <v>44</v>
      </c>
      <c r="H88">
        <f t="shared" si="1"/>
        <v>68</v>
      </c>
      <c r="I88" t="s">
        <v>775</v>
      </c>
      <c r="K88" t="s">
        <v>769</v>
      </c>
    </row>
    <row r="89" spans="7:11">
      <c r="G89" t="str">
        <f t="shared" si="2"/>
        <v>45</v>
      </c>
      <c r="H89">
        <v>69</v>
      </c>
      <c r="I89" t="s">
        <v>776</v>
      </c>
      <c r="K89" t="s">
        <v>777</v>
      </c>
    </row>
    <row r="90" spans="7:11">
      <c r="G90" t="str">
        <f t="shared" si="2"/>
        <v>46</v>
      </c>
      <c r="H90">
        <v>70</v>
      </c>
      <c r="I90" t="s">
        <v>776</v>
      </c>
    </row>
    <row r="91" spans="7:11">
      <c r="G91" t="str">
        <f t="shared" si="2"/>
        <v>47</v>
      </c>
      <c r="H91">
        <v>71</v>
      </c>
      <c r="I91" t="s">
        <v>775</v>
      </c>
    </row>
    <row r="92" spans="7:11">
      <c r="G92" t="str">
        <f t="shared" si="2"/>
        <v>48</v>
      </c>
      <c r="H92">
        <v>72</v>
      </c>
      <c r="I92" t="s">
        <v>775</v>
      </c>
    </row>
    <row r="93" spans="7:11">
      <c r="G93" t="str">
        <f t="shared" si="2"/>
        <v>49</v>
      </c>
      <c r="H93">
        <v>73</v>
      </c>
      <c r="I93" t="s">
        <v>775</v>
      </c>
    </row>
    <row r="94" spans="7:11">
      <c r="G94" t="str">
        <f t="shared" si="2"/>
        <v>4A</v>
      </c>
      <c r="H94">
        <v>74</v>
      </c>
      <c r="I94" t="s">
        <v>775</v>
      </c>
    </row>
    <row r="95" spans="7:11">
      <c r="G95" t="str">
        <f t="shared" si="2"/>
        <v>4B</v>
      </c>
      <c r="H95">
        <v>75</v>
      </c>
      <c r="I95" t="s">
        <v>775</v>
      </c>
    </row>
    <row r="96" spans="7:11">
      <c r="G96" t="str">
        <f t="shared" si="2"/>
        <v>4C</v>
      </c>
      <c r="H96">
        <v>76</v>
      </c>
      <c r="I96" t="s">
        <v>775</v>
      </c>
    </row>
    <row r="97" spans="7:9">
      <c r="G97" t="str">
        <f t="shared" si="2"/>
        <v>4D</v>
      </c>
      <c r="H97">
        <v>77</v>
      </c>
      <c r="I97" t="s">
        <v>775</v>
      </c>
    </row>
    <row r="98" spans="7:9">
      <c r="G98" t="str">
        <f t="shared" si="2"/>
        <v>4E</v>
      </c>
      <c r="H98">
        <v>78</v>
      </c>
      <c r="I98" t="s">
        <v>775</v>
      </c>
    </row>
    <row r="99" spans="7:9">
      <c r="G99" t="str">
        <f t="shared" si="2"/>
        <v>4F</v>
      </c>
      <c r="H99">
        <v>79</v>
      </c>
      <c r="I99" t="s">
        <v>775</v>
      </c>
    </row>
    <row r="100" spans="7:9">
      <c r="G100" t="str">
        <f t="shared" si="2"/>
        <v>50</v>
      </c>
      <c r="H100">
        <v>80</v>
      </c>
      <c r="I100" t="s">
        <v>775</v>
      </c>
    </row>
    <row r="101" spans="7:9">
      <c r="G101" t="str">
        <f t="shared" si="2"/>
        <v>51</v>
      </c>
      <c r="H101">
        <v>81</v>
      </c>
      <c r="I101" t="s">
        <v>775</v>
      </c>
    </row>
    <row r="102" spans="7:9">
      <c r="G102" t="str">
        <f t="shared" si="2"/>
        <v>52</v>
      </c>
      <c r="H102">
        <v>82</v>
      </c>
      <c r="I102" t="s">
        <v>775</v>
      </c>
    </row>
    <row r="103" spans="7:9">
      <c r="G103" t="str">
        <f t="shared" si="2"/>
        <v>53</v>
      </c>
      <c r="H103">
        <f t="shared" ref="H103:H109" si="3">H102+1</f>
        <v>83</v>
      </c>
      <c r="I103" t="s">
        <v>775</v>
      </c>
    </row>
    <row r="104" spans="7:9">
      <c r="G104" t="str">
        <f t="shared" si="2"/>
        <v>54</v>
      </c>
      <c r="H104">
        <f t="shared" si="3"/>
        <v>84</v>
      </c>
      <c r="I104" t="s">
        <v>775</v>
      </c>
    </row>
    <row r="105" spans="7:9">
      <c r="G105" t="str">
        <f t="shared" si="2"/>
        <v>55</v>
      </c>
      <c r="H105">
        <f t="shared" si="3"/>
        <v>85</v>
      </c>
      <c r="I105" t="s">
        <v>775</v>
      </c>
    </row>
    <row r="106" spans="7:9">
      <c r="G106" t="str">
        <f t="shared" si="2"/>
        <v>56</v>
      </c>
      <c r="H106">
        <f t="shared" si="3"/>
        <v>86</v>
      </c>
      <c r="I106" t="s">
        <v>775</v>
      </c>
    </row>
    <row r="107" spans="7:9">
      <c r="G107" t="str">
        <f t="shared" si="2"/>
        <v>57</v>
      </c>
      <c r="H107">
        <f t="shared" si="3"/>
        <v>87</v>
      </c>
      <c r="I107" t="s">
        <v>775</v>
      </c>
    </row>
    <row r="108" spans="7:9">
      <c r="G108" t="str">
        <f t="shared" si="2"/>
        <v>58</v>
      </c>
      <c r="H108">
        <f t="shared" si="3"/>
        <v>88</v>
      </c>
      <c r="I108" t="s">
        <v>775</v>
      </c>
    </row>
    <row r="109" spans="7:9">
      <c r="G109" t="str">
        <f t="shared" si="2"/>
        <v>59</v>
      </c>
      <c r="H109">
        <f t="shared" si="3"/>
        <v>89</v>
      </c>
      <c r="I109" t="s">
        <v>775</v>
      </c>
    </row>
    <row r="110" spans="7:9">
      <c r="G110" t="str">
        <f t="shared" si="2"/>
        <v>5A</v>
      </c>
      <c r="H110">
        <v>90</v>
      </c>
      <c r="I110" t="s">
        <v>775</v>
      </c>
    </row>
    <row r="111" spans="7:9">
      <c r="G111" t="str">
        <f t="shared" si="2"/>
        <v>5B</v>
      </c>
      <c r="H111">
        <v>91</v>
      </c>
      <c r="I111" t="s">
        <v>775</v>
      </c>
    </row>
    <row r="112" spans="7:9">
      <c r="G112" t="str">
        <f t="shared" si="2"/>
        <v>5C</v>
      </c>
      <c r="H112">
        <v>92</v>
      </c>
      <c r="I112" t="s">
        <v>775</v>
      </c>
    </row>
    <row r="113" spans="7:9">
      <c r="G113" t="str">
        <f t="shared" si="2"/>
        <v>5D</v>
      </c>
      <c r="H113">
        <v>93</v>
      </c>
      <c r="I113" t="s">
        <v>775</v>
      </c>
    </row>
    <row r="114" spans="7:9">
      <c r="G114" t="str">
        <f t="shared" si="2"/>
        <v>5E</v>
      </c>
      <c r="H114">
        <v>94</v>
      </c>
      <c r="I114" t="s">
        <v>775</v>
      </c>
    </row>
    <row r="115" spans="7:9">
      <c r="G115" t="str">
        <f t="shared" si="2"/>
        <v>5F</v>
      </c>
      <c r="H115">
        <v>95</v>
      </c>
      <c r="I115" t="s">
        <v>775</v>
      </c>
    </row>
    <row r="116" spans="7:9">
      <c r="G116" t="str">
        <f t="shared" si="2"/>
        <v>60</v>
      </c>
      <c r="H116">
        <v>96</v>
      </c>
      <c r="I116" t="s">
        <v>775</v>
      </c>
    </row>
    <row r="117" spans="7:9">
      <c r="G117" t="str">
        <f t="shared" si="2"/>
        <v>61</v>
      </c>
      <c r="H117">
        <v>97</v>
      </c>
      <c r="I117" t="s">
        <v>775</v>
      </c>
    </row>
    <row r="118" spans="7:9">
      <c r="G118" t="str">
        <f t="shared" si="2"/>
        <v>62</v>
      </c>
      <c r="H118">
        <v>98</v>
      </c>
      <c r="I118" t="s">
        <v>775</v>
      </c>
    </row>
    <row r="119" spans="7:9">
      <c r="G119" t="str">
        <f t="shared" si="2"/>
        <v>63</v>
      </c>
      <c r="H119">
        <v>99</v>
      </c>
      <c r="I119" t="s">
        <v>775</v>
      </c>
    </row>
    <row r="120" spans="7:9">
      <c r="G120" t="str">
        <f t="shared" si="2"/>
        <v>64</v>
      </c>
      <c r="H120">
        <v>100</v>
      </c>
      <c r="I120" t="s">
        <v>775</v>
      </c>
    </row>
    <row r="121" spans="7:9">
      <c r="G121" t="str">
        <f t="shared" si="2"/>
        <v>65</v>
      </c>
      <c r="H121">
        <v>101</v>
      </c>
      <c r="I121" t="s">
        <v>775</v>
      </c>
    </row>
    <row r="122" spans="7:9">
      <c r="G122" t="str">
        <f t="shared" si="2"/>
        <v>66</v>
      </c>
      <c r="H122">
        <v>102</v>
      </c>
      <c r="I122" t="s">
        <v>775</v>
      </c>
    </row>
    <row r="123" spans="7:9">
      <c r="G123" t="str">
        <f t="shared" si="2"/>
        <v>67</v>
      </c>
      <c r="H123">
        <v>103</v>
      </c>
      <c r="I123" t="s">
        <v>775</v>
      </c>
    </row>
    <row r="124" spans="7:9">
      <c r="G124" t="str">
        <f t="shared" si="2"/>
        <v>68</v>
      </c>
      <c r="H124">
        <v>104</v>
      </c>
      <c r="I124" t="s">
        <v>775</v>
      </c>
    </row>
    <row r="125" spans="7:9">
      <c r="G125" t="str">
        <f t="shared" si="2"/>
        <v>69</v>
      </c>
      <c r="H125">
        <v>105</v>
      </c>
      <c r="I125" t="s">
        <v>775</v>
      </c>
    </row>
    <row r="126" spans="7:9">
      <c r="G126" t="str">
        <f t="shared" si="2"/>
        <v>6A</v>
      </c>
      <c r="H126">
        <v>106</v>
      </c>
      <c r="I126" t="s">
        <v>775</v>
      </c>
    </row>
    <row r="127" spans="7:9">
      <c r="G127" t="str">
        <f t="shared" si="2"/>
        <v>6B</v>
      </c>
      <c r="H127">
        <v>107</v>
      </c>
      <c r="I127" t="s">
        <v>775</v>
      </c>
    </row>
    <row r="129" spans="7:9">
      <c r="G129" t="str">
        <f t="shared" si="2"/>
        <v>6C</v>
      </c>
      <c r="H129">
        <v>108</v>
      </c>
      <c r="I129" t="s">
        <v>775</v>
      </c>
    </row>
    <row r="130" spans="7:9">
      <c r="G130" t="str">
        <f t="shared" si="2"/>
        <v>6D</v>
      </c>
      <c r="H130">
        <v>109</v>
      </c>
      <c r="I130" t="s">
        <v>775</v>
      </c>
    </row>
    <row r="131" spans="7:9">
      <c r="G131" t="str">
        <f t="shared" si="2"/>
        <v>6E</v>
      </c>
      <c r="H131">
        <v>110</v>
      </c>
      <c r="I131" t="s">
        <v>775</v>
      </c>
    </row>
    <row r="132" spans="7:9">
      <c r="G132" t="str">
        <f t="shared" si="2"/>
        <v>6F</v>
      </c>
      <c r="H132">
        <v>111</v>
      </c>
      <c r="I132" t="s">
        <v>775</v>
      </c>
    </row>
    <row r="134" spans="7:9">
      <c r="G134" t="str">
        <f t="shared" ref="G134:G142" si="4">DEC2HEX(H134)</f>
        <v>70</v>
      </c>
      <c r="H134">
        <v>112</v>
      </c>
      <c r="I134" t="s">
        <v>775</v>
      </c>
    </row>
    <row r="135" spans="7:9">
      <c r="G135" t="str">
        <f t="shared" si="4"/>
        <v>71</v>
      </c>
      <c r="H135">
        <v>113</v>
      </c>
      <c r="I135" t="s">
        <v>775</v>
      </c>
    </row>
    <row r="136" spans="7:9">
      <c r="G136" t="str">
        <f t="shared" si="4"/>
        <v>72</v>
      </c>
      <c r="H136">
        <v>114</v>
      </c>
      <c r="I136" t="s">
        <v>775</v>
      </c>
    </row>
    <row r="137" spans="7:9">
      <c r="G137" t="str">
        <f t="shared" si="4"/>
        <v>73</v>
      </c>
      <c r="H137">
        <v>115</v>
      </c>
      <c r="I137" t="s">
        <v>775</v>
      </c>
    </row>
    <row r="139" spans="7:9">
      <c r="G139" t="str">
        <f t="shared" si="4"/>
        <v>74</v>
      </c>
      <c r="H139">
        <v>116</v>
      </c>
      <c r="I139" t="s">
        <v>775</v>
      </c>
    </row>
    <row r="140" spans="7:9">
      <c r="G140" t="str">
        <f t="shared" si="4"/>
        <v>75</v>
      </c>
      <c r="H140">
        <v>117</v>
      </c>
      <c r="I140" t="s">
        <v>775</v>
      </c>
    </row>
    <row r="141" spans="7:9">
      <c r="G141" t="str">
        <f t="shared" si="4"/>
        <v>76</v>
      </c>
      <c r="H141">
        <v>118</v>
      </c>
      <c r="I141" t="s">
        <v>775</v>
      </c>
    </row>
    <row r="142" spans="7:9">
      <c r="G142" t="str">
        <f t="shared" si="4"/>
        <v>77</v>
      </c>
      <c r="H142">
        <v>119</v>
      </c>
      <c r="I142" t="s">
        <v>775</v>
      </c>
    </row>
    <row r="144" spans="7:9">
      <c r="G144" t="str">
        <f>DEC2HEX(H144)</f>
        <v>78</v>
      </c>
      <c r="H144">
        <v>120</v>
      </c>
      <c r="I144" t="s">
        <v>775</v>
      </c>
    </row>
    <row r="145" spans="7:12">
      <c r="G145" t="str">
        <f>DEC2HEX(H145)</f>
        <v>79</v>
      </c>
      <c r="H145">
        <v>121</v>
      </c>
      <c r="I145" t="s">
        <v>775</v>
      </c>
    </row>
    <row r="146" spans="7:12">
      <c r="G146" t="str">
        <f>DEC2HEX(H146)</f>
        <v>7A</v>
      </c>
      <c r="H146">
        <v>122</v>
      </c>
      <c r="I146" t="s">
        <v>775</v>
      </c>
    </row>
    <row r="147" spans="7:12">
      <c r="G147" t="str">
        <f>DEC2HEX(H147)</f>
        <v>7B</v>
      </c>
      <c r="H147">
        <v>123</v>
      </c>
      <c r="I147" t="s">
        <v>775</v>
      </c>
    </row>
    <row r="149" spans="7:12">
      <c r="G149" t="str">
        <f>DEC2HEX(H149)</f>
        <v>7C</v>
      </c>
      <c r="H149">
        <v>124</v>
      </c>
      <c r="I149" t="s">
        <v>775</v>
      </c>
    </row>
    <row r="150" spans="7:12">
      <c r="G150" t="str">
        <f>DEC2HEX(H150)</f>
        <v>7D</v>
      </c>
      <c r="H150">
        <v>125</v>
      </c>
      <c r="I150" t="s">
        <v>775</v>
      </c>
    </row>
    <row r="151" spans="7:12">
      <c r="G151" t="str">
        <f>DEC2HEX(H151)</f>
        <v>7E</v>
      </c>
      <c r="H151">
        <v>126</v>
      </c>
      <c r="I151" t="s">
        <v>775</v>
      </c>
    </row>
    <row r="152" spans="7:12">
      <c r="G152" t="str">
        <f>DEC2HEX(H152)</f>
        <v>7F</v>
      </c>
      <c r="H152">
        <v>127</v>
      </c>
      <c r="I152" t="s">
        <v>775</v>
      </c>
    </row>
    <row r="154" spans="7:12">
      <c r="G154" t="s">
        <v>829</v>
      </c>
      <c r="H154" s="14" t="s">
        <v>830</v>
      </c>
      <c r="I154" t="s">
        <v>775</v>
      </c>
    </row>
    <row r="155" spans="7:12">
      <c r="G155" t="str">
        <f t="shared" ref="G155:G169" si="5">DEC2HEX(H155)</f>
        <v>88</v>
      </c>
      <c r="H155">
        <v>136</v>
      </c>
      <c r="I155" t="s">
        <v>775</v>
      </c>
      <c r="J155" t="s">
        <v>671</v>
      </c>
      <c r="K155" t="s">
        <v>608</v>
      </c>
      <c r="L155" t="s">
        <v>683</v>
      </c>
    </row>
    <row r="156" spans="7:12">
      <c r="G156" t="str">
        <f t="shared" si="5"/>
        <v>89</v>
      </c>
      <c r="H156">
        <v>137</v>
      </c>
      <c r="I156" t="s">
        <v>775</v>
      </c>
      <c r="J156" t="s">
        <v>672</v>
      </c>
    </row>
    <row r="157" spans="7:12">
      <c r="G157" t="str">
        <f t="shared" si="5"/>
        <v>8A</v>
      </c>
      <c r="H157">
        <v>138</v>
      </c>
      <c r="I157" t="s">
        <v>775</v>
      </c>
      <c r="J157" t="s">
        <v>673</v>
      </c>
    </row>
    <row r="158" spans="7:12">
      <c r="G158" t="str">
        <f t="shared" si="5"/>
        <v>8B</v>
      </c>
      <c r="H158">
        <v>139</v>
      </c>
      <c r="I158" t="s">
        <v>775</v>
      </c>
      <c r="J158" t="s">
        <v>675</v>
      </c>
      <c r="K158" t="s">
        <v>682</v>
      </c>
      <c r="L158" t="s">
        <v>683</v>
      </c>
    </row>
    <row r="159" spans="7:12">
      <c r="G159" t="str">
        <f t="shared" si="5"/>
        <v>8C</v>
      </c>
      <c r="H159">
        <v>140</v>
      </c>
      <c r="I159" t="s">
        <v>775</v>
      </c>
    </row>
    <row r="160" spans="7:12">
      <c r="G160" t="str">
        <f t="shared" si="5"/>
        <v>8D</v>
      </c>
      <c r="H160">
        <v>141</v>
      </c>
      <c r="I160" t="s">
        <v>775</v>
      </c>
    </row>
    <row r="161" spans="7:11">
      <c r="G161" s="10" t="str">
        <f t="shared" si="5"/>
        <v>8E</v>
      </c>
      <c r="H161">
        <v>142</v>
      </c>
      <c r="I161" t="s">
        <v>775</v>
      </c>
    </row>
    <row r="162" spans="7:11">
      <c r="G162" t="str">
        <f t="shared" si="5"/>
        <v>8F</v>
      </c>
      <c r="H162">
        <v>143</v>
      </c>
      <c r="I162" t="s">
        <v>775</v>
      </c>
    </row>
    <row r="163" spans="7:11">
      <c r="G163" t="str">
        <f t="shared" si="5"/>
        <v>90</v>
      </c>
      <c r="H163">
        <v>144</v>
      </c>
      <c r="I163" t="s">
        <v>775</v>
      </c>
    </row>
    <row r="164" spans="7:11">
      <c r="G164" t="str">
        <f t="shared" si="5"/>
        <v>91</v>
      </c>
      <c r="H164">
        <v>145</v>
      </c>
      <c r="I164" t="s">
        <v>775</v>
      </c>
    </row>
    <row r="165" spans="7:11">
      <c r="G165" t="str">
        <f t="shared" si="5"/>
        <v>92</v>
      </c>
      <c r="H165">
        <v>146</v>
      </c>
      <c r="I165" t="s">
        <v>775</v>
      </c>
      <c r="J165" t="s">
        <v>792</v>
      </c>
      <c r="K165" t="s">
        <v>759</v>
      </c>
    </row>
    <row r="166" spans="7:11">
      <c r="G166" t="str">
        <f t="shared" si="5"/>
        <v>93</v>
      </c>
      <c r="H166">
        <v>147</v>
      </c>
      <c r="I166" t="s">
        <v>775</v>
      </c>
      <c r="J166" t="s">
        <v>793</v>
      </c>
      <c r="K166" t="s">
        <v>760</v>
      </c>
    </row>
    <row r="167" spans="7:11">
      <c r="G167" t="str">
        <f t="shared" si="5"/>
        <v>94</v>
      </c>
      <c r="H167">
        <v>148</v>
      </c>
      <c r="I167" t="s">
        <v>775</v>
      </c>
      <c r="J167" t="s">
        <v>761</v>
      </c>
    </row>
    <row r="168" spans="7:11">
      <c r="G168" t="str">
        <f t="shared" si="5"/>
        <v>95</v>
      </c>
      <c r="H168">
        <v>149</v>
      </c>
      <c r="I168" t="s">
        <v>775</v>
      </c>
    </row>
    <row r="169" spans="7:11">
      <c r="G169" t="str">
        <f t="shared" si="5"/>
        <v>96</v>
      </c>
      <c r="H169">
        <v>150</v>
      </c>
      <c r="I169" t="s">
        <v>775</v>
      </c>
    </row>
    <row r="170" spans="7:11">
      <c r="G170" t="str">
        <f>DEC2HEX(H170)</f>
        <v>97</v>
      </c>
      <c r="H170">
        <v>151</v>
      </c>
      <c r="I170" t="s">
        <v>775</v>
      </c>
    </row>
    <row r="171" spans="7:11">
      <c r="G171" t="str">
        <f>DEC2HEX(H171)</f>
        <v>98</v>
      </c>
      <c r="H171">
        <v>152</v>
      </c>
      <c r="I171" t="s">
        <v>775</v>
      </c>
    </row>
    <row r="172" spans="7:11">
      <c r="G172" t="str">
        <f t="shared" ref="G172:G178" si="6">DEC2HEX(H172)</f>
        <v>99</v>
      </c>
      <c r="H172">
        <v>153</v>
      </c>
      <c r="I172" t="s">
        <v>775</v>
      </c>
    </row>
    <row r="173" spans="7:11">
      <c r="G173" t="str">
        <f t="shared" si="6"/>
        <v>9A</v>
      </c>
      <c r="H173">
        <v>154</v>
      </c>
      <c r="I173" t="s">
        <v>775</v>
      </c>
    </row>
    <row r="174" spans="7:11">
      <c r="G174" t="str">
        <f t="shared" si="6"/>
        <v>9B</v>
      </c>
      <c r="H174">
        <v>155</v>
      </c>
      <c r="I174" t="s">
        <v>775</v>
      </c>
    </row>
    <row r="175" spans="7:11">
      <c r="G175" t="str">
        <f t="shared" si="6"/>
        <v>9C</v>
      </c>
      <c r="H175">
        <v>156</v>
      </c>
      <c r="I175" t="s">
        <v>775</v>
      </c>
    </row>
    <row r="176" spans="7:11">
      <c r="G176" t="str">
        <f t="shared" si="6"/>
        <v>9D</v>
      </c>
      <c r="H176">
        <v>157</v>
      </c>
      <c r="I176" t="s">
        <v>775</v>
      </c>
    </row>
    <row r="177" spans="3:9">
      <c r="G177" t="str">
        <f t="shared" si="6"/>
        <v>9E</v>
      </c>
      <c r="H177">
        <v>158</v>
      </c>
      <c r="I177" t="s">
        <v>775</v>
      </c>
    </row>
    <row r="178" spans="3:9">
      <c r="G178" t="str">
        <f t="shared" si="6"/>
        <v>9F</v>
      </c>
      <c r="H178">
        <v>159</v>
      </c>
      <c r="I178" t="s">
        <v>775</v>
      </c>
    </row>
    <row r="179" spans="3:9">
      <c r="G179" t="str">
        <f>DEC2HEX(H179)</f>
        <v>A0</v>
      </c>
      <c r="H179">
        <v>160</v>
      </c>
      <c r="I179" t="s">
        <v>775</v>
      </c>
    </row>
    <row r="180" spans="3:9">
      <c r="C180">
        <v>1</v>
      </c>
      <c r="D180" t="s">
        <v>863</v>
      </c>
      <c r="E180" t="s">
        <v>1041</v>
      </c>
      <c r="F180" t="s">
        <v>1057</v>
      </c>
      <c r="G180" t="str">
        <f>DEC2HEX(H180)</f>
        <v>A1</v>
      </c>
      <c r="H180">
        <v>161</v>
      </c>
      <c r="I180" t="s">
        <v>775</v>
      </c>
    </row>
    <row r="181" spans="3:9">
      <c r="C181">
        <v>1</v>
      </c>
      <c r="D181" t="s">
        <v>863</v>
      </c>
      <c r="E181" t="s">
        <v>1041</v>
      </c>
      <c r="F181" t="s">
        <v>1058</v>
      </c>
      <c r="G181" t="str">
        <f>DEC2HEX(H181)</f>
        <v>A2</v>
      </c>
      <c r="H181">
        <v>162</v>
      </c>
      <c r="I181" t="s">
        <v>775</v>
      </c>
    </row>
    <row r="182" spans="3:9">
      <c r="G182" t="str">
        <f>DEC2HEX(H182)</f>
        <v>A3</v>
      </c>
      <c r="H182">
        <v>163</v>
      </c>
      <c r="I182" t="s">
        <v>775</v>
      </c>
    </row>
    <row r="183" spans="3:9">
      <c r="G183" t="str">
        <f t="shared" ref="G183:G234" si="7">DEC2HEX(H183)</f>
        <v>A4</v>
      </c>
      <c r="H183">
        <v>164</v>
      </c>
      <c r="I183" t="s">
        <v>775</v>
      </c>
    </row>
    <row r="184" spans="3:9">
      <c r="G184" t="str">
        <f t="shared" si="7"/>
        <v>A5</v>
      </c>
      <c r="H184">
        <v>165</v>
      </c>
      <c r="I184" t="s">
        <v>775</v>
      </c>
    </row>
    <row r="185" spans="3:9">
      <c r="G185" t="str">
        <f t="shared" si="7"/>
        <v>A6</v>
      </c>
      <c r="H185">
        <v>166</v>
      </c>
      <c r="I185" t="s">
        <v>775</v>
      </c>
    </row>
    <row r="186" spans="3:9">
      <c r="G186" t="str">
        <f t="shared" si="7"/>
        <v>A6</v>
      </c>
      <c r="H186">
        <v>166</v>
      </c>
      <c r="I186" t="s">
        <v>775</v>
      </c>
    </row>
    <row r="187" spans="3:9">
      <c r="C187">
        <v>4</v>
      </c>
      <c r="F187" t="s">
        <v>1095</v>
      </c>
      <c r="G187" t="s">
        <v>1094</v>
      </c>
    </row>
    <row r="191" spans="3:9">
      <c r="G191" t="str">
        <f>DEC2HEX(H191)</f>
        <v>C8</v>
      </c>
      <c r="H191">
        <v>200</v>
      </c>
      <c r="I191" t="s">
        <v>775</v>
      </c>
    </row>
    <row r="192" spans="3:9">
      <c r="G192" t="str">
        <f>DEC2HEX(H192)</f>
        <v>C9</v>
      </c>
      <c r="H192">
        <v>201</v>
      </c>
      <c r="I192" t="s">
        <v>775</v>
      </c>
    </row>
    <row r="193" spans="3:9">
      <c r="G193" t="str">
        <f>DEC2HEX(H193)</f>
        <v>CA</v>
      </c>
      <c r="H193">
        <v>202</v>
      </c>
      <c r="I193" t="s">
        <v>775</v>
      </c>
    </row>
    <row r="194" spans="3:9">
      <c r="G194" t="str">
        <f>DEC2HEX(H194)</f>
        <v>CB</v>
      </c>
      <c r="H194">
        <v>203</v>
      </c>
      <c r="I194" t="s">
        <v>775</v>
      </c>
    </row>
    <row r="195" spans="3:9">
      <c r="G195" t="str">
        <f t="shared" si="7"/>
        <v>CC</v>
      </c>
      <c r="H195">
        <v>204</v>
      </c>
      <c r="I195" t="s">
        <v>775</v>
      </c>
    </row>
    <row r="196" spans="3:9">
      <c r="G196" t="str">
        <f t="shared" si="7"/>
        <v>CD</v>
      </c>
      <c r="H196">
        <v>205</v>
      </c>
      <c r="I196" t="s">
        <v>775</v>
      </c>
    </row>
    <row r="197" spans="3:9">
      <c r="G197" t="str">
        <f t="shared" si="7"/>
        <v>CE</v>
      </c>
      <c r="H197">
        <v>206</v>
      </c>
      <c r="I197" t="s">
        <v>775</v>
      </c>
    </row>
    <row r="198" spans="3:9">
      <c r="G198" t="str">
        <f t="shared" si="7"/>
        <v>CF</v>
      </c>
      <c r="H198">
        <v>207</v>
      </c>
      <c r="I198" t="s">
        <v>775</v>
      </c>
    </row>
    <row r="199" spans="3:9">
      <c r="C199">
        <v>1</v>
      </c>
      <c r="D199" t="s">
        <v>863</v>
      </c>
      <c r="E199" t="s">
        <v>1041</v>
      </c>
      <c r="F199" t="s">
        <v>1006</v>
      </c>
      <c r="G199" t="str">
        <f t="shared" si="7"/>
        <v>D0</v>
      </c>
      <c r="H199">
        <v>208</v>
      </c>
      <c r="I199" t="s">
        <v>775</v>
      </c>
    </row>
    <row r="200" spans="3:9">
      <c r="C200">
        <v>4</v>
      </c>
      <c r="D200" t="s">
        <v>863</v>
      </c>
      <c r="E200" t="s">
        <v>1041</v>
      </c>
      <c r="F200" t="s">
        <v>1007</v>
      </c>
      <c r="G200" t="str">
        <f t="shared" si="7"/>
        <v>D1</v>
      </c>
      <c r="H200">
        <f>H199+1</f>
        <v>209</v>
      </c>
      <c r="I200" t="s">
        <v>775</v>
      </c>
    </row>
    <row r="201" spans="3:9">
      <c r="C201">
        <v>1</v>
      </c>
      <c r="D201" t="s">
        <v>863</v>
      </c>
      <c r="E201" t="s">
        <v>1041</v>
      </c>
      <c r="F201" t="s">
        <v>1008</v>
      </c>
      <c r="G201" t="str">
        <f t="shared" si="7"/>
        <v>D2</v>
      </c>
      <c r="H201">
        <f t="shared" ref="H201:H230" si="8">H200+1</f>
        <v>210</v>
      </c>
      <c r="I201" t="s">
        <v>775</v>
      </c>
    </row>
    <row r="202" spans="3:9">
      <c r="C202">
        <v>4</v>
      </c>
      <c r="D202" t="s">
        <v>863</v>
      </c>
      <c r="E202" t="s">
        <v>1041</v>
      </c>
      <c r="F202" t="s">
        <v>1009</v>
      </c>
      <c r="G202" t="str">
        <f t="shared" si="7"/>
        <v>D3</v>
      </c>
      <c r="H202">
        <f t="shared" si="8"/>
        <v>211</v>
      </c>
      <c r="I202" t="s">
        <v>775</v>
      </c>
    </row>
    <row r="203" spans="3:9">
      <c r="C203">
        <v>1</v>
      </c>
      <c r="D203" t="s">
        <v>863</v>
      </c>
      <c r="E203" t="s">
        <v>1041</v>
      </c>
      <c r="F203" s="19" t="s">
        <v>1012</v>
      </c>
      <c r="G203" t="str">
        <f t="shared" si="7"/>
        <v>D4</v>
      </c>
      <c r="H203">
        <f t="shared" si="8"/>
        <v>212</v>
      </c>
      <c r="I203" t="s">
        <v>775</v>
      </c>
    </row>
    <row r="204" spans="3:9">
      <c r="C204">
        <v>4</v>
      </c>
      <c r="D204" t="s">
        <v>863</v>
      </c>
      <c r="E204" t="s">
        <v>1041</v>
      </c>
      <c r="F204" s="19" t="s">
        <v>1022</v>
      </c>
      <c r="G204" t="str">
        <f t="shared" si="7"/>
        <v>D5</v>
      </c>
      <c r="H204">
        <f t="shared" si="8"/>
        <v>213</v>
      </c>
      <c r="I204" t="s">
        <v>775</v>
      </c>
    </row>
    <row r="205" spans="3:9">
      <c r="C205">
        <v>1</v>
      </c>
      <c r="D205" t="s">
        <v>863</v>
      </c>
      <c r="E205" t="s">
        <v>1041</v>
      </c>
      <c r="F205" s="19" t="s">
        <v>1014</v>
      </c>
      <c r="G205" t="str">
        <f t="shared" si="7"/>
        <v>D6</v>
      </c>
      <c r="H205">
        <f t="shared" si="8"/>
        <v>214</v>
      </c>
      <c r="I205" t="s">
        <v>775</v>
      </c>
    </row>
    <row r="206" spans="3:9">
      <c r="C206">
        <v>4</v>
      </c>
      <c r="D206" t="s">
        <v>863</v>
      </c>
      <c r="E206" t="s">
        <v>1041</v>
      </c>
      <c r="F206" s="19" t="s">
        <v>1023</v>
      </c>
      <c r="G206" t="str">
        <f t="shared" si="7"/>
        <v>D7</v>
      </c>
      <c r="H206">
        <f t="shared" si="8"/>
        <v>215</v>
      </c>
      <c r="I206" t="s">
        <v>775</v>
      </c>
    </row>
    <row r="207" spans="3:9">
      <c r="C207">
        <v>1</v>
      </c>
      <c r="D207" t="s">
        <v>863</v>
      </c>
      <c r="E207" t="s">
        <v>1041</v>
      </c>
      <c r="F207" t="s">
        <v>1006</v>
      </c>
      <c r="G207" t="str">
        <f t="shared" si="7"/>
        <v>D8</v>
      </c>
      <c r="H207">
        <f t="shared" si="8"/>
        <v>216</v>
      </c>
      <c r="I207" t="s">
        <v>775</v>
      </c>
    </row>
    <row r="208" spans="3:9">
      <c r="C208">
        <v>1</v>
      </c>
      <c r="D208" t="s">
        <v>863</v>
      </c>
      <c r="E208" t="s">
        <v>1041</v>
      </c>
      <c r="F208" t="s">
        <v>1010</v>
      </c>
      <c r="G208" t="str">
        <f t="shared" si="7"/>
        <v>D9</v>
      </c>
      <c r="H208">
        <f t="shared" si="8"/>
        <v>217</v>
      </c>
      <c r="I208" t="s">
        <v>775</v>
      </c>
    </row>
    <row r="209" spans="3:9">
      <c r="C209">
        <v>1</v>
      </c>
      <c r="D209" t="s">
        <v>863</v>
      </c>
      <c r="E209" t="s">
        <v>1041</v>
      </c>
      <c r="F209" t="s">
        <v>1008</v>
      </c>
      <c r="G209" t="str">
        <f t="shared" si="7"/>
        <v>DA</v>
      </c>
      <c r="H209">
        <f t="shared" si="8"/>
        <v>218</v>
      </c>
      <c r="I209" t="s">
        <v>775</v>
      </c>
    </row>
    <row r="210" spans="3:9">
      <c r="C210">
        <v>1</v>
      </c>
      <c r="D210" t="s">
        <v>863</v>
      </c>
      <c r="E210" t="s">
        <v>1041</v>
      </c>
      <c r="F210" t="s">
        <v>1011</v>
      </c>
      <c r="G210" t="str">
        <f t="shared" si="7"/>
        <v>DB</v>
      </c>
      <c r="H210">
        <f t="shared" si="8"/>
        <v>219</v>
      </c>
      <c r="I210" t="s">
        <v>775</v>
      </c>
    </row>
    <row r="211" spans="3:9">
      <c r="C211">
        <v>1</v>
      </c>
      <c r="D211" t="s">
        <v>863</v>
      </c>
      <c r="E211" t="s">
        <v>1041</v>
      </c>
      <c r="F211" s="19" t="s">
        <v>1012</v>
      </c>
      <c r="G211" t="str">
        <f t="shared" si="7"/>
        <v>DC</v>
      </c>
      <c r="H211">
        <f t="shared" si="8"/>
        <v>220</v>
      </c>
      <c r="I211" t="s">
        <v>775</v>
      </c>
    </row>
    <row r="212" spans="3:9">
      <c r="C212">
        <v>1</v>
      </c>
      <c r="D212" t="s">
        <v>863</v>
      </c>
      <c r="E212" t="s">
        <v>1041</v>
      </c>
      <c r="F212" s="60" t="s">
        <v>1013</v>
      </c>
      <c r="G212" t="str">
        <f t="shared" si="7"/>
        <v>DD</v>
      </c>
      <c r="H212">
        <f t="shared" si="8"/>
        <v>221</v>
      </c>
      <c r="I212" t="s">
        <v>775</v>
      </c>
    </row>
    <row r="213" spans="3:9">
      <c r="C213">
        <v>1</v>
      </c>
      <c r="D213" t="s">
        <v>863</v>
      </c>
      <c r="E213" t="s">
        <v>1041</v>
      </c>
      <c r="F213" s="19" t="s">
        <v>1014</v>
      </c>
      <c r="G213" t="str">
        <f t="shared" si="7"/>
        <v>DE</v>
      </c>
      <c r="H213">
        <f t="shared" si="8"/>
        <v>222</v>
      </c>
      <c r="I213" t="s">
        <v>775</v>
      </c>
    </row>
    <row r="214" spans="3:9">
      <c r="C214">
        <v>1</v>
      </c>
      <c r="D214" t="s">
        <v>863</v>
      </c>
      <c r="E214" t="s">
        <v>1041</v>
      </c>
      <c r="F214" s="60" t="s">
        <v>1015</v>
      </c>
      <c r="G214" t="str">
        <f t="shared" si="7"/>
        <v>DF</v>
      </c>
      <c r="H214">
        <f t="shared" si="8"/>
        <v>223</v>
      </c>
      <c r="I214" t="s">
        <v>775</v>
      </c>
    </row>
    <row r="215" spans="3:9">
      <c r="G215" t="str">
        <f t="shared" si="7"/>
        <v>E0</v>
      </c>
      <c r="H215">
        <f t="shared" si="8"/>
        <v>224</v>
      </c>
      <c r="I215" t="s">
        <v>775</v>
      </c>
    </row>
    <row r="216" spans="3:9">
      <c r="G216" t="str">
        <f t="shared" si="7"/>
        <v>E1</v>
      </c>
      <c r="H216">
        <f t="shared" si="8"/>
        <v>225</v>
      </c>
      <c r="I216" t="s">
        <v>775</v>
      </c>
    </row>
    <row r="217" spans="3:9">
      <c r="G217" t="str">
        <f t="shared" si="7"/>
        <v>E2</v>
      </c>
      <c r="H217">
        <f t="shared" si="8"/>
        <v>226</v>
      </c>
      <c r="I217" t="s">
        <v>775</v>
      </c>
    </row>
    <row r="218" spans="3:9">
      <c r="G218" t="str">
        <f t="shared" si="7"/>
        <v>E3</v>
      </c>
      <c r="H218">
        <f t="shared" si="8"/>
        <v>227</v>
      </c>
      <c r="I218" t="s">
        <v>775</v>
      </c>
    </row>
    <row r="219" spans="3:9">
      <c r="G219" t="str">
        <f t="shared" si="7"/>
        <v>E4</v>
      </c>
      <c r="H219">
        <f t="shared" si="8"/>
        <v>228</v>
      </c>
      <c r="I219" t="s">
        <v>775</v>
      </c>
    </row>
    <row r="220" spans="3:9">
      <c r="G220" t="str">
        <f t="shared" si="7"/>
        <v>E5</v>
      </c>
      <c r="H220">
        <f t="shared" si="8"/>
        <v>229</v>
      </c>
      <c r="I220" t="s">
        <v>775</v>
      </c>
    </row>
    <row r="221" spans="3:9">
      <c r="G221" t="str">
        <f t="shared" si="7"/>
        <v>E6</v>
      </c>
      <c r="H221">
        <f t="shared" si="8"/>
        <v>230</v>
      </c>
      <c r="I221" t="s">
        <v>775</v>
      </c>
    </row>
    <row r="222" spans="3:9">
      <c r="G222" t="str">
        <f t="shared" si="7"/>
        <v>E7</v>
      </c>
      <c r="H222">
        <f t="shared" si="8"/>
        <v>231</v>
      </c>
      <c r="I222" t="s">
        <v>775</v>
      </c>
    </row>
    <row r="223" spans="3:9">
      <c r="G223" t="str">
        <f t="shared" si="7"/>
        <v>E8</v>
      </c>
      <c r="H223">
        <f t="shared" si="8"/>
        <v>232</v>
      </c>
      <c r="I223" t="s">
        <v>775</v>
      </c>
    </row>
    <row r="224" spans="3:9">
      <c r="G224" t="str">
        <f t="shared" si="7"/>
        <v>E9</v>
      </c>
      <c r="H224">
        <f t="shared" si="8"/>
        <v>233</v>
      </c>
      <c r="I224" t="s">
        <v>775</v>
      </c>
    </row>
    <row r="225" spans="1:9">
      <c r="G225" t="str">
        <f t="shared" si="7"/>
        <v>EA</v>
      </c>
      <c r="H225">
        <f t="shared" si="8"/>
        <v>234</v>
      </c>
      <c r="I225" t="s">
        <v>775</v>
      </c>
    </row>
    <row r="226" spans="1:9">
      <c r="G226" t="str">
        <f t="shared" si="7"/>
        <v>EB</v>
      </c>
      <c r="H226">
        <f t="shared" si="8"/>
        <v>235</v>
      </c>
      <c r="I226" t="s">
        <v>775</v>
      </c>
    </row>
    <row r="227" spans="1:9">
      <c r="G227" t="str">
        <f t="shared" si="7"/>
        <v>EC</v>
      </c>
      <c r="H227">
        <f t="shared" si="8"/>
        <v>236</v>
      </c>
      <c r="I227" t="s">
        <v>775</v>
      </c>
    </row>
    <row r="228" spans="1:9">
      <c r="G228" t="str">
        <f t="shared" si="7"/>
        <v>ED</v>
      </c>
      <c r="H228">
        <f t="shared" si="8"/>
        <v>237</v>
      </c>
      <c r="I228" t="s">
        <v>775</v>
      </c>
    </row>
    <row r="229" spans="1:9">
      <c r="G229" t="str">
        <f t="shared" si="7"/>
        <v>EE</v>
      </c>
      <c r="H229">
        <f t="shared" si="8"/>
        <v>238</v>
      </c>
      <c r="I229" t="s">
        <v>775</v>
      </c>
    </row>
    <row r="230" spans="1:9">
      <c r="G230" t="str">
        <f t="shared" si="7"/>
        <v>EF</v>
      </c>
      <c r="H230">
        <f t="shared" si="8"/>
        <v>239</v>
      </c>
      <c r="I230" t="s">
        <v>775</v>
      </c>
    </row>
    <row r="231" spans="1:9">
      <c r="G231" t="str">
        <f t="shared" si="7"/>
        <v>F0</v>
      </c>
      <c r="H231">
        <v>240</v>
      </c>
      <c r="I231" t="s">
        <v>775</v>
      </c>
    </row>
    <row r="232" spans="1:9">
      <c r="G232" t="str">
        <f t="shared" si="7"/>
        <v>F1</v>
      </c>
      <c r="H232">
        <v>241</v>
      </c>
      <c r="I232" t="s">
        <v>775</v>
      </c>
    </row>
    <row r="233" spans="1:9">
      <c r="G233" t="str">
        <f t="shared" si="7"/>
        <v>F2</v>
      </c>
      <c r="H233">
        <v>242</v>
      </c>
      <c r="I233" t="s">
        <v>775</v>
      </c>
    </row>
    <row r="234" spans="1:9">
      <c r="F234" s="10" t="s">
        <v>1002</v>
      </c>
      <c r="G234" t="str">
        <f t="shared" si="7"/>
        <v>F3</v>
      </c>
      <c r="H234">
        <v>243</v>
      </c>
      <c r="I234" t="s">
        <v>775</v>
      </c>
    </row>
    <row r="237" spans="1:9">
      <c r="A237">
        <f>SUM(A5:A236)</f>
        <v>0</v>
      </c>
      <c r="B237">
        <f>SUM(B5:B236)</f>
        <v>0</v>
      </c>
      <c r="C237">
        <f>SUM(C5:C236)</f>
        <v>53</v>
      </c>
    </row>
    <row r="240" spans="1:9">
      <c r="D240" s="10" t="s">
        <v>923</v>
      </c>
      <c r="E240" s="10"/>
    </row>
    <row r="241" spans="4:7">
      <c r="G241" t="s">
        <v>937</v>
      </c>
    </row>
    <row r="242" spans="4:7">
      <c r="D242" t="s">
        <v>863</v>
      </c>
      <c r="F242">
        <f>SUMIF($D$20:$D$237,D242,$A$20:$A$237)</f>
        <v>0</v>
      </c>
      <c r="G242">
        <f>F242*1</f>
        <v>0</v>
      </c>
    </row>
    <row r="243" spans="4:7">
      <c r="D243" t="s">
        <v>883</v>
      </c>
      <c r="F243">
        <f>SUMIF($D$20:$D$237,D243,$A$20:$A$237)</f>
        <v>0</v>
      </c>
      <c r="G243">
        <f>F243</f>
        <v>0</v>
      </c>
    </row>
    <row r="244" spans="4:7">
      <c r="D244" t="s">
        <v>920</v>
      </c>
      <c r="F244">
        <f>SUMIF($D$20:$D$237,D244,$A$20:$A$237)</f>
        <v>0</v>
      </c>
      <c r="G244">
        <f>F244*3</f>
        <v>0</v>
      </c>
    </row>
    <row r="246" spans="4:7">
      <c r="D246" t="s">
        <v>922</v>
      </c>
      <c r="F246">
        <f>SUM(F242:F245)</f>
        <v>0</v>
      </c>
      <c r="G246">
        <f>SUM(G242:G244)</f>
        <v>0</v>
      </c>
    </row>
  </sheetData>
  <pageMargins left="0.7" right="0.7" top="0.75" bottom="0.75" header="0.3" footer="0.3"/>
  <pageSetup scale="1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map matrix (64x64)</vt:lpstr>
      <vt:lpstr>Screen Layouts</vt:lpstr>
      <vt:lpstr>tile rules</vt:lpstr>
      <vt:lpstr>tiles_surface</vt:lpstr>
      <vt:lpstr>tiles_building</vt:lpstr>
      <vt:lpstr>tiles_undermap</vt:lpstr>
      <vt:lpstr>tiles_castle_demo</vt:lpstr>
      <vt:lpstr>tiles_castle_test</vt:lpstr>
      <vt:lpstr>tiles (AUX)</vt:lpstr>
      <vt:lpstr>Combat shapes</vt:lpstr>
      <vt:lpstr>Bill's Tile list</vt:lpstr>
      <vt:lpstr>array labels</vt:lpstr>
      <vt:lpstr>test map index</vt:lpstr>
      <vt:lpstr>array elements (21x21)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2017-04-10T20:26:50Z</cp:lastPrinted>
  <dcterms:created xsi:type="dcterms:W3CDTF">2015-11-29T03:07:28Z</dcterms:created>
  <dcterms:modified xsi:type="dcterms:W3CDTF">2017-07-07T20:31:23Z</dcterms:modified>
</cp:coreProperties>
</file>