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bookViews>
  <sheets>
    <sheet name="Wormholes" sheetId="5" r:id="rId1"/>
    <sheet name="All Map Objects" sheetId="6" r:id="rId2"/>
    <sheet name="MOBs, General" sheetId="1" r:id="rId3"/>
    <sheet name="NPCs" sheetId="4" r:id="rId4"/>
    <sheet name="NPC Pathfinder" sheetId="7" r:id="rId5"/>
    <sheet name="COMBAT Module" sheetId="10" r:id="rId6"/>
    <sheet name="Sheet5" sheetId="11" r:id="rId7"/>
    <sheet name="Sheet3" sheetId="3" r:id="rId8"/>
    <sheet name="Sheet1" sheetId="8" r:id="rId9"/>
    <sheet name="Sheet4" sheetId="9" r:id="rId10"/>
    <sheet name="Sheet2" sheetId="2" r:id="rId11"/>
  </sheets>
  <calcPr calcId="125725"/>
</workbook>
</file>

<file path=xl/calcChain.xml><?xml version="1.0" encoding="utf-8"?>
<calcChain xmlns="http://schemas.openxmlformats.org/spreadsheetml/2006/main">
  <c r="A21" i="9"/>
  <c r="A22"/>
  <c r="A23"/>
  <c r="A24"/>
  <c r="A25"/>
  <c r="A26"/>
  <c r="A27"/>
  <c r="A5"/>
  <c r="A6"/>
  <c r="A7"/>
  <c r="A8"/>
  <c r="A9"/>
  <c r="A10"/>
  <c r="A11"/>
  <c r="A12"/>
  <c r="A13"/>
  <c r="A14"/>
  <c r="A15"/>
  <c r="A16"/>
  <c r="A17"/>
  <c r="A18"/>
  <c r="A19"/>
  <c r="A20"/>
  <c r="A4"/>
  <c r="C13" i="4"/>
  <c r="B16"/>
  <c r="B17"/>
  <c r="C9"/>
  <c r="C16"/>
  <c r="A7" i="3"/>
  <c r="A8"/>
  <c r="A9"/>
  <c r="A10"/>
  <c r="A11"/>
  <c r="A12"/>
  <c r="A13"/>
  <c r="A14"/>
  <c r="A15"/>
  <c r="A16"/>
  <c r="A17"/>
  <c r="A18"/>
  <c r="A19"/>
  <c r="A20"/>
  <c r="A21"/>
  <c r="A22"/>
  <c r="A23"/>
  <c r="A24"/>
  <c r="A25"/>
  <c r="A6"/>
  <c r="D4"/>
  <c r="E4"/>
  <c r="F4"/>
  <c r="G4"/>
  <c r="H4"/>
  <c r="I4"/>
  <c r="J4"/>
  <c r="K4"/>
  <c r="L4"/>
  <c r="M4"/>
  <c r="N4"/>
  <c r="O4"/>
  <c r="P4"/>
  <c r="Q4"/>
  <c r="R4"/>
  <c r="S4"/>
  <c r="T4"/>
  <c r="U4"/>
  <c r="V4"/>
  <c r="C4"/>
  <c r="C4" i="2"/>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B4"/>
  <c r="C17" i="4"/>
</calcChain>
</file>

<file path=xl/comments1.xml><?xml version="1.0" encoding="utf-8"?>
<comments xmlns="http://schemas.openxmlformats.org/spreadsheetml/2006/main">
  <authors>
    <author>Mark</author>
  </authors>
  <commentList>
    <comment ref="B16" authorId="0">
      <text>
        <r>
          <rPr>
            <b/>
            <sz val="9"/>
            <color indexed="81"/>
            <rFont val="Tahoma"/>
            <family val="2"/>
          </rPr>
          <t>Mark:</t>
        </r>
        <r>
          <rPr>
            <sz val="9"/>
            <color indexed="81"/>
            <rFont val="Tahoma"/>
            <family val="2"/>
          </rPr>
          <t xml:space="preserve">
the GMAP location of the entrance/exit which was just triggered.  The destination GMAP is in byte 3 &amp; 4</t>
        </r>
      </text>
    </comment>
    <comment ref="C16" authorId="0">
      <text>
        <r>
          <rPr>
            <b/>
            <sz val="9"/>
            <color indexed="81"/>
            <rFont val="Tahoma"/>
            <family val="2"/>
          </rPr>
          <t>Mark:</t>
        </r>
        <r>
          <rPr>
            <sz val="9"/>
            <color indexed="81"/>
            <rFont val="Tahoma"/>
            <family val="2"/>
          </rPr>
          <t xml:space="preserve">
the GMAP location of the entrance/exit which was just triggered.  The destination GMAP is in byte 3 &amp; 4</t>
        </r>
      </text>
    </comment>
    <comment ref="D16" authorId="0">
      <text>
        <r>
          <rPr>
            <b/>
            <sz val="9"/>
            <color indexed="81"/>
            <rFont val="Tahoma"/>
            <family val="2"/>
          </rPr>
          <t>Mark:</t>
        </r>
        <r>
          <rPr>
            <sz val="9"/>
            <color indexed="81"/>
            <rFont val="Tahoma"/>
            <family val="2"/>
          </rPr>
          <t xml:space="preserve">
starting position in new location</t>
        </r>
      </text>
    </comment>
    <comment ref="E16" authorId="0">
      <text>
        <r>
          <rPr>
            <b/>
            <sz val="9"/>
            <color indexed="81"/>
            <rFont val="Tahoma"/>
            <family val="2"/>
          </rPr>
          <t>Mark:</t>
        </r>
        <r>
          <rPr>
            <sz val="9"/>
            <color indexed="81"/>
            <rFont val="Tahoma"/>
            <family val="2"/>
          </rPr>
          <t xml:space="preserve">
starting position in new location</t>
        </r>
      </text>
    </comment>
    <comment ref="J23" authorId="0">
      <text>
        <r>
          <rPr>
            <b/>
            <sz val="9"/>
            <color indexed="81"/>
            <rFont val="Tahoma"/>
            <family val="2"/>
          </rPr>
          <t>Mark:</t>
        </r>
        <r>
          <rPr>
            <sz val="9"/>
            <color indexed="81"/>
            <rFont val="Tahoma"/>
            <family val="2"/>
          </rPr>
          <t xml:space="preserve">
Used for detecting building-to-building enter/exits. This value is needed in byte 9 in addition to byte 1 because byte 0-8 aren't set in a building-to-building enter/exit so that when player exits the building location series, he will be returned to the entrance used on the surface map or undermap.</t>
        </r>
      </text>
    </comment>
    <comment ref="B29" authorId="0">
      <text>
        <r>
          <rPr>
            <b/>
            <sz val="9"/>
            <color indexed="81"/>
            <rFont val="Tahoma"/>
            <family val="2"/>
          </rPr>
          <t>Mark:</t>
        </r>
        <r>
          <rPr>
            <sz val="9"/>
            <color indexed="81"/>
            <rFont val="Tahoma"/>
            <family val="2"/>
          </rPr>
          <t xml:space="preserve">
 (i.e. castle, town, village)</t>
        </r>
      </text>
    </comment>
    <comment ref="A36" authorId="0">
      <text>
        <r>
          <rPr>
            <b/>
            <sz val="9"/>
            <color indexed="81"/>
            <rFont val="Tahoma"/>
            <family val="2"/>
          </rPr>
          <t>Mark:</t>
        </r>
        <r>
          <rPr>
            <sz val="9"/>
            <color indexed="81"/>
            <rFont val="Tahoma"/>
            <family val="2"/>
          </rPr>
          <t xml:space="preserve">
Not currently used in the game code (comments only). It is a documentation construct used so that each town/castle would have a unique number refering to all associated maps (i.e. all floors)
</t>
        </r>
        <r>
          <rPr>
            <b/>
            <sz val="9"/>
            <color indexed="81"/>
            <rFont val="Tahoma"/>
            <family val="2"/>
          </rPr>
          <t>History</t>
        </r>
        <r>
          <rPr>
            <sz val="9"/>
            <color indexed="81"/>
            <rFont val="Tahoma"/>
            <family val="2"/>
          </rPr>
          <t xml:space="preserve">
See notes in "Map Number" column</t>
        </r>
      </text>
    </comment>
    <comment ref="B36" authorId="0">
      <text>
        <r>
          <rPr>
            <b/>
            <sz val="9"/>
            <color indexed="81"/>
            <rFont val="Tahoma"/>
            <family val="2"/>
          </rPr>
          <t xml:space="preserve">Mark:
</t>
        </r>
        <r>
          <rPr>
            <sz val="9"/>
            <color indexed="81"/>
            <rFont val="Tahoma"/>
            <family val="2"/>
          </rPr>
          <t>This is the only ID number used in the game code to identify a specific map data file.
Map Number is a value used in the game code to refer to a specific map, and it's associated sprite and talk (if applicable) data files.</t>
        </r>
        <r>
          <rPr>
            <b/>
            <sz val="9"/>
            <color indexed="81"/>
            <rFont val="Tahoma"/>
            <family val="2"/>
          </rPr>
          <t xml:space="preserve">
</t>
        </r>
        <r>
          <rPr>
            <sz val="9"/>
            <color indexed="81"/>
            <rFont val="Tahoma"/>
            <family val="2"/>
          </rPr>
          <t xml:space="preserve">History
Used to be refered to as the "Location" or "Location Number before it was renamed as Map Number, and the Location Number 
column was added so that each town/castle would have a unique number refering to all associated maps (i.e. all floors) </t>
        </r>
      </text>
    </comment>
    <comment ref="D36" authorId="0">
      <text>
        <r>
          <rPr>
            <b/>
            <sz val="9"/>
            <color indexed="81"/>
            <rFont val="Tahoma"/>
            <family val="2"/>
          </rPr>
          <t>Mark:</t>
        </r>
        <r>
          <rPr>
            <sz val="9"/>
            <color indexed="81"/>
            <rFont val="Tahoma"/>
            <family val="2"/>
          </rPr>
          <t xml:space="preserve">
Used to group locations of simular types together. This construct is used for things like
associating a specific shape data file with all maps of a certain type (like buildings, dungeons, surface, etc)</t>
        </r>
      </text>
    </comment>
    <comment ref="E36" authorId="0">
      <text>
        <r>
          <rPr>
            <b/>
            <sz val="9"/>
            <color indexed="81"/>
            <rFont val="Tahoma"/>
            <family val="2"/>
          </rPr>
          <t>Mark:</t>
        </r>
        <r>
          <rPr>
            <sz val="9"/>
            <color indexed="81"/>
            <rFont val="Tahoma"/>
            <family val="2"/>
          </rPr>
          <t xml:space="preserve">
The floor designatio (F1, F2) is for documentation only. </t>
        </r>
      </text>
    </comment>
    <comment ref="C40"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 ref="C41"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 ref="C42"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List>
</comments>
</file>

<file path=xl/comments2.xml><?xml version="1.0" encoding="utf-8"?>
<comments xmlns="http://schemas.openxmlformats.org/spreadsheetml/2006/main">
  <authors>
    <author>Mark</author>
  </authors>
  <commentList>
    <comment ref="B3" authorId="0">
      <text>
        <r>
          <rPr>
            <b/>
            <sz val="9"/>
            <color indexed="81"/>
            <rFont val="Tahoma"/>
            <family val="2"/>
          </rPr>
          <t>Mark:</t>
        </r>
        <r>
          <rPr>
            <sz val="9"/>
            <color indexed="81"/>
            <rFont val="Tahoma"/>
            <family val="2"/>
          </rPr>
          <t xml:space="preserve">
SPRITE.RECORD holds the current map objects record being processed by MO.DRAW. Accordingly, MO.DRAW loads data from map.objects.mob and map.objects.npc into SPRITE.RECORD on each iteration of the primary loop.
</t>
        </r>
      </text>
    </comment>
    <comment ref="E9" authorId="0">
      <text>
        <r>
          <rPr>
            <b/>
            <sz val="9"/>
            <color indexed="81"/>
            <rFont val="Tahoma"/>
            <family val="2"/>
          </rPr>
          <t xml:space="preserve">Mark:
==MOBS (non-combat &amp; combat)==
</t>
        </r>
        <r>
          <rPr>
            <sz val="9"/>
            <color indexed="81"/>
            <rFont val="Tahoma"/>
            <family val="2"/>
          </rPr>
          <t xml:space="preserve">For MOBS, bolean flags are extracted from  byte $03. 
</t>
        </r>
        <r>
          <rPr>
            <b/>
            <sz val="9"/>
            <color indexed="81"/>
            <rFont val="Tahoma"/>
            <family val="2"/>
          </rPr>
          <t xml:space="preserve">
==SPECIALS (combat)==</t>
        </r>
        <r>
          <rPr>
            <sz val="9"/>
            <color indexed="81"/>
            <rFont val="Tahoma"/>
            <family val="2"/>
          </rPr>
          <t xml:space="preserve">
 bolean flags are extracted from  byte $03. 
</t>
        </r>
        <r>
          <rPr>
            <b/>
            <sz val="9"/>
            <color indexed="81"/>
            <rFont val="Tahoma"/>
            <family val="2"/>
          </rPr>
          <t>==NPCs (non-combat)==</t>
        </r>
        <r>
          <rPr>
            <sz val="9"/>
            <color indexed="81"/>
            <rFont val="Tahoma"/>
            <family val="2"/>
          </rPr>
          <t xml:space="preserve">
For NPCs, the flag extraction code is specifically skipped and this byte is instead used as a multi-value flag for special functionality.
</t>
        </r>
        <r>
          <rPr>
            <b/>
            <sz val="9"/>
            <color indexed="81"/>
            <rFont val="Tahoma"/>
            <family val="2"/>
          </rPr>
          <t xml:space="preserve">==PLAYER CHARACTERS (combat)==
</t>
        </r>
        <r>
          <rPr>
            <sz val="9"/>
            <color indexed="81"/>
            <rFont val="Tahoma"/>
            <family val="2"/>
          </rPr>
          <t xml:space="preserve">(uses same map_object array space as non-combat MOBs)
Contains the move directional code for the active player character. </t>
        </r>
      </text>
    </comment>
    <comment ref="F9" authorId="0">
      <text>
        <r>
          <rPr>
            <b/>
            <sz val="9"/>
            <color indexed="81"/>
            <rFont val="Tahoma"/>
            <family val="2"/>
          </rPr>
          <t>Mark:</t>
        </r>
        <r>
          <rPr>
            <sz val="9"/>
            <color indexed="81"/>
            <rFont val="Tahoma"/>
            <family val="2"/>
          </rPr>
          <t xml:space="preserve">
In PATHFINDER.SPRITE.RECORD this byte will contain the anchor of the destination of the path being calculated. </t>
        </r>
      </text>
    </comment>
    <comment ref="G9" authorId="0">
      <text>
        <r>
          <rPr>
            <b/>
            <sz val="9"/>
            <color indexed="81"/>
            <rFont val="Tahoma"/>
            <family val="2"/>
          </rPr>
          <t>Mark:</t>
        </r>
        <r>
          <rPr>
            <sz val="9"/>
            <color indexed="81"/>
            <rFont val="Tahoma"/>
            <family val="2"/>
          </rPr>
          <t xml:space="preserve">
set in MO.DRAW
used in COMBAT.ACQUIRE.TARGET and COMBAT.SELECT.ATTACK_TARGET2
12/31/2016; old notes, I dont think this applies anymore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H9" authorId="0">
      <text>
        <r>
          <rPr>
            <b/>
            <sz val="9"/>
            <color indexed="81"/>
            <rFont val="Tahoma"/>
            <family val="2"/>
          </rPr>
          <t>Mark:</t>
        </r>
        <r>
          <rPr>
            <sz val="9"/>
            <color indexed="81"/>
            <rFont val="Tahoma"/>
            <family val="2"/>
          </rPr>
          <t xml:space="preserve">
$00 = not in transit
$01 = in transit* (after 1st turn, destination not reached)
$02 = in transit, and seeking**
$03 = in transit, 1st turn
$04 = in transit, destination reached
$FF = hostile, transit schedules ignored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I9"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tethered to active anchor, radius 1
$02 = random move, tethered to active anchor, radius 2
$03 = random move, tethered to active anchor, radius 3
$04 = random move, tethered to active anchor, radius 4
$10 = random move, no tether
$FF = do not draw NPC tile (used for ladder anchors, when the NPC is on another floor of the building)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J9" authorId="0">
      <text>
        <r>
          <rPr>
            <b/>
            <sz val="9"/>
            <color indexed="81"/>
            <rFont val="Tahoma"/>
            <family val="2"/>
          </rPr>
          <t>Mark:
NPCs</t>
        </r>
        <r>
          <rPr>
            <sz val="9"/>
            <color indexed="81"/>
            <rFont val="Tahoma"/>
            <family val="2"/>
          </rPr>
          <t xml:space="preserve">
Since buildings are in wzone 0, RMAP.X/Y and GMAP.X/Y are the same</t>
        </r>
      </text>
    </comment>
    <comment ref="K9" authorId="0">
      <text>
        <r>
          <rPr>
            <b/>
            <sz val="9"/>
            <color indexed="81"/>
            <rFont val="Tahoma"/>
            <family val="2"/>
          </rPr>
          <t>Mark:</t>
        </r>
        <r>
          <rPr>
            <sz val="9"/>
            <color indexed="81"/>
            <rFont val="Tahoma"/>
            <family val="2"/>
          </rPr>
          <t xml:space="preserve">
</t>
        </r>
        <r>
          <rPr>
            <b/>
            <sz val="9"/>
            <color indexed="81"/>
            <rFont val="Tahoma"/>
            <family val="2"/>
          </rPr>
          <t>NPCs</t>
        </r>
        <r>
          <rPr>
            <sz val="9"/>
            <color indexed="81"/>
            <rFont val="Tahoma"/>
            <family val="2"/>
          </rPr>
          <t xml:space="preserve">
Since buildings are in wzone 0, RMAP.X/Y and GMAP.X/Y are the same</t>
        </r>
      </text>
    </comment>
    <comment ref="L9" authorId="0">
      <text>
        <r>
          <rPr>
            <b/>
            <sz val="9"/>
            <color indexed="81"/>
            <rFont val="Tahoma"/>
            <family val="2"/>
          </rPr>
          <t>Mark:</t>
        </r>
        <r>
          <rPr>
            <sz val="9"/>
            <color indexed="81"/>
            <rFont val="Tahoma"/>
            <family val="2"/>
          </rPr>
          <t xml:space="preserve">
$00 = Mob   ****warning if this is changed seach for SCREEN.MO_SPRITE_TYPE.DATA in the code and look for instances where an LDA is followed immediately by a BEQ. This was a way to check for MOB and save memory by skipping the CMP #$00
$01 = combat: mob, including hostile NPCs
$02 = combat: special
$03 = combat: player character
$04 = Building NPC 
$05 = Dungeon NPC
*Corresponds with the value system used in SCREEN.MO_SPRITE_TYPE.DATA
*Onscreen S_ENTITIES are assigned the type value in .LOAD.MOB.RECORD and .LOAD.NPC.RECORD (map_objects.management.ASM). In this case MOB and NPC generaically refers to the map objects array which is used, either MAP_OBJECTS.MOB or MAP_OBJECTS.NPC. All S_ENTITY types share array memory at one of these two label addresses. 
</t>
        </r>
      </text>
    </comment>
    <comment ref="M9" authorId="0">
      <text>
        <r>
          <rPr>
            <b/>
            <sz val="9"/>
            <color indexed="81"/>
            <rFont val="Tahoma"/>
            <family val="2"/>
          </rPr>
          <t>Mark:</t>
        </r>
        <r>
          <rPr>
            <sz val="9"/>
            <color indexed="81"/>
            <rFont val="Tahoma"/>
            <family val="2"/>
          </rPr>
          <t xml:space="preserve">
added late. Not always set
Update 9/24/2016: I think it is always set now. </t>
        </r>
      </text>
    </comment>
  </commentList>
</comments>
</file>

<file path=xl/comments3.xml><?xml version="1.0" encoding="utf-8"?>
<comments xmlns="http://schemas.openxmlformats.org/spreadsheetml/2006/main">
  <authors>
    <author>Mark</author>
  </authors>
  <commentList>
    <comment ref="D8" authorId="0">
      <text>
        <r>
          <rPr>
            <b/>
            <sz val="9"/>
            <color indexed="81"/>
            <rFont val="Tahoma"/>
            <family val="2"/>
          </rPr>
          <t>Mark:</t>
        </r>
        <r>
          <rPr>
            <sz val="9"/>
            <color indexed="81"/>
            <rFont val="Tahoma"/>
            <family val="2"/>
          </rPr>
          <t xml:space="preserve">
$00- $02 Frigates: Skiffs qty
Non-Transport Objects with Byte $03 &gt;= $10 are non purshable
$10 = door, closed, unlocked 
$11 = door, closed, locked
$12 - $1F = reserved for other door, closed, locked statuses (like magic lock)
$20 = trigger to close door
$21 = door that will be set to closed (using trigger) when MO.DRAW runs this turn. This tells DARKNESS.REVIEW to treat door as obscuring this turn. (DARKNESS.REVIEW runs before MO.DRAW)
$21-$24 = open counter (counter is DEC each time map objected are processed)
$30 = Portcullis lever set left 
$31 = Portcullis lever set right
$32 = Portcullis down/lowered (for up/raised see $FE)
$FE = Skip draw flag. Use this as the flag byte value for a general map object and the tile won't be drawn. Used for objects like portcullis. See .CHECK.SKIP.DRAW.FLAG in map_objects.manager.ASM
$FF = Multi-tile transport
</t>
        </r>
      </text>
    </comment>
    <comment ref="F45" authorId="0">
      <text>
        <r>
          <rPr>
            <b/>
            <sz val="9"/>
            <color indexed="81"/>
            <rFont val="Tahoma"/>
            <family val="2"/>
          </rPr>
          <t>Mark:</t>
        </r>
        <r>
          <rPr>
            <sz val="9"/>
            <color indexed="81"/>
            <rFont val="Tahoma"/>
            <family val="2"/>
          </rPr>
          <t xml:space="preserve">
See MAP_OBJECT.ADD.MTT_FLAG_BITS and
COMBAT.TARGET.SEARCH.MTT.CHECK for more details on the bit flags.</t>
        </r>
      </text>
    </comment>
    <comment ref="C50" authorId="0">
      <text>
        <r>
          <rPr>
            <b/>
            <sz val="9"/>
            <color indexed="81"/>
            <rFont val="Tahoma"/>
            <family val="2"/>
          </rPr>
          <t>Mark:</t>
        </r>
        <r>
          <rPr>
            <sz val="9"/>
            <color indexed="81"/>
            <rFont val="Tahoma"/>
            <family val="2"/>
          </rPr>
          <t xml:space="preserve">
animation_manager.ASM will display frames in the following order:
3,4,1,2
Thus,
real frame 0 = modified frame 2
real frame 1 = modified frame 3
real frame 2 = modified frame 0
real frame 3 = modified frame 1
Example use:
Storm MOBs, so that the lightning flashes aren't the same within a cluster of several storm MOBs.</t>
        </r>
      </text>
    </comment>
    <comment ref="B69" authorId="0">
      <text>
        <r>
          <rPr>
            <b/>
            <sz val="9"/>
            <color indexed="81"/>
            <rFont val="Tahoma"/>
            <family val="2"/>
          </rPr>
          <t>Mark:</t>
        </r>
        <r>
          <rPr>
            <sz val="9"/>
            <color indexed="81"/>
            <rFont val="Tahoma"/>
            <family val="2"/>
          </rPr>
          <t xml:space="preserve">
see .MOB.FROZEN.CHECK in (map_objects.management.ASM)</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Since buildings are in wzone 0, RMAP.X/Y and GMAP.X/Y are the same</t>
        </r>
      </text>
    </comment>
    <comment ref="E9" authorId="0">
      <text>
        <r>
          <rPr>
            <b/>
            <sz val="9"/>
            <color indexed="81"/>
            <rFont val="Tahoma"/>
            <family val="2"/>
          </rPr>
          <t>Mark:</t>
        </r>
        <r>
          <rPr>
            <sz val="9"/>
            <color indexed="81"/>
            <rFont val="Tahoma"/>
            <family val="2"/>
          </rPr>
          <t xml:space="preserve">
Since buildings are in wzone 0, RMAP.X/Y and GMAP.X/Y are the same</t>
        </r>
      </text>
    </comment>
    <comment ref="G9" authorId="0">
      <text>
        <r>
          <rPr>
            <b/>
            <sz val="9"/>
            <color indexed="81"/>
            <rFont val="Tahoma"/>
            <family val="2"/>
          </rPr>
          <t xml:space="preserve">Mark:
</t>
        </r>
        <r>
          <rPr>
            <b/>
            <sz val="9"/>
            <color indexed="81"/>
            <rFont val="Tahoma"/>
            <family val="2"/>
          </rPr>
          <t xml:space="preserve">
</t>
        </r>
        <r>
          <rPr>
            <sz val="9"/>
            <color indexed="81"/>
            <rFont val="Tahoma"/>
            <family val="2"/>
          </rPr>
          <t xml:space="preserve">
For MOBS, bolean flags are extracted from  byte $03. For NPCs, the flag extraction code is specifically skipped and this byte is instead used as a multi-value flag for special functionality.
$00 = none
$01 = 50% change of pass when in transit mode
$02 = 25% chance of pass when in transit mode
</t>
        </r>
      </text>
    </comment>
    <comment ref="I9" authorId="0">
      <text>
        <r>
          <rPr>
            <b/>
            <sz val="9"/>
            <color indexed="81"/>
            <rFont val="Tahoma"/>
            <family val="2"/>
          </rPr>
          <t>Mark:</t>
        </r>
        <r>
          <rPr>
            <sz val="9"/>
            <color indexed="81"/>
            <rFont val="Tahoma"/>
            <family val="2"/>
          </rPr>
          <t xml:space="preserv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J9" authorId="0">
      <text>
        <r>
          <rPr>
            <b/>
            <sz val="9"/>
            <color indexed="81"/>
            <rFont val="Tahoma"/>
            <family val="2"/>
          </rPr>
          <t>Mark:</t>
        </r>
        <r>
          <rPr>
            <sz val="9"/>
            <color indexed="81"/>
            <rFont val="Tahoma"/>
            <family val="2"/>
          </rPr>
          <t xml:space="preserve">
$00 = not in transit
$01 = in transit* (after 1st turn, destination not reached)
$02 = in transit, and seeking**
$03 = in transit, 1st turn
$04 = in transit, destination reached
$FF = hostile, transit schedules ignored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K9"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tethered to active anchor, radius 1
$02 = random move, tethered to active anchor, radius 2
$03 = random move, tethered to active anchor, radius 3
$04 = random move, tethered to active anchor, radius 4
$10 = random move, no tether
$FF = do not draw NPC tile (used for ladder anchors, when the NPC is on another floor of the building)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L9" authorId="0">
      <text>
        <r>
          <rPr>
            <b/>
            <sz val="9"/>
            <color indexed="81"/>
            <rFont val="Tahoma"/>
            <family val="2"/>
          </rPr>
          <t>Mark:</t>
        </r>
        <r>
          <rPr>
            <sz val="9"/>
            <color indexed="81"/>
            <rFont val="Tahoma"/>
            <family val="2"/>
          </rPr>
          <t xml:space="preserve">
NULL VALUE = $00, stored in byte2. If $00 is found in byte2, the record is treated as empty. However, as with all other sprite arrays, the entire array is iterated even if it is empty</t>
        </r>
      </text>
    </comment>
    <comment ref="I10" authorId="0">
      <text>
        <r>
          <rPr>
            <b/>
            <sz val="9"/>
            <color indexed="81"/>
            <rFont val="Tahoma"/>
            <family val="2"/>
          </rPr>
          <t>Mark:</t>
        </r>
        <r>
          <rPr>
            <sz val="9"/>
            <color indexed="81"/>
            <rFont val="Tahoma"/>
            <family val="2"/>
          </rPr>
          <t xml:space="preserve">
the first FP byte in NPC.PATH</t>
        </r>
      </text>
    </comment>
    <comment ref="D12" authorId="0">
      <text>
        <r>
          <rPr>
            <b/>
            <sz val="9"/>
            <color indexed="81"/>
            <rFont val="Tahoma"/>
            <family val="2"/>
          </rPr>
          <t>Mark:</t>
        </r>
        <r>
          <rPr>
            <sz val="9"/>
            <color indexed="81"/>
            <rFont val="Tahoma"/>
            <family val="2"/>
          </rPr>
          <t xml:space="preserve">
records must be stored chronologically in time order, starting with 00:00</t>
        </r>
      </text>
    </comment>
    <comment ref="F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G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H14" authorId="0">
      <text>
        <r>
          <rPr>
            <b/>
            <sz val="9"/>
            <color indexed="81"/>
            <rFont val="Tahoma"/>
            <family val="2"/>
          </rPr>
          <t>Mark:</t>
        </r>
        <r>
          <rPr>
            <sz val="9"/>
            <color indexed="81"/>
            <rFont val="Tahoma"/>
            <family val="2"/>
          </rPr>
          <t xml:space="preserve">
The Anchor # the NPC is assigned to just before this destination Anchor. 
The Source Anchor + Destination Anchor comprise the coordinates used by NPC.PATHFINDER</t>
        </r>
      </text>
    </comment>
    <comment ref="I14" authorId="0">
      <text>
        <r>
          <rPr>
            <b/>
            <sz val="9"/>
            <color indexed="81"/>
            <rFont val="Tahoma"/>
            <family val="2"/>
          </rPr>
          <t>Mark:</t>
        </r>
        <r>
          <rPr>
            <sz val="9"/>
            <color indexed="81"/>
            <rFont val="Tahoma"/>
            <family val="2"/>
          </rPr>
          <t xml:space="preserve">
RMAP</t>
        </r>
      </text>
    </comment>
    <comment ref="J14" authorId="0">
      <text>
        <r>
          <rPr>
            <b/>
            <sz val="9"/>
            <color indexed="81"/>
            <rFont val="Tahoma"/>
            <family val="2"/>
          </rPr>
          <t>Mark:</t>
        </r>
        <r>
          <rPr>
            <sz val="9"/>
            <color indexed="81"/>
            <rFont val="Tahoma"/>
            <family val="2"/>
          </rPr>
          <t xml:space="preserve">
RMAP</t>
        </r>
      </text>
    </comment>
    <comment ref="K14" authorId="0">
      <text>
        <r>
          <rPr>
            <b/>
            <sz val="9"/>
            <color indexed="81"/>
            <rFont val="Tahoma"/>
            <family val="2"/>
          </rPr>
          <t>Mark:</t>
        </r>
        <r>
          <rPr>
            <sz val="9"/>
            <color indexed="81"/>
            <rFont val="Tahoma"/>
            <family val="2"/>
          </rPr>
          <t xml:space="preserve">
/aka SPRITE.FLAGS_BYTE7
maybe should be a bit level flag if I'm ging to make ability to get lost a trait that can be combined with other movment profiles</t>
        </r>
      </text>
    </comment>
    <comment ref="L14" authorId="0">
      <text>
        <r>
          <rPr>
            <b/>
            <sz val="9"/>
            <color indexed="81"/>
            <rFont val="Tahoma"/>
            <family val="2"/>
          </rPr>
          <t>Mark:</t>
        </r>
        <r>
          <rPr>
            <sz val="9"/>
            <color indexed="81"/>
            <rFont val="Tahoma"/>
            <family val="2"/>
          </rPr>
          <t xml:space="preserve">
STOP VALUE = $FF</t>
        </r>
      </text>
    </comment>
    <comment ref="D24" authorId="0">
      <text>
        <r>
          <rPr>
            <b/>
            <sz val="9"/>
            <color indexed="81"/>
            <rFont val="Tahoma"/>
            <family val="2"/>
          </rPr>
          <t>Mark:</t>
        </r>
        <r>
          <rPr>
            <sz val="9"/>
            <color indexed="81"/>
            <rFont val="Tahoma"/>
            <family val="2"/>
          </rPr>
          <t xml:space="preserve">
seems like this can be done via the "skip anchor flag" in in the anchor movement routine byte. See the related item in the "Movement Selection Routine" section above</t>
        </r>
      </text>
    </comment>
    <comment ref="D26" authorId="0">
      <text>
        <r>
          <rPr>
            <b/>
            <sz val="9"/>
            <color indexed="81"/>
            <rFont val="Tahoma"/>
            <family val="2"/>
          </rPr>
          <t>Mark:</t>
        </r>
        <r>
          <rPr>
            <sz val="9"/>
            <color indexed="81"/>
            <rFont val="Tahoma"/>
            <family val="2"/>
          </rPr>
          <t xml:space="preserve">
skip anchor flag means if npc is not at anchor x,y then find the current anchor for the NPC, and set the anchor to the next one in the array. The idea is that when the ladder anchor is set, the npc will be standing on it so the former won't apply. 
then the npc will move randmonly and the former will apply, which will then set the anchor to the work place and the npc will start heading there</t>
        </r>
      </text>
    </comment>
  </commentList>
</comments>
</file>

<file path=xl/comments5.xml><?xml version="1.0" encoding="utf-8"?>
<comments xmlns="http://schemas.openxmlformats.org/spreadsheetml/2006/main">
  <authors>
    <author>Mark</author>
  </authors>
  <commentList>
    <comment ref="B6" authorId="0">
      <text>
        <r>
          <rPr>
            <b/>
            <sz val="9"/>
            <color indexed="81"/>
            <rFont val="Tahoma"/>
            <family val="2"/>
          </rPr>
          <t>Mark:</t>
        </r>
        <r>
          <rPr>
            <sz val="9"/>
            <color indexed="81"/>
            <rFont val="Tahoma"/>
            <family val="2"/>
          </rPr>
          <t xml:space="preserve">
 unique record identifier</t>
        </r>
      </text>
    </comment>
    <comment ref="C6" authorId="0">
      <text>
        <r>
          <rPr>
            <b/>
            <sz val="9"/>
            <color indexed="81"/>
            <rFont val="Tahoma"/>
            <family val="2"/>
          </rPr>
          <t>Mark:</t>
        </r>
        <r>
          <rPr>
            <sz val="9"/>
            <color indexed="81"/>
            <rFont val="Tahoma"/>
            <family val="2"/>
          </rPr>
          <t xml:space="preserve">
The unique record identifier which has an open path to this tile</t>
        </r>
      </text>
    </comment>
    <comment ref="D6" authorId="0">
      <text>
        <r>
          <rPr>
            <b/>
            <sz val="9"/>
            <color indexed="81"/>
            <rFont val="Tahoma"/>
            <family val="2"/>
          </rPr>
          <t>Mark:</t>
        </r>
        <r>
          <rPr>
            <sz val="9"/>
            <color indexed="81"/>
            <rFont val="Tahoma"/>
            <family val="2"/>
          </rPr>
          <t xml:space="preserve">
RMAP.X converted to Building Map Grid</t>
        </r>
      </text>
    </comment>
    <comment ref="E6" authorId="0">
      <text>
        <r>
          <rPr>
            <b/>
            <sz val="9"/>
            <color indexed="81"/>
            <rFont val="Tahoma"/>
            <family val="2"/>
          </rPr>
          <t>Mark:</t>
        </r>
        <r>
          <rPr>
            <sz val="9"/>
            <color indexed="81"/>
            <rFont val="Tahoma"/>
            <family val="2"/>
          </rPr>
          <t xml:space="preserve">
RMAP.X converted to Building Map Grid</t>
        </r>
      </text>
    </comment>
    <comment ref="F6" authorId="0">
      <text>
        <r>
          <rPr>
            <b/>
            <sz val="9"/>
            <color indexed="81"/>
            <rFont val="Tahoma"/>
            <family val="2"/>
          </rPr>
          <t>Mark:</t>
        </r>
        <r>
          <rPr>
            <sz val="9"/>
            <color indexed="81"/>
            <rFont val="Tahoma"/>
            <family val="2"/>
          </rPr>
          <t xml:space="preserve">
RMAP.X converted to Building Map Grid</t>
        </r>
      </text>
    </comment>
    <comment ref="G6" authorId="0">
      <text>
        <r>
          <rPr>
            <b/>
            <sz val="9"/>
            <color indexed="81"/>
            <rFont val="Tahoma"/>
            <family val="2"/>
          </rPr>
          <t>Mark:</t>
        </r>
        <r>
          <rPr>
            <sz val="9"/>
            <color indexed="81"/>
            <rFont val="Tahoma"/>
            <family val="2"/>
          </rPr>
          <t xml:space="preserve">
RMAP.X converted to Building Map Grid</t>
        </r>
      </text>
    </comment>
    <comment ref="B10" authorId="0">
      <text>
        <r>
          <rPr>
            <b/>
            <sz val="9"/>
            <color indexed="81"/>
            <rFont val="Tahoma"/>
            <family val="2"/>
          </rPr>
          <t>Mark:</t>
        </r>
        <r>
          <rPr>
            <sz val="9"/>
            <color indexed="81"/>
            <rFont val="Tahoma"/>
            <family val="2"/>
          </rPr>
          <t xml:space="preserve">
The distance in tiles (not considering obstacles) from the destination to the path tile # in byte 1</t>
        </r>
      </text>
    </comment>
    <comment ref="C10" authorId="0">
      <text>
        <r>
          <rPr>
            <b/>
            <sz val="9"/>
            <color indexed="81"/>
            <rFont val="Tahoma"/>
            <family val="2"/>
          </rPr>
          <t>Mark:</t>
        </r>
        <r>
          <rPr>
            <sz val="9"/>
            <color indexed="81"/>
            <rFont val="Tahoma"/>
            <family val="2"/>
          </rPr>
          <t xml:space="preserve">
Refers to a record in NPC.PATHFINDER.SEARCH.PATHS. Path Tile # is the index. </t>
        </r>
      </text>
    </comment>
    <comment ref="B14" authorId="0">
      <text>
        <r>
          <rPr>
            <b/>
            <sz val="9"/>
            <color indexed="81"/>
            <rFont val="Tahoma"/>
            <family val="2"/>
          </rPr>
          <t>Mark:</t>
        </r>
        <r>
          <rPr>
            <sz val="9"/>
            <color indexed="81"/>
            <rFont val="Tahoma"/>
            <family val="2"/>
          </rPr>
          <t xml:space="preserve">
The index to the next move for the NPC associated with the path stored in this array. The index points to the X-Axis of the coordinate byte pair in this array which contains the next move. 
The index value is updated each time the NPC moves using this path.
The coordinate byte pairs appear in the array starting with the destination, and ends with the source.
 </t>
        </r>
      </text>
    </comment>
    <comment ref="B22" authorId="0">
      <text>
        <r>
          <rPr>
            <b/>
            <sz val="9"/>
            <color indexed="81"/>
            <rFont val="Tahoma"/>
            <family val="2"/>
          </rPr>
          <t>Mark:</t>
        </r>
        <r>
          <rPr>
            <sz val="9"/>
            <color indexed="81"/>
            <rFont val="Tahoma"/>
            <family val="2"/>
          </rPr>
          <t xml:space="preserve">
 unique record identifier</t>
        </r>
      </text>
    </comment>
    <comment ref="D26" authorId="0">
      <text>
        <r>
          <rPr>
            <b/>
            <sz val="9"/>
            <color indexed="81"/>
            <rFont val="Tahoma"/>
            <family val="2"/>
          </rPr>
          <t>Mark:</t>
        </r>
        <r>
          <rPr>
            <sz val="9"/>
            <color indexed="81"/>
            <rFont val="Tahoma"/>
            <family val="2"/>
          </rPr>
          <t xml:space="preserve">
$01 = save
$FF = discard (eligible to be overwritten by new records)
</t>
        </r>
      </text>
    </comment>
    <comment ref="F30" authorId="0">
      <text>
        <r>
          <rPr>
            <b/>
            <sz val="9"/>
            <color indexed="81"/>
            <rFont val="Tahoma"/>
            <family val="2"/>
          </rPr>
          <t>Mark:</t>
        </r>
        <r>
          <rPr>
            <sz val="9"/>
            <color indexed="81"/>
            <rFont val="Tahoma"/>
            <family val="2"/>
          </rPr>
          <t xml:space="preserve">
The Anchor # the NPC is assigned to just before this destination Anchor. 
The Source Anchor + Destination Anchor comprise the coordinates used by NPC.PATHFINDER</t>
        </r>
      </text>
    </comment>
    <comment ref="G30" authorId="0">
      <text>
        <r>
          <rPr>
            <b/>
            <sz val="9"/>
            <color indexed="81"/>
            <rFont val="Tahoma"/>
            <family val="2"/>
          </rPr>
          <t>Mark:</t>
        </r>
        <r>
          <rPr>
            <sz val="9"/>
            <color indexed="81"/>
            <rFont val="Tahoma"/>
            <family val="2"/>
          </rPr>
          <t xml:space="preserve">
$00 = needs processing
$FF = empty record or processing complete and record can be overwritten</t>
        </r>
      </text>
    </comment>
    <comment ref="B35" authorId="0">
      <text>
        <r>
          <rPr>
            <b/>
            <sz val="9"/>
            <color indexed="81"/>
            <rFont val="Tahoma"/>
            <family val="2"/>
          </rPr>
          <t>Mark:</t>
        </r>
        <r>
          <rPr>
            <sz val="9"/>
            <color indexed="81"/>
            <rFont val="Tahoma"/>
            <family val="2"/>
          </rPr>
          <t xml:space="preserve">
If an NPC Record # is not used because no schedule records exist for it, then the values in NPC.SCHEDULE.WORKSPACE for that NPC Record # will remain at their init values $FF.
.LOOP.INCREMENT (NPC.INIT.NPC_RECORDS) checks NPC.SCHEDULE.WORKSPACE+$0,X to identify if an NPC Record is in use. 
</t>
        </r>
      </text>
    </comment>
    <comment ref="G36" authorId="0">
      <text>
        <r>
          <rPr>
            <b/>
            <sz val="9"/>
            <color indexed="81"/>
            <rFont val="Tahoma"/>
            <family val="2"/>
          </rPr>
          <t>Mark:</t>
        </r>
        <r>
          <rPr>
            <sz val="9"/>
            <color indexed="81"/>
            <rFont val="Tahoma"/>
            <family val="2"/>
          </rPr>
          <t xml:space="preserve">
$00 = ON
$FF = OFF
Use to handle situations where we have to look back to the day before to find a 
schedule record that occurs before the current time, because there are no schedule
records for a given NPC that occur between the current time and 00:00 of the current day.
Flipping INIT.NEXT.SCHEDULE.RECORD will treat hour values as being closer to the current hour,
the more greater the numerical hour value is. For example, if the current time is 03:00, then 
a schedule entry of 23:00 (the day before) is before the current time and it is closer to the 
current time than 22:00. Thus we can tell 23:00 is closer because it is greater than 22:00
 </t>
        </r>
      </text>
    </comment>
  </commentList>
</comments>
</file>

<file path=xl/sharedStrings.xml><?xml version="1.0" encoding="utf-8"?>
<sst xmlns="http://schemas.openxmlformats.org/spreadsheetml/2006/main" count="945" uniqueCount="323">
  <si>
    <t>Mobs (i.e. monsters)</t>
  </si>
  <si>
    <t>MAP.OBJECTS.MOB Datagram</t>
  </si>
  <si>
    <t>max boats = 64</t>
  </si>
  <si>
    <t xml:space="preserve">max mobs = 64 </t>
  </si>
  <si>
    <t>Tile_type</t>
  </si>
  <si>
    <t>Tile_Type</t>
  </si>
  <si>
    <t>Flags</t>
  </si>
  <si>
    <t>Bit 0</t>
  </si>
  <si>
    <t>Bit 1</t>
  </si>
  <si>
    <t>Bit 2</t>
  </si>
  <si>
    <t>Bit 3</t>
  </si>
  <si>
    <t>Bit 4</t>
  </si>
  <si>
    <t>Bit 5</t>
  </si>
  <si>
    <t>Bit 6</t>
  </si>
  <si>
    <t>Bit 7</t>
  </si>
  <si>
    <t>Less-Aggressive</t>
  </si>
  <si>
    <t>Aggressive</t>
  </si>
  <si>
    <t>OFF</t>
  </si>
  <si>
    <t>ON</t>
  </si>
  <si>
    <t>SS</t>
  </si>
  <si>
    <t>Double-Mover</t>
  </si>
  <si>
    <t>Quick Reference</t>
  </si>
  <si>
    <t>aggressive, SS</t>
  </si>
  <si>
    <t xml:space="preserve">aggressive </t>
  </si>
  <si>
    <t>DEC VALUE (ON)</t>
  </si>
  <si>
    <t>!1</t>
  </si>
  <si>
    <t>!2</t>
  </si>
  <si>
    <t>!4</t>
  </si>
  <si>
    <t>!8</t>
  </si>
  <si>
    <t>!16</t>
  </si>
  <si>
    <t>!32</t>
  </si>
  <si>
    <t>!64</t>
  </si>
  <si>
    <t>!128</t>
  </si>
  <si>
    <t>less-aggressive</t>
  </si>
  <si>
    <t>00000011</t>
  </si>
  <si>
    <t>00000001</t>
  </si>
  <si>
    <t>00000000</t>
  </si>
  <si>
    <t>aggressive, SS, double mover</t>
  </si>
  <si>
    <t>00000111</t>
  </si>
  <si>
    <t>00001001</t>
  </si>
  <si>
    <t>multi-tile, aggressive</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</si>
  <si>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</si>
  <si>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00000101</t>
  </si>
  <si>
    <t>aggressive, double mover</t>
  </si>
  <si>
    <t>MAP GEN</t>
  </si>
  <si>
    <t>Notes for MOB Expansion</t>
  </si>
  <si>
    <t>SS are detected by a Bit 1 flag check, no need to modify code to detect an SS.</t>
  </si>
  <si>
    <t>Multi-tile has a special movement routine and does not have SS support</t>
  </si>
  <si>
    <t>The MOB generation routine doesn’t current support Multi-Tile Mob</t>
  </si>
  <si>
    <t>passive</t>
  </si>
  <si>
    <t>Note</t>
  </si>
  <si>
    <t>coastal</t>
  </si>
  <si>
    <t>ON = beach and shallow water tiles only</t>
  </si>
  <si>
    <t xml:space="preserve">special </t>
  </si>
  <si>
    <t>overrides bit 0. If ON, then mob ignores player. Moves randomly</t>
  </si>
  <si>
    <t>passive, special, coastal</t>
  </si>
  <si>
    <t>croc</t>
  </si>
  <si>
    <t>BIT7 IS LEFT, BIT0 IS RIGHT</t>
  </si>
  <si>
    <t>01110000</t>
  </si>
  <si>
    <t>exempt from slow progress</t>
  </si>
  <si>
    <t>Byte 0</t>
  </si>
  <si>
    <t>Byte 1</t>
  </si>
  <si>
    <t>Byte 2</t>
  </si>
  <si>
    <t>Byte 3</t>
  </si>
  <si>
    <t>if byte3 = $FF that indicates a multi-tile transport object. Animation currently not enabled.</t>
  </si>
  <si>
    <t>Boolean Flags (byte 3)</t>
  </si>
  <si>
    <t>1 SKIFF</t>
  </si>
  <si>
    <t>2 SKIFFS</t>
  </si>
  <si>
    <t>1 skiff</t>
  </si>
  <si>
    <t>2 skiffs</t>
  </si>
  <si>
    <t>00000010</t>
  </si>
  <si>
    <t>Multi-tile is currenly controlled by Tile_ID</t>
  </si>
  <si>
    <t>if ON then bit 6 and bit 7 are checked by collision rules</t>
  </si>
  <si>
    <r>
      <rPr>
        <b/>
        <sz val="12"/>
        <color theme="1"/>
        <rFont val="Calibri"/>
        <family val="2"/>
        <scheme val="minor"/>
      </rPr>
      <t>Note on flying mob:</t>
    </r>
    <r>
      <rPr>
        <sz val="12"/>
        <color theme="1"/>
        <rFont val="Calibri"/>
        <family val="2"/>
        <scheme val="minor"/>
      </rPr>
      <t xml:space="preserve"> make sure to have flying mobs check for the player location using both the regular location and the MT frigate location if frigate is active transport</t>
    </r>
  </si>
  <si>
    <t>Special combinations: (Bit 0 = off &amp; bit 1 = on) = MOB DOESN'T MOVE</t>
  </si>
  <si>
    <t>mob doesn't move</t>
  </si>
  <si>
    <t>NPC Record #</t>
  </si>
  <si>
    <t>Stop value</t>
  </si>
  <si>
    <t>NPC.SCHEDULE Datagram</t>
  </si>
  <si>
    <t>Byte 4</t>
  </si>
  <si>
    <t>Byte 5</t>
  </si>
  <si>
    <t>A0</t>
  </si>
  <si>
    <t>A1</t>
  </si>
  <si>
    <t>Byte 6</t>
  </si>
  <si>
    <t># of NPCs</t>
  </si>
  <si>
    <t># of anchors per NPC</t>
  </si>
  <si>
    <t>Byte 7</t>
  </si>
  <si>
    <t>total byte</t>
  </si>
  <si>
    <t>;(note: used by (E)nter command to determine if player is at a map location which is enterable)</t>
  </si>
  <si>
    <t>MAP.LOCATIONS Datagram</t>
  </si>
  <si>
    <t>LOCATION Y</t>
  </si>
  <si>
    <t>LOCATION CODE</t>
  </si>
  <si>
    <t xml:space="preserve"> LOCATION TYPE</t>
  </si>
  <si>
    <t>Stop value is FF in byte 2</t>
  </si>
  <si>
    <t>each location has it's own set of location codes, enabling nested locations.</t>
  </si>
  <si>
    <t>For example, MAP.LOCATIONS_00 is the array storing the location codes for location $00</t>
  </si>
  <si>
    <t>9 zones (32x32 usable space)</t>
  </si>
  <si>
    <t>Dungeon / Subterrainean world</t>
  </si>
  <si>
    <t xml:space="preserve"> GMAP.X</t>
  </si>
  <si>
    <t xml:space="preserve"> GMAP.Y</t>
  </si>
  <si>
    <t xml:space="preserve"> RMAP.X</t>
  </si>
  <si>
    <t xml:space="preserve"> RMAP.Y</t>
  </si>
  <si>
    <t>PLAYER.MAP.LOCATION.LAST Datagram</t>
  </si>
  <si>
    <t xml:space="preserve"> RMAP+$0</t>
  </si>
  <si>
    <t xml:space="preserve"> RMAP+$1</t>
  </si>
  <si>
    <t xml:space="preserve"> PLAYER.WMAP.ZONE</t>
  </si>
  <si>
    <t>Byte 8</t>
  </si>
  <si>
    <t>MAP Objects: Enterable Locations</t>
  </si>
  <si>
    <t>LOCATION TYPE</t>
  </si>
  <si>
    <t>MAP.LOCATIONS.START.POSITION_DATA Datagram</t>
  </si>
  <si>
    <t>(if location code not found, then use default position)</t>
  </si>
  <si>
    <t>Dungeon / Subterrainean world BUILDINGS</t>
  </si>
  <si>
    <t>test dungeon location</t>
  </si>
  <si>
    <t>Main surface map</t>
  </si>
  <si>
    <t>LOCATION CODE.DESTINATION</t>
  </si>
  <si>
    <t>LOCATION X</t>
  </si>
  <si>
    <t xml:space="preserve"> SOURCE GMAP.X</t>
  </si>
  <si>
    <t xml:space="preserve"> SOURCE GMAP.Y</t>
  </si>
  <si>
    <t>Stop value is FF in byte 0</t>
  </si>
  <si>
    <t>*must write code to calculate all the other fields not listed which are included in PLAYER.MAP.LOCATION.LAST (RMAP &amp; RMAP.X/Y)</t>
  </si>
  <si>
    <t>MAP_OBJECTS.NPC Datagram</t>
  </si>
  <si>
    <t>Anchor #</t>
  </si>
  <si>
    <t>Active Anchor</t>
  </si>
  <si>
    <t>Byte X+$2</t>
  </si>
  <si>
    <t>Unique FPs per anchor</t>
  </si>
  <si>
    <t>X+$0</t>
  </si>
  <si>
    <t>at-anchor move routine flag</t>
  </si>
  <si>
    <t>In Transit?</t>
  </si>
  <si>
    <t>**$00 on disk</t>
  </si>
  <si>
    <t>*The move selection routine, when path is blocked, needs to check if the blocking tile is a door and if so open it</t>
  </si>
  <si>
    <t>Bytes</t>
  </si>
  <si>
    <t>Records</t>
  </si>
  <si>
    <t>Bytes_alt</t>
  </si>
  <si>
    <t>NPC Conversation</t>
  </si>
  <si>
    <t>***consider how to match an npc to a set of dialog. Do we need another field as a unique identifier? Or do we build and index between a unique npc number and the mob/npc record array index?</t>
  </si>
  <si>
    <t>Consider that event triggers may insert NPCs into dungeons (not sure about rooms or not rooms), which may have Mobs in the array so the mob/npc array index could end up randomized</t>
  </si>
  <si>
    <t xml:space="preserve">*Update: there is also the issue of NPCs moving between floors and town sections, each of which have their own NPC array. </t>
  </si>
  <si>
    <t>The result being the same NPC from a conversation perspective ends up with two different NPC record numbers.</t>
  </si>
  <si>
    <t xml:space="preserve">I think the best solution is to have a unique conversation ID, and a lookup table that contains the conversation ID and the NPC ID. </t>
  </si>
  <si>
    <t>So an NPC that exists in two or more areas, would have multiple entries in the table, which would have different NPC record #s but the</t>
  </si>
  <si>
    <t>same conversaton ID.</t>
  </si>
  <si>
    <t>This could take a lot of memory, across all buildings and the undermap. Maybe store in aux memory or maybe each only the section</t>
  </si>
  <si>
    <t xml:space="preserve">applicable to the current building would need to be loaded, and therefore could be loaded from disk. </t>
  </si>
  <si>
    <t>SPRITE.RECORD Datagram</t>
  </si>
  <si>
    <t>***add extra bytes</t>
  </si>
  <si>
    <t>Byte 9</t>
  </si>
  <si>
    <t>Byte $A</t>
  </si>
  <si>
    <t>Sprite_Type</t>
  </si>
  <si>
    <t>$HEX</t>
  </si>
  <si>
    <t>0</t>
  </si>
  <si>
    <t>1</t>
  </si>
  <si>
    <t>2</t>
  </si>
  <si>
    <t>3</t>
  </si>
  <si>
    <t>4</t>
  </si>
  <si>
    <t>5</t>
  </si>
  <si>
    <t>6</t>
  </si>
  <si>
    <t>7</t>
  </si>
  <si>
    <t>8</t>
  </si>
  <si>
    <t>9</t>
  </si>
  <si>
    <t>A</t>
  </si>
  <si>
    <t>B</t>
  </si>
  <si>
    <t>C</t>
  </si>
  <si>
    <t>D</t>
  </si>
  <si>
    <t>E</t>
  </si>
  <si>
    <t>F</t>
  </si>
  <si>
    <t>10</t>
  </si>
  <si>
    <t>11</t>
  </si>
  <si>
    <t>12</t>
  </si>
  <si>
    <t>13</t>
  </si>
  <si>
    <t>14</t>
  </si>
  <si>
    <t>15</t>
  </si>
  <si>
    <t>16</t>
  </si>
  <si>
    <t>17</t>
  </si>
  <si>
    <t>18</t>
  </si>
  <si>
    <t>19</t>
  </si>
  <si>
    <t>1A</t>
  </si>
  <si>
    <t>1B</t>
  </si>
  <si>
    <t>1C</t>
  </si>
  <si>
    <t>1D</t>
  </si>
  <si>
    <t>1E</t>
  </si>
  <si>
    <t>1F</t>
  </si>
  <si>
    <t>8B</t>
  </si>
  <si>
    <t>3A</t>
  </si>
  <si>
    <t>NPC.PATHFINDER.SEARCH.PATHS Datagram</t>
  </si>
  <si>
    <t>Path Tile #</t>
  </si>
  <si>
    <t>Source Tile #</t>
  </si>
  <si>
    <t>Source X</t>
  </si>
  <si>
    <t>Source Y</t>
  </si>
  <si>
    <t>Tile X</t>
  </si>
  <si>
    <t>Tile Y</t>
  </si>
  <si>
    <t>Empty</t>
  </si>
  <si>
    <t>NPC.PATHFINDER.PRIORITY.QUE Datagram</t>
  </si>
  <si>
    <t>Distance</t>
  </si>
  <si>
    <t>Start Time: Hour</t>
  </si>
  <si>
    <t>Start Time: Minute</t>
  </si>
  <si>
    <t>**include capability for a no-wait anchor, npc tags the anchor and proceeds to next anchor. Pathfinder will need to run again but I'll just make sure the distance between no-wait anchors is short, like a guard patrol route</t>
  </si>
  <si>
    <t>*if NPC Record (!in-transit) AND  (at-anchor move routine flag) = "skip anchor", then iterate the NPC.SCHEDULE array until the current anchor is found, and then pick the next anchor for this NPC</t>
  </si>
  <si>
    <t>$FF</t>
  </si>
  <si>
    <t>NPC.PATHFINDER</t>
  </si>
  <si>
    <t>NPC.PATHGENERATOR</t>
  </si>
  <si>
    <t>Index to Next NPC move</t>
  </si>
  <si>
    <t>Stop Value</t>
  </si>
  <si>
    <t>Flip of index to $00 or destination reached</t>
  </si>
  <si>
    <t>(1 page of memory is reserved per record)</t>
  </si>
  <si>
    <t>Record Status</t>
  </si>
  <si>
    <t>Byte $B</t>
  </si>
  <si>
    <t>Map Object Record #</t>
  </si>
  <si>
    <t>!BCD!</t>
  </si>
  <si>
    <t>status</t>
  </si>
  <si>
    <t>empty</t>
  </si>
  <si>
    <t>(!10 records allocated)</t>
  </si>
  <si>
    <t>Path #</t>
  </si>
  <si>
    <t>NPC.INIT</t>
  </si>
  <si>
    <t>SAVED.PATH.LOOKUP.TABLE Datagram</t>
  </si>
  <si>
    <t>NPC.PATHFINDER.SAVED_PATHS.AUX Datagram</t>
  </si>
  <si>
    <t>NPC.PATHGENERATOR.QUE Datagram</t>
  </si>
  <si>
    <t>NPC.SCHEDULE.WORKSPACE Datagram</t>
  </si>
  <si>
    <t>Closest Hour Value</t>
  </si>
  <si>
    <t>Closest Minute Value</t>
  </si>
  <si>
    <t>Schedule Record HO Byte</t>
  </si>
  <si>
    <t>Schedule Record LO Byte</t>
  </si>
  <si>
    <t>greater than flag</t>
  </si>
  <si>
    <t>NPC.PATHFINDER.FINAL.PATH Datagram</t>
  </si>
  <si>
    <t>Index to next NPC move</t>
  </si>
  <si>
    <t>Destination.X</t>
  </si>
  <si>
    <t>Destination.Y</t>
  </si>
  <si>
    <t>Byte ?</t>
  </si>
  <si>
    <t>Next Move.X</t>
  </si>
  <si>
    <t>Next Move.Y</t>
  </si>
  <si>
    <t>Byte Last -1</t>
  </si>
  <si>
    <t>Byte Last</t>
  </si>
  <si>
    <t>Current NPC.X</t>
  </si>
  <si>
    <t>Current NPC.Y</t>
  </si>
  <si>
    <t>Source Anchor #</t>
  </si>
  <si>
    <t>Source Anchor</t>
  </si>
  <si>
    <t>***UPDATED THOUGHTS: I think the best approach for a no-wait anchor is to trigger it off of a byte 7 movement flag value, detected in the npc move manager (map objects mgr). If detected, and the NPC already has the no wait movement flag set (meaning it is at a no-wait anchor already), then trigger an adhoc run of pathfinder to make the next move. in theory these are short simple paths. I haven't quite figured out how the scheduler fits into this. How does the NPC know wha the next anchor is?</t>
  </si>
  <si>
    <t>PATHFINDER.SPRITE.RECORD Datagram</t>
  </si>
  <si>
    <t>***Might not use path index</t>
  </si>
  <si>
    <t>EMPTY</t>
  </si>
  <si>
    <t>frozen, doesn't move</t>
  </si>
  <si>
    <t>added for playtesting</t>
  </si>
  <si>
    <t>Special Flag</t>
  </si>
  <si>
    <t>multi-purpose</t>
  </si>
  <si>
    <t>MAP.OBJECTS.GENERAL Datagram</t>
  </si>
  <si>
    <t>GENERAL MAP OBJECTS (inlucdes player owened Transport Objects)</t>
  </si>
  <si>
    <t>(used for locations with multiple entrances)</t>
  </si>
  <si>
    <t>**See .LOCATION.ENTERABLE (MOVEMENT_MGR.ASM) for comments on how to impliment locations with multiple entrances</t>
  </si>
  <si>
    <t>test building (floor2)</t>
  </si>
  <si>
    <t>ASM File</t>
  </si>
  <si>
    <t>BIN File</t>
  </si>
  <si>
    <t>Null value</t>
  </si>
  <si>
    <t>FUTURE</t>
  </si>
  <si>
    <t>Doors</t>
  </si>
  <si>
    <t>No-Wait Anchors</t>
  </si>
  <si>
    <t>data</t>
  </si>
  <si>
    <t>GMAP.X of mob</t>
  </si>
  <si>
    <t>GMAP.Y of mob</t>
  </si>
  <si>
    <t>GMAP.X of transport</t>
  </si>
  <si>
    <t>GMAP.Y of transport</t>
  </si>
  <si>
    <t>RMAP.X of NPC</t>
  </si>
  <si>
    <t>RMAP.Y of NPC</t>
  </si>
  <si>
    <t>X of Anchor</t>
  </si>
  <si>
    <t>Y of Anchor</t>
  </si>
  <si>
    <t>***All X/Y refers to RMAP.X/Y</t>
  </si>
  <si>
    <t>GMAP.X of Sprite</t>
  </si>
  <si>
    <t>GMAP.Y of Sprite</t>
  </si>
  <si>
    <t>player-relative.X of Sprite</t>
  </si>
  <si>
    <t>player-relative.Y of Sprite</t>
  </si>
  <si>
    <t>00010000</t>
  </si>
  <si>
    <t>MAP TYPES</t>
  </si>
  <si>
    <t>LOCATION LIST</t>
  </si>
  <si>
    <t>Description</t>
  </si>
  <si>
    <t>Map Type Code</t>
  </si>
  <si>
    <t>Notes</t>
  </si>
  <si>
    <t>Map Number</t>
  </si>
  <si>
    <t>Location Number</t>
  </si>
  <si>
    <t>Bit 5 ON + Bit 6</t>
  </si>
  <si>
    <t>Bit 5 ON + Bit 7</t>
  </si>
  <si>
    <t>Modifies animation frames</t>
  </si>
  <si>
    <t>used with storm MOBs</t>
  </si>
  <si>
    <t>multi-tile, aggressive, animation frame flip</t>
  </si>
  <si>
    <t>01001001</t>
  </si>
  <si>
    <t>Empty Record Value</t>
  </si>
  <si>
    <t>Byte $00 = $FF (see comments on that cell)</t>
  </si>
  <si>
    <t>Map Type</t>
  </si>
  <si>
    <t>DATA.MAP.L1.F1.M1</t>
  </si>
  <si>
    <t>DATA.MAP.L1.F2.M2</t>
  </si>
  <si>
    <t>DATA.MAP.M1</t>
  </si>
  <si>
    <t>DATA.MAP.M2</t>
  </si>
  <si>
    <t>test building (floor1)</t>
  </si>
  <si>
    <t>FF</t>
  </si>
  <si>
    <t>Combat</t>
  </si>
  <si>
    <t>DISABLED</t>
  </si>
  <si>
    <t>Non-Combat MOBS &amp; BLD NPCs</t>
  </si>
  <si>
    <t>""</t>
  </si>
  <si>
    <t>BLD NPCs Only</t>
  </si>
  <si>
    <t>In combat, byte 0 - Byte 7 mirrors the array that is being used</t>
  </si>
  <si>
    <t>COMBAT.TARGET.RECORD</t>
  </si>
  <si>
    <t>add docs for this</t>
  </si>
  <si>
    <t>quick notes: byte 0-2 are same as above, byte 3 is flags for special/mob, nothing for PC, byte 7 is always health status (moved from byte3 to 7 for PCs), and the rest of the bytes mirror the source map object record</t>
  </si>
  <si>
    <t>Destination Anchor #</t>
  </si>
  <si>
    <t>X of Dest. Anchor</t>
  </si>
  <si>
    <t>Y of Dest. Anchor</t>
  </si>
  <si>
    <t>MOB GENERATION RULES</t>
  </si>
  <si>
    <t>see "Screen Layout and Tile Documentation" spreadsheet, "Tile Rules" worksheet.</t>
  </si>
  <si>
    <t>See "DATAGRAMS Map Object Arrays" worksheet in Combat Stats spreadsheet</t>
  </si>
  <si>
    <t>Combat Only</t>
  </si>
  <si>
    <t>enemy type code</t>
  </si>
  <si>
    <t>Multi-Tile **can be freed up**</t>
  </si>
  <si>
    <t xml:space="preserve">**NO SS**…...This flag and those below this point do not work if SS flag is ON. **can be freed up** Since the S_ENTITY type values contain bit flags that identify the tile position within the MTT, those could be used to identify an MTT in general. </t>
  </si>
  <si>
    <t>test castle (floor 1.1)</t>
  </si>
  <si>
    <t>DATA.MAP.M3</t>
  </si>
  <si>
    <t>Castles</t>
  </si>
  <si>
    <t>Town/Village</t>
  </si>
  <si>
    <t>test castle (floor 2.1)</t>
  </si>
  <si>
    <t>DATA.MAP.M4</t>
  </si>
  <si>
    <t>DATA.MAP.L2.F1.1.M3</t>
  </si>
  <si>
    <t>***note: before renuming the location types and putting the building types at $80+ so high-bit can be used, consider the alternatate use for map_type high-bit (search source code for "POSSIBLE MAP_TYPE HIGH-BIT USE")</t>
  </si>
  <si>
    <t>*there is a range setup to identify "building" map_type codes in LOAD.MAP_TYPE_SPECIFIC.MODULES. Also see MAP.TYPE.BUILDING.GRE</t>
  </si>
  <si>
    <t>test castle (floor 3.1)</t>
  </si>
  <si>
    <t>DATA.MAP.L2.F2.1.M4</t>
  </si>
  <si>
    <t>DATA.MAP.L2.F3.1.M5</t>
  </si>
  <si>
    <t>DATA.MAP.M5</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</si>
</sst>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8"/>
      <color theme="1"/>
      <name val="Calibri"/>
      <family val="2"/>
      <scheme val="minor"/>
    </font>
    <font>
      <i/>
      <sz val="11"/>
      <color theme="1"/>
      <name val="Calibri"/>
      <family val="2"/>
      <scheme val="minor"/>
    </font>
    <font>
      <b/>
      <sz val="22"/>
      <color theme="1"/>
      <name val="Calibri"/>
      <family val="2"/>
      <scheme val="minor"/>
    </font>
    <font>
      <sz val="11"/>
      <color rgb="FF002060"/>
      <name val="Calibri"/>
      <family val="2"/>
      <scheme val="minor"/>
    </font>
    <font>
      <b/>
      <sz val="16"/>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1">
    <xf numFmtId="0" fontId="0" fillId="0" borderId="0" xfId="0"/>
    <xf numFmtId="0" fontId="1" fillId="0" borderId="0" xfId="0" applyFont="1"/>
    <xf numFmtId="49" fontId="0" fillId="0" borderId="0" xfId="0" applyNumberFormat="1"/>
    <xf numFmtId="0" fontId="0" fillId="0" borderId="0" xfId="0" applyNumberFormat="1"/>
    <xf numFmtId="9" fontId="0" fillId="0" borderId="0" xfId="0" applyNumberFormat="1"/>
    <xf numFmtId="0" fontId="0" fillId="0" borderId="0" xfId="0" applyAlignment="1">
      <alignment horizontal="right"/>
    </xf>
    <xf numFmtId="6" fontId="0" fillId="0" borderId="0" xfId="0" applyNumberFormat="1" applyAlignment="1">
      <alignment horizontal="right"/>
    </xf>
    <xf numFmtId="6" fontId="0" fillId="0" borderId="0" xfId="0" applyNumberFormat="1"/>
    <xf numFmtId="0" fontId="0" fillId="0" borderId="0" xfId="0" quotePrefix="1" applyAlignment="1">
      <alignment horizontal="right"/>
    </xf>
    <xf numFmtId="0" fontId="2" fillId="0" borderId="0" xfId="0" applyFont="1"/>
    <xf numFmtId="0" fontId="6" fillId="0" borderId="0" xfId="0" applyFont="1"/>
    <xf numFmtId="0" fontId="7" fillId="0" borderId="0" xfId="0" applyFont="1"/>
    <xf numFmtId="0" fontId="0" fillId="0" borderId="0" xfId="0" applyFont="1"/>
    <xf numFmtId="0" fontId="0" fillId="2" borderId="0" xfId="0" applyFill="1"/>
    <xf numFmtId="0" fontId="0" fillId="0" borderId="0" xfId="0" applyFill="1"/>
    <xf numFmtId="0" fontId="8" fillId="0" borderId="0" xfId="0" applyFont="1"/>
    <xf numFmtId="0" fontId="1" fillId="0" borderId="0" xfId="0" applyFont="1" applyFill="1"/>
    <xf numFmtId="0" fontId="1" fillId="0" borderId="1" xfId="0" applyFont="1" applyFill="1" applyBorder="1" applyAlignment="1">
      <alignment horizontal="right"/>
    </xf>
    <xf numFmtId="0" fontId="1" fillId="0" borderId="2" xfId="0" applyFont="1" applyFill="1" applyBorder="1"/>
    <xf numFmtId="0" fontId="0" fillId="0" borderId="2" xfId="0" applyFill="1" applyBorder="1"/>
    <xf numFmtId="0" fontId="0" fillId="0" borderId="3" xfId="0" applyFill="1" applyBorder="1"/>
    <xf numFmtId="0" fontId="1" fillId="0" borderId="4" xfId="0" applyFont="1" applyFill="1" applyBorder="1" applyAlignment="1">
      <alignment horizontal="right"/>
    </xf>
    <xf numFmtId="0" fontId="1" fillId="0" borderId="0" xfId="0" applyFont="1" applyFill="1" applyBorder="1"/>
    <xf numFmtId="0" fontId="0" fillId="0" borderId="0" xfId="0" applyFill="1" applyBorder="1"/>
    <xf numFmtId="0" fontId="0" fillId="0" borderId="5" xfId="0" applyFill="1" applyBorder="1"/>
    <xf numFmtId="0" fontId="0" fillId="0" borderId="4" xfId="0" applyFill="1" applyBorder="1" applyAlignment="1">
      <alignment horizontal="right"/>
    </xf>
    <xf numFmtId="0" fontId="0" fillId="3" borderId="0" xfId="0" applyFill="1" applyAlignment="1">
      <alignment horizontal="left"/>
    </xf>
    <xf numFmtId="0" fontId="0" fillId="2" borderId="0" xfId="0" applyFill="1" applyAlignment="1">
      <alignment horizontal="left"/>
    </xf>
    <xf numFmtId="0" fontId="9" fillId="4" borderId="0" xfId="0" applyFont="1"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8" borderId="0" xfId="0" applyFill="1" applyAlignment="1">
      <alignment horizontal="left"/>
    </xf>
    <xf numFmtId="0" fontId="0" fillId="0" borderId="6" xfId="0" applyFill="1" applyBorder="1" applyAlignment="1">
      <alignment horizontal="right"/>
    </xf>
    <xf numFmtId="0" fontId="0" fillId="0" borderId="7" xfId="0" applyFill="1" applyBorder="1"/>
    <xf numFmtId="0" fontId="0" fillId="9" borderId="0" xfId="0" applyFill="1" applyAlignment="1">
      <alignment horizontal="left"/>
    </xf>
    <xf numFmtId="0" fontId="0" fillId="10" borderId="0" xfId="0" applyFill="1" applyAlignment="1">
      <alignment horizontal="left"/>
    </xf>
    <xf numFmtId="0" fontId="0" fillId="11" borderId="0" xfId="0" applyFill="1"/>
    <xf numFmtId="0" fontId="10" fillId="0" borderId="0" xfId="0" applyFont="1"/>
    <xf numFmtId="0" fontId="0" fillId="0" borderId="0" xfId="0" quotePrefix="1"/>
    <xf numFmtId="0" fontId="0" fillId="0" borderId="0" xfId="0" applyFont="1" applyAlignment="1">
      <alignment horizontal="right"/>
    </xf>
    <xf numFmtId="0" fontId="1" fillId="11" borderId="8" xfId="0" applyFont="1" applyFill="1" applyBorder="1"/>
    <xf numFmtId="0" fontId="1" fillId="0" borderId="9" xfId="0" applyFont="1" applyBorder="1"/>
    <xf numFmtId="0" fontId="1" fillId="0" borderId="10" xfId="0" applyFont="1" applyBorder="1"/>
    <xf numFmtId="0" fontId="1" fillId="0" borderId="11" xfId="0" applyFont="1" applyBorder="1"/>
    <xf numFmtId="0" fontId="1" fillId="0" borderId="0" xfId="0" applyFont="1" applyBorder="1"/>
    <xf numFmtId="0" fontId="1" fillId="0" borderId="5" xfId="0" applyFont="1" applyBorder="1"/>
    <xf numFmtId="0" fontId="1" fillId="0" borderId="12" xfId="0" applyFont="1" applyBorder="1"/>
    <xf numFmtId="0" fontId="1" fillId="0" borderId="7" xfId="0" applyFont="1" applyBorder="1"/>
    <xf numFmtId="0" fontId="1" fillId="0" borderId="13" xfId="0" applyFont="1" applyBorder="1"/>
    <xf numFmtId="0" fontId="0" fillId="11" borderId="0" xfId="0" quotePrefix="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K47"/>
  <sheetViews>
    <sheetView tabSelected="1" topLeftCell="A13" workbookViewId="0">
      <selection activeCell="D43" sqref="D43"/>
    </sheetView>
  </sheetViews>
  <sheetFormatPr defaultRowHeight="15"/>
  <cols>
    <col min="1" max="1" width="28" customWidth="1"/>
    <col min="2" max="2" width="25.42578125" customWidth="1"/>
    <col min="3" max="3" width="20.28515625" customWidth="1"/>
    <col min="4" max="4" width="15.28515625" customWidth="1"/>
    <col min="5" max="5" width="20.7109375" customWidth="1"/>
    <col min="6" max="6" width="10.42578125" customWidth="1"/>
    <col min="7" max="7" width="10.5703125" customWidth="1"/>
    <col min="8" max="8" width="11" customWidth="1"/>
    <col min="9" max="9" width="22" customWidth="1"/>
    <col min="10" max="10" width="31.7109375" customWidth="1"/>
    <col min="11" max="11" width="33.140625" customWidth="1"/>
    <col min="12" max="12" width="32" customWidth="1"/>
    <col min="13" max="13" width="32.140625" customWidth="1"/>
  </cols>
  <sheetData>
    <row r="1" spans="1:7" ht="23.25">
      <c r="D1" s="10" t="s">
        <v>107</v>
      </c>
    </row>
    <row r="5" spans="1:7">
      <c r="A5" t="s">
        <v>88</v>
      </c>
    </row>
    <row r="6" spans="1:7">
      <c r="A6" s="1" t="s">
        <v>89</v>
      </c>
    </row>
    <row r="8" spans="1:7">
      <c r="A8" t="s">
        <v>60</v>
      </c>
      <c r="B8" t="s">
        <v>61</v>
      </c>
      <c r="C8" t="s">
        <v>62</v>
      </c>
      <c r="D8" t="s">
        <v>63</v>
      </c>
      <c r="F8" t="s">
        <v>50</v>
      </c>
    </row>
    <row r="9" spans="1:7">
      <c r="A9" t="s">
        <v>115</v>
      </c>
      <c r="B9" t="s">
        <v>90</v>
      </c>
      <c r="C9" t="s">
        <v>91</v>
      </c>
      <c r="D9" t="s">
        <v>92</v>
      </c>
      <c r="F9" t="s">
        <v>93</v>
      </c>
    </row>
    <row r="10" spans="1:7">
      <c r="F10" t="s">
        <v>94</v>
      </c>
    </row>
    <row r="11" spans="1:7">
      <c r="G11" t="s">
        <v>95</v>
      </c>
    </row>
    <row r="13" spans="1:7">
      <c r="A13" s="1" t="s">
        <v>109</v>
      </c>
      <c r="D13" t="s">
        <v>110</v>
      </c>
    </row>
    <row r="14" spans="1:7">
      <c r="A14" t="s">
        <v>245</v>
      </c>
    </row>
    <row r="15" spans="1:7">
      <c r="A15" t="s">
        <v>60</v>
      </c>
      <c r="B15" t="s">
        <v>61</v>
      </c>
      <c r="C15" t="s">
        <v>62</v>
      </c>
      <c r="D15" t="s">
        <v>63</v>
      </c>
      <c r="E15" t="s">
        <v>79</v>
      </c>
      <c r="F15" t="s">
        <v>50</v>
      </c>
    </row>
    <row r="16" spans="1:7">
      <c r="A16" t="s">
        <v>114</v>
      </c>
      <c r="B16" t="s">
        <v>116</v>
      </c>
      <c r="C16" t="s">
        <v>117</v>
      </c>
      <c r="D16" t="s">
        <v>98</v>
      </c>
      <c r="E16" t="s">
        <v>99</v>
      </c>
      <c r="F16" t="s">
        <v>118</v>
      </c>
    </row>
    <row r="17" spans="1:11">
      <c r="A17" t="s">
        <v>119</v>
      </c>
    </row>
    <row r="18" spans="1:11">
      <c r="A18" t="s">
        <v>246</v>
      </c>
    </row>
    <row r="19" spans="1:11">
      <c r="A19">
        <v>2</v>
      </c>
    </row>
    <row r="20" spans="1:11">
      <c r="A20" s="1" t="s">
        <v>102</v>
      </c>
    </row>
    <row r="21" spans="1:11">
      <c r="E21" s="41" t="s">
        <v>292</v>
      </c>
      <c r="F21" s="42"/>
      <c r="G21" s="42"/>
      <c r="H21" s="42"/>
      <c r="I21" s="42"/>
      <c r="J21" s="43"/>
    </row>
    <row r="22" spans="1:11">
      <c r="A22" t="s">
        <v>60</v>
      </c>
      <c r="B22" t="s">
        <v>61</v>
      </c>
      <c r="C22" t="s">
        <v>62</v>
      </c>
      <c r="D22" t="s">
        <v>63</v>
      </c>
      <c r="E22" s="44" t="s">
        <v>79</v>
      </c>
      <c r="F22" s="45" t="s">
        <v>80</v>
      </c>
      <c r="G22" s="45" t="s">
        <v>83</v>
      </c>
      <c r="H22" s="45" t="s">
        <v>86</v>
      </c>
      <c r="I22" s="45" t="s">
        <v>106</v>
      </c>
      <c r="J22" s="46" t="s">
        <v>145</v>
      </c>
    </row>
    <row r="23" spans="1:11">
      <c r="A23" t="s">
        <v>91</v>
      </c>
      <c r="B23" t="s">
        <v>108</v>
      </c>
      <c r="C23" t="s">
        <v>98</v>
      </c>
      <c r="D23" t="s">
        <v>99</v>
      </c>
      <c r="E23" s="47" t="s">
        <v>103</v>
      </c>
      <c r="F23" s="48" t="s">
        <v>104</v>
      </c>
      <c r="G23" s="48" t="s">
        <v>100</v>
      </c>
      <c r="H23" s="48" t="s">
        <v>101</v>
      </c>
      <c r="I23" s="48" t="s">
        <v>105</v>
      </c>
      <c r="J23" s="49" t="s">
        <v>108</v>
      </c>
    </row>
    <row r="26" spans="1:11">
      <c r="A26" s="1" t="s">
        <v>269</v>
      </c>
      <c r="B26" s="50" t="s">
        <v>317</v>
      </c>
      <c r="C26" s="37"/>
      <c r="D26" s="37"/>
      <c r="E26" s="37"/>
      <c r="F26" s="37"/>
      <c r="G26" s="37"/>
      <c r="H26" s="37"/>
      <c r="I26" s="37"/>
      <c r="J26" s="37"/>
      <c r="K26" s="37"/>
    </row>
    <row r="27" spans="1:11">
      <c r="A27" s="40" t="s">
        <v>272</v>
      </c>
      <c r="B27" t="s">
        <v>271</v>
      </c>
      <c r="C27" t="s">
        <v>273</v>
      </c>
    </row>
    <row r="28" spans="1:11">
      <c r="A28">
        <v>0</v>
      </c>
      <c r="B28" t="s">
        <v>113</v>
      </c>
    </row>
    <row r="29" spans="1:11">
      <c r="A29">
        <v>1</v>
      </c>
      <c r="B29" t="s">
        <v>313</v>
      </c>
      <c r="C29" t="s">
        <v>96</v>
      </c>
      <c r="E29" s="37" t="s">
        <v>318</v>
      </c>
      <c r="F29" s="37"/>
      <c r="G29" s="37"/>
      <c r="H29" s="37"/>
      <c r="I29" s="37"/>
      <c r="J29" s="37"/>
    </row>
    <row r="30" spans="1:11">
      <c r="A30">
        <v>2</v>
      </c>
      <c r="B30" t="s">
        <v>312</v>
      </c>
      <c r="C30" t="s">
        <v>96</v>
      </c>
    </row>
    <row r="31" spans="1:11">
      <c r="A31">
        <v>3</v>
      </c>
      <c r="B31" t="s">
        <v>97</v>
      </c>
    </row>
    <row r="32" spans="1:11">
      <c r="A32">
        <v>4</v>
      </c>
      <c r="B32" t="s">
        <v>111</v>
      </c>
    </row>
    <row r="33" spans="1:6">
      <c r="A33" s="5" t="s">
        <v>290</v>
      </c>
      <c r="B33" t="s">
        <v>291</v>
      </c>
    </row>
    <row r="35" spans="1:6">
      <c r="A35" s="1" t="s">
        <v>270</v>
      </c>
    </row>
    <row r="36" spans="1:6">
      <c r="A36" t="s">
        <v>275</v>
      </c>
      <c r="B36" s="5" t="s">
        <v>274</v>
      </c>
      <c r="C36" t="s">
        <v>271</v>
      </c>
      <c r="D36" t="s">
        <v>284</v>
      </c>
      <c r="E36" s="12" t="s">
        <v>248</v>
      </c>
      <c r="F36" s="12" t="s">
        <v>249</v>
      </c>
    </row>
    <row r="37" spans="1:6">
      <c r="A37">
        <v>0</v>
      </c>
      <c r="B37">
        <v>0</v>
      </c>
      <c r="C37" t="s">
        <v>113</v>
      </c>
      <c r="D37">
        <v>0</v>
      </c>
    </row>
    <row r="38" spans="1:6">
      <c r="A38">
        <v>1</v>
      </c>
      <c r="B38">
        <v>1</v>
      </c>
      <c r="C38" t="s">
        <v>289</v>
      </c>
      <c r="D38">
        <v>1</v>
      </c>
      <c r="E38" t="s">
        <v>285</v>
      </c>
      <c r="F38" t="s">
        <v>287</v>
      </c>
    </row>
    <row r="39" spans="1:6">
      <c r="A39">
        <v>1</v>
      </c>
      <c r="B39">
        <v>2</v>
      </c>
      <c r="C39" t="s">
        <v>247</v>
      </c>
      <c r="D39">
        <v>1</v>
      </c>
      <c r="E39" t="s">
        <v>286</v>
      </c>
      <c r="F39" t="s">
        <v>288</v>
      </c>
    </row>
    <row r="40" spans="1:6">
      <c r="A40">
        <v>2</v>
      </c>
      <c r="B40">
        <v>3</v>
      </c>
      <c r="C40" t="s">
        <v>310</v>
      </c>
      <c r="D40">
        <v>2</v>
      </c>
      <c r="E40" t="s">
        <v>316</v>
      </c>
      <c r="F40" t="s">
        <v>311</v>
      </c>
    </row>
    <row r="41" spans="1:6">
      <c r="A41">
        <v>2</v>
      </c>
      <c r="B41">
        <v>4</v>
      </c>
      <c r="C41" t="s">
        <v>314</v>
      </c>
      <c r="D41">
        <v>2</v>
      </c>
      <c r="E41" t="s">
        <v>320</v>
      </c>
      <c r="F41" t="s">
        <v>315</v>
      </c>
    </row>
    <row r="42" spans="1:6">
      <c r="A42">
        <v>3</v>
      </c>
      <c r="B42">
        <v>5</v>
      </c>
      <c r="C42" t="s">
        <v>319</v>
      </c>
      <c r="D42">
        <v>2</v>
      </c>
      <c r="E42" t="s">
        <v>321</v>
      </c>
      <c r="F42" t="s">
        <v>322</v>
      </c>
    </row>
    <row r="47" spans="1:6">
      <c r="B47">
        <v>40</v>
      </c>
      <c r="C47" t="s">
        <v>112</v>
      </c>
      <c r="D47">
        <v>3</v>
      </c>
    </row>
  </sheetData>
  <pageMargins left="0.7" right="0.7" top="0.75" bottom="0.75" header="0.3" footer="0.3"/>
  <pageSetup scale="69" orientation="landscape" r:id="rId1"/>
  <legacyDrawing r:id="rId2"/>
</worksheet>
</file>

<file path=xl/worksheets/sheet10.xml><?xml version="1.0" encoding="utf-8"?>
<worksheet xmlns="http://schemas.openxmlformats.org/spreadsheetml/2006/main" xmlns:r="http://schemas.openxmlformats.org/officeDocument/2006/relationships">
  <dimension ref="A3:B27"/>
  <sheetViews>
    <sheetView workbookViewId="0">
      <selection activeCell="B23" sqref="B23"/>
    </sheetView>
  </sheetViews>
  <sheetFormatPr defaultRowHeight="15"/>
  <sheetData>
    <row r="3" spans="1:2">
      <c r="A3">
        <v>0</v>
      </c>
      <c r="B3">
        <v>12</v>
      </c>
    </row>
    <row r="4" spans="1:2">
      <c r="A4">
        <f>A3+1</f>
        <v>1</v>
      </c>
      <c r="B4">
        <v>11</v>
      </c>
    </row>
    <row r="5" spans="1:2">
      <c r="A5">
        <f t="shared" ref="A5:A27" si="0">A4+1</f>
        <v>2</v>
      </c>
      <c r="B5">
        <v>10</v>
      </c>
    </row>
    <row r="6" spans="1:2">
      <c r="A6">
        <f t="shared" si="0"/>
        <v>3</v>
      </c>
      <c r="B6">
        <v>9</v>
      </c>
    </row>
    <row r="7" spans="1:2">
      <c r="A7">
        <f t="shared" si="0"/>
        <v>4</v>
      </c>
      <c r="B7">
        <v>8</v>
      </c>
    </row>
    <row r="8" spans="1:2">
      <c r="A8">
        <f t="shared" si="0"/>
        <v>5</v>
      </c>
      <c r="B8">
        <v>7</v>
      </c>
    </row>
    <row r="9" spans="1:2">
      <c r="A9">
        <f t="shared" si="0"/>
        <v>6</v>
      </c>
      <c r="B9">
        <v>6</v>
      </c>
    </row>
    <row r="10" spans="1:2">
      <c r="A10">
        <f t="shared" si="0"/>
        <v>7</v>
      </c>
      <c r="B10">
        <v>5</v>
      </c>
    </row>
    <row r="11" spans="1:2">
      <c r="A11">
        <f t="shared" si="0"/>
        <v>8</v>
      </c>
      <c r="B11">
        <v>4</v>
      </c>
    </row>
    <row r="12" spans="1:2">
      <c r="A12">
        <f t="shared" si="0"/>
        <v>9</v>
      </c>
      <c r="B12">
        <v>3</v>
      </c>
    </row>
    <row r="13" spans="1:2">
      <c r="A13">
        <f t="shared" si="0"/>
        <v>10</v>
      </c>
      <c r="B13">
        <v>2</v>
      </c>
    </row>
    <row r="14" spans="1:2">
      <c r="A14">
        <f t="shared" si="0"/>
        <v>11</v>
      </c>
      <c r="B14">
        <v>1</v>
      </c>
    </row>
    <row r="15" spans="1:2">
      <c r="A15">
        <f t="shared" si="0"/>
        <v>12</v>
      </c>
      <c r="B15">
        <v>0</v>
      </c>
    </row>
    <row r="16" spans="1:2">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W4"/>
  <sheetViews>
    <sheetView workbookViewId="0">
      <selection activeCell="O41" sqref="O41"/>
    </sheetView>
  </sheetViews>
  <sheetFormatPr defaultRowHeight="15"/>
  <sheetData>
    <row r="1" spans="1:257">
      <c r="A1">
        <v>0</v>
      </c>
      <c r="B1">
        <v>0</v>
      </c>
      <c r="C1">
        <v>0</v>
      </c>
      <c r="D1">
        <v>0</v>
      </c>
      <c r="E1">
        <v>0</v>
      </c>
      <c r="F1">
        <v>0</v>
      </c>
      <c r="G1">
        <v>0</v>
      </c>
      <c r="H1">
        <v>0</v>
      </c>
      <c r="I1">
        <v>0</v>
      </c>
      <c r="J1">
        <v>0</v>
      </c>
      <c r="K1">
        <v>0</v>
      </c>
      <c r="L1">
        <v>0</v>
      </c>
      <c r="M1">
        <v>0</v>
      </c>
      <c r="N1">
        <v>0</v>
      </c>
      <c r="O1">
        <v>0</v>
      </c>
      <c r="P1">
        <v>0</v>
      </c>
      <c r="Q1">
        <v>0</v>
      </c>
      <c r="R1">
        <v>0</v>
      </c>
      <c r="S1">
        <v>0</v>
      </c>
      <c r="T1">
        <v>0</v>
      </c>
      <c r="U1">
        <v>0</v>
      </c>
      <c r="V1">
        <v>0</v>
      </c>
      <c r="W1">
        <v>0</v>
      </c>
      <c r="X1">
        <v>0</v>
      </c>
      <c r="Y1">
        <v>0</v>
      </c>
      <c r="Z1">
        <v>0</v>
      </c>
      <c r="AA1">
        <v>0</v>
      </c>
      <c r="AB1">
        <v>0</v>
      </c>
      <c r="AC1">
        <v>0</v>
      </c>
      <c r="AD1">
        <v>0</v>
      </c>
      <c r="AE1">
        <v>0</v>
      </c>
      <c r="AF1">
        <v>0</v>
      </c>
      <c r="AG1">
        <v>0</v>
      </c>
      <c r="AH1">
        <v>0</v>
      </c>
      <c r="AI1">
        <v>0</v>
      </c>
      <c r="AJ1">
        <v>0</v>
      </c>
      <c r="AK1">
        <v>0</v>
      </c>
      <c r="AL1">
        <v>0</v>
      </c>
      <c r="AM1">
        <v>0</v>
      </c>
      <c r="AN1">
        <v>0</v>
      </c>
      <c r="AO1">
        <v>0</v>
      </c>
      <c r="AP1">
        <v>0</v>
      </c>
      <c r="AQ1">
        <v>0</v>
      </c>
      <c r="AR1">
        <v>0</v>
      </c>
      <c r="AS1">
        <v>0</v>
      </c>
      <c r="AT1">
        <v>0</v>
      </c>
      <c r="AU1">
        <v>0</v>
      </c>
      <c r="AV1">
        <v>0</v>
      </c>
      <c r="AW1">
        <v>0</v>
      </c>
      <c r="AX1">
        <v>0</v>
      </c>
      <c r="AY1">
        <v>0</v>
      </c>
      <c r="AZ1">
        <v>0</v>
      </c>
      <c r="BA1">
        <v>0</v>
      </c>
      <c r="BB1">
        <v>0</v>
      </c>
      <c r="BC1">
        <v>0</v>
      </c>
      <c r="BD1">
        <v>0</v>
      </c>
      <c r="BE1">
        <v>0</v>
      </c>
      <c r="BF1">
        <v>0</v>
      </c>
      <c r="BG1">
        <v>0</v>
      </c>
      <c r="BH1">
        <v>0</v>
      </c>
      <c r="BI1">
        <v>0</v>
      </c>
      <c r="BJ1">
        <v>0</v>
      </c>
      <c r="BK1">
        <v>0</v>
      </c>
      <c r="BL1">
        <v>0</v>
      </c>
      <c r="BM1">
        <v>0</v>
      </c>
      <c r="BN1">
        <v>0</v>
      </c>
      <c r="BO1">
        <v>0</v>
      </c>
      <c r="BP1">
        <v>0</v>
      </c>
      <c r="BQ1">
        <v>0</v>
      </c>
      <c r="BR1">
        <v>0</v>
      </c>
      <c r="BS1">
        <v>0</v>
      </c>
      <c r="BT1">
        <v>0</v>
      </c>
      <c r="BU1">
        <v>0</v>
      </c>
      <c r="BV1">
        <v>0</v>
      </c>
      <c r="BW1">
        <v>0</v>
      </c>
      <c r="BX1">
        <v>0</v>
      </c>
      <c r="BY1">
        <v>0</v>
      </c>
      <c r="BZ1">
        <v>0</v>
      </c>
      <c r="CA1">
        <v>0</v>
      </c>
      <c r="CB1">
        <v>0</v>
      </c>
      <c r="CC1">
        <v>0</v>
      </c>
      <c r="CD1">
        <v>0</v>
      </c>
      <c r="CE1">
        <v>0</v>
      </c>
      <c r="CF1">
        <v>0</v>
      </c>
      <c r="CG1">
        <v>0</v>
      </c>
      <c r="CH1">
        <v>0</v>
      </c>
      <c r="CI1">
        <v>0</v>
      </c>
      <c r="CJ1">
        <v>0</v>
      </c>
      <c r="CK1">
        <v>0</v>
      </c>
      <c r="CL1">
        <v>0</v>
      </c>
      <c r="CM1">
        <v>0</v>
      </c>
      <c r="CN1">
        <v>0</v>
      </c>
      <c r="CO1">
        <v>0</v>
      </c>
      <c r="CP1">
        <v>0</v>
      </c>
      <c r="CQ1">
        <v>0</v>
      </c>
      <c r="CR1">
        <v>0</v>
      </c>
      <c r="CS1">
        <v>0</v>
      </c>
      <c r="CT1">
        <v>0</v>
      </c>
      <c r="CU1">
        <v>0</v>
      </c>
      <c r="CV1">
        <v>0</v>
      </c>
      <c r="CW1">
        <v>0</v>
      </c>
      <c r="CX1">
        <v>0</v>
      </c>
      <c r="CY1">
        <v>0</v>
      </c>
      <c r="CZ1">
        <v>0</v>
      </c>
      <c r="DA1">
        <v>0</v>
      </c>
      <c r="DB1">
        <v>0</v>
      </c>
      <c r="DC1">
        <v>0</v>
      </c>
      <c r="DD1">
        <v>0</v>
      </c>
      <c r="DE1">
        <v>0</v>
      </c>
      <c r="DF1">
        <v>0</v>
      </c>
      <c r="DG1">
        <v>0</v>
      </c>
      <c r="DH1">
        <v>0</v>
      </c>
      <c r="DI1">
        <v>0</v>
      </c>
      <c r="DJ1">
        <v>0</v>
      </c>
      <c r="DK1">
        <v>0</v>
      </c>
      <c r="DL1">
        <v>0</v>
      </c>
      <c r="DM1">
        <v>0</v>
      </c>
      <c r="DN1">
        <v>0</v>
      </c>
      <c r="DO1">
        <v>0</v>
      </c>
      <c r="DP1">
        <v>0</v>
      </c>
      <c r="DQ1">
        <v>0</v>
      </c>
      <c r="DR1">
        <v>0</v>
      </c>
      <c r="DS1">
        <v>0</v>
      </c>
      <c r="DT1">
        <v>0</v>
      </c>
      <c r="DU1">
        <v>0</v>
      </c>
      <c r="DV1">
        <v>0</v>
      </c>
      <c r="DW1">
        <v>0</v>
      </c>
      <c r="DX1">
        <v>0</v>
      </c>
      <c r="DY1">
        <v>0</v>
      </c>
      <c r="DZ1">
        <v>0</v>
      </c>
      <c r="EA1">
        <v>0</v>
      </c>
      <c r="EB1">
        <v>0</v>
      </c>
      <c r="EC1">
        <v>0</v>
      </c>
      <c r="ED1">
        <v>0</v>
      </c>
      <c r="EE1">
        <v>0</v>
      </c>
      <c r="EF1">
        <v>0</v>
      </c>
      <c r="EG1">
        <v>0</v>
      </c>
      <c r="EH1">
        <v>0</v>
      </c>
      <c r="EI1">
        <v>0</v>
      </c>
      <c r="EJ1">
        <v>0</v>
      </c>
      <c r="EK1">
        <v>0</v>
      </c>
      <c r="EL1">
        <v>0</v>
      </c>
      <c r="EM1">
        <v>0</v>
      </c>
      <c r="EN1">
        <v>0</v>
      </c>
      <c r="EO1">
        <v>0</v>
      </c>
      <c r="EP1">
        <v>0</v>
      </c>
      <c r="EQ1">
        <v>0</v>
      </c>
      <c r="ER1">
        <v>0</v>
      </c>
      <c r="ES1">
        <v>0</v>
      </c>
      <c r="ET1">
        <v>0</v>
      </c>
      <c r="EU1">
        <v>0</v>
      </c>
      <c r="EV1">
        <v>0</v>
      </c>
      <c r="EW1">
        <v>0</v>
      </c>
      <c r="EX1">
        <v>0</v>
      </c>
      <c r="EY1">
        <v>0</v>
      </c>
      <c r="EZ1">
        <v>0</v>
      </c>
      <c r="FA1">
        <v>0</v>
      </c>
      <c r="FB1">
        <v>0</v>
      </c>
      <c r="FC1">
        <v>0</v>
      </c>
      <c r="FD1">
        <v>0</v>
      </c>
      <c r="FE1">
        <v>0</v>
      </c>
      <c r="FF1">
        <v>0</v>
      </c>
      <c r="FG1">
        <v>0</v>
      </c>
      <c r="FH1">
        <v>0</v>
      </c>
      <c r="FI1">
        <v>0</v>
      </c>
      <c r="FJ1">
        <v>0</v>
      </c>
      <c r="FK1">
        <v>0</v>
      </c>
      <c r="FL1">
        <v>0</v>
      </c>
      <c r="FM1">
        <v>0</v>
      </c>
      <c r="FN1">
        <v>0</v>
      </c>
      <c r="FO1">
        <v>0</v>
      </c>
      <c r="FP1">
        <v>0</v>
      </c>
      <c r="FQ1">
        <v>0</v>
      </c>
      <c r="FR1">
        <v>0</v>
      </c>
      <c r="FS1">
        <v>0</v>
      </c>
      <c r="FT1">
        <v>0</v>
      </c>
      <c r="FU1">
        <v>0</v>
      </c>
      <c r="FV1">
        <v>0</v>
      </c>
      <c r="FW1">
        <v>0</v>
      </c>
      <c r="FX1">
        <v>0</v>
      </c>
      <c r="FY1">
        <v>0</v>
      </c>
      <c r="FZ1">
        <v>0</v>
      </c>
      <c r="GA1">
        <v>0</v>
      </c>
      <c r="GB1">
        <v>0</v>
      </c>
      <c r="GC1">
        <v>0</v>
      </c>
      <c r="GD1">
        <v>0</v>
      </c>
      <c r="GE1">
        <v>0</v>
      </c>
      <c r="GF1">
        <v>0</v>
      </c>
      <c r="GG1">
        <v>0</v>
      </c>
      <c r="GH1">
        <v>0</v>
      </c>
      <c r="GI1">
        <v>0</v>
      </c>
      <c r="GJ1">
        <v>0</v>
      </c>
      <c r="GK1">
        <v>0</v>
      </c>
      <c r="GL1">
        <v>0</v>
      </c>
      <c r="GM1">
        <v>0</v>
      </c>
      <c r="GN1">
        <v>0</v>
      </c>
      <c r="GO1">
        <v>0</v>
      </c>
      <c r="GP1">
        <v>0</v>
      </c>
      <c r="GQ1">
        <v>0</v>
      </c>
      <c r="GR1">
        <v>0</v>
      </c>
      <c r="GS1">
        <v>0</v>
      </c>
      <c r="GT1">
        <v>0</v>
      </c>
      <c r="GU1">
        <v>0</v>
      </c>
      <c r="GV1">
        <v>0</v>
      </c>
      <c r="GW1">
        <v>0</v>
      </c>
      <c r="GX1">
        <v>0</v>
      </c>
      <c r="GY1">
        <v>0</v>
      </c>
      <c r="GZ1">
        <v>0</v>
      </c>
      <c r="HA1">
        <v>0</v>
      </c>
      <c r="HB1">
        <v>0</v>
      </c>
      <c r="HC1">
        <v>0</v>
      </c>
      <c r="HD1">
        <v>0</v>
      </c>
      <c r="HE1">
        <v>0</v>
      </c>
      <c r="HF1">
        <v>0</v>
      </c>
      <c r="HG1">
        <v>0</v>
      </c>
      <c r="HH1">
        <v>0</v>
      </c>
      <c r="HI1">
        <v>0</v>
      </c>
      <c r="HJ1">
        <v>0</v>
      </c>
      <c r="HK1">
        <v>0</v>
      </c>
      <c r="HL1">
        <v>0</v>
      </c>
      <c r="HM1">
        <v>0</v>
      </c>
      <c r="HN1">
        <v>0</v>
      </c>
      <c r="HO1">
        <v>0</v>
      </c>
      <c r="HP1">
        <v>0</v>
      </c>
      <c r="HQ1">
        <v>0</v>
      </c>
      <c r="HR1">
        <v>0</v>
      </c>
      <c r="HS1">
        <v>0</v>
      </c>
      <c r="HT1">
        <v>0</v>
      </c>
      <c r="HU1">
        <v>0</v>
      </c>
      <c r="HV1">
        <v>0</v>
      </c>
      <c r="HW1">
        <v>0</v>
      </c>
      <c r="HX1">
        <v>0</v>
      </c>
      <c r="HY1">
        <v>0</v>
      </c>
      <c r="HZ1">
        <v>0</v>
      </c>
      <c r="IA1">
        <v>0</v>
      </c>
      <c r="IB1">
        <v>0</v>
      </c>
      <c r="IC1">
        <v>0</v>
      </c>
      <c r="ID1">
        <v>0</v>
      </c>
      <c r="IE1">
        <v>0</v>
      </c>
      <c r="IF1">
        <v>0</v>
      </c>
      <c r="IG1">
        <v>0</v>
      </c>
      <c r="IH1">
        <v>0</v>
      </c>
      <c r="II1">
        <v>0</v>
      </c>
      <c r="IJ1">
        <v>0</v>
      </c>
      <c r="IK1">
        <v>0</v>
      </c>
      <c r="IL1">
        <v>0</v>
      </c>
      <c r="IM1">
        <v>0</v>
      </c>
      <c r="IN1">
        <v>0</v>
      </c>
      <c r="IO1">
        <v>0</v>
      </c>
      <c r="IP1">
        <v>0</v>
      </c>
      <c r="IQ1">
        <v>0</v>
      </c>
      <c r="IR1">
        <v>0</v>
      </c>
      <c r="IS1">
        <v>0</v>
      </c>
      <c r="IT1">
        <v>0</v>
      </c>
      <c r="IU1">
        <v>0</v>
      </c>
      <c r="IV1">
        <v>0</v>
      </c>
      <c r="IW1">
        <v>0</v>
      </c>
    </row>
    <row r="2" spans="1:257">
      <c r="A2" s="3" t="s">
        <v>41</v>
      </c>
    </row>
    <row r="4" spans="1:257">
      <c r="A4">
        <v>0</v>
      </c>
      <c r="B4">
        <f>A4+1</f>
        <v>1</v>
      </c>
      <c r="C4">
        <f t="shared" ref="C4:BN4" si="0">B4+1</f>
        <v>2</v>
      </c>
      <c r="D4">
        <f t="shared" si="0"/>
        <v>3</v>
      </c>
      <c r="E4">
        <f t="shared" si="0"/>
        <v>4</v>
      </c>
      <c r="F4">
        <f t="shared" si="0"/>
        <v>5</v>
      </c>
      <c r="G4">
        <f t="shared" si="0"/>
        <v>6</v>
      </c>
      <c r="H4">
        <f t="shared" si="0"/>
        <v>7</v>
      </c>
      <c r="I4">
        <f t="shared" si="0"/>
        <v>8</v>
      </c>
      <c r="J4">
        <f t="shared" si="0"/>
        <v>9</v>
      </c>
      <c r="K4">
        <f t="shared" si="0"/>
        <v>10</v>
      </c>
      <c r="L4">
        <f t="shared" si="0"/>
        <v>11</v>
      </c>
      <c r="M4">
        <f t="shared" si="0"/>
        <v>12</v>
      </c>
      <c r="N4">
        <f t="shared" si="0"/>
        <v>13</v>
      </c>
      <c r="O4">
        <f t="shared" si="0"/>
        <v>14</v>
      </c>
      <c r="P4">
        <f t="shared" si="0"/>
        <v>15</v>
      </c>
      <c r="Q4">
        <f t="shared" si="0"/>
        <v>16</v>
      </c>
      <c r="R4">
        <f t="shared" si="0"/>
        <v>17</v>
      </c>
      <c r="S4">
        <f t="shared" si="0"/>
        <v>18</v>
      </c>
      <c r="T4">
        <f t="shared" si="0"/>
        <v>19</v>
      </c>
      <c r="U4">
        <f t="shared" si="0"/>
        <v>20</v>
      </c>
      <c r="V4">
        <f t="shared" si="0"/>
        <v>21</v>
      </c>
      <c r="W4">
        <f t="shared" si="0"/>
        <v>22</v>
      </c>
      <c r="X4">
        <f t="shared" si="0"/>
        <v>23</v>
      </c>
      <c r="Y4">
        <f t="shared" si="0"/>
        <v>24</v>
      </c>
      <c r="Z4">
        <f t="shared" si="0"/>
        <v>25</v>
      </c>
      <c r="AA4">
        <f t="shared" si="0"/>
        <v>26</v>
      </c>
      <c r="AB4">
        <f t="shared" si="0"/>
        <v>27</v>
      </c>
      <c r="AC4">
        <f t="shared" si="0"/>
        <v>28</v>
      </c>
      <c r="AD4">
        <f t="shared" si="0"/>
        <v>29</v>
      </c>
      <c r="AE4">
        <f t="shared" si="0"/>
        <v>30</v>
      </c>
      <c r="AF4">
        <f t="shared" si="0"/>
        <v>31</v>
      </c>
      <c r="AG4">
        <f t="shared" si="0"/>
        <v>32</v>
      </c>
      <c r="AH4">
        <f t="shared" si="0"/>
        <v>33</v>
      </c>
      <c r="AI4">
        <f t="shared" si="0"/>
        <v>34</v>
      </c>
      <c r="AJ4">
        <f t="shared" si="0"/>
        <v>35</v>
      </c>
      <c r="AK4">
        <f t="shared" si="0"/>
        <v>36</v>
      </c>
      <c r="AL4">
        <f t="shared" si="0"/>
        <v>37</v>
      </c>
      <c r="AM4">
        <f t="shared" si="0"/>
        <v>38</v>
      </c>
      <c r="AN4">
        <f t="shared" si="0"/>
        <v>39</v>
      </c>
      <c r="AO4">
        <f t="shared" si="0"/>
        <v>40</v>
      </c>
      <c r="AP4">
        <f t="shared" si="0"/>
        <v>41</v>
      </c>
      <c r="AQ4">
        <f t="shared" si="0"/>
        <v>42</v>
      </c>
      <c r="AR4">
        <f t="shared" si="0"/>
        <v>43</v>
      </c>
      <c r="AS4">
        <f t="shared" si="0"/>
        <v>44</v>
      </c>
      <c r="AT4">
        <f t="shared" si="0"/>
        <v>45</v>
      </c>
      <c r="AU4">
        <f t="shared" si="0"/>
        <v>46</v>
      </c>
      <c r="AV4">
        <f t="shared" si="0"/>
        <v>47</v>
      </c>
      <c r="AW4">
        <f t="shared" si="0"/>
        <v>48</v>
      </c>
      <c r="AX4">
        <f t="shared" si="0"/>
        <v>49</v>
      </c>
      <c r="AY4">
        <f t="shared" si="0"/>
        <v>50</v>
      </c>
      <c r="AZ4">
        <f t="shared" si="0"/>
        <v>51</v>
      </c>
      <c r="BA4">
        <f t="shared" si="0"/>
        <v>52</v>
      </c>
      <c r="BB4">
        <f t="shared" si="0"/>
        <v>53</v>
      </c>
      <c r="BC4">
        <f t="shared" si="0"/>
        <v>54</v>
      </c>
      <c r="BD4">
        <f t="shared" si="0"/>
        <v>55</v>
      </c>
      <c r="BE4">
        <f t="shared" si="0"/>
        <v>56</v>
      </c>
      <c r="BF4">
        <f t="shared" si="0"/>
        <v>57</v>
      </c>
      <c r="BG4">
        <f t="shared" si="0"/>
        <v>58</v>
      </c>
      <c r="BH4">
        <f t="shared" si="0"/>
        <v>59</v>
      </c>
      <c r="BI4">
        <f t="shared" si="0"/>
        <v>60</v>
      </c>
      <c r="BJ4">
        <f t="shared" si="0"/>
        <v>61</v>
      </c>
      <c r="BK4">
        <f t="shared" si="0"/>
        <v>62</v>
      </c>
      <c r="BL4">
        <f t="shared" si="0"/>
        <v>63</v>
      </c>
      <c r="BM4">
        <f t="shared" si="0"/>
        <v>64</v>
      </c>
      <c r="BN4">
        <f t="shared" si="0"/>
        <v>65</v>
      </c>
      <c r="BO4">
        <f t="shared" ref="BO4:DZ4" si="1">BN4+1</f>
        <v>66</v>
      </c>
      <c r="BP4">
        <f t="shared" si="1"/>
        <v>67</v>
      </c>
      <c r="BQ4">
        <f t="shared" si="1"/>
        <v>68</v>
      </c>
      <c r="BR4">
        <f t="shared" si="1"/>
        <v>69</v>
      </c>
      <c r="BS4">
        <f t="shared" si="1"/>
        <v>70</v>
      </c>
      <c r="BT4">
        <f t="shared" si="1"/>
        <v>71</v>
      </c>
      <c r="BU4">
        <f t="shared" si="1"/>
        <v>72</v>
      </c>
      <c r="BV4">
        <f t="shared" si="1"/>
        <v>73</v>
      </c>
      <c r="BW4">
        <f t="shared" si="1"/>
        <v>74</v>
      </c>
      <c r="BX4">
        <f t="shared" si="1"/>
        <v>75</v>
      </c>
      <c r="BY4">
        <f t="shared" si="1"/>
        <v>76</v>
      </c>
      <c r="BZ4">
        <f t="shared" si="1"/>
        <v>77</v>
      </c>
      <c r="CA4">
        <f t="shared" si="1"/>
        <v>78</v>
      </c>
      <c r="CB4">
        <f t="shared" si="1"/>
        <v>79</v>
      </c>
      <c r="CC4">
        <f t="shared" si="1"/>
        <v>80</v>
      </c>
      <c r="CD4">
        <f t="shared" si="1"/>
        <v>81</v>
      </c>
      <c r="CE4">
        <f t="shared" si="1"/>
        <v>82</v>
      </c>
      <c r="CF4">
        <f t="shared" si="1"/>
        <v>83</v>
      </c>
      <c r="CG4">
        <f t="shared" si="1"/>
        <v>84</v>
      </c>
      <c r="CH4">
        <f t="shared" si="1"/>
        <v>85</v>
      </c>
      <c r="CI4">
        <f t="shared" si="1"/>
        <v>86</v>
      </c>
      <c r="CJ4">
        <f t="shared" si="1"/>
        <v>87</v>
      </c>
      <c r="CK4">
        <f t="shared" si="1"/>
        <v>88</v>
      </c>
      <c r="CL4">
        <f t="shared" si="1"/>
        <v>89</v>
      </c>
      <c r="CM4">
        <f t="shared" si="1"/>
        <v>90</v>
      </c>
      <c r="CN4">
        <f t="shared" si="1"/>
        <v>91</v>
      </c>
      <c r="CO4">
        <f t="shared" si="1"/>
        <v>92</v>
      </c>
      <c r="CP4">
        <f t="shared" si="1"/>
        <v>93</v>
      </c>
      <c r="CQ4">
        <f t="shared" si="1"/>
        <v>94</v>
      </c>
      <c r="CR4">
        <f t="shared" si="1"/>
        <v>95</v>
      </c>
      <c r="CS4">
        <f t="shared" si="1"/>
        <v>96</v>
      </c>
      <c r="CT4">
        <f t="shared" si="1"/>
        <v>97</v>
      </c>
      <c r="CU4">
        <f t="shared" si="1"/>
        <v>98</v>
      </c>
      <c r="CV4">
        <f t="shared" si="1"/>
        <v>99</v>
      </c>
      <c r="CW4">
        <f t="shared" si="1"/>
        <v>100</v>
      </c>
      <c r="CX4">
        <f t="shared" si="1"/>
        <v>101</v>
      </c>
      <c r="CY4">
        <f t="shared" si="1"/>
        <v>102</v>
      </c>
      <c r="CZ4">
        <f t="shared" si="1"/>
        <v>103</v>
      </c>
      <c r="DA4">
        <f t="shared" si="1"/>
        <v>104</v>
      </c>
      <c r="DB4">
        <f t="shared" si="1"/>
        <v>105</v>
      </c>
      <c r="DC4">
        <f t="shared" si="1"/>
        <v>106</v>
      </c>
      <c r="DD4">
        <f t="shared" si="1"/>
        <v>107</v>
      </c>
      <c r="DE4">
        <f t="shared" si="1"/>
        <v>108</v>
      </c>
      <c r="DF4">
        <f t="shared" si="1"/>
        <v>109</v>
      </c>
      <c r="DG4">
        <f t="shared" si="1"/>
        <v>110</v>
      </c>
      <c r="DH4">
        <f t="shared" si="1"/>
        <v>111</v>
      </c>
      <c r="DI4">
        <f t="shared" si="1"/>
        <v>112</v>
      </c>
      <c r="DJ4">
        <f t="shared" si="1"/>
        <v>113</v>
      </c>
      <c r="DK4">
        <f t="shared" si="1"/>
        <v>114</v>
      </c>
      <c r="DL4">
        <f t="shared" si="1"/>
        <v>115</v>
      </c>
      <c r="DM4">
        <f t="shared" si="1"/>
        <v>116</v>
      </c>
      <c r="DN4">
        <f t="shared" si="1"/>
        <v>117</v>
      </c>
      <c r="DO4">
        <f t="shared" si="1"/>
        <v>118</v>
      </c>
      <c r="DP4">
        <f t="shared" si="1"/>
        <v>119</v>
      </c>
      <c r="DQ4">
        <f t="shared" si="1"/>
        <v>120</v>
      </c>
      <c r="DR4">
        <f t="shared" si="1"/>
        <v>121</v>
      </c>
      <c r="DS4">
        <f t="shared" si="1"/>
        <v>122</v>
      </c>
      <c r="DT4">
        <f t="shared" si="1"/>
        <v>123</v>
      </c>
      <c r="DU4">
        <f t="shared" si="1"/>
        <v>124</v>
      </c>
      <c r="DV4">
        <f t="shared" si="1"/>
        <v>125</v>
      </c>
      <c r="DW4">
        <f t="shared" si="1"/>
        <v>126</v>
      </c>
      <c r="DX4">
        <f t="shared" si="1"/>
        <v>127</v>
      </c>
      <c r="DY4">
        <f t="shared" si="1"/>
        <v>128</v>
      </c>
      <c r="DZ4">
        <f t="shared" si="1"/>
        <v>129</v>
      </c>
      <c r="EA4">
        <f t="shared" ref="EA4:GL4" si="2">DZ4+1</f>
        <v>130</v>
      </c>
      <c r="EB4">
        <f t="shared" si="2"/>
        <v>131</v>
      </c>
      <c r="EC4">
        <f t="shared" si="2"/>
        <v>132</v>
      </c>
      <c r="ED4">
        <f t="shared" si="2"/>
        <v>133</v>
      </c>
      <c r="EE4">
        <f t="shared" si="2"/>
        <v>134</v>
      </c>
      <c r="EF4">
        <f t="shared" si="2"/>
        <v>135</v>
      </c>
      <c r="EG4">
        <f t="shared" si="2"/>
        <v>136</v>
      </c>
      <c r="EH4">
        <f t="shared" si="2"/>
        <v>137</v>
      </c>
      <c r="EI4">
        <f t="shared" si="2"/>
        <v>138</v>
      </c>
      <c r="EJ4">
        <f t="shared" si="2"/>
        <v>139</v>
      </c>
      <c r="EK4">
        <f t="shared" si="2"/>
        <v>140</v>
      </c>
      <c r="EL4">
        <f t="shared" si="2"/>
        <v>141</v>
      </c>
      <c r="EM4">
        <f t="shared" si="2"/>
        <v>142</v>
      </c>
      <c r="EN4">
        <f t="shared" si="2"/>
        <v>143</v>
      </c>
      <c r="EO4">
        <f t="shared" si="2"/>
        <v>144</v>
      </c>
      <c r="EP4">
        <f t="shared" si="2"/>
        <v>145</v>
      </c>
      <c r="EQ4">
        <f t="shared" si="2"/>
        <v>146</v>
      </c>
      <c r="ER4">
        <f t="shared" si="2"/>
        <v>147</v>
      </c>
      <c r="ES4">
        <f t="shared" si="2"/>
        <v>148</v>
      </c>
      <c r="ET4">
        <f t="shared" si="2"/>
        <v>149</v>
      </c>
      <c r="EU4">
        <f t="shared" si="2"/>
        <v>150</v>
      </c>
      <c r="EV4">
        <f t="shared" si="2"/>
        <v>151</v>
      </c>
      <c r="EW4">
        <f t="shared" si="2"/>
        <v>152</v>
      </c>
      <c r="EX4">
        <f t="shared" si="2"/>
        <v>153</v>
      </c>
      <c r="EY4">
        <f t="shared" si="2"/>
        <v>154</v>
      </c>
      <c r="EZ4">
        <f t="shared" si="2"/>
        <v>155</v>
      </c>
      <c r="FA4">
        <f t="shared" si="2"/>
        <v>156</v>
      </c>
      <c r="FB4">
        <f t="shared" si="2"/>
        <v>157</v>
      </c>
      <c r="FC4">
        <f t="shared" si="2"/>
        <v>158</v>
      </c>
      <c r="FD4">
        <f t="shared" si="2"/>
        <v>159</v>
      </c>
      <c r="FE4">
        <f t="shared" si="2"/>
        <v>160</v>
      </c>
      <c r="FF4">
        <f t="shared" si="2"/>
        <v>161</v>
      </c>
      <c r="FG4">
        <f t="shared" si="2"/>
        <v>162</v>
      </c>
      <c r="FH4">
        <f t="shared" si="2"/>
        <v>163</v>
      </c>
      <c r="FI4">
        <f t="shared" si="2"/>
        <v>164</v>
      </c>
      <c r="FJ4">
        <f t="shared" si="2"/>
        <v>165</v>
      </c>
      <c r="FK4">
        <f t="shared" si="2"/>
        <v>166</v>
      </c>
      <c r="FL4">
        <f t="shared" si="2"/>
        <v>167</v>
      </c>
      <c r="FM4">
        <f t="shared" si="2"/>
        <v>168</v>
      </c>
      <c r="FN4">
        <f t="shared" si="2"/>
        <v>169</v>
      </c>
      <c r="FO4">
        <f t="shared" si="2"/>
        <v>170</v>
      </c>
      <c r="FP4">
        <f t="shared" si="2"/>
        <v>171</v>
      </c>
      <c r="FQ4">
        <f t="shared" si="2"/>
        <v>172</v>
      </c>
      <c r="FR4">
        <f t="shared" si="2"/>
        <v>173</v>
      </c>
      <c r="FS4">
        <f t="shared" si="2"/>
        <v>174</v>
      </c>
      <c r="FT4">
        <f t="shared" si="2"/>
        <v>175</v>
      </c>
      <c r="FU4">
        <f t="shared" si="2"/>
        <v>176</v>
      </c>
      <c r="FV4">
        <f t="shared" si="2"/>
        <v>177</v>
      </c>
      <c r="FW4">
        <f t="shared" si="2"/>
        <v>178</v>
      </c>
      <c r="FX4">
        <f t="shared" si="2"/>
        <v>179</v>
      </c>
      <c r="FY4">
        <f t="shared" si="2"/>
        <v>180</v>
      </c>
      <c r="FZ4">
        <f t="shared" si="2"/>
        <v>181</v>
      </c>
      <c r="GA4">
        <f t="shared" si="2"/>
        <v>182</v>
      </c>
      <c r="GB4">
        <f t="shared" si="2"/>
        <v>183</v>
      </c>
      <c r="GC4">
        <f t="shared" si="2"/>
        <v>184</v>
      </c>
      <c r="GD4">
        <f t="shared" si="2"/>
        <v>185</v>
      </c>
      <c r="GE4">
        <f t="shared" si="2"/>
        <v>186</v>
      </c>
      <c r="GF4">
        <f t="shared" si="2"/>
        <v>187</v>
      </c>
      <c r="GG4">
        <f t="shared" si="2"/>
        <v>188</v>
      </c>
      <c r="GH4">
        <f t="shared" si="2"/>
        <v>189</v>
      </c>
      <c r="GI4">
        <f t="shared" si="2"/>
        <v>190</v>
      </c>
      <c r="GJ4">
        <f t="shared" si="2"/>
        <v>191</v>
      </c>
      <c r="GK4">
        <f t="shared" si="2"/>
        <v>192</v>
      </c>
      <c r="GL4">
        <f t="shared" si="2"/>
        <v>193</v>
      </c>
      <c r="GM4">
        <f t="shared" ref="GM4:IW4" si="3">GL4+1</f>
        <v>194</v>
      </c>
      <c r="GN4">
        <f t="shared" si="3"/>
        <v>195</v>
      </c>
      <c r="GO4">
        <f t="shared" si="3"/>
        <v>196</v>
      </c>
      <c r="GP4">
        <f t="shared" si="3"/>
        <v>197</v>
      </c>
      <c r="GQ4">
        <f t="shared" si="3"/>
        <v>198</v>
      </c>
      <c r="GR4">
        <f t="shared" si="3"/>
        <v>199</v>
      </c>
      <c r="GS4">
        <f t="shared" si="3"/>
        <v>200</v>
      </c>
      <c r="GT4">
        <f t="shared" si="3"/>
        <v>201</v>
      </c>
      <c r="GU4">
        <f t="shared" si="3"/>
        <v>202</v>
      </c>
      <c r="GV4">
        <f t="shared" si="3"/>
        <v>203</v>
      </c>
      <c r="GW4">
        <f t="shared" si="3"/>
        <v>204</v>
      </c>
      <c r="GX4">
        <f t="shared" si="3"/>
        <v>205</v>
      </c>
      <c r="GY4">
        <f t="shared" si="3"/>
        <v>206</v>
      </c>
      <c r="GZ4">
        <f t="shared" si="3"/>
        <v>207</v>
      </c>
      <c r="HA4">
        <f t="shared" si="3"/>
        <v>208</v>
      </c>
      <c r="HB4">
        <f t="shared" si="3"/>
        <v>209</v>
      </c>
      <c r="HC4">
        <f t="shared" si="3"/>
        <v>210</v>
      </c>
      <c r="HD4">
        <f t="shared" si="3"/>
        <v>211</v>
      </c>
      <c r="HE4">
        <f t="shared" si="3"/>
        <v>212</v>
      </c>
      <c r="HF4">
        <f t="shared" si="3"/>
        <v>213</v>
      </c>
      <c r="HG4">
        <f t="shared" si="3"/>
        <v>214</v>
      </c>
      <c r="HH4">
        <f t="shared" si="3"/>
        <v>215</v>
      </c>
      <c r="HI4">
        <f t="shared" si="3"/>
        <v>216</v>
      </c>
      <c r="HJ4">
        <f t="shared" si="3"/>
        <v>217</v>
      </c>
      <c r="HK4">
        <f t="shared" si="3"/>
        <v>218</v>
      </c>
      <c r="HL4">
        <f t="shared" si="3"/>
        <v>219</v>
      </c>
      <c r="HM4">
        <f t="shared" si="3"/>
        <v>220</v>
      </c>
      <c r="HN4">
        <f t="shared" si="3"/>
        <v>221</v>
      </c>
      <c r="HO4">
        <f t="shared" si="3"/>
        <v>222</v>
      </c>
      <c r="HP4">
        <f t="shared" si="3"/>
        <v>223</v>
      </c>
      <c r="HQ4">
        <f t="shared" si="3"/>
        <v>224</v>
      </c>
      <c r="HR4">
        <f t="shared" si="3"/>
        <v>225</v>
      </c>
      <c r="HS4">
        <f t="shared" si="3"/>
        <v>226</v>
      </c>
      <c r="HT4">
        <f t="shared" si="3"/>
        <v>227</v>
      </c>
      <c r="HU4">
        <f t="shared" si="3"/>
        <v>228</v>
      </c>
      <c r="HV4">
        <f t="shared" si="3"/>
        <v>229</v>
      </c>
      <c r="HW4">
        <f t="shared" si="3"/>
        <v>230</v>
      </c>
      <c r="HX4">
        <f t="shared" si="3"/>
        <v>231</v>
      </c>
      <c r="HY4">
        <f t="shared" si="3"/>
        <v>232</v>
      </c>
      <c r="HZ4">
        <f t="shared" si="3"/>
        <v>233</v>
      </c>
      <c r="IA4">
        <f t="shared" si="3"/>
        <v>234</v>
      </c>
      <c r="IB4">
        <f t="shared" si="3"/>
        <v>235</v>
      </c>
      <c r="IC4">
        <f t="shared" si="3"/>
        <v>236</v>
      </c>
      <c r="ID4">
        <f t="shared" si="3"/>
        <v>237</v>
      </c>
      <c r="IE4">
        <f t="shared" si="3"/>
        <v>238</v>
      </c>
      <c r="IF4">
        <f t="shared" si="3"/>
        <v>239</v>
      </c>
      <c r="IG4">
        <f t="shared" si="3"/>
        <v>240</v>
      </c>
      <c r="IH4">
        <f t="shared" si="3"/>
        <v>241</v>
      </c>
      <c r="II4">
        <f t="shared" si="3"/>
        <v>242</v>
      </c>
      <c r="IJ4">
        <f t="shared" si="3"/>
        <v>243</v>
      </c>
      <c r="IK4">
        <f t="shared" si="3"/>
        <v>244</v>
      </c>
      <c r="IL4">
        <f t="shared" si="3"/>
        <v>245</v>
      </c>
      <c r="IM4">
        <f t="shared" si="3"/>
        <v>246</v>
      </c>
      <c r="IN4">
        <f t="shared" si="3"/>
        <v>247</v>
      </c>
      <c r="IO4">
        <f t="shared" si="3"/>
        <v>248</v>
      </c>
      <c r="IP4">
        <f t="shared" si="3"/>
        <v>249</v>
      </c>
      <c r="IQ4">
        <f t="shared" si="3"/>
        <v>250</v>
      </c>
      <c r="IR4">
        <f t="shared" si="3"/>
        <v>251</v>
      </c>
      <c r="IS4">
        <f t="shared" si="3"/>
        <v>252</v>
      </c>
      <c r="IT4">
        <f t="shared" si="3"/>
        <v>253</v>
      </c>
      <c r="IU4">
        <f t="shared" si="3"/>
        <v>254</v>
      </c>
      <c r="IV4">
        <f t="shared" si="3"/>
        <v>255</v>
      </c>
      <c r="IW4">
        <f t="shared" si="3"/>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M17"/>
  <sheetViews>
    <sheetView topLeftCell="D1" workbookViewId="0">
      <selection activeCell="G34" sqref="G34"/>
    </sheetView>
  </sheetViews>
  <sheetFormatPr defaultRowHeight="15"/>
  <cols>
    <col min="1" max="1" width="2.28515625" customWidth="1"/>
    <col min="2" max="2" width="29.28515625" customWidth="1"/>
    <col min="3" max="3" width="23.7109375" customWidth="1"/>
    <col min="4" max="4" width="12" customWidth="1"/>
    <col min="5" max="5" width="15.5703125" customWidth="1"/>
    <col min="6" max="6" width="13.28515625" customWidth="1"/>
    <col min="7" max="7" width="17.5703125" customWidth="1"/>
    <col min="8" max="8" width="12.85546875" customWidth="1"/>
    <col min="9" max="9" width="25.7109375" customWidth="1"/>
    <col min="10" max="10" width="18.28515625" customWidth="1"/>
    <col min="11" max="11" width="16.42578125" customWidth="1"/>
    <col min="12" max="12" width="13.5703125" customWidth="1"/>
    <col min="13" max="13" width="20.85546875" customWidth="1"/>
  </cols>
  <sheetData>
    <row r="3" spans="2:13">
      <c r="B3" s="16" t="s">
        <v>143</v>
      </c>
    </row>
    <row r="4" spans="2:13">
      <c r="B4" s="1" t="s">
        <v>236</v>
      </c>
      <c r="L4" s="14" t="s">
        <v>144</v>
      </c>
    </row>
    <row r="5" spans="2:13">
      <c r="B5" s="1"/>
      <c r="L5" s="14"/>
    </row>
    <row r="6" spans="2:13">
      <c r="B6" s="1"/>
      <c r="L6" s="14"/>
    </row>
    <row r="7" spans="2:13">
      <c r="B7" s="1" t="s">
        <v>293</v>
      </c>
      <c r="C7" s="1" t="s">
        <v>294</v>
      </c>
      <c r="D7" t="s">
        <v>294</v>
      </c>
      <c r="E7" t="s">
        <v>294</v>
      </c>
      <c r="F7" s="1" t="s">
        <v>295</v>
      </c>
      <c r="G7" s="1" t="s">
        <v>306</v>
      </c>
      <c r="H7" s="1" t="s">
        <v>295</v>
      </c>
      <c r="I7" s="1" t="s">
        <v>295</v>
      </c>
      <c r="J7" s="1" t="s">
        <v>295</v>
      </c>
      <c r="K7" s="1" t="s">
        <v>295</v>
      </c>
      <c r="L7" s="1" t="s">
        <v>295</v>
      </c>
      <c r="M7" s="1" t="s">
        <v>295</v>
      </c>
    </row>
    <row r="8" spans="2:13" s="1" customFormat="1">
      <c r="B8" s="16" t="s">
        <v>60</v>
      </c>
      <c r="C8" s="16" t="s">
        <v>61</v>
      </c>
      <c r="D8" s="16" t="s">
        <v>62</v>
      </c>
      <c r="E8" s="16" t="s">
        <v>63</v>
      </c>
      <c r="F8" s="16" t="s">
        <v>79</v>
      </c>
      <c r="G8" s="16" t="s">
        <v>80</v>
      </c>
      <c r="H8" s="16" t="s">
        <v>83</v>
      </c>
      <c r="I8" s="16" t="s">
        <v>86</v>
      </c>
      <c r="J8" s="16" t="s">
        <v>106</v>
      </c>
      <c r="K8" s="16" t="s">
        <v>145</v>
      </c>
      <c r="L8" s="16" t="s">
        <v>146</v>
      </c>
      <c r="M8" s="16" t="s">
        <v>205</v>
      </c>
    </row>
    <row r="9" spans="2:13">
      <c r="B9" s="14" t="s">
        <v>266</v>
      </c>
      <c r="C9" s="14" t="s">
        <v>267</v>
      </c>
      <c r="D9" s="14" t="s">
        <v>4</v>
      </c>
      <c r="E9" s="14" t="s">
        <v>242</v>
      </c>
      <c r="F9" s="14" t="s">
        <v>122</v>
      </c>
      <c r="G9" s="14" t="s">
        <v>307</v>
      </c>
      <c r="H9" s="14" t="s">
        <v>127</v>
      </c>
      <c r="I9" s="14" t="s">
        <v>126</v>
      </c>
      <c r="J9" s="14" t="s">
        <v>264</v>
      </c>
      <c r="K9" s="14" t="s">
        <v>265</v>
      </c>
      <c r="L9" s="14" t="s">
        <v>147</v>
      </c>
      <c r="M9" s="14" t="s">
        <v>206</v>
      </c>
    </row>
    <row r="11" spans="2:13">
      <c r="B11" s="16" t="s">
        <v>296</v>
      </c>
    </row>
    <row r="15" spans="2:13">
      <c r="B15" s="1" t="s">
        <v>297</v>
      </c>
    </row>
    <row r="16" spans="2:13">
      <c r="B16" t="s">
        <v>298</v>
      </c>
    </row>
    <row r="17" spans="2:2">
      <c r="B17" t="s">
        <v>299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3:F85"/>
  <sheetViews>
    <sheetView workbookViewId="0">
      <selection activeCell="A14" sqref="A14"/>
    </sheetView>
  </sheetViews>
  <sheetFormatPr defaultRowHeight="15"/>
  <cols>
    <col min="1" max="1" width="21.7109375" customWidth="1"/>
    <col min="2" max="2" width="39.28515625" customWidth="1"/>
    <col min="3" max="3" width="30" customWidth="1"/>
    <col min="4" max="4" width="11.5703125" customWidth="1"/>
    <col min="6" max="6" width="58" customWidth="1"/>
  </cols>
  <sheetData>
    <row r="3" spans="1:6">
      <c r="A3" s="1" t="s">
        <v>244</v>
      </c>
    </row>
    <row r="5" spans="1:6">
      <c r="A5" t="s">
        <v>243</v>
      </c>
    </row>
    <row r="7" spans="1:6">
      <c r="A7" t="s">
        <v>60</v>
      </c>
      <c r="B7" t="s">
        <v>61</v>
      </c>
      <c r="C7" t="s">
        <v>62</v>
      </c>
      <c r="D7" t="s">
        <v>63</v>
      </c>
      <c r="F7" t="s">
        <v>50</v>
      </c>
    </row>
    <row r="8" spans="1:6">
      <c r="A8" t="s">
        <v>257</v>
      </c>
      <c r="B8" t="s">
        <v>258</v>
      </c>
      <c r="C8" t="s">
        <v>4</v>
      </c>
      <c r="D8" t="s">
        <v>254</v>
      </c>
      <c r="F8" t="s">
        <v>64</v>
      </c>
    </row>
    <row r="10" spans="1:6">
      <c r="A10" t="s">
        <v>2</v>
      </c>
    </row>
    <row r="12" spans="1:6">
      <c r="A12" t="s">
        <v>65</v>
      </c>
    </row>
    <row r="13" spans="1:6">
      <c r="B13" t="s">
        <v>17</v>
      </c>
      <c r="C13" t="s">
        <v>18</v>
      </c>
      <c r="D13" t="s">
        <v>24</v>
      </c>
      <c r="F13" t="s">
        <v>50</v>
      </c>
    </row>
    <row r="14" spans="1:6">
      <c r="A14" t="s">
        <v>7</v>
      </c>
      <c r="C14" t="s">
        <v>66</v>
      </c>
      <c r="D14" t="s">
        <v>25</v>
      </c>
    </row>
    <row r="15" spans="1:6">
      <c r="A15" t="s">
        <v>8</v>
      </c>
      <c r="C15" t="s">
        <v>67</v>
      </c>
      <c r="D15" t="s">
        <v>26</v>
      </c>
    </row>
    <row r="16" spans="1:6">
      <c r="A16" t="s">
        <v>9</v>
      </c>
      <c r="D16" t="s">
        <v>27</v>
      </c>
    </row>
    <row r="17" spans="1:4">
      <c r="A17" t="s">
        <v>10</v>
      </c>
      <c r="D17" t="s">
        <v>28</v>
      </c>
    </row>
    <row r="18" spans="1:4">
      <c r="A18" t="s">
        <v>11</v>
      </c>
      <c r="D18" t="s">
        <v>29</v>
      </c>
    </row>
    <row r="19" spans="1:4">
      <c r="A19" t="s">
        <v>12</v>
      </c>
      <c r="D19" t="s">
        <v>30</v>
      </c>
    </row>
    <row r="20" spans="1:4">
      <c r="A20" t="s">
        <v>13</v>
      </c>
      <c r="D20" t="s">
        <v>31</v>
      </c>
    </row>
    <row r="21" spans="1:4">
      <c r="A21" t="s">
        <v>14</v>
      </c>
      <c r="D21" t="s">
        <v>32</v>
      </c>
    </row>
    <row r="22" spans="1:4">
      <c r="A22" t="s">
        <v>71</v>
      </c>
    </row>
    <row r="24" spans="1:4">
      <c r="A24" t="s">
        <v>21</v>
      </c>
      <c r="C24" s="1" t="s">
        <v>57</v>
      </c>
    </row>
    <row r="25" spans="1:4">
      <c r="A25" s="7">
        <v>1</v>
      </c>
      <c r="B25" t="s">
        <v>68</v>
      </c>
      <c r="C25" s="8" t="s">
        <v>35</v>
      </c>
    </row>
    <row r="26" spans="1:4">
      <c r="A26" s="6">
        <v>2</v>
      </c>
      <c r="B26" t="s">
        <v>69</v>
      </c>
      <c r="C26" s="8" t="s">
        <v>70</v>
      </c>
    </row>
    <row r="27" spans="1:4">
      <c r="A27" s="7"/>
    </row>
    <row r="31" spans="1:4">
      <c r="A31" s="1" t="s">
        <v>0</v>
      </c>
    </row>
    <row r="32" spans="1:4">
      <c r="A32" s="1"/>
    </row>
    <row r="33" spans="1:6">
      <c r="A33" t="s">
        <v>1</v>
      </c>
    </row>
    <row r="35" spans="1:6">
      <c r="A35" t="s">
        <v>60</v>
      </c>
      <c r="B35" t="s">
        <v>61</v>
      </c>
      <c r="C35" t="s">
        <v>62</v>
      </c>
      <c r="D35" t="s">
        <v>63</v>
      </c>
    </row>
    <row r="36" spans="1:6">
      <c r="A36" t="s">
        <v>255</v>
      </c>
      <c r="B36" t="s">
        <v>256</v>
      </c>
      <c r="C36" t="s">
        <v>5</v>
      </c>
      <c r="D36" t="s">
        <v>6</v>
      </c>
    </row>
    <row r="38" spans="1:6">
      <c r="A38" t="s">
        <v>3</v>
      </c>
    </row>
    <row r="40" spans="1:6">
      <c r="A40" t="s">
        <v>65</v>
      </c>
    </row>
    <row r="41" spans="1:6">
      <c r="B41" t="s">
        <v>17</v>
      </c>
      <c r="C41" t="s">
        <v>18</v>
      </c>
      <c r="D41" t="s">
        <v>24</v>
      </c>
      <c r="F41" t="s">
        <v>50</v>
      </c>
    </row>
    <row r="42" spans="1:6">
      <c r="A42" t="s">
        <v>7</v>
      </c>
      <c r="B42" t="s">
        <v>15</v>
      </c>
      <c r="C42" t="s">
        <v>16</v>
      </c>
      <c r="D42" t="s">
        <v>25</v>
      </c>
    </row>
    <row r="43" spans="1:6">
      <c r="A43" t="s">
        <v>8</v>
      </c>
      <c r="C43" t="s">
        <v>19</v>
      </c>
      <c r="D43" t="s">
        <v>26</v>
      </c>
    </row>
    <row r="44" spans="1:6">
      <c r="A44" t="s">
        <v>9</v>
      </c>
      <c r="C44" t="s">
        <v>20</v>
      </c>
      <c r="D44" t="s">
        <v>27</v>
      </c>
    </row>
    <row r="45" spans="1:6">
      <c r="A45" t="s">
        <v>10</v>
      </c>
      <c r="C45" s="37" t="s">
        <v>308</v>
      </c>
      <c r="D45" t="s">
        <v>28</v>
      </c>
      <c r="F45" t="s">
        <v>309</v>
      </c>
    </row>
    <row r="46" spans="1:6">
      <c r="A46" t="s">
        <v>11</v>
      </c>
      <c r="C46" t="s">
        <v>49</v>
      </c>
      <c r="D46" t="s">
        <v>29</v>
      </c>
      <c r="F46" t="s">
        <v>54</v>
      </c>
    </row>
    <row r="47" spans="1:6">
      <c r="A47" t="s">
        <v>12</v>
      </c>
      <c r="B47" t="s">
        <v>59</v>
      </c>
      <c r="C47" t="s">
        <v>53</v>
      </c>
      <c r="D47" t="s">
        <v>30</v>
      </c>
      <c r="F47" t="s">
        <v>72</v>
      </c>
    </row>
    <row r="48" spans="1:6">
      <c r="A48" s="5" t="s">
        <v>276</v>
      </c>
      <c r="C48" t="s">
        <v>51</v>
      </c>
      <c r="D48" t="s">
        <v>31</v>
      </c>
      <c r="F48" t="s">
        <v>52</v>
      </c>
    </row>
    <row r="49" spans="1:6">
      <c r="A49" s="5" t="s">
        <v>277</v>
      </c>
      <c r="D49" t="s">
        <v>32</v>
      </c>
    </row>
    <row r="50" spans="1:6">
      <c r="A50" t="s">
        <v>13</v>
      </c>
      <c r="C50" t="s">
        <v>278</v>
      </c>
      <c r="D50" t="s">
        <v>31</v>
      </c>
      <c r="F50" t="s">
        <v>279</v>
      </c>
    </row>
    <row r="51" spans="1:6">
      <c r="A51" t="s">
        <v>14</v>
      </c>
      <c r="D51" t="s">
        <v>32</v>
      </c>
    </row>
    <row r="53" spans="1:6">
      <c r="A53" t="s">
        <v>74</v>
      </c>
    </row>
    <row r="55" spans="1:6" s="9" customFormat="1" ht="15.75">
      <c r="B55" s="9" t="s">
        <v>73</v>
      </c>
    </row>
    <row r="56" spans="1:6" s="9" customFormat="1" ht="15.75"/>
    <row r="58" spans="1:6">
      <c r="A58" t="s">
        <v>21</v>
      </c>
      <c r="C58" s="1" t="s">
        <v>57</v>
      </c>
    </row>
    <row r="60" spans="1:6">
      <c r="A60" s="6">
        <v>70</v>
      </c>
      <c r="B60" t="s">
        <v>55</v>
      </c>
      <c r="C60" s="2" t="s">
        <v>58</v>
      </c>
      <c r="F60" t="s">
        <v>56</v>
      </c>
    </row>
    <row r="61" spans="1:6">
      <c r="A61" s="6">
        <v>10</v>
      </c>
      <c r="B61" t="s">
        <v>49</v>
      </c>
      <c r="C61" s="2" t="s">
        <v>268</v>
      </c>
    </row>
    <row r="62" spans="1:6">
      <c r="A62" s="6">
        <v>49</v>
      </c>
      <c r="B62" t="s">
        <v>280</v>
      </c>
      <c r="C62" s="2" t="s">
        <v>281</v>
      </c>
    </row>
    <row r="63" spans="1:6">
      <c r="A63" s="6">
        <v>9</v>
      </c>
      <c r="B63" t="s">
        <v>40</v>
      </c>
      <c r="C63" s="2" t="s">
        <v>39</v>
      </c>
    </row>
    <row r="64" spans="1:6">
      <c r="A64" s="6">
        <v>7</v>
      </c>
      <c r="B64" t="s">
        <v>37</v>
      </c>
      <c r="C64" s="2" t="s">
        <v>38</v>
      </c>
    </row>
    <row r="65" spans="1:6">
      <c r="A65" s="6">
        <v>5</v>
      </c>
      <c r="B65" t="s">
        <v>43</v>
      </c>
      <c r="C65" s="2" t="s">
        <v>42</v>
      </c>
      <c r="D65" t="s">
        <v>44</v>
      </c>
      <c r="E65" s="4">
        <v>0.25</v>
      </c>
    </row>
    <row r="66" spans="1:6">
      <c r="A66" s="6">
        <v>3</v>
      </c>
      <c r="B66" t="s">
        <v>22</v>
      </c>
      <c r="C66" s="2" t="s">
        <v>34</v>
      </c>
      <c r="E66" s="4">
        <v>0.25</v>
      </c>
    </row>
    <row r="67" spans="1:6">
      <c r="A67" s="6">
        <v>2</v>
      </c>
      <c r="B67" t="s">
        <v>75</v>
      </c>
      <c r="C67" s="2" t="s">
        <v>70</v>
      </c>
      <c r="E67" s="4"/>
    </row>
    <row r="68" spans="1:6">
      <c r="A68" s="6">
        <v>1</v>
      </c>
      <c r="B68" t="s">
        <v>23</v>
      </c>
      <c r="C68" s="2" t="s">
        <v>35</v>
      </c>
      <c r="D68" t="s">
        <v>44</v>
      </c>
      <c r="E68" s="4">
        <v>0.25</v>
      </c>
    </row>
    <row r="69" spans="1:6">
      <c r="A69" s="6">
        <v>2</v>
      </c>
      <c r="B69" t="s">
        <v>239</v>
      </c>
      <c r="C69" s="2" t="s">
        <v>70</v>
      </c>
      <c r="E69" s="4"/>
      <c r="F69" t="s">
        <v>240</v>
      </c>
    </row>
    <row r="70" spans="1:6">
      <c r="A70" s="6">
        <v>0</v>
      </c>
      <c r="B70" t="s">
        <v>33</v>
      </c>
      <c r="C70" s="2" t="s">
        <v>36</v>
      </c>
      <c r="D70" t="s">
        <v>44</v>
      </c>
      <c r="E70" s="4">
        <v>0.25</v>
      </c>
    </row>
    <row r="71" spans="1:6">
      <c r="A71" s="5"/>
      <c r="C71" s="2"/>
    </row>
    <row r="73" spans="1:6">
      <c r="C73" s="2"/>
    </row>
    <row r="74" spans="1:6">
      <c r="C74" s="2"/>
    </row>
    <row r="75" spans="1:6">
      <c r="A75" s="1" t="s">
        <v>45</v>
      </c>
      <c r="C75" s="2"/>
    </row>
    <row r="76" spans="1:6">
      <c r="C76" s="2"/>
    </row>
    <row r="77" spans="1:6">
      <c r="A77" t="s">
        <v>46</v>
      </c>
    </row>
    <row r="78" spans="1:6">
      <c r="A78" t="s">
        <v>47</v>
      </c>
    </row>
    <row r="79" spans="1:6">
      <c r="A79" t="s">
        <v>48</v>
      </c>
    </row>
    <row r="84" spans="1:2" ht="23.25">
      <c r="A84" s="10" t="s">
        <v>303</v>
      </c>
    </row>
    <row r="85" spans="1:2">
      <c r="B85" t="s">
        <v>304</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L43"/>
  <sheetViews>
    <sheetView topLeftCell="D1" zoomScale="90" zoomScaleNormal="90" workbookViewId="0">
      <selection activeCell="G10" sqref="G10"/>
    </sheetView>
  </sheetViews>
  <sheetFormatPr defaultRowHeight="15"/>
  <cols>
    <col min="1" max="1" width="21.7109375" customWidth="1"/>
    <col min="4" max="4" width="31.42578125" customWidth="1"/>
    <col min="5" max="5" width="27" customWidth="1"/>
    <col min="6" max="6" width="16.28515625" customWidth="1"/>
    <col min="7" max="7" width="24.5703125" customWidth="1"/>
    <col min="8" max="8" width="17" customWidth="1"/>
    <col min="9" max="9" width="13.5703125" customWidth="1"/>
    <col min="10" max="10" width="12.42578125" customWidth="1"/>
    <col min="11" max="11" width="26.7109375" customWidth="1"/>
  </cols>
  <sheetData>
    <row r="1" spans="1:12">
      <c r="A1" t="s">
        <v>85</v>
      </c>
      <c r="B1">
        <v>3</v>
      </c>
      <c r="C1">
        <v>5</v>
      </c>
    </row>
    <row r="2" spans="1:12">
      <c r="A2" t="s">
        <v>84</v>
      </c>
      <c r="B2">
        <v>20</v>
      </c>
      <c r="C2">
        <v>32</v>
      </c>
    </row>
    <row r="3" spans="1:12">
      <c r="A3" t="s">
        <v>124</v>
      </c>
      <c r="B3">
        <v>4</v>
      </c>
      <c r="G3" s="11"/>
    </row>
    <row r="4" spans="1:12">
      <c r="G4" s="11"/>
    </row>
    <row r="5" spans="1:12">
      <c r="A5" t="s">
        <v>131</v>
      </c>
      <c r="B5" t="s">
        <v>130</v>
      </c>
      <c r="C5" t="s">
        <v>132</v>
      </c>
      <c r="D5" s="1" t="s">
        <v>120</v>
      </c>
    </row>
    <row r="7" spans="1:12" s="14" customFormat="1">
      <c r="D7" s="16" t="s">
        <v>120</v>
      </c>
      <c r="I7" s="14" t="s">
        <v>237</v>
      </c>
    </row>
    <row r="8" spans="1:12" s="14" customFormat="1">
      <c r="D8" s="14" t="s">
        <v>60</v>
      </c>
      <c r="E8" s="14" t="s">
        <v>61</v>
      </c>
      <c r="F8" s="14" t="s">
        <v>62</v>
      </c>
      <c r="G8" s="14" t="s">
        <v>63</v>
      </c>
      <c r="H8" s="14" t="s">
        <v>79</v>
      </c>
      <c r="I8" s="14" t="s">
        <v>80</v>
      </c>
      <c r="J8" s="14" t="s">
        <v>83</v>
      </c>
      <c r="K8" s="14" t="s">
        <v>86</v>
      </c>
      <c r="L8" s="14" t="s">
        <v>123</v>
      </c>
    </row>
    <row r="9" spans="1:12" s="14" customFormat="1">
      <c r="C9" s="14">
        <f>8*$C$2</f>
        <v>256</v>
      </c>
      <c r="D9" s="14" t="s">
        <v>259</v>
      </c>
      <c r="E9" s="14" t="s">
        <v>260</v>
      </c>
      <c r="F9" s="14" t="s">
        <v>4</v>
      </c>
      <c r="G9" s="14" t="s">
        <v>241</v>
      </c>
      <c r="H9" s="14" t="s">
        <v>122</v>
      </c>
      <c r="I9" s="14" t="s">
        <v>238</v>
      </c>
      <c r="J9" s="14" t="s">
        <v>127</v>
      </c>
      <c r="K9" s="14" t="s">
        <v>126</v>
      </c>
      <c r="L9" s="14" t="s">
        <v>250</v>
      </c>
    </row>
    <row r="10" spans="1:12">
      <c r="G10" s="14"/>
      <c r="I10" s="13" t="s">
        <v>128</v>
      </c>
      <c r="J10" t="s">
        <v>128</v>
      </c>
    </row>
    <row r="12" spans="1:12">
      <c r="D12" s="1" t="s">
        <v>78</v>
      </c>
      <c r="F12" s="1" t="s">
        <v>207</v>
      </c>
      <c r="G12" s="1" t="s">
        <v>207</v>
      </c>
    </row>
    <row r="13" spans="1:12">
      <c r="C13">
        <f>8*$C2*$C1</f>
        <v>1280</v>
      </c>
      <c r="D13" t="s">
        <v>60</v>
      </c>
      <c r="E13" t="s">
        <v>61</v>
      </c>
      <c r="F13" t="s">
        <v>62</v>
      </c>
      <c r="G13" t="s">
        <v>63</v>
      </c>
      <c r="H13" t="s">
        <v>79</v>
      </c>
      <c r="I13" t="s">
        <v>80</v>
      </c>
      <c r="J13" t="s">
        <v>83</v>
      </c>
      <c r="K13" s="14" t="s">
        <v>86</v>
      </c>
      <c r="L13" t="s">
        <v>125</v>
      </c>
    </row>
    <row r="14" spans="1:12">
      <c r="D14" t="s">
        <v>121</v>
      </c>
      <c r="E14" t="s">
        <v>76</v>
      </c>
      <c r="F14" t="s">
        <v>193</v>
      </c>
      <c r="G14" t="s">
        <v>194</v>
      </c>
      <c r="H14" t="s">
        <v>233</v>
      </c>
      <c r="I14" t="s">
        <v>261</v>
      </c>
      <c r="J14" t="s">
        <v>262</v>
      </c>
      <c r="K14" s="14" t="s">
        <v>126</v>
      </c>
      <c r="L14" t="s">
        <v>77</v>
      </c>
    </row>
    <row r="15" spans="1:12">
      <c r="L15" t="s">
        <v>197</v>
      </c>
    </row>
    <row r="16" spans="1:12">
      <c r="A16" t="s">
        <v>87</v>
      </c>
      <c r="B16">
        <f>SUM(B1:B13)</f>
        <v>27</v>
      </c>
      <c r="C16">
        <f>SUM(C9:C13)</f>
        <v>1536</v>
      </c>
    </row>
    <row r="17" spans="1:5">
      <c r="B17">
        <f>B16/256</f>
        <v>0.10546875</v>
      </c>
      <c r="C17">
        <f>C16/256</f>
        <v>6</v>
      </c>
    </row>
    <row r="19" spans="1:5">
      <c r="D19" s="1"/>
    </row>
    <row r="20" spans="1:5">
      <c r="D20" s="1" t="s">
        <v>252</v>
      </c>
    </row>
    <row r="21" spans="1:5">
      <c r="C21" t="s">
        <v>251</v>
      </c>
      <c r="D21" s="12" t="s">
        <v>129</v>
      </c>
    </row>
    <row r="23" spans="1:5">
      <c r="D23" s="1" t="s">
        <v>253</v>
      </c>
    </row>
    <row r="24" spans="1:5">
      <c r="C24" t="s">
        <v>251</v>
      </c>
      <c r="D24" s="37" t="s">
        <v>195</v>
      </c>
      <c r="E24" s="37"/>
    </row>
    <row r="25" spans="1:5">
      <c r="D25" s="37" t="s">
        <v>235</v>
      </c>
      <c r="E25" s="37"/>
    </row>
    <row r="26" spans="1:5">
      <c r="D26" t="s">
        <v>196</v>
      </c>
    </row>
    <row r="29" spans="1:5" ht="28.5">
      <c r="A29" s="15" t="s">
        <v>133</v>
      </c>
    </row>
    <row r="32" spans="1:5">
      <c r="A32" t="s">
        <v>134</v>
      </c>
    </row>
    <row r="34" spans="1:1">
      <c r="A34" t="s">
        <v>135</v>
      </c>
    </row>
    <row r="36" spans="1:1">
      <c r="A36" t="s">
        <v>136</v>
      </c>
    </row>
    <row r="37" spans="1:1">
      <c r="A37" t="s">
        <v>137</v>
      </c>
    </row>
    <row r="38" spans="1:1">
      <c r="A38" t="s">
        <v>138</v>
      </c>
    </row>
    <row r="39" spans="1:1">
      <c r="A39" t="s">
        <v>139</v>
      </c>
    </row>
    <row r="40" spans="1:1">
      <c r="A40" t="s">
        <v>140</v>
      </c>
    </row>
    <row r="42" spans="1:1">
      <c r="A42" t="s">
        <v>141</v>
      </c>
    </row>
    <row r="43" spans="1:1">
      <c r="A43" t="s">
        <v>142</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J36"/>
  <sheetViews>
    <sheetView workbookViewId="0">
      <selection activeCell="D7" sqref="D7"/>
    </sheetView>
  </sheetViews>
  <sheetFormatPr defaultRowHeight="15"/>
  <cols>
    <col min="2" max="2" width="28.5703125" customWidth="1"/>
    <col min="3" max="3" width="18.5703125" customWidth="1"/>
    <col min="4" max="4" width="20.140625" customWidth="1"/>
    <col min="5" max="5" width="24.140625" customWidth="1"/>
    <col min="6" max="6" width="23" customWidth="1"/>
    <col min="7" max="7" width="13.5703125" customWidth="1"/>
    <col min="8" max="8" width="15.140625" customWidth="1"/>
    <col min="9" max="9" width="14.140625" customWidth="1"/>
  </cols>
  <sheetData>
    <row r="1" spans="1:9">
      <c r="D1" s="39" t="s">
        <v>263</v>
      </c>
    </row>
    <row r="2" spans="1:9" ht="21">
      <c r="A2" s="38" t="s">
        <v>198</v>
      </c>
    </row>
    <row r="4" spans="1:9">
      <c r="B4" s="16" t="s">
        <v>183</v>
      </c>
      <c r="C4" s="14"/>
      <c r="D4" s="14"/>
      <c r="E4" s="14"/>
      <c r="F4" s="14"/>
      <c r="G4" s="14"/>
      <c r="H4" s="14"/>
      <c r="I4" s="14"/>
    </row>
    <row r="5" spans="1:9">
      <c r="B5" s="14" t="s">
        <v>60</v>
      </c>
      <c r="C5" s="14" t="s">
        <v>61</v>
      </c>
      <c r="D5" s="14" t="s">
        <v>62</v>
      </c>
      <c r="E5" s="14" t="s">
        <v>63</v>
      </c>
      <c r="F5" s="14" t="s">
        <v>79</v>
      </c>
      <c r="G5" s="14" t="s">
        <v>80</v>
      </c>
      <c r="H5" s="14" t="s">
        <v>83</v>
      </c>
      <c r="I5" s="14" t="s">
        <v>86</v>
      </c>
    </row>
    <row r="6" spans="1:9">
      <c r="B6" t="s">
        <v>184</v>
      </c>
      <c r="C6" t="s">
        <v>185</v>
      </c>
      <c r="D6" t="s">
        <v>186</v>
      </c>
      <c r="E6" t="s">
        <v>187</v>
      </c>
      <c r="F6" t="s">
        <v>188</v>
      </c>
      <c r="G6" t="s">
        <v>189</v>
      </c>
      <c r="H6" t="s">
        <v>190</v>
      </c>
      <c r="I6" t="s">
        <v>190</v>
      </c>
    </row>
    <row r="8" spans="1:9">
      <c r="B8" s="16" t="s">
        <v>191</v>
      </c>
      <c r="C8" s="14"/>
      <c r="D8" s="14"/>
      <c r="E8" s="14"/>
      <c r="F8" s="14"/>
      <c r="G8" s="14"/>
      <c r="H8" s="14"/>
      <c r="I8" s="14"/>
    </row>
    <row r="9" spans="1:9">
      <c r="B9" s="14" t="s">
        <v>60</v>
      </c>
      <c r="C9" s="14" t="s">
        <v>61</v>
      </c>
      <c r="D9" s="14"/>
      <c r="E9" s="14"/>
      <c r="F9" s="14"/>
      <c r="G9" s="14"/>
      <c r="H9" s="14"/>
      <c r="I9" s="14"/>
    </row>
    <row r="10" spans="1:9">
      <c r="B10" s="14" t="s">
        <v>192</v>
      </c>
      <c r="C10" s="14" t="s">
        <v>184</v>
      </c>
    </row>
    <row r="12" spans="1:9">
      <c r="B12" s="1" t="s">
        <v>222</v>
      </c>
    </row>
    <row r="13" spans="1:9">
      <c r="B13" s="14" t="s">
        <v>60</v>
      </c>
      <c r="C13" s="14" t="s">
        <v>61</v>
      </c>
      <c r="D13" s="14" t="s">
        <v>62</v>
      </c>
      <c r="E13" s="14" t="s">
        <v>63</v>
      </c>
      <c r="F13" s="14" t="s">
        <v>226</v>
      </c>
      <c r="G13" s="14" t="s">
        <v>226</v>
      </c>
      <c r="H13" s="14" t="s">
        <v>229</v>
      </c>
      <c r="I13" s="14" t="s">
        <v>230</v>
      </c>
    </row>
    <row r="14" spans="1:9">
      <c r="B14" s="14" t="s">
        <v>223</v>
      </c>
      <c r="C14" s="14" t="s">
        <v>190</v>
      </c>
      <c r="D14" t="s">
        <v>224</v>
      </c>
      <c r="E14" t="s">
        <v>225</v>
      </c>
      <c r="F14" t="s">
        <v>227</v>
      </c>
      <c r="G14" t="s">
        <v>228</v>
      </c>
      <c r="H14" t="s">
        <v>231</v>
      </c>
      <c r="I14" t="s">
        <v>232</v>
      </c>
    </row>
    <row r="18" spans="1:10" ht="21">
      <c r="A18" s="38" t="s">
        <v>199</v>
      </c>
    </row>
    <row r="20" spans="1:10">
      <c r="B20" s="16" t="s">
        <v>214</v>
      </c>
      <c r="C20" s="14"/>
      <c r="F20" s="14"/>
      <c r="G20" s="14"/>
      <c r="H20" s="14"/>
      <c r="I20" s="14"/>
      <c r="J20" s="14" t="s">
        <v>203</v>
      </c>
    </row>
    <row r="21" spans="1:10">
      <c r="B21" s="14" t="s">
        <v>60</v>
      </c>
      <c r="C21" s="14" t="s">
        <v>61</v>
      </c>
      <c r="D21" s="14" t="s">
        <v>62</v>
      </c>
      <c r="E21" s="14" t="s">
        <v>63</v>
      </c>
      <c r="F21" s="14" t="s">
        <v>226</v>
      </c>
      <c r="G21" s="14" t="s">
        <v>226</v>
      </c>
      <c r="H21" s="14" t="s">
        <v>229</v>
      </c>
      <c r="I21" s="14" t="s">
        <v>230</v>
      </c>
      <c r="J21" s="14" t="s">
        <v>201</v>
      </c>
    </row>
    <row r="22" spans="1:10">
      <c r="B22" t="s">
        <v>200</v>
      </c>
      <c r="C22" t="s">
        <v>190</v>
      </c>
      <c r="D22" t="s">
        <v>224</v>
      </c>
      <c r="E22" t="s">
        <v>225</v>
      </c>
      <c r="F22" t="s">
        <v>227</v>
      </c>
      <c r="G22" t="s">
        <v>228</v>
      </c>
      <c r="H22" t="s">
        <v>231</v>
      </c>
      <c r="I22" t="s">
        <v>232</v>
      </c>
      <c r="J22" t="s">
        <v>202</v>
      </c>
    </row>
    <row r="24" spans="1:10">
      <c r="B24" s="1" t="s">
        <v>213</v>
      </c>
    </row>
    <row r="25" spans="1:10">
      <c r="B25" s="14" t="s">
        <v>60</v>
      </c>
      <c r="C25" s="14" t="s">
        <v>61</v>
      </c>
      <c r="D25" t="s">
        <v>62</v>
      </c>
      <c r="E25" t="s">
        <v>63</v>
      </c>
    </row>
    <row r="26" spans="1:10">
      <c r="B26" s="14" t="s">
        <v>121</v>
      </c>
      <c r="C26" t="s">
        <v>76</v>
      </c>
      <c r="D26" t="s">
        <v>204</v>
      </c>
      <c r="E26" t="s">
        <v>211</v>
      </c>
    </row>
    <row r="28" spans="1:10">
      <c r="B28" s="1" t="s">
        <v>215</v>
      </c>
      <c r="D28" t="s">
        <v>210</v>
      </c>
    </row>
    <row r="29" spans="1:10">
      <c r="B29" s="14" t="s">
        <v>60</v>
      </c>
      <c r="C29" s="14" t="s">
        <v>61</v>
      </c>
      <c r="D29" t="s">
        <v>62</v>
      </c>
      <c r="E29" t="s">
        <v>63</v>
      </c>
      <c r="F29" t="s">
        <v>79</v>
      </c>
      <c r="G29" t="s">
        <v>80</v>
      </c>
    </row>
    <row r="30" spans="1:10">
      <c r="B30" s="14" t="s">
        <v>300</v>
      </c>
      <c r="C30" t="s">
        <v>76</v>
      </c>
      <c r="D30" t="s">
        <v>301</v>
      </c>
      <c r="E30" t="s">
        <v>302</v>
      </c>
      <c r="F30" t="s">
        <v>234</v>
      </c>
      <c r="G30" t="s">
        <v>208</v>
      </c>
    </row>
    <row r="33" spans="1:10" ht="21">
      <c r="A33" s="38" t="s">
        <v>212</v>
      </c>
    </row>
    <row r="34" spans="1:10">
      <c r="B34" s="1" t="s">
        <v>216</v>
      </c>
    </row>
    <row r="35" spans="1:10">
      <c r="B35" s="14" t="s">
        <v>60</v>
      </c>
      <c r="C35" s="14" t="s">
        <v>61</v>
      </c>
      <c r="D35" t="s">
        <v>62</v>
      </c>
      <c r="E35" t="s">
        <v>63</v>
      </c>
      <c r="F35" t="s">
        <v>79</v>
      </c>
      <c r="G35" t="s">
        <v>80</v>
      </c>
      <c r="H35" t="s">
        <v>83</v>
      </c>
      <c r="I35" t="s">
        <v>86</v>
      </c>
      <c r="J35" t="s">
        <v>282</v>
      </c>
    </row>
    <row r="36" spans="1:10">
      <c r="B36" t="s">
        <v>76</v>
      </c>
      <c r="C36" t="s">
        <v>217</v>
      </c>
      <c r="D36" t="s">
        <v>218</v>
      </c>
      <c r="E36" t="s">
        <v>220</v>
      </c>
      <c r="F36" t="s">
        <v>219</v>
      </c>
      <c r="G36" t="s">
        <v>221</v>
      </c>
      <c r="H36" t="s">
        <v>209</v>
      </c>
      <c r="I36" t="s">
        <v>209</v>
      </c>
      <c r="J36" t="s">
        <v>283</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2"/>
  <sheetViews>
    <sheetView workbookViewId="0">
      <selection activeCell="B5" sqref="B5"/>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0.28515625" customWidth="1"/>
    <col min="8" max="8" width="10.85546875" customWidth="1"/>
  </cols>
  <sheetData>
    <row r="2" spans="1:1">
      <c r="A2" s="1" t="s">
        <v>305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4:V25"/>
  <sheetViews>
    <sheetView topLeftCell="A4" workbookViewId="0">
      <selection activeCell="I19" sqref="I19"/>
    </sheetView>
  </sheetViews>
  <sheetFormatPr defaultRowHeight="15"/>
  <cols>
    <col min="1" max="22" width="3.28515625" customWidth="1"/>
  </cols>
  <sheetData>
    <row r="4" spans="1:22">
      <c r="B4">
        <v>0</v>
      </c>
      <c r="C4">
        <f>B4+1</f>
        <v>1</v>
      </c>
      <c r="D4">
        <f t="shared" ref="D4:V4" si="0">C4+1</f>
        <v>2</v>
      </c>
      <c r="E4">
        <f t="shared" si="0"/>
        <v>3</v>
      </c>
      <c r="F4">
        <f t="shared" si="0"/>
        <v>4</v>
      </c>
      <c r="G4">
        <f t="shared" si="0"/>
        <v>5</v>
      </c>
      <c r="H4">
        <f t="shared" si="0"/>
        <v>6</v>
      </c>
      <c r="I4">
        <f t="shared" si="0"/>
        <v>7</v>
      </c>
      <c r="J4">
        <f t="shared" si="0"/>
        <v>8</v>
      </c>
      <c r="K4">
        <f t="shared" si="0"/>
        <v>9</v>
      </c>
      <c r="L4">
        <f t="shared" si="0"/>
        <v>10</v>
      </c>
      <c r="M4">
        <f t="shared" si="0"/>
        <v>11</v>
      </c>
      <c r="N4">
        <f t="shared" si="0"/>
        <v>12</v>
      </c>
      <c r="O4">
        <f t="shared" si="0"/>
        <v>13</v>
      </c>
      <c r="P4">
        <f t="shared" si="0"/>
        <v>14</v>
      </c>
      <c r="Q4">
        <f t="shared" si="0"/>
        <v>15</v>
      </c>
      <c r="R4">
        <f t="shared" si="0"/>
        <v>16</v>
      </c>
      <c r="S4">
        <f t="shared" si="0"/>
        <v>17</v>
      </c>
      <c r="T4">
        <f t="shared" si="0"/>
        <v>18</v>
      </c>
      <c r="U4">
        <f t="shared" si="0"/>
        <v>19</v>
      </c>
      <c r="V4">
        <f t="shared" si="0"/>
        <v>20</v>
      </c>
    </row>
    <row r="5" spans="1:22">
      <c r="A5">
        <v>0</v>
      </c>
    </row>
    <row r="6" spans="1:22">
      <c r="A6">
        <f>A5+1</f>
        <v>1</v>
      </c>
    </row>
    <row r="7" spans="1:22">
      <c r="A7">
        <f t="shared" ref="A7:A25" si="1">A6+1</f>
        <v>2</v>
      </c>
    </row>
    <row r="8" spans="1:22">
      <c r="A8">
        <f t="shared" si="1"/>
        <v>3</v>
      </c>
    </row>
    <row r="9" spans="1:22">
      <c r="A9">
        <f t="shared" si="1"/>
        <v>4</v>
      </c>
    </row>
    <row r="10" spans="1:22">
      <c r="A10">
        <f t="shared" si="1"/>
        <v>5</v>
      </c>
    </row>
    <row r="11" spans="1:22">
      <c r="A11">
        <f t="shared" si="1"/>
        <v>6</v>
      </c>
    </row>
    <row r="12" spans="1:22">
      <c r="A12">
        <f t="shared" si="1"/>
        <v>7</v>
      </c>
    </row>
    <row r="13" spans="1:22">
      <c r="A13">
        <f t="shared" si="1"/>
        <v>8</v>
      </c>
    </row>
    <row r="14" spans="1:22">
      <c r="A14">
        <f t="shared" si="1"/>
        <v>9</v>
      </c>
    </row>
    <row r="15" spans="1:22">
      <c r="A15">
        <f t="shared" si="1"/>
        <v>10</v>
      </c>
      <c r="M15" t="s">
        <v>82</v>
      </c>
    </row>
    <row r="16" spans="1:22">
      <c r="A16">
        <f t="shared" si="1"/>
        <v>11</v>
      </c>
    </row>
    <row r="17" spans="1:7">
      <c r="A17">
        <f t="shared" si="1"/>
        <v>12</v>
      </c>
    </row>
    <row r="18" spans="1:7">
      <c r="A18">
        <f t="shared" si="1"/>
        <v>13</v>
      </c>
    </row>
    <row r="19" spans="1:7">
      <c r="A19">
        <f t="shared" si="1"/>
        <v>14</v>
      </c>
    </row>
    <row r="20" spans="1:7">
      <c r="A20">
        <f t="shared" si="1"/>
        <v>15</v>
      </c>
      <c r="G20" t="s">
        <v>81</v>
      </c>
    </row>
    <row r="21" spans="1:7">
      <c r="A21">
        <f t="shared" si="1"/>
        <v>16</v>
      </c>
    </row>
    <row r="22" spans="1:7">
      <c r="A22">
        <f t="shared" si="1"/>
        <v>17</v>
      </c>
    </row>
    <row r="23" spans="1:7">
      <c r="A23">
        <f t="shared" si="1"/>
        <v>18</v>
      </c>
    </row>
    <row r="24" spans="1:7">
      <c r="A24">
        <f t="shared" si="1"/>
        <v>19</v>
      </c>
    </row>
    <row r="25" spans="1:7">
      <c r="A25">
        <f t="shared" si="1"/>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J36"/>
  <sheetViews>
    <sheetView topLeftCell="A13" workbookViewId="0">
      <selection activeCell="AB18" sqref="AB18"/>
    </sheetView>
  </sheetViews>
  <sheetFormatPr defaultRowHeight="15"/>
  <cols>
    <col min="2" max="2" width="1.140625" customWidth="1"/>
    <col min="3" max="18" width="3.7109375" customWidth="1"/>
    <col min="19" max="20" width="1.140625" customWidth="1"/>
    <col min="21" max="36" width="3.7109375" customWidth="1"/>
  </cols>
  <sheetData>
    <row r="1" spans="1:36">
      <c r="A1" s="17" t="s">
        <v>148</v>
      </c>
      <c r="B1" s="18"/>
      <c r="C1" s="19" t="s">
        <v>149</v>
      </c>
      <c r="D1" s="19" t="s">
        <v>150</v>
      </c>
      <c r="E1" s="19" t="s">
        <v>151</v>
      </c>
      <c r="F1" s="19" t="s">
        <v>152</v>
      </c>
      <c r="G1" s="19" t="s">
        <v>153</v>
      </c>
      <c r="H1" s="19" t="s">
        <v>154</v>
      </c>
      <c r="I1" s="19" t="s">
        <v>155</v>
      </c>
      <c r="J1" s="19" t="s">
        <v>156</v>
      </c>
      <c r="K1" s="19" t="s">
        <v>157</v>
      </c>
      <c r="L1" s="19" t="s">
        <v>158</v>
      </c>
      <c r="M1" s="19" t="s">
        <v>159</v>
      </c>
      <c r="N1" s="19" t="s">
        <v>160</v>
      </c>
      <c r="O1" s="19" t="s">
        <v>161</v>
      </c>
      <c r="P1" s="19" t="s">
        <v>162</v>
      </c>
      <c r="Q1" s="19" t="s">
        <v>163</v>
      </c>
      <c r="R1" s="19" t="s">
        <v>164</v>
      </c>
      <c r="S1" s="20"/>
      <c r="T1" s="18"/>
      <c r="U1" s="19" t="s">
        <v>165</v>
      </c>
      <c r="V1" s="19" t="s">
        <v>166</v>
      </c>
      <c r="W1" s="19" t="s">
        <v>167</v>
      </c>
      <c r="X1" s="19" t="s">
        <v>168</v>
      </c>
      <c r="Y1" s="19" t="s">
        <v>169</v>
      </c>
      <c r="Z1" s="19" t="s">
        <v>170</v>
      </c>
      <c r="AA1" s="19" t="s">
        <v>171</v>
      </c>
      <c r="AB1" s="19" t="s">
        <v>172</v>
      </c>
      <c r="AC1" s="19" t="s">
        <v>173</v>
      </c>
      <c r="AD1" s="19" t="s">
        <v>174</v>
      </c>
      <c r="AE1" s="19" t="s">
        <v>175</v>
      </c>
      <c r="AF1" s="19" t="s">
        <v>176</v>
      </c>
      <c r="AG1" s="19" t="s">
        <v>177</v>
      </c>
      <c r="AH1" s="19" t="s">
        <v>178</v>
      </c>
      <c r="AI1" s="19" t="s">
        <v>179</v>
      </c>
      <c r="AJ1" s="19" t="s">
        <v>180</v>
      </c>
    </row>
    <row r="2" spans="1:36">
      <c r="A2" s="21"/>
      <c r="B2" s="22"/>
      <c r="C2" s="23"/>
      <c r="D2" s="23"/>
      <c r="E2" s="23"/>
      <c r="F2" s="23"/>
      <c r="G2" s="23"/>
      <c r="H2" s="23"/>
      <c r="I2" s="23"/>
      <c r="J2" s="23"/>
      <c r="K2" s="23"/>
      <c r="L2" s="23"/>
      <c r="M2" s="23"/>
      <c r="N2" s="23"/>
      <c r="O2" s="23"/>
      <c r="P2" s="23"/>
      <c r="Q2" s="23"/>
      <c r="R2" s="23"/>
      <c r="S2" s="24"/>
      <c r="T2" s="22"/>
      <c r="U2" s="23"/>
      <c r="V2" s="23"/>
      <c r="W2" s="23"/>
      <c r="X2" s="23"/>
      <c r="Y2" s="23"/>
      <c r="Z2" s="23"/>
      <c r="AA2" s="23"/>
      <c r="AB2" s="23"/>
      <c r="AC2" s="23"/>
      <c r="AD2" s="23"/>
      <c r="AE2" s="23"/>
      <c r="AF2" s="23"/>
      <c r="AG2" s="23"/>
      <c r="AH2" s="23"/>
      <c r="AI2" s="23"/>
      <c r="AJ2" s="23"/>
    </row>
    <row r="3" spans="1:36">
      <c r="A3" s="25" t="s">
        <v>149</v>
      </c>
      <c r="B3" s="23"/>
      <c r="C3" s="26" t="s">
        <v>181</v>
      </c>
      <c r="D3" s="26" t="s">
        <v>181</v>
      </c>
      <c r="E3" s="26" t="s">
        <v>181</v>
      </c>
      <c r="F3" s="26" t="s">
        <v>181</v>
      </c>
      <c r="G3" s="26" t="s">
        <v>181</v>
      </c>
      <c r="H3" s="26" t="s">
        <v>181</v>
      </c>
      <c r="I3" s="26" t="s">
        <v>181</v>
      </c>
      <c r="J3" s="26" t="s">
        <v>181</v>
      </c>
      <c r="K3" s="26" t="s">
        <v>181</v>
      </c>
      <c r="L3" s="26" t="s">
        <v>181</v>
      </c>
      <c r="M3" s="26" t="s">
        <v>181</v>
      </c>
      <c r="N3" s="26" t="s">
        <v>181</v>
      </c>
      <c r="O3" s="26" t="s">
        <v>181</v>
      </c>
      <c r="P3" s="26" t="s">
        <v>181</v>
      </c>
      <c r="Q3" s="26" t="s">
        <v>181</v>
      </c>
      <c r="R3" s="26" t="s">
        <v>181</v>
      </c>
      <c r="S3" s="24"/>
      <c r="T3" s="23"/>
      <c r="U3" s="26" t="s">
        <v>181</v>
      </c>
      <c r="V3" s="26" t="s">
        <v>181</v>
      </c>
      <c r="W3" s="26" t="s">
        <v>181</v>
      </c>
      <c r="X3" s="26" t="s">
        <v>181</v>
      </c>
      <c r="Y3" s="26" t="s">
        <v>181</v>
      </c>
      <c r="Z3" s="26" t="s">
        <v>181</v>
      </c>
      <c r="AA3" s="26" t="s">
        <v>181</v>
      </c>
      <c r="AB3" s="26" t="s">
        <v>181</v>
      </c>
      <c r="AC3" s="26" t="s">
        <v>181</v>
      </c>
      <c r="AD3" s="26" t="s">
        <v>181</v>
      </c>
      <c r="AE3" s="26" t="s">
        <v>181</v>
      </c>
      <c r="AF3" s="26" t="s">
        <v>181</v>
      </c>
      <c r="AG3" s="26" t="s">
        <v>181</v>
      </c>
      <c r="AH3" s="26" t="s">
        <v>181</v>
      </c>
      <c r="AI3" s="26" t="s">
        <v>181</v>
      </c>
      <c r="AJ3" s="26" t="s">
        <v>181</v>
      </c>
    </row>
    <row r="4" spans="1:36">
      <c r="A4" s="25" t="s">
        <v>150</v>
      </c>
      <c r="B4" s="23"/>
      <c r="C4" s="26" t="s">
        <v>181</v>
      </c>
      <c r="D4" s="26" t="s">
        <v>181</v>
      </c>
      <c r="E4" s="26" t="s">
        <v>181</v>
      </c>
      <c r="F4" s="26" t="s">
        <v>181</v>
      </c>
      <c r="G4" s="26" t="s">
        <v>181</v>
      </c>
      <c r="H4" s="26" t="s">
        <v>181</v>
      </c>
      <c r="I4" s="26" t="s">
        <v>181</v>
      </c>
      <c r="J4" s="26" t="s">
        <v>181</v>
      </c>
      <c r="K4" s="26" t="s">
        <v>181</v>
      </c>
      <c r="L4" s="26" t="s">
        <v>181</v>
      </c>
      <c r="M4" s="26" t="s">
        <v>181</v>
      </c>
      <c r="N4" s="26" t="s">
        <v>181</v>
      </c>
      <c r="O4" s="26" t="s">
        <v>181</v>
      </c>
      <c r="P4" s="26" t="s">
        <v>181</v>
      </c>
      <c r="Q4" s="26" t="s">
        <v>181</v>
      </c>
      <c r="R4" s="26" t="s">
        <v>181</v>
      </c>
      <c r="S4" s="24"/>
      <c r="T4" s="23"/>
      <c r="U4" s="26" t="s">
        <v>181</v>
      </c>
      <c r="V4" s="26" t="s">
        <v>181</v>
      </c>
      <c r="W4" s="26" t="s">
        <v>181</v>
      </c>
      <c r="X4" s="26" t="s">
        <v>181</v>
      </c>
      <c r="Y4" s="26" t="s">
        <v>181</v>
      </c>
      <c r="Z4" s="26" t="s">
        <v>181</v>
      </c>
      <c r="AA4" s="26" t="s">
        <v>181</v>
      </c>
      <c r="AB4" s="26" t="s">
        <v>181</v>
      </c>
      <c r="AC4" s="26" t="s">
        <v>181</v>
      </c>
      <c r="AD4" s="26" t="s">
        <v>181</v>
      </c>
      <c r="AE4" s="26" t="s">
        <v>181</v>
      </c>
      <c r="AF4" s="26" t="s">
        <v>181</v>
      </c>
      <c r="AG4" s="26" t="s">
        <v>181</v>
      </c>
      <c r="AH4" s="26" t="s">
        <v>181</v>
      </c>
      <c r="AI4" s="26" t="s">
        <v>181</v>
      </c>
      <c r="AJ4" s="26" t="s">
        <v>181</v>
      </c>
    </row>
    <row r="5" spans="1:36">
      <c r="A5" s="25" t="s">
        <v>151</v>
      </c>
      <c r="B5" s="23"/>
      <c r="C5" s="26" t="s">
        <v>181</v>
      </c>
      <c r="D5" s="26" t="s">
        <v>181</v>
      </c>
      <c r="E5" s="26" t="s">
        <v>181</v>
      </c>
      <c r="F5" s="26" t="s">
        <v>181</v>
      </c>
      <c r="G5" s="26" t="s">
        <v>181</v>
      </c>
      <c r="H5" s="26" t="s">
        <v>181</v>
      </c>
      <c r="I5" s="26" t="s">
        <v>181</v>
      </c>
      <c r="J5" s="26" t="s">
        <v>181</v>
      </c>
      <c r="K5" s="26" t="s">
        <v>181</v>
      </c>
      <c r="L5" s="26" t="s">
        <v>181</v>
      </c>
      <c r="M5" s="26" t="s">
        <v>181</v>
      </c>
      <c r="N5" s="26" t="s">
        <v>181</v>
      </c>
      <c r="O5" s="26" t="s">
        <v>181</v>
      </c>
      <c r="P5" s="26" t="s">
        <v>181</v>
      </c>
      <c r="Q5" s="26" t="s">
        <v>181</v>
      </c>
      <c r="R5" s="26" t="s">
        <v>181</v>
      </c>
      <c r="S5" s="24"/>
      <c r="T5" s="23"/>
      <c r="U5" s="26" t="s">
        <v>181</v>
      </c>
      <c r="V5" s="26" t="s">
        <v>181</v>
      </c>
      <c r="W5" s="26" t="s">
        <v>181</v>
      </c>
      <c r="X5" s="26" t="s">
        <v>181</v>
      </c>
      <c r="Y5" s="26" t="s">
        <v>181</v>
      </c>
      <c r="Z5" s="26" t="s">
        <v>181</v>
      </c>
      <c r="AA5" s="26" t="s">
        <v>181</v>
      </c>
      <c r="AB5" s="26" t="s">
        <v>181</v>
      </c>
      <c r="AC5" s="26" t="s">
        <v>181</v>
      </c>
      <c r="AD5" s="26" t="s">
        <v>181</v>
      </c>
      <c r="AE5" s="26" t="s">
        <v>181</v>
      </c>
      <c r="AF5" s="26" t="s">
        <v>181</v>
      </c>
      <c r="AG5" s="26" t="s">
        <v>181</v>
      </c>
      <c r="AH5" s="26" t="s">
        <v>181</v>
      </c>
      <c r="AI5" s="26" t="s">
        <v>181</v>
      </c>
      <c r="AJ5" s="26" t="s">
        <v>181</v>
      </c>
    </row>
    <row r="6" spans="1:36">
      <c r="A6" s="25" t="s">
        <v>152</v>
      </c>
      <c r="B6" s="23"/>
      <c r="C6" s="26" t="s">
        <v>181</v>
      </c>
      <c r="D6" s="26" t="s">
        <v>181</v>
      </c>
      <c r="E6" s="26" t="s">
        <v>181</v>
      </c>
      <c r="F6" s="26" t="s">
        <v>181</v>
      </c>
      <c r="G6" s="26" t="s">
        <v>181</v>
      </c>
      <c r="H6" s="26" t="s">
        <v>181</v>
      </c>
      <c r="I6" s="26" t="s">
        <v>181</v>
      </c>
      <c r="J6" s="26" t="s">
        <v>181</v>
      </c>
      <c r="K6" s="26" t="s">
        <v>181</v>
      </c>
      <c r="L6" s="26" t="s">
        <v>181</v>
      </c>
      <c r="M6" s="26" t="s">
        <v>181</v>
      </c>
      <c r="N6" s="26" t="s">
        <v>181</v>
      </c>
      <c r="O6" s="26" t="s">
        <v>181</v>
      </c>
      <c r="P6" s="26" t="s">
        <v>181</v>
      </c>
      <c r="Q6" s="26" t="s">
        <v>181</v>
      </c>
      <c r="R6" s="26" t="s">
        <v>181</v>
      </c>
      <c r="S6" s="24"/>
      <c r="T6" s="23"/>
      <c r="U6" s="26" t="s">
        <v>181</v>
      </c>
      <c r="V6" s="26" t="s">
        <v>181</v>
      </c>
      <c r="W6" s="26" t="s">
        <v>181</v>
      </c>
      <c r="X6" s="26" t="s">
        <v>181</v>
      </c>
      <c r="Y6" s="26" t="s">
        <v>181</v>
      </c>
      <c r="Z6" s="26" t="s">
        <v>181</v>
      </c>
      <c r="AA6" s="26" t="s">
        <v>181</v>
      </c>
      <c r="AB6" s="26" t="s">
        <v>181</v>
      </c>
      <c r="AC6" s="26" t="s">
        <v>181</v>
      </c>
      <c r="AD6" s="26" t="s">
        <v>181</v>
      </c>
      <c r="AE6" s="26" t="s">
        <v>181</v>
      </c>
      <c r="AF6" s="26" t="s">
        <v>181</v>
      </c>
      <c r="AG6" s="26" t="s">
        <v>181</v>
      </c>
      <c r="AH6" s="26" t="s">
        <v>181</v>
      </c>
      <c r="AI6" s="26" t="s">
        <v>181</v>
      </c>
      <c r="AJ6" s="26" t="s">
        <v>181</v>
      </c>
    </row>
    <row r="7" spans="1:36">
      <c r="A7" s="25" t="s">
        <v>153</v>
      </c>
      <c r="B7" s="23"/>
      <c r="C7" s="26" t="s">
        <v>181</v>
      </c>
      <c r="D7" s="26" t="s">
        <v>181</v>
      </c>
      <c r="E7" s="26" t="s">
        <v>181</v>
      </c>
      <c r="F7" s="26" t="s">
        <v>181</v>
      </c>
      <c r="G7" s="26" t="s">
        <v>181</v>
      </c>
      <c r="H7" s="26" t="s">
        <v>181</v>
      </c>
      <c r="I7" s="26" t="s">
        <v>181</v>
      </c>
      <c r="J7" s="26" t="s">
        <v>181</v>
      </c>
      <c r="K7" s="26" t="s">
        <v>181</v>
      </c>
      <c r="L7" s="26" t="s">
        <v>181</v>
      </c>
      <c r="M7" s="26" t="s">
        <v>181</v>
      </c>
      <c r="N7" s="26" t="s">
        <v>181</v>
      </c>
      <c r="O7" s="26" t="s">
        <v>181</v>
      </c>
      <c r="P7" s="26" t="s">
        <v>181</v>
      </c>
      <c r="Q7" s="26" t="s">
        <v>181</v>
      </c>
      <c r="R7" s="26" t="s">
        <v>181</v>
      </c>
      <c r="S7" s="24"/>
      <c r="T7" s="23"/>
      <c r="U7" s="26" t="s">
        <v>181</v>
      </c>
      <c r="V7" s="26" t="s">
        <v>181</v>
      </c>
      <c r="W7" s="26" t="s">
        <v>181</v>
      </c>
      <c r="X7" s="26" t="s">
        <v>181</v>
      </c>
      <c r="Y7" s="26" t="s">
        <v>181</v>
      </c>
      <c r="Z7" s="26" t="s">
        <v>181</v>
      </c>
      <c r="AA7" s="26" t="s">
        <v>181</v>
      </c>
      <c r="AB7" s="26" t="s">
        <v>181</v>
      </c>
      <c r="AC7" s="26" t="s">
        <v>181</v>
      </c>
      <c r="AD7" s="26" t="s">
        <v>181</v>
      </c>
      <c r="AE7" s="26" t="s">
        <v>181</v>
      </c>
      <c r="AF7" s="26" t="s">
        <v>181</v>
      </c>
      <c r="AG7" s="26" t="s">
        <v>181</v>
      </c>
      <c r="AH7" s="26" t="s">
        <v>181</v>
      </c>
      <c r="AI7" s="26" t="s">
        <v>181</v>
      </c>
      <c r="AJ7" s="26" t="s">
        <v>181</v>
      </c>
    </row>
    <row r="8" spans="1:36">
      <c r="A8" s="25" t="s">
        <v>154</v>
      </c>
      <c r="B8" s="23"/>
      <c r="C8" s="26" t="s">
        <v>181</v>
      </c>
      <c r="D8" s="26" t="s">
        <v>181</v>
      </c>
      <c r="E8" s="26" t="s">
        <v>181</v>
      </c>
      <c r="F8" s="26" t="s">
        <v>181</v>
      </c>
      <c r="G8" s="26" t="s">
        <v>181</v>
      </c>
      <c r="H8" s="26" t="s">
        <v>181</v>
      </c>
      <c r="I8" s="26" t="s">
        <v>181</v>
      </c>
      <c r="J8" s="26" t="s">
        <v>181</v>
      </c>
      <c r="K8" s="26" t="s">
        <v>181</v>
      </c>
      <c r="L8" s="26" t="s">
        <v>181</v>
      </c>
      <c r="M8" s="26" t="s">
        <v>181</v>
      </c>
      <c r="N8" s="26" t="s">
        <v>181</v>
      </c>
      <c r="O8" s="26" t="s">
        <v>181</v>
      </c>
      <c r="P8" s="26" t="s">
        <v>181</v>
      </c>
      <c r="Q8" s="26" t="s">
        <v>181</v>
      </c>
      <c r="R8" s="26" t="s">
        <v>181</v>
      </c>
      <c r="S8" s="24"/>
      <c r="T8" s="23"/>
      <c r="U8" s="26" t="s">
        <v>181</v>
      </c>
      <c r="V8" s="26" t="s">
        <v>181</v>
      </c>
      <c r="W8" s="26" t="s">
        <v>181</v>
      </c>
      <c r="X8" s="26" t="s">
        <v>181</v>
      </c>
      <c r="Y8" s="26" t="s">
        <v>181</v>
      </c>
      <c r="Z8" s="26" t="s">
        <v>181</v>
      </c>
      <c r="AA8" s="26" t="s">
        <v>181</v>
      </c>
      <c r="AB8" s="26" t="s">
        <v>181</v>
      </c>
      <c r="AC8" s="26" t="s">
        <v>181</v>
      </c>
      <c r="AD8" s="26" t="s">
        <v>181</v>
      </c>
      <c r="AE8" s="26" t="s">
        <v>181</v>
      </c>
      <c r="AF8" s="26" t="s">
        <v>181</v>
      </c>
      <c r="AG8" s="26" t="s">
        <v>181</v>
      </c>
      <c r="AH8" s="26" t="s">
        <v>181</v>
      </c>
      <c r="AI8" s="26" t="s">
        <v>181</v>
      </c>
      <c r="AJ8" s="26" t="s">
        <v>181</v>
      </c>
    </row>
    <row r="9" spans="1:36">
      <c r="A9" s="25" t="s">
        <v>155</v>
      </c>
      <c r="B9" s="23"/>
      <c r="C9" s="26" t="s">
        <v>181</v>
      </c>
      <c r="D9" s="26" t="s">
        <v>181</v>
      </c>
      <c r="E9" s="26" t="s">
        <v>181</v>
      </c>
      <c r="F9" s="26" t="s">
        <v>181</v>
      </c>
      <c r="G9" s="26" t="s">
        <v>181</v>
      </c>
      <c r="H9" s="26" t="s">
        <v>181</v>
      </c>
      <c r="I9" s="26" t="s">
        <v>181</v>
      </c>
      <c r="J9" s="26" t="s">
        <v>181</v>
      </c>
      <c r="K9" s="26" t="s">
        <v>181</v>
      </c>
      <c r="L9" s="26" t="s">
        <v>181</v>
      </c>
      <c r="M9" s="26" t="s">
        <v>181</v>
      </c>
      <c r="N9" s="26" t="s">
        <v>181</v>
      </c>
      <c r="O9" s="26" t="s">
        <v>181</v>
      </c>
      <c r="P9" s="26" t="s">
        <v>181</v>
      </c>
      <c r="Q9" s="26" t="s">
        <v>181</v>
      </c>
      <c r="R9" s="26" t="s">
        <v>181</v>
      </c>
      <c r="S9" s="24"/>
      <c r="T9" s="23"/>
      <c r="U9" s="26" t="s">
        <v>181</v>
      </c>
      <c r="V9" s="26" t="s">
        <v>181</v>
      </c>
      <c r="W9" s="26" t="s">
        <v>181</v>
      </c>
      <c r="X9" s="26" t="s">
        <v>181</v>
      </c>
      <c r="Y9" s="26" t="s">
        <v>181</v>
      </c>
      <c r="Z9" s="26" t="s">
        <v>181</v>
      </c>
      <c r="AA9" s="26" t="s">
        <v>181</v>
      </c>
      <c r="AB9" s="26" t="s">
        <v>181</v>
      </c>
      <c r="AC9" s="26" t="s">
        <v>181</v>
      </c>
      <c r="AD9" s="26" t="s">
        <v>181</v>
      </c>
      <c r="AE9" s="26" t="s">
        <v>181</v>
      </c>
      <c r="AF9" s="26" t="s">
        <v>181</v>
      </c>
      <c r="AG9" s="26" t="s">
        <v>181</v>
      </c>
      <c r="AH9" s="26" t="s">
        <v>181</v>
      </c>
      <c r="AI9" s="26" t="s">
        <v>181</v>
      </c>
      <c r="AJ9" s="26" t="s">
        <v>181</v>
      </c>
    </row>
    <row r="10" spans="1:36">
      <c r="A10" s="25" t="s">
        <v>156</v>
      </c>
      <c r="B10" s="23"/>
      <c r="C10" s="26" t="s">
        <v>181</v>
      </c>
      <c r="D10" s="26" t="s">
        <v>181</v>
      </c>
      <c r="E10" s="26" t="s">
        <v>181</v>
      </c>
      <c r="F10" s="26" t="s">
        <v>181</v>
      </c>
      <c r="G10" s="26" t="s">
        <v>181</v>
      </c>
      <c r="H10" s="26" t="s">
        <v>181</v>
      </c>
      <c r="I10" s="26" t="s">
        <v>181</v>
      </c>
      <c r="J10" s="26" t="s">
        <v>181</v>
      </c>
      <c r="K10" s="27">
        <v>31</v>
      </c>
      <c r="L10" s="27">
        <v>31</v>
      </c>
      <c r="M10" s="27">
        <v>31</v>
      </c>
      <c r="N10" s="27">
        <v>31</v>
      </c>
      <c r="O10" s="27">
        <v>31</v>
      </c>
      <c r="P10" s="27">
        <v>31</v>
      </c>
      <c r="Q10" s="27">
        <v>31</v>
      </c>
      <c r="R10" s="27">
        <v>31</v>
      </c>
      <c r="S10" s="27">
        <v>31</v>
      </c>
      <c r="T10" s="23"/>
      <c r="U10" s="27">
        <v>31</v>
      </c>
      <c r="V10" s="27">
        <v>31</v>
      </c>
      <c r="W10" s="27">
        <v>31</v>
      </c>
      <c r="X10" s="27">
        <v>31</v>
      </c>
      <c r="Y10" s="27">
        <v>31</v>
      </c>
      <c r="Z10" s="27">
        <v>31</v>
      </c>
      <c r="AA10" s="27">
        <v>31</v>
      </c>
      <c r="AB10" s="27">
        <v>31</v>
      </c>
      <c r="AC10" s="27">
        <v>31</v>
      </c>
      <c r="AD10" s="27">
        <v>31</v>
      </c>
      <c r="AE10" s="27">
        <v>31</v>
      </c>
      <c r="AF10" s="27">
        <v>31</v>
      </c>
      <c r="AG10" s="27">
        <v>31</v>
      </c>
      <c r="AH10" s="27">
        <v>31</v>
      </c>
      <c r="AI10" s="27">
        <v>31</v>
      </c>
      <c r="AJ10" s="27">
        <v>31</v>
      </c>
    </row>
    <row r="11" spans="1:36">
      <c r="A11" s="25" t="s">
        <v>157</v>
      </c>
      <c r="B11" s="23"/>
      <c r="C11" s="26" t="s">
        <v>181</v>
      </c>
      <c r="D11" s="26" t="s">
        <v>181</v>
      </c>
      <c r="E11" s="26" t="s">
        <v>181</v>
      </c>
      <c r="F11" s="26" t="s">
        <v>181</v>
      </c>
      <c r="G11" s="26" t="s">
        <v>181</v>
      </c>
      <c r="H11" s="26" t="s">
        <v>181</v>
      </c>
      <c r="I11" s="26" t="s">
        <v>181</v>
      </c>
      <c r="J11" s="26" t="s">
        <v>181</v>
      </c>
      <c r="K11" s="27">
        <v>31</v>
      </c>
      <c r="L11" s="28">
        <v>35</v>
      </c>
      <c r="M11" s="28">
        <v>35</v>
      </c>
      <c r="N11" s="29">
        <v>34</v>
      </c>
      <c r="O11" s="27">
        <v>31</v>
      </c>
      <c r="P11" s="28">
        <v>35</v>
      </c>
      <c r="Q11" s="28">
        <v>35</v>
      </c>
      <c r="R11" s="29">
        <v>34</v>
      </c>
      <c r="S11" s="24"/>
      <c r="T11" s="23"/>
      <c r="U11" s="29">
        <v>34</v>
      </c>
      <c r="V11" s="29">
        <v>34</v>
      </c>
      <c r="W11" s="28">
        <v>35</v>
      </c>
      <c r="X11" s="28">
        <v>35</v>
      </c>
      <c r="Y11" s="29">
        <v>34</v>
      </c>
      <c r="Z11" s="28">
        <v>35</v>
      </c>
      <c r="AA11" s="28">
        <v>35</v>
      </c>
      <c r="AB11" s="29">
        <v>34</v>
      </c>
      <c r="AC11" s="28">
        <v>35</v>
      </c>
      <c r="AD11" s="28">
        <v>35</v>
      </c>
      <c r="AE11" s="29">
        <v>34</v>
      </c>
      <c r="AF11" s="28">
        <v>35</v>
      </c>
      <c r="AG11" s="28">
        <v>35</v>
      </c>
      <c r="AH11" s="29">
        <v>34</v>
      </c>
      <c r="AI11" s="28">
        <v>35</v>
      </c>
      <c r="AJ11" s="28">
        <v>35</v>
      </c>
    </row>
    <row r="12" spans="1:36">
      <c r="A12" s="25" t="s">
        <v>158</v>
      </c>
      <c r="B12" s="23"/>
      <c r="C12" s="26" t="s">
        <v>181</v>
      </c>
      <c r="D12" s="26" t="s">
        <v>181</v>
      </c>
      <c r="E12" s="26" t="s">
        <v>181</v>
      </c>
      <c r="F12" s="26" t="s">
        <v>181</v>
      </c>
      <c r="G12" s="26" t="s">
        <v>181</v>
      </c>
      <c r="H12" s="26" t="s">
        <v>181</v>
      </c>
      <c r="I12" s="26" t="s">
        <v>181</v>
      </c>
      <c r="J12" s="26" t="s">
        <v>181</v>
      </c>
      <c r="K12" s="27">
        <v>31</v>
      </c>
      <c r="L12" s="29">
        <v>34</v>
      </c>
      <c r="M12" s="29">
        <v>34</v>
      </c>
      <c r="N12" s="29">
        <v>34</v>
      </c>
      <c r="O12" s="27">
        <v>31</v>
      </c>
      <c r="P12" s="29">
        <v>34</v>
      </c>
      <c r="Q12" s="29">
        <v>34</v>
      </c>
      <c r="R12" s="29">
        <v>34</v>
      </c>
      <c r="S12" s="28">
        <v>35</v>
      </c>
      <c r="T12" s="23"/>
      <c r="U12" s="29">
        <v>34</v>
      </c>
      <c r="V12" s="29">
        <v>34</v>
      </c>
      <c r="W12" s="29">
        <v>34</v>
      </c>
      <c r="X12" s="29">
        <v>34</v>
      </c>
      <c r="Y12" s="29">
        <v>34</v>
      </c>
      <c r="Z12" s="29">
        <v>34</v>
      </c>
      <c r="AA12" s="29">
        <v>34</v>
      </c>
      <c r="AB12" s="29">
        <v>34</v>
      </c>
      <c r="AC12" s="29">
        <v>34</v>
      </c>
      <c r="AD12" s="29">
        <v>34</v>
      </c>
      <c r="AE12" s="29">
        <v>34</v>
      </c>
      <c r="AF12" s="29">
        <v>34</v>
      </c>
      <c r="AG12" s="29">
        <v>34</v>
      </c>
      <c r="AH12" s="29">
        <v>34</v>
      </c>
      <c r="AI12" s="29">
        <v>34</v>
      </c>
      <c r="AJ12" s="29">
        <v>34</v>
      </c>
    </row>
    <row r="13" spans="1:36">
      <c r="A13" s="25" t="s">
        <v>159</v>
      </c>
      <c r="B13" s="23"/>
      <c r="C13" s="26" t="s">
        <v>181</v>
      </c>
      <c r="D13" s="26" t="s">
        <v>181</v>
      </c>
      <c r="E13" s="26" t="s">
        <v>181</v>
      </c>
      <c r="F13" s="26" t="s">
        <v>181</v>
      </c>
      <c r="G13" s="26" t="s">
        <v>181</v>
      </c>
      <c r="H13" s="26" t="s">
        <v>181</v>
      </c>
      <c r="I13" s="26" t="s">
        <v>181</v>
      </c>
      <c r="J13" s="26" t="s">
        <v>181</v>
      </c>
      <c r="K13" s="27">
        <v>31</v>
      </c>
      <c r="L13" s="29">
        <v>34</v>
      </c>
      <c r="M13" s="29">
        <v>34</v>
      </c>
      <c r="N13" s="29">
        <v>34</v>
      </c>
      <c r="O13" s="27">
        <v>31</v>
      </c>
      <c r="P13" s="27">
        <v>31</v>
      </c>
      <c r="Q13" s="27">
        <v>31</v>
      </c>
      <c r="R13" s="28">
        <v>35</v>
      </c>
      <c r="S13" s="28">
        <v>35</v>
      </c>
      <c r="T13" s="23"/>
      <c r="U13" s="28">
        <v>35</v>
      </c>
      <c r="V13" s="29">
        <v>34</v>
      </c>
      <c r="W13" s="29">
        <v>34</v>
      </c>
      <c r="X13" s="29">
        <v>34</v>
      </c>
      <c r="Y13" s="29">
        <v>34</v>
      </c>
      <c r="Z13" s="29">
        <v>34</v>
      </c>
      <c r="AA13" s="29">
        <v>34</v>
      </c>
      <c r="AB13" s="29">
        <v>34</v>
      </c>
      <c r="AC13" s="29">
        <v>34</v>
      </c>
      <c r="AD13" s="29">
        <v>34</v>
      </c>
      <c r="AE13" s="29">
        <v>34</v>
      </c>
      <c r="AF13" s="29">
        <v>34</v>
      </c>
      <c r="AG13" s="29">
        <v>34</v>
      </c>
      <c r="AH13" s="29">
        <v>34</v>
      </c>
      <c r="AI13" s="28">
        <v>35</v>
      </c>
      <c r="AJ13" s="28">
        <v>35</v>
      </c>
    </row>
    <row r="14" spans="1:36">
      <c r="A14" s="25" t="s">
        <v>160</v>
      </c>
      <c r="B14" s="23"/>
      <c r="C14" s="26" t="s">
        <v>181</v>
      </c>
      <c r="D14" s="26" t="s">
        <v>181</v>
      </c>
      <c r="E14" s="26" t="s">
        <v>181</v>
      </c>
      <c r="F14" s="26" t="s">
        <v>181</v>
      </c>
      <c r="G14" s="26" t="s">
        <v>181</v>
      </c>
      <c r="H14" s="26" t="s">
        <v>181</v>
      </c>
      <c r="I14" s="26" t="s">
        <v>181</v>
      </c>
      <c r="J14" s="26" t="s">
        <v>181</v>
      </c>
      <c r="K14" s="27">
        <v>31</v>
      </c>
      <c r="L14" s="29">
        <v>34</v>
      </c>
      <c r="M14" s="29">
        <v>34</v>
      </c>
      <c r="N14" s="29">
        <v>34</v>
      </c>
      <c r="O14" s="29">
        <v>34</v>
      </c>
      <c r="P14" s="30">
        <v>41</v>
      </c>
      <c r="Q14" s="27">
        <v>31</v>
      </c>
      <c r="R14" s="27">
        <v>31</v>
      </c>
      <c r="S14" s="24"/>
      <c r="T14" s="23"/>
      <c r="U14" s="27">
        <v>31</v>
      </c>
      <c r="V14" s="27">
        <v>31</v>
      </c>
      <c r="W14" s="27">
        <v>31</v>
      </c>
      <c r="X14" s="27">
        <v>31</v>
      </c>
      <c r="Y14" s="27">
        <v>31</v>
      </c>
      <c r="Z14" s="27">
        <v>31</v>
      </c>
      <c r="AA14" s="27">
        <v>31</v>
      </c>
      <c r="AB14" s="29">
        <v>34</v>
      </c>
      <c r="AC14" s="27">
        <v>31</v>
      </c>
      <c r="AD14" s="27">
        <v>31</v>
      </c>
      <c r="AE14" s="27">
        <v>31</v>
      </c>
      <c r="AF14" s="27">
        <v>31</v>
      </c>
      <c r="AG14" s="27">
        <v>31</v>
      </c>
      <c r="AH14" s="27">
        <v>31</v>
      </c>
      <c r="AI14" s="27">
        <v>31</v>
      </c>
      <c r="AJ14" s="27">
        <v>31</v>
      </c>
    </row>
    <row r="15" spans="1:36">
      <c r="A15" s="25" t="s">
        <v>161</v>
      </c>
      <c r="B15" s="23"/>
      <c r="C15" s="26" t="s">
        <v>181</v>
      </c>
      <c r="D15" s="26" t="s">
        <v>181</v>
      </c>
      <c r="E15" s="26" t="s">
        <v>181</v>
      </c>
      <c r="F15" s="26" t="s">
        <v>181</v>
      </c>
      <c r="G15" s="26" t="s">
        <v>181</v>
      </c>
      <c r="H15" s="26" t="s">
        <v>181</v>
      </c>
      <c r="I15" s="26" t="s">
        <v>181</v>
      </c>
      <c r="J15" s="26" t="s">
        <v>181</v>
      </c>
      <c r="K15" s="27">
        <v>31</v>
      </c>
      <c r="L15" s="27">
        <v>31</v>
      </c>
      <c r="M15" s="27">
        <v>31</v>
      </c>
      <c r="N15" s="27">
        <v>31</v>
      </c>
      <c r="O15" s="27">
        <v>31</v>
      </c>
      <c r="P15" s="30">
        <v>41</v>
      </c>
      <c r="Q15" s="30">
        <v>41</v>
      </c>
      <c r="R15" s="29">
        <v>34</v>
      </c>
      <c r="S15" s="24"/>
      <c r="T15" s="23"/>
      <c r="U15" s="29">
        <v>34</v>
      </c>
      <c r="V15" s="31">
        <v>47</v>
      </c>
      <c r="W15" s="29">
        <v>34</v>
      </c>
      <c r="X15" s="29">
        <v>34</v>
      </c>
      <c r="Y15" s="29">
        <v>34</v>
      </c>
      <c r="Z15" s="29">
        <v>34</v>
      </c>
      <c r="AA15" s="29">
        <v>34</v>
      </c>
      <c r="AB15" s="30">
        <v>41</v>
      </c>
      <c r="AC15" s="29">
        <v>34</v>
      </c>
      <c r="AD15" s="29">
        <v>34</v>
      </c>
      <c r="AE15" s="29">
        <v>34</v>
      </c>
      <c r="AF15" s="31">
        <v>47</v>
      </c>
      <c r="AG15" s="29">
        <v>34</v>
      </c>
      <c r="AH15" s="29">
        <v>34</v>
      </c>
      <c r="AI15" s="29">
        <v>34</v>
      </c>
      <c r="AJ15" s="29">
        <v>34</v>
      </c>
    </row>
    <row r="16" spans="1:36">
      <c r="A16" s="25" t="s">
        <v>162</v>
      </c>
      <c r="B16" s="23"/>
      <c r="C16" s="26" t="s">
        <v>181</v>
      </c>
      <c r="D16" s="26" t="s">
        <v>181</v>
      </c>
      <c r="E16" s="26" t="s">
        <v>181</v>
      </c>
      <c r="F16" s="26" t="s">
        <v>181</v>
      </c>
      <c r="G16" s="26" t="s">
        <v>181</v>
      </c>
      <c r="H16" s="26" t="s">
        <v>181</v>
      </c>
      <c r="I16" s="26" t="s">
        <v>181</v>
      </c>
      <c r="J16" s="26" t="s">
        <v>181</v>
      </c>
      <c r="K16" s="27">
        <v>31</v>
      </c>
      <c r="L16" s="29">
        <v>34</v>
      </c>
      <c r="M16" s="29">
        <v>34</v>
      </c>
      <c r="N16" s="29">
        <v>34</v>
      </c>
      <c r="O16" s="29">
        <v>34</v>
      </c>
      <c r="P16" s="29">
        <v>34</v>
      </c>
      <c r="Q16" s="30">
        <v>41</v>
      </c>
      <c r="R16" s="30">
        <v>41</v>
      </c>
      <c r="S16" s="24"/>
      <c r="T16" s="23"/>
      <c r="U16" s="30">
        <v>41</v>
      </c>
      <c r="V16" s="30">
        <v>41</v>
      </c>
      <c r="W16" s="30">
        <v>41</v>
      </c>
      <c r="X16" s="30">
        <v>41</v>
      </c>
      <c r="Y16" s="30">
        <v>41</v>
      </c>
      <c r="Z16" s="30">
        <v>41</v>
      </c>
      <c r="AA16" s="30">
        <v>41</v>
      </c>
      <c r="AB16" s="30">
        <v>41</v>
      </c>
      <c r="AC16" s="30">
        <v>41</v>
      </c>
      <c r="AD16" s="30">
        <v>41</v>
      </c>
      <c r="AE16" s="30">
        <v>41</v>
      </c>
      <c r="AF16" s="30">
        <v>41</v>
      </c>
      <c r="AG16" s="30">
        <v>41</v>
      </c>
      <c r="AH16" s="30">
        <v>41</v>
      </c>
      <c r="AI16" s="30">
        <v>41</v>
      </c>
      <c r="AJ16" s="30">
        <v>41</v>
      </c>
    </row>
    <row r="17" spans="1:36">
      <c r="A17" s="25" t="s">
        <v>163</v>
      </c>
      <c r="B17" s="23"/>
      <c r="C17" s="26" t="s">
        <v>181</v>
      </c>
      <c r="D17" s="26" t="s">
        <v>181</v>
      </c>
      <c r="E17" s="26" t="s">
        <v>181</v>
      </c>
      <c r="F17" s="26" t="s">
        <v>181</v>
      </c>
      <c r="G17" s="26" t="s">
        <v>181</v>
      </c>
      <c r="H17" s="26" t="s">
        <v>181</v>
      </c>
      <c r="I17" s="26" t="s">
        <v>181</v>
      </c>
      <c r="J17" s="26" t="s">
        <v>181</v>
      </c>
      <c r="K17" s="27">
        <v>31</v>
      </c>
      <c r="L17" s="27">
        <v>31</v>
      </c>
      <c r="M17" s="27">
        <v>31</v>
      </c>
      <c r="N17" s="27">
        <v>31</v>
      </c>
      <c r="O17" s="27">
        <v>31</v>
      </c>
      <c r="P17" s="29">
        <v>34</v>
      </c>
      <c r="Q17" s="30">
        <v>41</v>
      </c>
      <c r="R17" s="30">
        <v>41</v>
      </c>
      <c r="S17" s="24"/>
      <c r="T17" s="23"/>
      <c r="U17" s="30">
        <v>41</v>
      </c>
      <c r="V17" s="32" t="s">
        <v>182</v>
      </c>
      <c r="W17" s="30">
        <v>41</v>
      </c>
      <c r="X17" s="30">
        <v>41</v>
      </c>
      <c r="Y17" s="30">
        <v>41</v>
      </c>
      <c r="Z17" s="30">
        <v>41</v>
      </c>
      <c r="AA17" s="30">
        <v>41</v>
      </c>
      <c r="AB17" s="30">
        <v>41</v>
      </c>
      <c r="AC17" s="30">
        <v>41</v>
      </c>
      <c r="AD17" s="30">
        <v>41</v>
      </c>
      <c r="AE17" s="30">
        <v>41</v>
      </c>
      <c r="AF17" s="30">
        <v>41</v>
      </c>
      <c r="AG17" s="30">
        <v>41</v>
      </c>
      <c r="AH17" s="30">
        <v>41</v>
      </c>
      <c r="AI17" s="30">
        <v>41</v>
      </c>
      <c r="AJ17" s="30">
        <v>41</v>
      </c>
    </row>
    <row r="18" spans="1:36">
      <c r="A18" s="25" t="s">
        <v>164</v>
      </c>
      <c r="B18" s="23"/>
      <c r="C18" s="26" t="s">
        <v>181</v>
      </c>
      <c r="D18" s="26" t="s">
        <v>181</v>
      </c>
      <c r="E18" s="26" t="s">
        <v>181</v>
      </c>
      <c r="F18" s="26" t="s">
        <v>181</v>
      </c>
      <c r="G18" s="26" t="s">
        <v>181</v>
      </c>
      <c r="H18" s="26" t="s">
        <v>181</v>
      </c>
      <c r="I18" s="26" t="s">
        <v>181</v>
      </c>
      <c r="J18" s="26" t="s">
        <v>181</v>
      </c>
      <c r="K18" s="27">
        <v>31</v>
      </c>
      <c r="L18" s="29">
        <v>34</v>
      </c>
      <c r="M18" s="29">
        <v>34</v>
      </c>
      <c r="N18" s="29">
        <v>34</v>
      </c>
      <c r="O18" s="29">
        <v>34</v>
      </c>
      <c r="P18" s="30">
        <v>41</v>
      </c>
      <c r="Q18" s="30">
        <v>41</v>
      </c>
      <c r="R18" s="30">
        <v>41</v>
      </c>
      <c r="S18" s="24"/>
      <c r="T18" s="23"/>
      <c r="U18" s="30">
        <v>41</v>
      </c>
      <c r="V18" s="30">
        <v>41</v>
      </c>
      <c r="W18" s="30">
        <v>41</v>
      </c>
      <c r="X18" s="30">
        <v>41</v>
      </c>
      <c r="Y18" s="30">
        <v>41</v>
      </c>
      <c r="Z18" s="30">
        <v>41</v>
      </c>
      <c r="AA18" s="30">
        <v>41</v>
      </c>
      <c r="AB18" s="30">
        <v>41</v>
      </c>
      <c r="AC18" s="30">
        <v>41</v>
      </c>
      <c r="AD18" s="30">
        <v>41</v>
      </c>
      <c r="AE18" s="30">
        <v>41</v>
      </c>
      <c r="AF18" s="30">
        <v>41</v>
      </c>
      <c r="AG18" s="30">
        <v>41</v>
      </c>
      <c r="AH18" s="30">
        <v>41</v>
      </c>
      <c r="AI18" s="30">
        <v>41</v>
      </c>
      <c r="AJ18" s="30">
        <v>41</v>
      </c>
    </row>
    <row r="19" spans="1:36">
      <c r="A19" s="33"/>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row>
    <row r="20" spans="1:36">
      <c r="A20" s="21"/>
      <c r="B20" s="22"/>
      <c r="C20" s="23"/>
      <c r="D20" s="23"/>
      <c r="E20" s="23"/>
      <c r="F20" s="23"/>
      <c r="G20" s="23"/>
      <c r="H20" s="23"/>
      <c r="I20" s="23"/>
      <c r="J20" s="23"/>
      <c r="K20" s="23"/>
      <c r="L20" s="23"/>
      <c r="M20" s="23"/>
      <c r="N20" s="23"/>
      <c r="O20" s="23"/>
      <c r="P20" s="23"/>
      <c r="Q20" s="23"/>
      <c r="R20" s="23"/>
      <c r="S20" s="24"/>
      <c r="T20" s="22"/>
      <c r="U20" s="23"/>
      <c r="V20" s="23"/>
      <c r="W20" s="23"/>
      <c r="X20" s="23"/>
      <c r="Y20" s="23"/>
      <c r="Z20" s="23"/>
      <c r="AA20" s="23"/>
      <c r="AB20" s="23"/>
      <c r="AC20" s="23"/>
      <c r="AD20" s="23"/>
      <c r="AE20" s="23"/>
      <c r="AF20" s="23"/>
      <c r="AG20" s="23"/>
      <c r="AH20" s="23"/>
      <c r="AI20" s="23"/>
      <c r="AJ20" s="23"/>
    </row>
    <row r="21" spans="1:36">
      <c r="A21" s="25" t="s">
        <v>165</v>
      </c>
      <c r="B21" s="23"/>
      <c r="C21" s="26" t="s">
        <v>181</v>
      </c>
      <c r="D21" s="26" t="s">
        <v>181</v>
      </c>
      <c r="E21" s="26" t="s">
        <v>181</v>
      </c>
      <c r="F21" s="26" t="s">
        <v>181</v>
      </c>
      <c r="G21" s="26" t="s">
        <v>181</v>
      </c>
      <c r="H21" s="26" t="s">
        <v>181</v>
      </c>
      <c r="I21" s="26" t="s">
        <v>181</v>
      </c>
      <c r="J21" s="26" t="s">
        <v>181</v>
      </c>
      <c r="K21" s="27">
        <v>31</v>
      </c>
      <c r="L21" s="29">
        <v>34</v>
      </c>
      <c r="M21" s="29">
        <v>34</v>
      </c>
      <c r="N21" s="29">
        <v>34</v>
      </c>
      <c r="O21" s="27">
        <v>31</v>
      </c>
      <c r="P21" s="29">
        <v>34</v>
      </c>
      <c r="Q21" s="30">
        <v>41</v>
      </c>
      <c r="R21" s="30">
        <v>41</v>
      </c>
      <c r="S21" s="24"/>
      <c r="T21" s="23"/>
      <c r="U21" s="30">
        <v>41</v>
      </c>
      <c r="V21" s="29">
        <v>34</v>
      </c>
      <c r="W21" s="29">
        <v>34</v>
      </c>
      <c r="X21" s="29">
        <v>34</v>
      </c>
      <c r="Y21" s="29">
        <v>34</v>
      </c>
      <c r="Z21" s="29">
        <v>34</v>
      </c>
      <c r="AA21" s="29">
        <v>34</v>
      </c>
      <c r="AB21" s="29">
        <v>34</v>
      </c>
      <c r="AC21" s="29">
        <v>34</v>
      </c>
      <c r="AD21" s="29">
        <v>34</v>
      </c>
      <c r="AE21" s="29">
        <v>34</v>
      </c>
      <c r="AF21" s="29">
        <v>34</v>
      </c>
      <c r="AG21" s="29">
        <v>34</v>
      </c>
      <c r="AH21" s="29">
        <v>34</v>
      </c>
      <c r="AI21" s="29">
        <v>34</v>
      </c>
      <c r="AJ21" s="29">
        <v>34</v>
      </c>
    </row>
    <row r="22" spans="1:36">
      <c r="A22" s="25" t="s">
        <v>166</v>
      </c>
      <c r="B22" s="23"/>
      <c r="C22" s="26" t="s">
        <v>181</v>
      </c>
      <c r="D22" s="26" t="s">
        <v>181</v>
      </c>
      <c r="E22" s="26" t="s">
        <v>181</v>
      </c>
      <c r="F22" s="26" t="s">
        <v>181</v>
      </c>
      <c r="G22" s="26" t="s">
        <v>181</v>
      </c>
      <c r="H22" s="26" t="s">
        <v>181</v>
      </c>
      <c r="I22" s="26" t="s">
        <v>181</v>
      </c>
      <c r="J22" s="26" t="s">
        <v>181</v>
      </c>
      <c r="K22" s="27">
        <v>31</v>
      </c>
      <c r="L22" s="28">
        <v>35</v>
      </c>
      <c r="M22" s="28">
        <v>35</v>
      </c>
      <c r="N22" s="29">
        <v>34</v>
      </c>
      <c r="O22" s="27">
        <v>31</v>
      </c>
      <c r="P22" s="31">
        <v>47</v>
      </c>
      <c r="Q22" s="30">
        <v>41</v>
      </c>
      <c r="R22" s="30">
        <v>41</v>
      </c>
      <c r="S22" s="24"/>
      <c r="T22" s="23"/>
      <c r="U22" s="30">
        <v>41</v>
      </c>
      <c r="V22" s="29">
        <v>34</v>
      </c>
      <c r="W22" s="27">
        <v>31</v>
      </c>
      <c r="X22" s="27">
        <v>31</v>
      </c>
      <c r="Y22" s="27">
        <v>31</v>
      </c>
      <c r="Z22" s="27">
        <v>31</v>
      </c>
      <c r="AA22" s="27">
        <v>31</v>
      </c>
      <c r="AB22" s="27">
        <v>31</v>
      </c>
      <c r="AC22" s="27">
        <v>31</v>
      </c>
      <c r="AD22" s="27">
        <v>31</v>
      </c>
      <c r="AE22" s="27">
        <v>31</v>
      </c>
      <c r="AF22" s="27">
        <v>31</v>
      </c>
      <c r="AG22" s="27">
        <v>31</v>
      </c>
      <c r="AH22" s="27">
        <v>31</v>
      </c>
      <c r="AI22" s="27">
        <v>31</v>
      </c>
      <c r="AJ22" s="27">
        <v>31</v>
      </c>
    </row>
    <row r="23" spans="1:36">
      <c r="A23" s="25" t="s">
        <v>167</v>
      </c>
      <c r="B23" s="23"/>
      <c r="C23" s="26" t="s">
        <v>181</v>
      </c>
      <c r="D23" s="26" t="s">
        <v>181</v>
      </c>
      <c r="E23" s="26" t="s">
        <v>181</v>
      </c>
      <c r="F23" s="26" t="s">
        <v>181</v>
      </c>
      <c r="G23" s="26" t="s">
        <v>181</v>
      </c>
      <c r="H23" s="26" t="s">
        <v>181</v>
      </c>
      <c r="I23" s="26" t="s">
        <v>181</v>
      </c>
      <c r="J23" s="26" t="s">
        <v>181</v>
      </c>
      <c r="K23" s="27">
        <v>31</v>
      </c>
      <c r="L23" s="27">
        <v>31</v>
      </c>
      <c r="M23" s="27">
        <v>31</v>
      </c>
      <c r="N23" s="27">
        <v>31</v>
      </c>
      <c r="O23" s="27">
        <v>31</v>
      </c>
      <c r="P23" s="29">
        <v>34</v>
      </c>
      <c r="Q23" s="30">
        <v>41</v>
      </c>
      <c r="R23" s="30">
        <v>41</v>
      </c>
      <c r="S23" s="24"/>
      <c r="T23" s="23"/>
      <c r="U23" s="30">
        <v>41</v>
      </c>
      <c r="V23" s="29">
        <v>34</v>
      </c>
      <c r="W23" s="27">
        <v>31</v>
      </c>
      <c r="X23" s="29">
        <v>34</v>
      </c>
      <c r="Y23" s="29">
        <v>34</v>
      </c>
      <c r="Z23" s="29">
        <v>34</v>
      </c>
      <c r="AA23" s="29">
        <v>34</v>
      </c>
      <c r="AB23" s="29">
        <v>34</v>
      </c>
      <c r="AC23" s="29">
        <v>34</v>
      </c>
      <c r="AD23" s="32" t="s">
        <v>182</v>
      </c>
      <c r="AE23" s="29">
        <v>34</v>
      </c>
      <c r="AF23" s="29">
        <v>34</v>
      </c>
      <c r="AG23" s="29">
        <v>34</v>
      </c>
      <c r="AH23" s="27">
        <v>31</v>
      </c>
      <c r="AI23" s="32" t="s">
        <v>182</v>
      </c>
      <c r="AJ23" s="29">
        <v>34</v>
      </c>
    </row>
    <row r="24" spans="1:36">
      <c r="A24" s="25" t="s">
        <v>168</v>
      </c>
      <c r="B24" s="23"/>
      <c r="C24" s="26" t="s">
        <v>181</v>
      </c>
      <c r="D24" s="26" t="s">
        <v>181</v>
      </c>
      <c r="E24" s="26" t="s">
        <v>181</v>
      </c>
      <c r="F24" s="26" t="s">
        <v>181</v>
      </c>
      <c r="G24" s="26" t="s">
        <v>181</v>
      </c>
      <c r="H24" s="26" t="s">
        <v>181</v>
      </c>
      <c r="I24" s="26" t="s">
        <v>181</v>
      </c>
      <c r="J24" s="26" t="s">
        <v>181</v>
      </c>
      <c r="K24" s="27">
        <v>31</v>
      </c>
      <c r="L24" s="35">
        <v>45</v>
      </c>
      <c r="M24" s="29">
        <v>34</v>
      </c>
      <c r="N24" s="29">
        <v>34</v>
      </c>
      <c r="O24" s="29">
        <v>34</v>
      </c>
      <c r="P24" s="30">
        <v>41</v>
      </c>
      <c r="Q24" s="30">
        <v>41</v>
      </c>
      <c r="R24" s="30">
        <v>41</v>
      </c>
      <c r="S24" s="24"/>
      <c r="T24" s="23"/>
      <c r="U24" s="30">
        <v>41</v>
      </c>
      <c r="V24" s="29">
        <v>34</v>
      </c>
      <c r="W24" s="27">
        <v>31</v>
      </c>
      <c r="X24" s="29">
        <v>34</v>
      </c>
      <c r="Y24" s="29">
        <v>34</v>
      </c>
      <c r="Z24" s="27">
        <v>31</v>
      </c>
      <c r="AA24" s="29">
        <v>34</v>
      </c>
      <c r="AB24" s="29">
        <v>34</v>
      </c>
      <c r="AC24" s="27">
        <v>31</v>
      </c>
      <c r="AD24" s="27">
        <v>31</v>
      </c>
      <c r="AE24" s="27">
        <v>31</v>
      </c>
      <c r="AF24" s="29">
        <v>34</v>
      </c>
      <c r="AG24" s="29">
        <v>34</v>
      </c>
      <c r="AH24" s="27">
        <v>31</v>
      </c>
      <c r="AI24" s="29">
        <v>34</v>
      </c>
      <c r="AJ24" s="29">
        <v>34</v>
      </c>
    </row>
    <row r="25" spans="1:36">
      <c r="A25" s="25" t="s">
        <v>169</v>
      </c>
      <c r="B25" s="23"/>
      <c r="C25" s="26" t="s">
        <v>181</v>
      </c>
      <c r="D25" s="26" t="s">
        <v>181</v>
      </c>
      <c r="E25" s="26" t="s">
        <v>181</v>
      </c>
      <c r="F25" s="26" t="s">
        <v>181</v>
      </c>
      <c r="G25" s="26" t="s">
        <v>181</v>
      </c>
      <c r="H25" s="26" t="s">
        <v>181</v>
      </c>
      <c r="I25" s="26" t="s">
        <v>181</v>
      </c>
      <c r="J25" s="26" t="s">
        <v>181</v>
      </c>
      <c r="K25" s="27">
        <v>31</v>
      </c>
      <c r="L25" s="29">
        <v>34</v>
      </c>
      <c r="M25" s="29">
        <v>34</v>
      </c>
      <c r="N25" s="29">
        <v>34</v>
      </c>
      <c r="O25" s="29">
        <v>34</v>
      </c>
      <c r="P25" s="30">
        <v>41</v>
      </c>
      <c r="Q25" s="30">
        <v>41</v>
      </c>
      <c r="R25" s="30">
        <v>41</v>
      </c>
      <c r="S25" s="24"/>
      <c r="T25" s="23"/>
      <c r="U25" s="30">
        <v>41</v>
      </c>
      <c r="V25" s="29">
        <v>34</v>
      </c>
      <c r="W25" s="27">
        <v>31</v>
      </c>
      <c r="X25" s="29">
        <v>34</v>
      </c>
      <c r="Y25" s="29">
        <v>34</v>
      </c>
      <c r="Z25" s="27">
        <v>31</v>
      </c>
      <c r="AA25" s="29">
        <v>34</v>
      </c>
      <c r="AB25" s="29">
        <v>34</v>
      </c>
      <c r="AC25" s="29">
        <v>34</v>
      </c>
      <c r="AD25" s="29">
        <v>34</v>
      </c>
      <c r="AE25" s="29">
        <v>34</v>
      </c>
      <c r="AF25" s="29">
        <v>34</v>
      </c>
      <c r="AG25" s="31">
        <v>47</v>
      </c>
      <c r="AH25" s="27">
        <v>31</v>
      </c>
      <c r="AI25" s="27">
        <v>31</v>
      </c>
      <c r="AJ25" s="29">
        <v>34</v>
      </c>
    </row>
    <row r="26" spans="1:36">
      <c r="A26" s="25" t="s">
        <v>170</v>
      </c>
      <c r="B26" s="23"/>
      <c r="C26" s="26" t="s">
        <v>181</v>
      </c>
      <c r="D26" s="26" t="s">
        <v>181</v>
      </c>
      <c r="E26" s="26" t="s">
        <v>181</v>
      </c>
      <c r="F26" s="26" t="s">
        <v>181</v>
      </c>
      <c r="G26" s="26" t="s">
        <v>181</v>
      </c>
      <c r="H26" s="26" t="s">
        <v>181</v>
      </c>
      <c r="I26" s="26" t="s">
        <v>181</v>
      </c>
      <c r="J26" s="26" t="s">
        <v>181</v>
      </c>
      <c r="K26" s="27">
        <v>31</v>
      </c>
      <c r="L26" s="29">
        <v>34</v>
      </c>
      <c r="M26" s="29">
        <v>34</v>
      </c>
      <c r="N26" s="29">
        <v>34</v>
      </c>
      <c r="O26" s="29">
        <v>34</v>
      </c>
      <c r="P26" s="30">
        <v>41</v>
      </c>
      <c r="Q26" s="30">
        <v>41</v>
      </c>
      <c r="R26" s="30">
        <v>41</v>
      </c>
      <c r="S26" s="24"/>
      <c r="T26" s="23"/>
      <c r="U26" s="30">
        <v>41</v>
      </c>
      <c r="V26" s="29">
        <v>34</v>
      </c>
      <c r="W26" s="27">
        <v>31</v>
      </c>
      <c r="X26" s="29">
        <v>34</v>
      </c>
      <c r="Y26" s="27">
        <v>31</v>
      </c>
      <c r="Z26" s="27">
        <v>31</v>
      </c>
      <c r="AA26" s="29">
        <v>34</v>
      </c>
      <c r="AB26" s="29">
        <v>34</v>
      </c>
      <c r="AC26" s="29">
        <v>34</v>
      </c>
      <c r="AD26" s="29">
        <v>34</v>
      </c>
      <c r="AE26" s="32" t="s">
        <v>182</v>
      </c>
      <c r="AF26" s="29">
        <v>34</v>
      </c>
      <c r="AG26" s="29">
        <v>34</v>
      </c>
      <c r="AH26" s="27">
        <v>31</v>
      </c>
      <c r="AI26" s="29">
        <v>34</v>
      </c>
      <c r="AJ26" s="29">
        <v>34</v>
      </c>
    </row>
    <row r="27" spans="1:36">
      <c r="A27" s="25" t="s">
        <v>171</v>
      </c>
      <c r="B27" s="23"/>
      <c r="C27" s="26" t="s">
        <v>181</v>
      </c>
      <c r="D27" s="26" t="s">
        <v>181</v>
      </c>
      <c r="E27" s="26" t="s">
        <v>181</v>
      </c>
      <c r="F27" s="26" t="s">
        <v>181</v>
      </c>
      <c r="G27" s="26" t="s">
        <v>181</v>
      </c>
      <c r="H27" s="26" t="s">
        <v>181</v>
      </c>
      <c r="I27" s="26" t="s">
        <v>181</v>
      </c>
      <c r="J27" s="26" t="s">
        <v>181</v>
      </c>
      <c r="K27" s="27">
        <v>31</v>
      </c>
      <c r="L27" s="29">
        <v>34</v>
      </c>
      <c r="M27" s="29">
        <v>34</v>
      </c>
      <c r="N27" s="29">
        <v>34</v>
      </c>
      <c r="O27" s="27">
        <v>31</v>
      </c>
      <c r="P27" s="29">
        <v>34</v>
      </c>
      <c r="Q27" s="30">
        <v>41</v>
      </c>
      <c r="R27" s="30">
        <v>41</v>
      </c>
      <c r="S27" s="24"/>
      <c r="T27" s="23"/>
      <c r="U27" s="30">
        <v>41</v>
      </c>
      <c r="V27" s="29">
        <v>34</v>
      </c>
      <c r="W27" s="27">
        <v>31</v>
      </c>
      <c r="X27" s="29">
        <v>34</v>
      </c>
      <c r="Y27" s="29">
        <v>34</v>
      </c>
      <c r="Z27" s="27">
        <v>31</v>
      </c>
      <c r="AA27" s="29">
        <v>34</v>
      </c>
      <c r="AB27" s="29">
        <v>34</v>
      </c>
      <c r="AC27" s="29">
        <v>34</v>
      </c>
      <c r="AD27" s="29">
        <v>34</v>
      </c>
      <c r="AE27" s="29">
        <v>34</v>
      </c>
      <c r="AF27" s="29">
        <v>34</v>
      </c>
      <c r="AG27" s="29">
        <v>34</v>
      </c>
      <c r="AH27" s="27">
        <v>31</v>
      </c>
      <c r="AI27" s="29">
        <v>34</v>
      </c>
      <c r="AJ27" s="29">
        <v>34</v>
      </c>
    </row>
    <row r="28" spans="1:36">
      <c r="A28" s="25" t="s">
        <v>172</v>
      </c>
      <c r="B28" s="23"/>
      <c r="C28" s="26" t="s">
        <v>181</v>
      </c>
      <c r="D28" s="26" t="s">
        <v>181</v>
      </c>
      <c r="E28" s="26" t="s">
        <v>181</v>
      </c>
      <c r="F28" s="26" t="s">
        <v>181</v>
      </c>
      <c r="G28" s="26" t="s">
        <v>181</v>
      </c>
      <c r="H28" s="26" t="s">
        <v>181</v>
      </c>
      <c r="I28" s="26" t="s">
        <v>181</v>
      </c>
      <c r="J28" s="26" t="s">
        <v>181</v>
      </c>
      <c r="K28" s="27">
        <v>31</v>
      </c>
      <c r="L28" s="29">
        <v>34</v>
      </c>
      <c r="M28" s="27">
        <v>31</v>
      </c>
      <c r="N28" s="27">
        <v>31</v>
      </c>
      <c r="O28" s="27">
        <v>31</v>
      </c>
      <c r="P28" s="29">
        <v>34</v>
      </c>
      <c r="Q28" s="30">
        <v>41</v>
      </c>
      <c r="R28" s="30">
        <v>41</v>
      </c>
      <c r="S28" s="24"/>
      <c r="T28" s="23"/>
      <c r="U28" s="30">
        <v>41</v>
      </c>
      <c r="V28" s="29">
        <v>34</v>
      </c>
      <c r="W28" s="27">
        <v>31</v>
      </c>
      <c r="X28" s="29">
        <v>34</v>
      </c>
      <c r="Y28" s="29">
        <v>34</v>
      </c>
      <c r="Z28" s="27">
        <v>31</v>
      </c>
      <c r="AA28" s="29">
        <v>34</v>
      </c>
      <c r="AB28" s="29">
        <v>34</v>
      </c>
      <c r="AC28" s="36">
        <v>34</v>
      </c>
      <c r="AD28" s="29">
        <v>34</v>
      </c>
      <c r="AE28" s="29">
        <v>34</v>
      </c>
      <c r="AF28" s="29">
        <v>34</v>
      </c>
      <c r="AG28" s="29">
        <v>34</v>
      </c>
      <c r="AH28" s="27">
        <v>31</v>
      </c>
      <c r="AI28" s="27">
        <v>31</v>
      </c>
      <c r="AJ28" s="29">
        <v>34</v>
      </c>
    </row>
    <row r="29" spans="1:36">
      <c r="A29" s="25" t="s">
        <v>173</v>
      </c>
      <c r="B29" s="23"/>
      <c r="C29" s="26" t="s">
        <v>181</v>
      </c>
      <c r="D29" s="26" t="s">
        <v>181</v>
      </c>
      <c r="E29" s="26" t="s">
        <v>181</v>
      </c>
      <c r="F29" s="26" t="s">
        <v>181</v>
      </c>
      <c r="G29" s="26" t="s">
        <v>181</v>
      </c>
      <c r="H29" s="26" t="s">
        <v>181</v>
      </c>
      <c r="I29" s="26" t="s">
        <v>181</v>
      </c>
      <c r="J29" s="26" t="s">
        <v>181</v>
      </c>
      <c r="K29" s="27">
        <v>31</v>
      </c>
      <c r="L29" s="29">
        <v>34</v>
      </c>
      <c r="M29" s="27">
        <v>31</v>
      </c>
      <c r="N29" s="27">
        <v>31</v>
      </c>
      <c r="O29" s="27">
        <v>31</v>
      </c>
      <c r="P29" s="29">
        <v>34</v>
      </c>
      <c r="Q29" s="30">
        <v>41</v>
      </c>
      <c r="R29" s="30">
        <v>41</v>
      </c>
      <c r="S29" s="24"/>
      <c r="T29" s="23"/>
      <c r="U29" s="30">
        <v>41</v>
      </c>
      <c r="V29" s="29">
        <v>34</v>
      </c>
      <c r="W29" s="27">
        <v>31</v>
      </c>
      <c r="X29" s="29">
        <v>34</v>
      </c>
      <c r="Y29" s="28">
        <v>35</v>
      </c>
      <c r="Z29" s="27">
        <v>31</v>
      </c>
      <c r="AA29" s="29">
        <v>34</v>
      </c>
      <c r="AB29" s="29">
        <v>34</v>
      </c>
      <c r="AC29" s="29">
        <v>34</v>
      </c>
      <c r="AD29" s="29">
        <v>34</v>
      </c>
      <c r="AE29" s="29">
        <v>34</v>
      </c>
      <c r="AF29" s="29">
        <v>34</v>
      </c>
      <c r="AG29" s="29">
        <v>34</v>
      </c>
      <c r="AH29" s="27">
        <v>31</v>
      </c>
      <c r="AI29" s="29">
        <v>34</v>
      </c>
      <c r="AJ29" s="29">
        <v>34</v>
      </c>
    </row>
    <row r="30" spans="1:36">
      <c r="A30" s="25" t="s">
        <v>174</v>
      </c>
      <c r="B30" s="23"/>
      <c r="C30" s="26" t="s">
        <v>181</v>
      </c>
      <c r="D30" s="26" t="s">
        <v>181</v>
      </c>
      <c r="E30" s="26" t="s">
        <v>181</v>
      </c>
      <c r="F30" s="26" t="s">
        <v>181</v>
      </c>
      <c r="G30" s="26" t="s">
        <v>181</v>
      </c>
      <c r="H30" s="26" t="s">
        <v>181</v>
      </c>
      <c r="I30" s="26" t="s">
        <v>181</v>
      </c>
      <c r="J30" s="26" t="s">
        <v>181</v>
      </c>
      <c r="K30" s="27">
        <v>31</v>
      </c>
      <c r="L30" s="29">
        <v>34</v>
      </c>
      <c r="M30" s="29">
        <v>34</v>
      </c>
      <c r="N30" s="32" t="s">
        <v>182</v>
      </c>
      <c r="O30" s="27">
        <v>31</v>
      </c>
      <c r="P30" s="29">
        <v>34</v>
      </c>
      <c r="Q30" s="30">
        <v>41</v>
      </c>
      <c r="R30" s="30">
        <v>41</v>
      </c>
      <c r="S30" s="24"/>
      <c r="T30" s="23"/>
      <c r="U30" s="30">
        <v>41</v>
      </c>
      <c r="V30" s="29">
        <v>34</v>
      </c>
      <c r="W30" s="27">
        <v>31</v>
      </c>
      <c r="X30" s="29">
        <v>34</v>
      </c>
      <c r="Y30" s="28">
        <v>35</v>
      </c>
      <c r="Z30" s="27">
        <v>31</v>
      </c>
      <c r="AA30" s="31">
        <v>47</v>
      </c>
      <c r="AB30" s="32" t="s">
        <v>182</v>
      </c>
      <c r="AC30" s="29">
        <v>34</v>
      </c>
      <c r="AD30" s="29">
        <v>34</v>
      </c>
      <c r="AE30" s="32" t="s">
        <v>182</v>
      </c>
      <c r="AF30" s="29">
        <v>34</v>
      </c>
      <c r="AG30" s="31">
        <v>47</v>
      </c>
      <c r="AH30" s="27">
        <v>31</v>
      </c>
      <c r="AI30" s="32" t="s">
        <v>182</v>
      </c>
      <c r="AJ30" s="29">
        <v>34</v>
      </c>
    </row>
    <row r="31" spans="1:36">
      <c r="A31" s="25" t="s">
        <v>175</v>
      </c>
      <c r="B31" s="23"/>
      <c r="C31" s="26" t="s">
        <v>181</v>
      </c>
      <c r="D31" s="26" t="s">
        <v>181</v>
      </c>
      <c r="E31" s="26" t="s">
        <v>181</v>
      </c>
      <c r="F31" s="26" t="s">
        <v>181</v>
      </c>
      <c r="G31" s="26" t="s">
        <v>181</v>
      </c>
      <c r="H31" s="26" t="s">
        <v>181</v>
      </c>
      <c r="I31" s="26" t="s">
        <v>181</v>
      </c>
      <c r="J31" s="26" t="s">
        <v>181</v>
      </c>
      <c r="K31" s="27">
        <v>31</v>
      </c>
      <c r="L31" s="27">
        <v>31</v>
      </c>
      <c r="M31" s="27">
        <v>31</v>
      </c>
      <c r="N31" s="27">
        <v>31</v>
      </c>
      <c r="O31" s="27">
        <v>31</v>
      </c>
      <c r="P31" s="29">
        <v>34</v>
      </c>
      <c r="Q31" s="30">
        <v>41</v>
      </c>
      <c r="R31" s="30">
        <v>41</v>
      </c>
      <c r="S31" s="24"/>
      <c r="T31" s="23"/>
      <c r="U31" s="30">
        <v>41</v>
      </c>
      <c r="V31" s="29">
        <v>34</v>
      </c>
      <c r="W31" s="27">
        <v>31</v>
      </c>
      <c r="X31" s="27">
        <v>31</v>
      </c>
      <c r="Y31" s="27">
        <v>31</v>
      </c>
      <c r="Z31" s="27">
        <v>31</v>
      </c>
      <c r="AA31" s="27">
        <v>31</v>
      </c>
      <c r="AB31" s="27">
        <v>31</v>
      </c>
      <c r="AC31" s="29">
        <v>34</v>
      </c>
      <c r="AD31" s="27">
        <v>31</v>
      </c>
      <c r="AE31" s="27">
        <v>31</v>
      </c>
      <c r="AF31" s="27">
        <v>31</v>
      </c>
      <c r="AG31" s="27">
        <v>31</v>
      </c>
      <c r="AH31" s="27">
        <v>31</v>
      </c>
      <c r="AI31" s="27">
        <v>31</v>
      </c>
      <c r="AJ31" s="27">
        <v>31</v>
      </c>
    </row>
    <row r="32" spans="1:36">
      <c r="A32" s="25" t="s">
        <v>176</v>
      </c>
      <c r="B32" s="23"/>
      <c r="C32" s="26" t="s">
        <v>181</v>
      </c>
      <c r="D32" s="26" t="s">
        <v>181</v>
      </c>
      <c r="E32" s="26" t="s">
        <v>181</v>
      </c>
      <c r="F32" s="26" t="s">
        <v>181</v>
      </c>
      <c r="G32" s="26" t="s">
        <v>181</v>
      </c>
      <c r="H32" s="26" t="s">
        <v>181</v>
      </c>
      <c r="I32" s="26" t="s">
        <v>181</v>
      </c>
      <c r="J32" s="26" t="s">
        <v>181</v>
      </c>
      <c r="K32" s="27">
        <v>31</v>
      </c>
      <c r="L32" s="29">
        <v>34</v>
      </c>
      <c r="M32" s="29">
        <v>34</v>
      </c>
      <c r="N32" s="29">
        <v>34</v>
      </c>
      <c r="O32" s="27">
        <v>31</v>
      </c>
      <c r="P32" s="29">
        <v>34</v>
      </c>
      <c r="Q32" s="30">
        <v>41</v>
      </c>
      <c r="R32" s="30">
        <v>41</v>
      </c>
      <c r="S32" s="24"/>
      <c r="T32" s="23"/>
      <c r="U32" s="30">
        <v>41</v>
      </c>
      <c r="V32" s="29">
        <v>34</v>
      </c>
      <c r="W32" s="29">
        <v>34</v>
      </c>
      <c r="X32" s="29">
        <v>34</v>
      </c>
      <c r="Y32" s="29">
        <v>34</v>
      </c>
      <c r="Z32" s="29">
        <v>34</v>
      </c>
      <c r="AA32" s="29">
        <v>34</v>
      </c>
      <c r="AB32" s="30">
        <v>41</v>
      </c>
      <c r="AC32" s="30">
        <v>41</v>
      </c>
      <c r="AD32" s="30">
        <v>41</v>
      </c>
      <c r="AE32" s="29">
        <v>34</v>
      </c>
      <c r="AF32" s="29">
        <v>34</v>
      </c>
      <c r="AG32" s="29">
        <v>34</v>
      </c>
      <c r="AH32" s="29">
        <v>34</v>
      </c>
      <c r="AI32" s="29">
        <v>34</v>
      </c>
      <c r="AJ32" s="29">
        <v>34</v>
      </c>
    </row>
    <row r="33" spans="1:36">
      <c r="A33" s="25" t="s">
        <v>177</v>
      </c>
      <c r="B33" s="23"/>
      <c r="C33" s="26" t="s">
        <v>181</v>
      </c>
      <c r="D33" s="26" t="s">
        <v>181</v>
      </c>
      <c r="E33" s="26" t="s">
        <v>181</v>
      </c>
      <c r="F33" s="26" t="s">
        <v>181</v>
      </c>
      <c r="G33" s="26" t="s">
        <v>181</v>
      </c>
      <c r="H33" s="26" t="s">
        <v>181</v>
      </c>
      <c r="I33" s="26" t="s">
        <v>181</v>
      </c>
      <c r="J33" s="26" t="s">
        <v>181</v>
      </c>
      <c r="K33" s="27">
        <v>31</v>
      </c>
      <c r="L33" s="29">
        <v>34</v>
      </c>
      <c r="M33" s="27">
        <v>31</v>
      </c>
      <c r="N33" s="29">
        <v>34</v>
      </c>
      <c r="O33" s="27">
        <v>31</v>
      </c>
      <c r="P33" s="29">
        <v>34</v>
      </c>
      <c r="Q33" s="30">
        <v>41</v>
      </c>
      <c r="R33" s="30">
        <v>41</v>
      </c>
      <c r="S33" s="24"/>
      <c r="T33" s="23"/>
      <c r="U33" s="30">
        <v>41</v>
      </c>
      <c r="V33" s="29">
        <v>34</v>
      </c>
      <c r="W33" s="29">
        <v>34</v>
      </c>
      <c r="X33" s="29">
        <v>34</v>
      </c>
      <c r="Y33" s="29">
        <v>34</v>
      </c>
      <c r="Z33" s="29">
        <v>34</v>
      </c>
      <c r="AA33" s="29">
        <v>34</v>
      </c>
      <c r="AB33" s="30">
        <v>41</v>
      </c>
      <c r="AC33" s="30">
        <v>41</v>
      </c>
      <c r="AD33" s="30">
        <v>41</v>
      </c>
      <c r="AE33" s="29">
        <v>34</v>
      </c>
      <c r="AF33" s="29">
        <v>34</v>
      </c>
      <c r="AG33" s="29">
        <v>34</v>
      </c>
      <c r="AH33" s="29">
        <v>34</v>
      </c>
      <c r="AI33" s="29">
        <v>34</v>
      </c>
      <c r="AJ33" s="29">
        <v>34</v>
      </c>
    </row>
    <row r="34" spans="1:36">
      <c r="A34" s="25" t="s">
        <v>178</v>
      </c>
      <c r="B34" s="23"/>
      <c r="C34" s="26" t="s">
        <v>181</v>
      </c>
      <c r="D34" s="26" t="s">
        <v>181</v>
      </c>
      <c r="E34" s="26" t="s">
        <v>181</v>
      </c>
      <c r="F34" s="26" t="s">
        <v>181</v>
      </c>
      <c r="G34" s="26" t="s">
        <v>181</v>
      </c>
      <c r="H34" s="26" t="s">
        <v>181</v>
      </c>
      <c r="I34" s="26" t="s">
        <v>181</v>
      </c>
      <c r="J34" s="26" t="s">
        <v>181</v>
      </c>
      <c r="K34" s="27">
        <v>31</v>
      </c>
      <c r="L34" s="29">
        <v>34</v>
      </c>
      <c r="M34" s="27">
        <v>31</v>
      </c>
      <c r="N34" s="32" t="s">
        <v>182</v>
      </c>
      <c r="O34" s="27">
        <v>31</v>
      </c>
      <c r="P34" s="31">
        <v>47</v>
      </c>
      <c r="Q34" s="30">
        <v>41</v>
      </c>
      <c r="R34" s="30">
        <v>41</v>
      </c>
      <c r="S34" s="24"/>
      <c r="T34" s="23"/>
      <c r="U34" s="30">
        <v>41</v>
      </c>
      <c r="V34" s="29">
        <v>34</v>
      </c>
      <c r="W34" s="29">
        <v>34</v>
      </c>
      <c r="X34" s="29">
        <v>34</v>
      </c>
      <c r="Y34" s="32" t="s">
        <v>182</v>
      </c>
      <c r="Z34" s="29">
        <v>34</v>
      </c>
      <c r="AA34" s="29">
        <v>34</v>
      </c>
      <c r="AB34" s="30">
        <v>41</v>
      </c>
      <c r="AC34" s="30">
        <v>41</v>
      </c>
      <c r="AD34" s="30">
        <v>41</v>
      </c>
      <c r="AE34" s="29">
        <v>34</v>
      </c>
      <c r="AF34" s="29">
        <v>34</v>
      </c>
      <c r="AG34" s="29">
        <v>34</v>
      </c>
      <c r="AH34" s="29">
        <v>34</v>
      </c>
      <c r="AI34" s="29">
        <v>34</v>
      </c>
      <c r="AJ34" s="29">
        <v>34</v>
      </c>
    </row>
    <row r="35" spans="1:36">
      <c r="A35" s="25" t="s">
        <v>179</v>
      </c>
      <c r="B35" s="23"/>
      <c r="C35" s="26" t="s">
        <v>181</v>
      </c>
      <c r="D35" s="26" t="s">
        <v>181</v>
      </c>
      <c r="E35" s="26" t="s">
        <v>181</v>
      </c>
      <c r="F35" s="26" t="s">
        <v>181</v>
      </c>
      <c r="G35" s="26" t="s">
        <v>181</v>
      </c>
      <c r="H35" s="26" t="s">
        <v>181</v>
      </c>
      <c r="I35" s="26" t="s">
        <v>181</v>
      </c>
      <c r="J35" s="26" t="s">
        <v>181</v>
      </c>
      <c r="K35" s="27">
        <v>31</v>
      </c>
      <c r="L35" s="29">
        <v>34</v>
      </c>
      <c r="M35" s="27">
        <v>31</v>
      </c>
      <c r="N35" s="29">
        <v>34</v>
      </c>
      <c r="O35" s="29">
        <v>34</v>
      </c>
      <c r="P35" s="30">
        <v>41</v>
      </c>
      <c r="Q35" s="30">
        <v>41</v>
      </c>
      <c r="R35" s="30">
        <v>41</v>
      </c>
      <c r="S35" s="24"/>
      <c r="T35" s="23"/>
      <c r="U35" s="30">
        <v>41</v>
      </c>
      <c r="V35" s="30">
        <v>41</v>
      </c>
      <c r="W35" s="30">
        <v>41</v>
      </c>
      <c r="X35" s="30">
        <v>41</v>
      </c>
      <c r="Y35" s="30">
        <v>41</v>
      </c>
      <c r="Z35" s="30">
        <v>41</v>
      </c>
      <c r="AA35" s="30">
        <v>41</v>
      </c>
      <c r="AB35" s="30">
        <v>41</v>
      </c>
      <c r="AC35" s="30">
        <v>41</v>
      </c>
      <c r="AD35" s="30">
        <v>41</v>
      </c>
      <c r="AE35" s="30">
        <v>41</v>
      </c>
      <c r="AF35" s="30">
        <v>41</v>
      </c>
      <c r="AG35" s="30">
        <v>41</v>
      </c>
      <c r="AH35" s="30">
        <v>41</v>
      </c>
      <c r="AI35" s="30">
        <v>41</v>
      </c>
      <c r="AJ35" s="30">
        <v>41</v>
      </c>
    </row>
    <row r="36" spans="1:36">
      <c r="A36" s="25" t="s">
        <v>180</v>
      </c>
      <c r="B36" s="23"/>
      <c r="C36" s="26" t="s">
        <v>181</v>
      </c>
      <c r="D36" s="26" t="s">
        <v>181</v>
      </c>
      <c r="E36" s="26" t="s">
        <v>181</v>
      </c>
      <c r="F36" s="26" t="s">
        <v>181</v>
      </c>
      <c r="G36" s="26" t="s">
        <v>181</v>
      </c>
      <c r="H36" s="26" t="s">
        <v>181</v>
      </c>
      <c r="I36" s="26" t="s">
        <v>181</v>
      </c>
      <c r="J36" s="26" t="s">
        <v>181</v>
      </c>
      <c r="K36" s="27">
        <v>31</v>
      </c>
      <c r="L36" s="29">
        <v>34</v>
      </c>
      <c r="M36" s="29">
        <v>34</v>
      </c>
      <c r="N36" s="29">
        <v>34</v>
      </c>
      <c r="O36" s="29">
        <v>34</v>
      </c>
      <c r="P36" s="30">
        <v>41</v>
      </c>
      <c r="Q36" s="30">
        <v>41</v>
      </c>
      <c r="R36" s="30">
        <v>41</v>
      </c>
      <c r="S36" s="24"/>
      <c r="T36" s="23"/>
      <c r="U36" s="30">
        <v>41</v>
      </c>
      <c r="V36" s="30">
        <v>41</v>
      </c>
      <c r="W36" s="30">
        <v>41</v>
      </c>
      <c r="X36" s="30">
        <v>41</v>
      </c>
      <c r="Y36" s="30">
        <v>41</v>
      </c>
      <c r="Z36" s="30">
        <v>41</v>
      </c>
      <c r="AA36" s="30">
        <v>41</v>
      </c>
      <c r="AB36" s="30">
        <v>41</v>
      </c>
      <c r="AC36" s="30">
        <v>41</v>
      </c>
      <c r="AD36" s="30">
        <v>41</v>
      </c>
      <c r="AE36" s="30">
        <v>41</v>
      </c>
      <c r="AF36" s="30">
        <v>41</v>
      </c>
      <c r="AG36" s="30">
        <v>41</v>
      </c>
      <c r="AH36" s="30">
        <v>41</v>
      </c>
      <c r="AI36" s="30">
        <v>41</v>
      </c>
      <c r="AJ36" s="30">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Wormholes</vt:lpstr>
      <vt:lpstr>All Map Objects</vt:lpstr>
      <vt:lpstr>MOBs, General</vt:lpstr>
      <vt:lpstr>NPCs</vt:lpstr>
      <vt:lpstr>NPC Pathfinder</vt:lpstr>
      <vt:lpstr>COMBAT Module</vt:lpstr>
      <vt:lpstr>Sheet5</vt:lpstr>
      <vt:lpstr>Sheet3</vt:lpstr>
      <vt:lpstr>Sheet1</vt:lpstr>
      <vt:lpstr>Sheet4</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2016-03-11T20:59:35Z</cp:lastPrinted>
  <dcterms:created xsi:type="dcterms:W3CDTF">2016-01-03T18:28:14Z</dcterms:created>
  <dcterms:modified xsi:type="dcterms:W3CDTF">2017-07-01T19:06:21Z</dcterms:modified>
</cp:coreProperties>
</file>