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0" yWindow="0" windowWidth="19420" windowHeight="8190" firstSheet="4" activeTab="4"/>
  </bookViews>
  <sheets>
    <sheet name="BLOSSOM ACADEMY" sheetId="1" r:id="rId1"/>
    <sheet name="Data" sheetId="2" r:id="rId2"/>
    <sheet name="Table" sheetId="3" r:id="rId3"/>
    <sheet name="One-Dimentional Pivot Table" sheetId="6" r:id="rId4"/>
    <sheet name="One-Dimentional DASHBOAD" sheetId="9" r:id="rId5"/>
    <sheet name="Two-dimensional Pivot Table." sheetId="20" r:id="rId6"/>
    <sheet name="Two-Dimentional Dashboard" sheetId="16" r:id="rId7"/>
  </sheets>
  <definedNames>
    <definedName name="Slicer_Category">#N/A</definedName>
    <definedName name="Slicer_Category2">#N/A</definedName>
    <definedName name="Slicer_Country">#N/A</definedName>
    <definedName name="Slicer_Country1">#N/A</definedName>
    <definedName name="Slicer_Product">#N/A</definedName>
    <definedName name="Slicer_Product1">#N/A</definedName>
  </definedNames>
  <calcPr calcId="162913"/>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L9" i="20" l="1"/>
  <c r="L8" i="20"/>
  <c r="L5" i="20"/>
  <c r="H12" i="6" l="1"/>
</calcChain>
</file>

<file path=xl/sharedStrings.xml><?xml version="1.0" encoding="utf-8"?>
<sst xmlns="http://schemas.openxmlformats.org/spreadsheetml/2006/main" count="1436" uniqueCount="54">
  <si>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</si>
  <si>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</si>
  <si>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</si>
  <si>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</si>
  <si>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</si>
  <si>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</si>
  <si>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</si>
  <si>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</si>
  <si>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</si>
  <si>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</si>
  <si>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</si>
  <si>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</si>
  <si>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</si>
  <si>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</si>
  <si>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</si>
  <si>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</si>
  <si>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</si>
  <si>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</si>
  <si>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</si>
  <si>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</si>
  <si>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</si>
  <si>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</si>
  <si>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Row Labels</t>
  </si>
  <si>
    <t>Grand Total</t>
  </si>
  <si>
    <t>Sum of Amount</t>
  </si>
  <si>
    <t>Jan</t>
  </si>
  <si>
    <t>Feb</t>
  </si>
  <si>
    <t>Mar</t>
  </si>
  <si>
    <t>Apr</t>
  </si>
  <si>
    <t>May</t>
  </si>
  <si>
    <t>Jun</t>
  </si>
  <si>
    <t>Jul</t>
  </si>
  <si>
    <t>Sep</t>
  </si>
  <si>
    <t>Oct</t>
  </si>
  <si>
    <t>Nov</t>
  </si>
  <si>
    <t>Dec</t>
  </si>
  <si>
    <t>Aug</t>
  </si>
  <si>
    <t>Count of Order ID</t>
  </si>
  <si>
    <t>Column Labels</t>
  </si>
  <si>
    <t>Months</t>
  </si>
  <si>
    <t>Average of Amount</t>
  </si>
  <si>
    <t>Count of Country</t>
  </si>
  <si>
    <t>Count of Months</t>
  </si>
  <si>
    <t>Count of Date</t>
  </si>
  <si>
    <t>SALES</t>
  </si>
  <si>
    <t>CATEGORIES</t>
  </si>
  <si>
    <t>TOTAL AMOUNT</t>
  </si>
  <si>
    <t>TOTAL</t>
  </si>
  <si>
    <t>SUM AMOUNT</t>
  </si>
  <si>
    <t>Column1</t>
  </si>
  <si>
    <t>AMOUNT</t>
  </si>
  <si>
    <t>FRUITS</t>
  </si>
  <si>
    <t>VEGETABLES</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</si>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</sst>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7" formatCode="[&gt;=1000000]#,##0,,\ &quot;M&quot;;[&gt;=1000]#,##0,&quot;K&quot;;0"/>
  </numFmts>
  <fonts count="10"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scheme val="minor"/>
    </font>
    <font>
      <sz val="11"/>
      <color theme="1"/>
      <name val="Calibri"/>
      <family val="2"/>
    </font>
    <font>
      <sz val="36"/>
      <color theme="1"/>
      <name val="Times New Roman"/>
      <family val="1"/>
    </font>
    <font>
      <b/>
      <sz val="36"/>
      <color theme="1"/>
      <name val="Times New Roman"/>
      <family val="1"/>
    </font>
    <font>
      <b/>
      <sz val="36"/>
      <color theme="8" tint="-0.499984740745262"/>
      <name val="Times New Roman"/>
      <family val="1"/>
    </font>
    <font>
      <b/>
      <sz val="11"/>
      <color theme="1"/>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2" tint="-0.34998626667073579"/>
        <bgColor indexed="64"/>
      </patternFill>
    </fill>
    <fill>
      <patternFill patternType="solid">
        <fgColor rgb="FF00B0F0"/>
        <bgColor indexed="64"/>
      </patternFill>
    </fill>
    <fill>
      <patternFill patternType="solid">
        <fgColor rgb="FF00B050"/>
        <bgColor indexed="64"/>
      </patternFill>
    </fill>
  </fills>
  <borders count="14">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s>
  <cellStyleXfs count="1">
    <xf numFmtId="0" fontId="0" fillId="0" borderId="0"/>
  </cellStyleXfs>
  <cellXfs count="61">
    <xf numFmtId="0" fontId="0" fillId="0" borderId="0" xfId="0" applyFont="1" applyAlignment="1"/>
    <xf numFmtId="0" fontId="3" fillId="0" borderId="0" xfId="0" applyFont="1"/>
    <xf numFmtId="0" fontId="4" fillId="0" borderId="0" xfId="0" applyFont="1"/>
    <xf numFmtId="164" fontId="5" fillId="0" borderId="0" xfId="0" applyNumberFormat="1" applyFont="1"/>
    <xf numFmtId="14" fontId="5" fillId="0" borderId="0" xfId="0" applyNumberFormat="1" applyFont="1"/>
    <xf numFmtId="0" fontId="3" fillId="0" borderId="0" xfId="0" applyFont="1"/>
    <xf numFmtId="0" fontId="4" fillId="0" borderId="0" xfId="0" applyFont="1"/>
    <xf numFmtId="164" fontId="5" fillId="0" borderId="0" xfId="0" applyNumberFormat="1" applyFont="1"/>
    <xf numFmtId="14" fontId="5" fillId="0" borderId="0" xfId="0" applyNumberFormat="1" applyFont="1"/>
    <xf numFmtId="0" fontId="0" fillId="0" borderId="0" xfId="0" applyFont="1" applyFill="1" applyAlignment="1"/>
    <xf numFmtId="0" fontId="0" fillId="2" borderId="8" xfId="0" applyFont="1" applyFill="1" applyBorder="1" applyAlignment="1">
      <alignment horizontal="left"/>
    </xf>
    <xf numFmtId="3" fontId="0" fillId="2" borderId="5" xfId="0" applyNumberFormat="1" applyFont="1" applyFill="1" applyBorder="1" applyAlignment="1"/>
    <xf numFmtId="0" fontId="0" fillId="2" borderId="1" xfId="0" applyFont="1" applyFill="1" applyBorder="1" applyAlignment="1">
      <alignment horizontal="left"/>
    </xf>
    <xf numFmtId="0" fontId="0" fillId="2" borderId="5" xfId="0" applyNumberFormat="1" applyFont="1" applyFill="1" applyBorder="1" applyAlignment="1"/>
    <xf numFmtId="0" fontId="0" fillId="2" borderId="4" xfId="0" applyFont="1" applyFill="1" applyBorder="1" applyAlignment="1">
      <alignment horizontal="left"/>
    </xf>
    <xf numFmtId="0" fontId="0" fillId="2" borderId="6" xfId="0" applyNumberFormat="1" applyFont="1" applyFill="1" applyBorder="1" applyAlignment="1"/>
    <xf numFmtId="3" fontId="0" fillId="2" borderId="6" xfId="0" applyNumberFormat="1" applyFont="1" applyFill="1" applyBorder="1" applyAlignment="1"/>
    <xf numFmtId="0" fontId="0" fillId="4" borderId="8" xfId="0" applyFont="1" applyFill="1" applyBorder="1" applyAlignment="1">
      <alignment horizontal="left"/>
    </xf>
    <xf numFmtId="0" fontId="0" fillId="3" borderId="1" xfId="0" applyFont="1" applyFill="1" applyBorder="1" applyAlignment="1"/>
    <xf numFmtId="0" fontId="0" fillId="3" borderId="5" xfId="0" applyFont="1" applyFill="1" applyBorder="1" applyAlignment="1"/>
    <xf numFmtId="164" fontId="0" fillId="3" borderId="5" xfId="0" applyNumberFormat="1" applyFont="1" applyFill="1" applyBorder="1" applyAlignment="1"/>
    <xf numFmtId="3" fontId="0" fillId="3" borderId="5" xfId="0" applyNumberFormat="1" applyFont="1" applyFill="1" applyBorder="1" applyAlignment="1"/>
    <xf numFmtId="164" fontId="0" fillId="5" borderId="7" xfId="0" applyNumberFormat="1" applyFont="1" applyFill="1" applyBorder="1" applyAlignment="1"/>
    <xf numFmtId="0" fontId="0" fillId="5" borderId="7" xfId="0" applyNumberFormat="1" applyFont="1" applyFill="1" applyBorder="1" applyAlignment="1"/>
    <xf numFmtId="3" fontId="0" fillId="5" borderId="7" xfId="0" applyNumberFormat="1" applyFont="1" applyFill="1" applyBorder="1" applyAlignment="1"/>
    <xf numFmtId="0" fontId="0" fillId="6" borderId="8" xfId="0" applyFont="1" applyFill="1" applyBorder="1" applyAlignment="1">
      <alignment horizontal="left"/>
    </xf>
    <xf numFmtId="0" fontId="2" fillId="0" borderId="0" xfId="0" applyFont="1" applyAlignment="1"/>
    <xf numFmtId="0" fontId="1" fillId="0" borderId="0" xfId="0" applyFont="1" applyAlignment="1"/>
    <xf numFmtId="0" fontId="0" fillId="0" borderId="0" xfId="0"/>
    <xf numFmtId="0" fontId="9" fillId="0" borderId="0" xfId="0" applyFont="1" applyFill="1" applyAlignment="1"/>
    <xf numFmtId="0" fontId="8" fillId="0" borderId="0" xfId="0" applyFont="1" applyFill="1" applyAlignment="1">
      <alignment horizontal="center"/>
    </xf>
    <xf numFmtId="0" fontId="6" fillId="0" borderId="0" xfId="0" applyFont="1" applyFill="1" applyAlignment="1">
      <alignment horizontal="center"/>
    </xf>
    <xf numFmtId="0" fontId="7" fillId="0" borderId="0" xfId="0" applyFont="1" applyFill="1" applyAlignment="1">
      <alignment horizontal="center"/>
    </xf>
    <xf numFmtId="167" fontId="0" fillId="2" borderId="5" xfId="0" applyNumberFormat="1" applyFont="1" applyFill="1" applyBorder="1" applyAlignment="1"/>
    <xf numFmtId="167" fontId="0" fillId="2" borderId="6" xfId="0" applyNumberFormat="1" applyFont="1" applyFill="1" applyBorder="1" applyAlignment="1"/>
    <xf numFmtId="167" fontId="0" fillId="5" borderId="7" xfId="0" applyNumberFormat="1" applyFont="1" applyFill="1" applyBorder="1" applyAlignment="1"/>
    <xf numFmtId="167" fontId="0" fillId="0" borderId="0" xfId="0" applyNumberFormat="1" applyFont="1" applyAlignment="1"/>
    <xf numFmtId="167" fontId="0" fillId="3" borderId="1" xfId="0" applyNumberFormat="1" applyFont="1" applyFill="1" applyBorder="1" applyAlignment="1"/>
    <xf numFmtId="167" fontId="0" fillId="3" borderId="2" xfId="0" applyNumberFormat="1" applyFont="1" applyFill="1" applyBorder="1" applyAlignment="1"/>
    <xf numFmtId="167" fontId="0" fillId="3" borderId="3" xfId="0" applyNumberFormat="1" applyFont="1" applyFill="1" applyBorder="1" applyAlignment="1"/>
    <xf numFmtId="167" fontId="0" fillId="3" borderId="9" xfId="0" applyNumberFormat="1" applyFont="1" applyFill="1" applyBorder="1" applyAlignment="1"/>
    <xf numFmtId="167" fontId="0" fillId="3" borderId="5" xfId="0" applyNumberFormat="1" applyFont="1" applyFill="1" applyBorder="1" applyAlignment="1"/>
    <xf numFmtId="167" fontId="0" fillId="2" borderId="1" xfId="0" applyNumberFormat="1" applyFont="1" applyFill="1" applyBorder="1" applyAlignment="1"/>
    <xf numFmtId="167" fontId="0" fillId="2" borderId="9" xfId="0" applyNumberFormat="1" applyFont="1" applyFill="1" applyBorder="1" applyAlignment="1"/>
    <xf numFmtId="167" fontId="1" fillId="0" borderId="0" xfId="0" applyNumberFormat="1" applyFont="1" applyAlignment="1"/>
    <xf numFmtId="167" fontId="0" fillId="2" borderId="12" xfId="0" applyNumberFormat="1" applyFont="1" applyFill="1" applyBorder="1" applyAlignment="1"/>
    <xf numFmtId="167" fontId="0" fillId="2" borderId="0" xfId="0" applyNumberFormat="1" applyFont="1" applyFill="1" applyAlignment="1"/>
    <xf numFmtId="167" fontId="0" fillId="2" borderId="13" xfId="0" applyNumberFormat="1" applyFont="1" applyFill="1" applyBorder="1" applyAlignment="1"/>
    <xf numFmtId="167" fontId="0" fillId="6" borderId="8" xfId="0" applyNumberFormat="1" applyFont="1" applyFill="1" applyBorder="1" applyAlignment="1"/>
    <xf numFmtId="167" fontId="0" fillId="2" borderId="8" xfId="0" applyNumberFormat="1" applyFont="1" applyFill="1" applyBorder="1" applyAlignment="1"/>
    <xf numFmtId="167" fontId="0" fillId="2" borderId="11" xfId="0" applyNumberFormat="1" applyFont="1" applyFill="1" applyBorder="1" applyAlignment="1"/>
    <xf numFmtId="167" fontId="0" fillId="2" borderId="7" xfId="0" applyNumberFormat="1" applyFont="1" applyFill="1" applyBorder="1" applyAlignment="1"/>
    <xf numFmtId="167" fontId="0" fillId="2" borderId="2" xfId="0" applyNumberFormat="1" applyFont="1" applyFill="1" applyBorder="1" applyAlignment="1"/>
    <xf numFmtId="167" fontId="0" fillId="2" borderId="3" xfId="0" applyNumberFormat="1" applyFont="1" applyFill="1" applyBorder="1" applyAlignment="1"/>
    <xf numFmtId="167" fontId="0" fillId="2" borderId="1" xfId="0" applyNumberFormat="1" applyFont="1" applyFill="1" applyBorder="1" applyAlignment="1">
      <alignment horizontal="left"/>
    </xf>
    <xf numFmtId="167" fontId="0" fillId="2" borderId="4" xfId="0" applyNumberFormat="1" applyFont="1" applyFill="1" applyBorder="1" applyAlignment="1">
      <alignment horizontal="left"/>
    </xf>
    <xf numFmtId="167" fontId="0" fillId="2" borderId="4" xfId="0" applyNumberFormat="1" applyFont="1" applyFill="1" applyBorder="1" applyAlignment="1"/>
    <xf numFmtId="167" fontId="0" fillId="2" borderId="10" xfId="0" applyNumberFormat="1" applyFont="1" applyFill="1" applyBorder="1" applyAlignment="1"/>
    <xf numFmtId="167" fontId="0" fillId="6" borderId="8" xfId="0" applyNumberFormat="1" applyFont="1" applyFill="1" applyBorder="1" applyAlignment="1">
      <alignment horizontal="left"/>
    </xf>
    <xf numFmtId="167" fontId="0" fillId="5" borderId="8" xfId="0" applyNumberFormat="1" applyFont="1" applyFill="1" applyBorder="1" applyAlignment="1"/>
    <xf numFmtId="167" fontId="0" fillId="5" borderId="11" xfId="0" applyNumberFormat="1" applyFont="1" applyFill="1" applyBorder="1" applyAlignment="1"/>
  </cellXfs>
  <cellStyles count="1">
    <cellStyle name="Normal" xfId="0" builtinId="0"/>
  </cellStyles>
  <dxfs count="473">
    <dxf>
      <numFmt numFmtId="164" formatCode="&quot;$&quot;#,##0"/>
    </dxf>
    <dxf>
      <numFmt numFmtId="167" formatCode="[&gt;=1000000]#,##0,,\ &quot;M&quot;;[&gt;=1000]#,##0,&quot;K&quot;;0"/>
    </dxf>
    <dxf>
      <numFmt numFmtId="167" formatCode="[&gt;=1000000]#,##0,,\ &quot;M&quot;;[&gt;=1000]#,##0,&quot;K&quot;;0"/>
    </dxf>
    <dxf>
      <numFmt numFmtId="167" formatCode="[&gt;=1000000]#,##0,,\ &quot;M&quot;;[&gt;=1000]#,##0,&quot;K&quot;;0"/>
    </dxf>
    <dxf>
      <numFmt numFmtId="167" formatCode="[&gt;=1000000]#,##0,,\ &quot;M&quot;;[&gt;=1000]#,##0,&quot;K&quot;;0"/>
    </dxf>
    <dxf>
      <numFmt numFmtId="167" formatCode="[&gt;=1000000]#,##0,,\ &quot;M&quot;;[&gt;=1000]#,##0,&quot;K&quot;;0"/>
    </dxf>
    <dxf>
      <numFmt numFmtId="167" formatCode="[&gt;=1000000]#,##0,,\ &quot;M&quot;;[&gt;=1000]#,##0,&quot;K&quot;;0"/>
    </dxf>
    <dxf>
      <numFmt numFmtId="164" formatCode="&quot;$&quot;#,##0"/>
    </dxf>
    <dxf>
      <numFmt numFmtId="167" formatCode="[&gt;=1000000]#,##0,,\ &quot;M&quot;;[&gt;=1000]#,##0,&quot;K&quot;;0"/>
    </dxf>
    <dxf>
      <numFmt numFmtId="167" formatCode="[&gt;=1000000]#,##0,,\ &quot;M&quot;;[&gt;=1000]#,##0,&quot;K&quot;;0"/>
    </dxf>
    <dxf>
      <numFmt numFmtId="165" formatCode="&quot;$&quot;#,##0.00"/>
    </dxf>
    <dxf>
      <numFmt numFmtId="164" formatCode="&quot;$&quot;#,##0"/>
    </dxf>
    <dxf>
      <numFmt numFmtId="167" formatCode="[&gt;=1000000]#,##0,,\ &quot;M&quot;;[&gt;=1000]#,##0,&quot;K&quot;;0"/>
    </dxf>
    <dxf>
      <numFmt numFmtId="167" formatCode="[&gt;=1000000]#,##0,,\ &quot;M&quot;;[&gt;=1000]#,##0,&quot;K&quot;;0"/>
    </dxf>
    <dxf>
      <numFmt numFmtId="167" formatCode="[&gt;=1000000]#,##0,,\ &quot;M&quot;;[&gt;=1000]#,##0,&quot;K&quot;;0"/>
    </dxf>
    <dxf>
      <numFmt numFmtId="165" formatCode="&quot;$&quot;#,##0.00"/>
    </dxf>
    <dxf>
      <numFmt numFmtId="164" formatCode="&quot;$&quot;#,##0"/>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249977111117893"/>
        </patternFill>
      </fill>
    </dxf>
    <dxf>
      <fill>
        <patternFill>
          <bgColor theme="9"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39997558519241921"/>
        </patternFill>
      </fill>
    </dxf>
    <dxf>
      <fill>
        <patternFill>
          <bgColor rgb="FF00B0F0"/>
        </patternFill>
      </fill>
    </dxf>
    <dxf>
      <fill>
        <patternFill>
          <bgColor rgb="FF00B050"/>
        </patternFill>
      </fill>
    </dxf>
    <dxf>
      <numFmt numFmtId="167" formatCode="[&gt;=1000000]#,##0,,\ &quot;M&quot;;[&gt;=1000]#,##0,&quot;K&quot;;0"/>
    </dxf>
    <dxf>
      <numFmt numFmtId="167" formatCode="[&gt;=1000000]#,##0,,\ &quot;M&quot;;[&gt;=1000]#,##0,&quot;K&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249977111117893"/>
        </patternFill>
      </fill>
    </dxf>
    <dxf>
      <fill>
        <patternFill>
          <bgColor theme="5"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rgb="FFFFFF00"/>
        </patternFill>
      </fill>
    </dxf>
    <dxf>
      <fill>
        <patternFill>
          <bgColor rgb="FFFFFF00"/>
        </patternFill>
      </fill>
    </dxf>
    <dxf>
      <fill>
        <patternFill>
          <bgColor rgb="FFFFFF00"/>
        </patternFill>
      </fill>
    </dxf>
    <dxf>
      <fill>
        <patternFill>
          <bgColor rgb="FF00B0F0"/>
        </patternFill>
      </fill>
    </dxf>
    <dxf>
      <numFmt numFmtId="166" formatCode="[&gt;=1000000]#,##0,,\ &quot;M&quot;;[&gt;=1000]#,##0,\'\K\';0"/>
    </dxf>
    <dxf>
      <numFmt numFmtId="167" formatCode="[&gt;=1000000]#,##0,,\ &quot;M&quot;;[&gt;=1000]#,##0,&quot;K&quot;;0"/>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249977111117893"/>
        </patternFill>
      </fill>
    </dxf>
    <dxf>
      <fill>
        <patternFill>
          <bgColor theme="5"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rgb="FFFFFF00"/>
        </patternFill>
      </fill>
    </dxf>
    <dxf>
      <fill>
        <patternFill>
          <bgColor rgb="FFFFFF00"/>
        </patternFill>
      </fill>
    </dxf>
    <dxf>
      <fill>
        <patternFill>
          <bgColor rgb="FFFFFF00"/>
        </patternFill>
      </fill>
    </dxf>
    <dxf>
      <fill>
        <patternFill>
          <bgColor rgb="FF00B0F0"/>
        </patternFill>
      </fill>
    </dxf>
    <dxf>
      <fill>
        <patternFill>
          <bgColor rgb="FF00B050"/>
        </patternFill>
      </fill>
    </dxf>
    <dxf>
      <numFmt numFmtId="166" formatCode="[&gt;=1000000]#,##0,,\ &quot;M&quot;;[&gt;=1000]#,##0,\'\K\';0"/>
    </dxf>
    <dxf>
      <numFmt numFmtId="0" formatCode="General"/>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249977111117893"/>
        </patternFill>
      </fill>
    </dxf>
    <dxf>
      <fill>
        <patternFill>
          <bgColor theme="5"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rgb="FFFFFF00"/>
        </patternFill>
      </fill>
    </dxf>
    <dxf>
      <fill>
        <patternFill>
          <bgColor rgb="FFFFFF00"/>
        </patternFill>
      </fill>
    </dxf>
    <dxf>
      <fill>
        <patternFill>
          <bgColor rgb="FFFFFF00"/>
        </patternFill>
      </fill>
    </dxf>
    <dxf>
      <fill>
        <patternFill>
          <bgColor rgb="FF00B0F0"/>
        </patternFill>
      </fill>
    </dxf>
    <dxf>
      <fill>
        <patternFill>
          <bgColor rgb="FF00B050"/>
        </patternFill>
      </fill>
    </dxf>
    <dxf>
      <numFmt numFmtId="0" formatCode="General"/>
    </dxf>
    <dxf>
      <numFmt numFmtId="165" formatCode="&quot;$&quot;#,##0.00"/>
    </dxf>
    <dxf>
      <numFmt numFmtId="165" formatCode="&quot;$&quot;#,##0.00"/>
    </dxf>
    <dxf>
      <numFmt numFmtId="165" formatCode="&quot;$&quot;#,##0.00"/>
    </dxf>
    <dxf>
      <numFmt numFmtId="164" formatCode="&quot;$&quot;#,##0"/>
    </dxf>
    <dxf>
      <numFmt numFmtId="164" formatCode="&quot;$&quot;#,##0"/>
    </dxf>
    <dxf>
      <numFmt numFmtId="164" formatCode="&quot;$&quot;#,##0"/>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249977111117893"/>
        </patternFill>
      </fill>
    </dxf>
    <dxf>
      <fill>
        <patternFill>
          <bgColor theme="5"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rgb="FFFFFF00"/>
        </patternFill>
      </fill>
    </dxf>
    <dxf>
      <fill>
        <patternFill>
          <bgColor rgb="FFFFFF00"/>
        </patternFill>
      </fill>
    </dxf>
    <dxf>
      <fill>
        <patternFill>
          <bgColor rgb="FFFFFF00"/>
        </patternFill>
      </fill>
    </dxf>
    <dxf>
      <fill>
        <patternFill>
          <bgColor rgb="FF00B0F0"/>
        </patternFill>
      </fill>
    </dxf>
    <dxf>
      <fill>
        <patternFill>
          <bgColor rgb="FF00B050"/>
        </patternFill>
      </fill>
    </dxf>
    <dxf>
      <fill>
        <patternFill>
          <bgColor rgb="FF00B050"/>
        </patternFill>
      </fill>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theme="4" tint="0.39997558519241921"/>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theme="4" tint="0.39997558519241921"/>
        </patternFill>
      </fill>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3" formatCode="#,##0"/>
    </dxf>
    <dxf>
      <numFmt numFmtId="165" formatCode="&quot;$&quot;#,##0.00"/>
    </dxf>
    <dxf>
      <fill>
        <patternFill>
          <bgColor rgb="FF00B050"/>
        </patternFill>
      </fill>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numFmt numFmtId="3" formatCode="#,##0"/>
    </dxf>
    <dxf>
      <numFmt numFmtId="165" formatCode="&quot;$&quot;#,##0.00"/>
    </dxf>
    <dxf>
      <fill>
        <patternFill>
          <bgColor rgb="FF00B050"/>
        </patternFill>
      </fill>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theme="4" tint="0.39997558519241921"/>
        </patternFill>
      </fill>
    </dxf>
    <dxf>
      <fill>
        <patternFill>
          <bgColor rgb="FF00B050"/>
        </patternFill>
      </fill>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theme="4" tint="0.39997558519241921"/>
        </patternFill>
      </fill>
    </dxf>
    <dxf>
      <fill>
        <patternFill>
          <bgColor rgb="FF00B050"/>
        </patternFill>
      </fill>
    </dxf>
    <dxf>
      <fill>
        <patternFill>
          <bgColor rgb="FF00B0F0"/>
        </patternFill>
      </fill>
    </dxf>
    <dxf>
      <fill>
        <patternFill patternType="solid">
          <bgColor theme="4" tint="0.39997558519241921"/>
        </patternFill>
      </fill>
    </dxf>
    <dxf>
      <font>
        <b val="0"/>
        <i val="0"/>
        <strike val="0"/>
        <condense val="0"/>
        <extend val="0"/>
        <outline val="0"/>
        <shadow val="0"/>
        <u val="none"/>
        <vertAlign val="baseline"/>
        <sz val="11"/>
        <color theme="1"/>
        <name val="Calibri"/>
        <scheme val="minor"/>
      </font>
      <numFmt numFmtId="164" formatCode="&quot;$&quot;#,##0"/>
      <fill>
        <patternFill patternType="solid">
          <fgColor indexed="64"/>
          <bgColor rgb="FF00B0F0"/>
        </patternFill>
      </fill>
      <alignment horizontal="general" vertical="bottom"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ill>
        <patternFill>
          <bgColor rgb="FF00B050"/>
        </patternFill>
      </fill>
    </dxf>
    <dxf>
      <fill>
        <patternFill>
          <bgColor rgb="FF00B0F0"/>
        </patternFill>
      </fill>
    </dxf>
    <dxf>
      <fill>
        <patternFill>
          <bgColor theme="8" tint="0.3999755851924192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9" tint="0.39997558519241921"/>
        </patternFill>
      </fill>
    </dxf>
    <dxf>
      <fill>
        <patternFill>
          <bgColor theme="4" tint="-0.249977111117893"/>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numFmt numFmtId="164" formatCode="&quot;$&quot;#,##0"/>
    </dxf>
    <dxf>
      <numFmt numFmtId="165" formatCode="&quot;$&quot;#,##0.00"/>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3" formatCode="#,##0"/>
    </dxf>
    <dxf>
      <numFmt numFmtId="3" formatCode="#,##0"/>
    </dxf>
    <dxf>
      <numFmt numFmtId="3" formatCode="#,##0"/>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5" tint="0.39997558519241921"/>
        </patternFill>
      </fill>
    </dxf>
    <dxf>
      <fill>
        <patternFill>
          <bgColor theme="4" tint="-0.249977111117893"/>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249977111117893"/>
        </patternFill>
      </fill>
    </dxf>
    <dxf>
      <fill>
        <patternFill>
          <bgColor theme="5" tint="0.39997558519241921"/>
        </patternFill>
      </fill>
    </dxf>
    <dxf>
      <fill>
        <patternFill>
          <bgColor theme="5"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bgColor rgb="FF00B050"/>
        </patternFill>
      </fill>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2" tint="-0.34998626667073579"/>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5" tint="0.39997558519241921"/>
        </patternFill>
      </fill>
    </dxf>
    <dxf>
      <fill>
        <patternFill>
          <bgColor theme="4" tint="-0.249977111117893"/>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numFmt numFmtId="164" formatCode="&quot;$&quot;#,##0"/>
    </dxf>
    <dxf>
      <numFmt numFmtId="164" formatCode="&quot;$&quot;#,##0"/>
    </dxf>
    <dxf>
      <numFmt numFmtId="164" formatCode="&quot;$&quot;#,##0"/>
    </dxf>
    <dxf>
      <numFmt numFmtId="165" formatCode="&quot;$&quot;#,##0.00"/>
    </dxf>
    <dxf>
      <numFmt numFmtId="165" formatCode="&quot;$&quot;#,##0.00"/>
    </dxf>
    <dxf>
      <numFmt numFmtId="165" formatCode="&quot;$&quot;#,##0.0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
      <font>
        <color theme="8" tint="-0.499984740745262"/>
      </font>
    </dxf>
  </dxfs>
  <tableStyles count="3">
    <tableStyle name="Slicer Style 1" pivot="0" table="0" count="1">
      <tableStyleElement type="wholeTable" dxfId="472"/>
    </tableStyle>
    <tableStyle name="Slicer Style 2" pivot="0" table="0" count="1"/>
    <tableStyle name="Table-style" pivot="0" count="3">
      <tableStyleElement type="headerRow" dxfId="471"/>
      <tableStyleElement type="firstRowStripe" dxfId="470"/>
      <tableStyleElement type="secondRowStripe" dxfId="469"/>
    </tableStyle>
  </tableStyles>
  <colors>
    <mruColors>
      <color rgb="FF095320"/>
      <color rgb="FFFFFFFF"/>
      <color rgb="FF33CC33"/>
    </mruColors>
  </colors>
  <extLst>
    <ext xmlns:x14="http://schemas.microsoft.com/office/spreadsheetml/2009/9/main" uri="{46F421CA-312F-682f-3DD2-61675219B42D}">
      <x14:dxfs count="1">
        <dxf>
          <font>
            <color theme="8" tint="-0.499984740745262"/>
          </font>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 (1).xlsx]One-Dimentional Pivot Table!PivotTable17</c:name>
    <c:fmtId val="8"/>
  </c:pivotSource>
  <c:chart>
    <c:title>
      <c:tx>
        <c:rich>
          <a:bodyPr rot="0" spcFirstLastPara="1" vertOverflow="ellipsis" vert="horz" wrap="square" anchor="ctr" anchorCtr="1"/>
          <a:lstStyle/>
          <a:p>
            <a:pPr>
              <a:defRPr sz="1800" b="1" i="0" u="none" strike="noStrike" kern="1200" baseline="0">
                <a:solidFill>
                  <a:schemeClr val="accent5">
                    <a:lumMod val="50000"/>
                  </a:schemeClr>
                </a:solidFill>
                <a:latin typeface="+mn-lt"/>
                <a:ea typeface="+mn-ea"/>
                <a:cs typeface="+mn-cs"/>
              </a:defRPr>
            </a:pPr>
            <a:r>
              <a:rPr lang="en-US">
                <a:solidFill>
                  <a:schemeClr val="accent5">
                    <a:lumMod val="50000"/>
                  </a:schemeClr>
                </a:solidFill>
              </a:rPr>
              <a:t> MONTHLY ODER</a:t>
            </a:r>
            <a:r>
              <a:rPr lang="en-US" baseline="0">
                <a:solidFill>
                  <a:schemeClr val="accent5">
                    <a:lumMod val="50000"/>
                  </a:schemeClr>
                </a:solidFill>
              </a:rPr>
              <a:t> </a:t>
            </a:r>
            <a:endParaRPr lang="en-US">
              <a:solidFill>
                <a:schemeClr val="accent5">
                  <a:lumMod val="50000"/>
                </a:schemeClr>
              </a:solidFill>
            </a:endParaRPr>
          </a:p>
        </c:rich>
      </c:tx>
      <c:layout>
        <c:manualLayout>
          <c:xMode val="edge"/>
          <c:yMode val="edge"/>
          <c:x val="9.2920285248856926E-2"/>
          <c:y val="4.2824447400448842E-2"/>
        </c:manualLayout>
      </c:layout>
      <c:overlay val="0"/>
      <c:spPr>
        <a:noFill/>
        <a:ln>
          <a:noFill/>
        </a:ln>
        <a:effectLst/>
      </c:spPr>
    </c:title>
    <c:autoTitleDeleted val="0"/>
    <c:pivotFmts>
      <c:pivotFmt>
        <c:idx val="0"/>
      </c:pivotFmt>
      <c:pivotFmt>
        <c:idx val="1"/>
      </c:pivotFmt>
      <c:pivotFmt>
        <c:idx val="2"/>
      </c:pivotFmt>
      <c:pivotFmt>
        <c:idx val="3"/>
      </c:pivotFmt>
      <c:pivotFmt>
        <c:idx val="4"/>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pivotFmt>
      <c:pivotFmt>
        <c:idx val="7"/>
        <c:dLbl>
          <c:idx val="0"/>
          <c:layout>
            <c:manualLayout>
              <c:x val="-4.1779064990383377E-2"/>
              <c:y val="-4.4908943799746817E-2"/>
            </c:manualLayout>
          </c:layout>
          <c:dLblPos val="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layout>
            <c:manualLayout>
              <c:x val="-4.1779064990383377E-2"/>
              <c:y val="-4.4908943799746817E-2"/>
            </c:manualLayout>
          </c:layout>
          <c:dLblPos val="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layout>
            <c:manualLayout>
              <c:x val="-4.1779064990383377E-2"/>
              <c:y val="-4.4908943799746817E-2"/>
            </c:manualLayout>
          </c:layout>
          <c:dLblPos val="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pivotFmt>
      <c:pivotFmt>
        <c:idx val="13"/>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ln w="31750" cap="rnd">
            <a:solidFill>
              <a:schemeClr val="accent1"/>
            </a:solidFill>
            <a:round/>
          </a:ln>
          <a:effectLst/>
        </c:spPr>
        <c:marker>
          <c:symbol val="circle"/>
          <c:size val="17"/>
          <c:spPr>
            <a:solidFill>
              <a:schemeClr val="accent5">
                <a:lumMod val="75000"/>
              </a:schemeClr>
            </a:solidFill>
            <a:ln>
              <a:noFill/>
            </a:ln>
            <a:effectLst/>
          </c:spPr>
        </c:marker>
        <c:dLbl>
          <c:idx val="0"/>
          <c:layout/>
          <c:spPr>
            <a:solidFill>
              <a:schemeClr val="tx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5"/>
        <c:spPr>
          <a:ln w="31750" cap="rnd">
            <a:solidFill>
              <a:schemeClr val="accent1"/>
            </a:solidFill>
            <a:round/>
          </a:ln>
          <a:effectLst/>
        </c:spPr>
        <c:marker>
          <c:symbol val="circle"/>
          <c:size val="17"/>
          <c:spPr>
            <a:solidFill>
              <a:schemeClr val="accent5">
                <a:lumMod val="75000"/>
              </a:schemeClr>
            </a:solidFill>
            <a:ln>
              <a:noFill/>
            </a:ln>
            <a:effectLst/>
          </c:spPr>
        </c:marker>
      </c:pivotFmt>
    </c:pivotFmts>
    <c:plotArea>
      <c:layout>
        <c:manualLayout>
          <c:layoutTarget val="inner"/>
          <c:xMode val="edge"/>
          <c:yMode val="edge"/>
          <c:x val="6.2539656412372316E-2"/>
          <c:y val="0.16514985655937967"/>
          <c:w val="0.91660223402579943"/>
          <c:h val="0.68729568891687731"/>
        </c:manualLayout>
      </c:layout>
      <c:lineChart>
        <c:grouping val="standard"/>
        <c:varyColors val="0"/>
        <c:ser>
          <c:idx val="0"/>
          <c:order val="0"/>
          <c:tx>
            <c:strRef>
              <c:f>'One-Dimentional Pivot Table'!$E$37</c:f>
              <c:strCache>
                <c:ptCount val="1"/>
                <c:pt idx="0">
                  <c:v>Total</c:v>
                </c:pt>
              </c:strCache>
            </c:strRef>
          </c:tx>
          <c:spPr>
            <a:ln w="31750" cap="rnd">
              <a:solidFill>
                <a:schemeClr val="accent1"/>
              </a:solidFill>
              <a:round/>
            </a:ln>
            <a:effectLst/>
          </c:spPr>
          <c:marker>
            <c:symbol val="circle"/>
            <c:size val="17"/>
            <c:spPr>
              <a:solidFill>
                <a:schemeClr val="accent5">
                  <a:lumMod val="75000"/>
                </a:schemeClr>
              </a:solidFill>
              <a:ln>
                <a:noFill/>
              </a:ln>
              <a:effectLst/>
            </c:spPr>
          </c:marker>
          <c:dPt>
            <c:idx val="1"/>
            <c:bubble3D val="0"/>
            <c:spPr>
              <a:ln w="31750" cap="rnd">
                <a:solidFill>
                  <a:schemeClr val="accent1"/>
                </a:solidFill>
                <a:round/>
              </a:ln>
              <a:effectLst/>
            </c:spPr>
            <c:extLst xmlns:c16r2="http://schemas.microsoft.com/office/drawing/2015/06/chart">
              <c:ext xmlns:c16="http://schemas.microsoft.com/office/drawing/2014/chart" uri="{C3380CC4-5D6E-409C-BE32-E72D297353CC}">
                <c16:uniqueId val="{00000001-3EF4-4034-A052-F987AE652B63}"/>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dLbls>
          <c:cat>
            <c:strRef>
              <c:f>'One-Dimentional Pivot Table'!$D$38:$D$45</c:f>
              <c:strCache>
                <c:ptCount val="7"/>
                <c:pt idx="0">
                  <c:v>Apple</c:v>
                </c:pt>
                <c:pt idx="1">
                  <c:v>Banana</c:v>
                </c:pt>
                <c:pt idx="2">
                  <c:v>Beans</c:v>
                </c:pt>
                <c:pt idx="3">
                  <c:v>Cabbage</c:v>
                </c:pt>
                <c:pt idx="4">
                  <c:v>Carrots</c:v>
                </c:pt>
                <c:pt idx="5">
                  <c:v>Mango</c:v>
                </c:pt>
                <c:pt idx="6">
                  <c:v>Orange</c:v>
                </c:pt>
              </c:strCache>
            </c:strRef>
          </c:cat>
          <c:val>
            <c:numRef>
              <c:f>'One-Dimentional Pivot Table'!$E$38:$E$45</c:f>
              <c:numCache>
                <c:formatCode>#,##0</c:formatCode>
                <c:ptCount val="7"/>
                <c:pt idx="0">
                  <c:v>40</c:v>
                </c:pt>
                <c:pt idx="1">
                  <c:v>71</c:v>
                </c:pt>
                <c:pt idx="2">
                  <c:v>13</c:v>
                </c:pt>
                <c:pt idx="3">
                  <c:v>27</c:v>
                </c:pt>
                <c:pt idx="4">
                  <c:v>27</c:v>
                </c:pt>
                <c:pt idx="5">
                  <c:v>11</c:v>
                </c:pt>
                <c:pt idx="6">
                  <c:v>24</c:v>
                </c:pt>
              </c:numCache>
            </c:numRef>
          </c:val>
          <c:smooth val="1"/>
          <c:extLst xmlns:c16r2="http://schemas.microsoft.com/office/drawing/2015/06/chart">
            <c:ext xmlns:c16="http://schemas.microsoft.com/office/drawing/2014/chart" uri="{C3380CC4-5D6E-409C-BE32-E72D297353CC}">
              <c16:uniqueId val="{00000002-3EF4-4034-A052-F987AE652B63}"/>
            </c:ext>
          </c:extLst>
        </c:ser>
        <c:dLbls>
          <c:dLblPos val="t"/>
          <c:showLegendKey val="0"/>
          <c:showVal val="1"/>
          <c:showCatName val="0"/>
          <c:showSerName val="0"/>
          <c:showPercent val="0"/>
          <c:showBubbleSize val="0"/>
        </c:dLbls>
        <c:marker val="1"/>
        <c:smooth val="0"/>
        <c:axId val="258174976"/>
        <c:axId val="258187264"/>
      </c:lineChart>
      <c:catAx>
        <c:axId val="25817497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Products</a:t>
                </a:r>
              </a:p>
            </c:rich>
          </c:tx>
          <c:layout/>
          <c:overlay val="0"/>
          <c:spPr>
            <a:noFill/>
            <a:ln>
              <a:noFill/>
            </a:ln>
            <a:effectLst/>
          </c:spPr>
        </c:title>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1200" b="0" i="0" u="none" strike="noStrike" kern="1200" cap="all" baseline="0">
                <a:solidFill>
                  <a:schemeClr val="dk1">
                    <a:lumMod val="75000"/>
                    <a:lumOff val="25000"/>
                  </a:schemeClr>
                </a:solidFill>
                <a:latin typeface="+mn-lt"/>
                <a:ea typeface="+mn-ea"/>
                <a:cs typeface="+mn-cs"/>
              </a:defRPr>
            </a:pPr>
            <a:endParaRPr lang="en-US"/>
          </a:p>
        </c:txPr>
        <c:crossAx val="258187264"/>
        <c:crosses val="autoZero"/>
        <c:auto val="1"/>
        <c:lblAlgn val="ctr"/>
        <c:lblOffset val="100"/>
        <c:noMultiLvlLbl val="0"/>
      </c:catAx>
      <c:valAx>
        <c:axId val="258187264"/>
        <c:scaling>
          <c:orientation val="minMax"/>
        </c:scaling>
        <c:delete val="1"/>
        <c:axPos val="l"/>
        <c:title>
          <c:tx>
            <c:rich>
              <a:bodyPr rot="-540000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Monthly Orders</a:t>
                </a:r>
              </a:p>
            </c:rich>
          </c:tx>
          <c:layout/>
          <c:overlay val="0"/>
          <c:spPr>
            <a:noFill/>
            <a:ln>
              <a:noFill/>
            </a:ln>
            <a:effectLst/>
          </c:spPr>
        </c:title>
        <c:numFmt formatCode="#,##0" sourceLinked="1"/>
        <c:majorTickMark val="none"/>
        <c:minorTickMark val="none"/>
        <c:tickLblPos val="nextTo"/>
        <c:crossAx val="25817497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 (1).xlsx]Two-dimensional Pivot Table.!PivotTable5</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ORDER </a:t>
            </a:r>
          </a:p>
        </c:rich>
      </c:tx>
      <c:layout>
        <c:manualLayout>
          <c:xMode val="edge"/>
          <c:yMode val="edge"/>
          <c:x val="4.9973830822798632E-2"/>
          <c:y val="0"/>
        </c:manualLayout>
      </c:layout>
      <c:overlay val="0"/>
      <c:spPr>
        <a:no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8"/>
        <c:spPr>
          <a:solidFill>
            <a:schemeClr val="accent2">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'Two-dimensional Pivot Table.'!$E$24:$E$25</c:f>
              <c:strCache>
                <c:ptCount val="1"/>
                <c:pt idx="0">
                  <c:v>Fruit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'Two-dimensional Pivot Table.'!$D$26:$D$33</c:f>
              <c:strCache>
                <c:ptCount val="7"/>
                <c:pt idx="0">
                  <c:v>Apple</c:v>
                </c:pt>
                <c:pt idx="1">
                  <c:v>Banana</c:v>
                </c:pt>
                <c:pt idx="2">
                  <c:v>Beans</c:v>
                </c:pt>
                <c:pt idx="3">
                  <c:v>Cabbage</c:v>
                </c:pt>
                <c:pt idx="4">
                  <c:v>Carrots</c:v>
                </c:pt>
                <c:pt idx="5">
                  <c:v>Mango</c:v>
                </c:pt>
                <c:pt idx="6">
                  <c:v>Orange</c:v>
                </c:pt>
              </c:strCache>
            </c:strRef>
          </c:cat>
          <c:val>
            <c:numRef>
              <c:f>'Two-dimensional Pivot Table.'!$E$26:$E$33</c:f>
              <c:numCache>
                <c:formatCode>[&gt;=1000000]#,##0,,\ "M";[&gt;=1000]#,##0,"K";0</c:formatCode>
                <c:ptCount val="7"/>
                <c:pt idx="0">
                  <c:v>4781.4250000000002</c:v>
                </c:pt>
                <c:pt idx="1">
                  <c:v>4792.8873239436616</c:v>
                </c:pt>
                <c:pt idx="5">
                  <c:v>5189</c:v>
                </c:pt>
                <c:pt idx="6">
                  <c:v>4351.583333333333</c:v>
                </c:pt>
              </c:numCache>
            </c:numRef>
          </c:val>
          <c:extLst xmlns:c16r2="http://schemas.microsoft.com/office/drawing/2015/06/chart">
            <c:ext xmlns:c16="http://schemas.microsoft.com/office/drawing/2014/chart" uri="{C3380CC4-5D6E-409C-BE32-E72D297353CC}">
              <c16:uniqueId val="{00000000-BA9D-4581-92C5-C745D6F7C786}"/>
            </c:ext>
          </c:extLst>
        </c:ser>
        <c:ser>
          <c:idx val="1"/>
          <c:order val="1"/>
          <c:tx>
            <c:strRef>
              <c:f>'Two-dimensional Pivot Table.'!$F$24:$F$25</c:f>
              <c:strCache>
                <c:ptCount val="1"/>
                <c:pt idx="0">
                  <c:v>Vegetables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'Two-dimensional Pivot Table.'!$D$26:$D$33</c:f>
              <c:strCache>
                <c:ptCount val="7"/>
                <c:pt idx="0">
                  <c:v>Apple</c:v>
                </c:pt>
                <c:pt idx="1">
                  <c:v>Banana</c:v>
                </c:pt>
                <c:pt idx="2">
                  <c:v>Beans</c:v>
                </c:pt>
                <c:pt idx="3">
                  <c:v>Cabbage</c:v>
                </c:pt>
                <c:pt idx="4">
                  <c:v>Carrots</c:v>
                </c:pt>
                <c:pt idx="5">
                  <c:v>Mango</c:v>
                </c:pt>
                <c:pt idx="6">
                  <c:v>Orange</c:v>
                </c:pt>
              </c:strCache>
            </c:strRef>
          </c:cat>
          <c:val>
            <c:numRef>
              <c:f>'Two-dimensional Pivot Table.'!$F$26:$F$33</c:f>
              <c:numCache>
                <c:formatCode>[&gt;=1000000]#,##0,,\ "M";[&gt;=1000]#,##0,"K";0</c:formatCode>
                <c:ptCount val="7"/>
                <c:pt idx="2">
                  <c:v>4406.2307692307695</c:v>
                </c:pt>
                <c:pt idx="3">
                  <c:v>5275.5185185185182</c:v>
                </c:pt>
                <c:pt idx="4">
                  <c:v>5072.0370370370374</c:v>
                </c:pt>
              </c:numCache>
            </c:numRef>
          </c:val>
          <c:extLst xmlns:c16r2="http://schemas.microsoft.com/office/drawing/2015/06/chart">
            <c:ext xmlns:c16="http://schemas.microsoft.com/office/drawing/2014/chart" uri="{C3380CC4-5D6E-409C-BE32-E72D297353CC}">
              <c16:uniqueId val="{00000000-B543-4969-8402-36CCB076E98E}"/>
            </c:ext>
          </c:extLst>
        </c:ser>
        <c:dLbls>
          <c:dLblPos val="outEnd"/>
          <c:showLegendKey val="0"/>
          <c:showVal val="1"/>
          <c:showCatName val="0"/>
          <c:showSerName val="0"/>
          <c:showPercent val="0"/>
          <c:showBubbleSize val="0"/>
        </c:dLbls>
        <c:gapWidth val="65"/>
        <c:axId val="286481024"/>
        <c:axId val="286491008"/>
      </c:barChart>
      <c:catAx>
        <c:axId val="2864810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86491008"/>
        <c:crosses val="autoZero"/>
        <c:auto val="1"/>
        <c:lblAlgn val="ctr"/>
        <c:lblOffset val="100"/>
        <c:noMultiLvlLbl val="0"/>
      </c:catAx>
      <c:valAx>
        <c:axId val="2864910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Average Amount</a:t>
                </a:r>
              </a:p>
            </c:rich>
          </c:tx>
          <c:layout/>
          <c:overlay val="0"/>
          <c:spPr>
            <a:noFill/>
            <a:ln>
              <a:noFill/>
            </a:ln>
            <a:effectLst/>
          </c:spPr>
        </c:title>
        <c:numFmt formatCode="[&gt;=1000000]#,##0,,\ &quot;M&quot;;[&gt;=1000]#,##0,&quot;K&quot;;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crossAx val="286481024"/>
        <c:crosses val="autoZero"/>
        <c:crossBetween val="between"/>
      </c:valAx>
      <c:spPr>
        <a:noFill/>
        <a:ln>
          <a:noFill/>
        </a:ln>
        <a:effectLst/>
      </c:spPr>
    </c:plotArea>
    <c:legend>
      <c:legendPos val="r"/>
      <c:layout>
        <c:manualLayout>
          <c:xMode val="edge"/>
          <c:yMode val="edge"/>
          <c:x val="0.76834517380492207"/>
          <c:y val="7.5767526648597774E-2"/>
          <c:w val="0.22330268704261694"/>
          <c:h val="0.1649382595721604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 (1).xlsx]Two-dimensional Pivot Table.!PivotTable6</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DISTRIBUTION BY COUNTRY</a:t>
            </a:r>
          </a:p>
        </c:rich>
      </c:tx>
      <c:layout/>
      <c:overlay val="0"/>
      <c:spPr>
        <a:no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dLbl>
          <c:idx val="0"/>
          <c:layout>
            <c:manualLayout>
              <c:x val="-7.941184628789337E-3"/>
              <c:y val="7.2005158280633599E-2"/>
            </c:manualLayout>
          </c:layout>
          <c:dLblPos val="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manualLayout>
                  <c:w val="4.8567414544202221E-2"/>
                  <c:h val="8.2751906999000979E-2"/>
                </c:manualLayout>
              </c15:layout>
            </c:ext>
          </c:extLst>
        </c:dLbl>
      </c:pivotFmt>
      <c:pivotFmt>
        <c:idx val="13"/>
      </c:pivotFmt>
      <c:pivotFmt>
        <c:idx val="14"/>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5"/>
      </c:pivotFmt>
      <c:pivotFmt>
        <c:idx val="16"/>
        <c:spPr>
          <a:ln w="31750" cap="rnd">
            <a:solidFill>
              <a:schemeClr val="accent2"/>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7"/>
      </c:pivotFmt>
    </c:pivotFmts>
    <c:plotArea>
      <c:layout>
        <c:manualLayout>
          <c:layoutTarget val="inner"/>
          <c:xMode val="edge"/>
          <c:yMode val="edge"/>
          <c:x val="5.713813475788497E-2"/>
          <c:y val="0.24859703611476805"/>
          <c:w val="0.93075632821713938"/>
          <c:h val="0.54414871360486594"/>
        </c:manualLayout>
      </c:layout>
      <c:lineChart>
        <c:grouping val="standard"/>
        <c:varyColors val="0"/>
        <c:ser>
          <c:idx val="0"/>
          <c:order val="0"/>
          <c:tx>
            <c:strRef>
              <c:f>'Two-dimensional Pivot Table.'!$E$13:$E$14</c:f>
              <c:strCache>
                <c:ptCount val="1"/>
                <c:pt idx="0">
                  <c:v>Fruit</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dLbls>
          <c:cat>
            <c:strRef>
              <c:f>'Two-dimensional Pivot Table.'!$D$15:$D$22</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Table.'!$E$15:$E$22</c:f>
              <c:numCache>
                <c:formatCode>[&gt;=1000000]#,##0,,\ "M";[&gt;=1000]#,##0,"K";0</c:formatCode>
                <c:ptCount val="7"/>
                <c:pt idx="0">
                  <c:v>19</c:v>
                </c:pt>
                <c:pt idx="1">
                  <c:v>17</c:v>
                </c:pt>
                <c:pt idx="2">
                  <c:v>25</c:v>
                </c:pt>
                <c:pt idx="3">
                  <c:v>13</c:v>
                </c:pt>
                <c:pt idx="4">
                  <c:v>13</c:v>
                </c:pt>
                <c:pt idx="5">
                  <c:v>17</c:v>
                </c:pt>
                <c:pt idx="6">
                  <c:v>42</c:v>
                </c:pt>
              </c:numCache>
            </c:numRef>
          </c:val>
          <c:smooth val="1"/>
          <c:extLst xmlns:c16r2="http://schemas.microsoft.com/office/drawing/2015/06/chart">
            <c:ext xmlns:c16="http://schemas.microsoft.com/office/drawing/2014/chart" uri="{C3380CC4-5D6E-409C-BE32-E72D297353CC}">
              <c16:uniqueId val="{00000000-4F45-4317-891C-4AC69A299613}"/>
            </c:ext>
          </c:extLst>
        </c:ser>
        <c:ser>
          <c:idx val="1"/>
          <c:order val="1"/>
          <c:tx>
            <c:strRef>
              <c:f>'Two-dimensional Pivot Table.'!$F$13:$F$14</c:f>
              <c:strCache>
                <c:ptCount val="1"/>
                <c:pt idx="0">
                  <c:v>Vegetables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dLbls>
          <c:cat>
            <c:strRef>
              <c:f>'Two-dimensional Pivot Table.'!$D$15:$D$22</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Table.'!$F$15:$F$22</c:f>
              <c:numCache>
                <c:formatCode>[&gt;=1000000]#,##0,,\ "M";[&gt;=1000]#,##0,"K";0</c:formatCode>
                <c:ptCount val="7"/>
                <c:pt idx="0">
                  <c:v>8</c:v>
                </c:pt>
                <c:pt idx="1">
                  <c:v>3</c:v>
                </c:pt>
                <c:pt idx="2">
                  <c:v>3</c:v>
                </c:pt>
                <c:pt idx="3">
                  <c:v>20</c:v>
                </c:pt>
                <c:pt idx="4">
                  <c:v>1</c:v>
                </c:pt>
                <c:pt idx="5">
                  <c:v>17</c:v>
                </c:pt>
                <c:pt idx="6">
                  <c:v>15</c:v>
                </c:pt>
              </c:numCache>
            </c:numRef>
          </c:val>
          <c:smooth val="0"/>
          <c:extLst xmlns:c16r2="http://schemas.microsoft.com/office/drawing/2015/06/chart">
            <c:ext xmlns:c16="http://schemas.microsoft.com/office/drawing/2014/chart" uri="{C3380CC4-5D6E-409C-BE32-E72D297353CC}">
              <c16:uniqueId val="{00000000-9B54-489B-80EC-D189CB472FF6}"/>
            </c:ext>
          </c:extLst>
        </c:ser>
        <c:dLbls>
          <c:dLblPos val="ctr"/>
          <c:showLegendKey val="0"/>
          <c:showVal val="1"/>
          <c:showCatName val="0"/>
          <c:showSerName val="0"/>
          <c:showPercent val="0"/>
          <c:showBubbleSize val="0"/>
        </c:dLbls>
        <c:marker val="1"/>
        <c:smooth val="0"/>
        <c:axId val="286637440"/>
        <c:axId val="286651904"/>
      </c:lineChart>
      <c:catAx>
        <c:axId val="286637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COUNTRIES</a:t>
                </a:r>
              </a:p>
            </c:rich>
          </c:tx>
          <c:layout/>
          <c:overlay val="0"/>
          <c:spPr>
            <a:noFill/>
            <a:ln>
              <a:noFill/>
            </a:ln>
            <a:effectLst/>
          </c:spPr>
        </c:title>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1400" b="1" i="0" u="none" strike="noStrike" kern="1200" cap="all" baseline="0">
                <a:solidFill>
                  <a:schemeClr val="dk1">
                    <a:lumMod val="75000"/>
                    <a:lumOff val="25000"/>
                  </a:schemeClr>
                </a:solidFill>
                <a:latin typeface="+mn-lt"/>
                <a:ea typeface="+mn-ea"/>
                <a:cs typeface="+mn-cs"/>
              </a:defRPr>
            </a:pPr>
            <a:endParaRPr lang="en-US"/>
          </a:p>
        </c:txPr>
        <c:crossAx val="286651904"/>
        <c:crosses val="autoZero"/>
        <c:auto val="1"/>
        <c:lblAlgn val="ctr"/>
        <c:lblOffset val="100"/>
        <c:noMultiLvlLbl val="0"/>
      </c:catAx>
      <c:valAx>
        <c:axId val="28665190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NUMBER OF ORDERS BY CATEGORY AND PRODUCT</a:t>
                </a:r>
              </a:p>
            </c:rich>
          </c:tx>
          <c:layout>
            <c:manualLayout>
              <c:xMode val="edge"/>
              <c:yMode val="edge"/>
              <c:x val="1.5550439646845842E-2"/>
              <c:y val="0.12687852951815082"/>
            </c:manualLayout>
          </c:layout>
          <c:overlay val="0"/>
          <c:spPr>
            <a:noFill/>
            <a:ln>
              <a:noFill/>
            </a:ln>
            <a:effectLst/>
          </c:spPr>
        </c:title>
        <c:numFmt formatCode="[&gt;=1000000]#,##0,,\ &quot;M&quot;;[&gt;=1000]#,##0,&quot;K&quot;;0" sourceLinked="1"/>
        <c:majorTickMark val="none"/>
        <c:minorTickMark val="none"/>
        <c:tickLblPos val="nextTo"/>
        <c:crossAx val="286637440"/>
        <c:crosses val="autoZero"/>
        <c:crossBetween val="between"/>
      </c:valAx>
      <c:spPr>
        <a:noFill/>
        <a:ln>
          <a:noFill/>
        </a:ln>
        <a:effectLst/>
      </c:spPr>
    </c:plotArea>
    <c:legend>
      <c:legendPos val="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 (1).xlsx]Two-dimensional Pivot Table.!PivotTable4</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ORDER FREQUENCY</a:t>
            </a:r>
          </a:p>
        </c:rich>
      </c:tx>
      <c:layout>
        <c:manualLayout>
          <c:xMode val="edge"/>
          <c:yMode val="edge"/>
          <c:x val="0.16366476708217442"/>
          <c:y val="2.7058978630288211E-2"/>
        </c:manualLayout>
      </c:layout>
      <c:overlay val="0"/>
      <c:spPr>
        <a:no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7"/>
        <c:spPr>
          <a:solidFill>
            <a:schemeClr val="accent2">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5.1295288527718148E-2"/>
          <c:y val="0.23617942475259235"/>
          <c:w val="0.91438235107387378"/>
          <c:h val="0.67814483181587792"/>
        </c:manualLayout>
      </c:layout>
      <c:barChart>
        <c:barDir val="col"/>
        <c:grouping val="clustered"/>
        <c:varyColors val="0"/>
        <c:ser>
          <c:idx val="0"/>
          <c:order val="0"/>
          <c:tx>
            <c:strRef>
              <c:f>'Two-dimensional Pivot Table.'!$J$29:$J$30</c:f>
              <c:strCache>
                <c:ptCount val="1"/>
                <c:pt idx="0">
                  <c:v>Fruit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'Two-dimensional Pivot Table.'!$I$31:$I$38</c:f>
              <c:strCache>
                <c:ptCount val="7"/>
                <c:pt idx="0">
                  <c:v>Apple</c:v>
                </c:pt>
                <c:pt idx="1">
                  <c:v>Banana</c:v>
                </c:pt>
                <c:pt idx="2">
                  <c:v>Beans</c:v>
                </c:pt>
                <c:pt idx="3">
                  <c:v>Cabbage</c:v>
                </c:pt>
                <c:pt idx="4">
                  <c:v>Carrots</c:v>
                </c:pt>
                <c:pt idx="5">
                  <c:v>Mango</c:v>
                </c:pt>
                <c:pt idx="6">
                  <c:v>Orange</c:v>
                </c:pt>
              </c:strCache>
            </c:strRef>
          </c:cat>
          <c:val>
            <c:numRef>
              <c:f>'Two-dimensional Pivot Table.'!$J$31:$J$38</c:f>
              <c:numCache>
                <c:formatCode>[&gt;=1000000]#,##0,,\ "M";[&gt;=1000]#,##0,"K";0</c:formatCode>
                <c:ptCount val="7"/>
                <c:pt idx="0">
                  <c:v>40</c:v>
                </c:pt>
                <c:pt idx="1">
                  <c:v>71</c:v>
                </c:pt>
                <c:pt idx="5">
                  <c:v>11</c:v>
                </c:pt>
                <c:pt idx="6">
                  <c:v>24</c:v>
                </c:pt>
              </c:numCache>
            </c:numRef>
          </c:val>
          <c:extLst xmlns:c16r2="http://schemas.microsoft.com/office/drawing/2015/06/chart">
            <c:ext xmlns:c16="http://schemas.microsoft.com/office/drawing/2014/chart" uri="{C3380CC4-5D6E-409C-BE32-E72D297353CC}">
              <c16:uniqueId val="{00000000-2625-487F-8F70-AC64281DDC7D}"/>
            </c:ext>
          </c:extLst>
        </c:ser>
        <c:ser>
          <c:idx val="1"/>
          <c:order val="1"/>
          <c:tx>
            <c:strRef>
              <c:f>'Two-dimensional Pivot Table.'!$K$29:$K$30</c:f>
              <c:strCache>
                <c:ptCount val="1"/>
                <c:pt idx="0">
                  <c:v>Vegetables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'Two-dimensional Pivot Table.'!$I$31:$I$38</c:f>
              <c:strCache>
                <c:ptCount val="7"/>
                <c:pt idx="0">
                  <c:v>Apple</c:v>
                </c:pt>
                <c:pt idx="1">
                  <c:v>Banana</c:v>
                </c:pt>
                <c:pt idx="2">
                  <c:v>Beans</c:v>
                </c:pt>
                <c:pt idx="3">
                  <c:v>Cabbage</c:v>
                </c:pt>
                <c:pt idx="4">
                  <c:v>Carrots</c:v>
                </c:pt>
                <c:pt idx="5">
                  <c:v>Mango</c:v>
                </c:pt>
                <c:pt idx="6">
                  <c:v>Orange</c:v>
                </c:pt>
              </c:strCache>
            </c:strRef>
          </c:cat>
          <c:val>
            <c:numRef>
              <c:f>'Two-dimensional Pivot Table.'!$K$31:$K$38</c:f>
              <c:numCache>
                <c:formatCode>[&gt;=1000000]#,##0,,\ "M";[&gt;=1000]#,##0,"K";0</c:formatCode>
                <c:ptCount val="7"/>
                <c:pt idx="2">
                  <c:v>13</c:v>
                </c:pt>
                <c:pt idx="3">
                  <c:v>27</c:v>
                </c:pt>
                <c:pt idx="4">
                  <c:v>27</c:v>
                </c:pt>
              </c:numCache>
            </c:numRef>
          </c:val>
          <c:extLst xmlns:c16r2="http://schemas.microsoft.com/office/drawing/2015/06/chart">
            <c:ext xmlns:c16="http://schemas.microsoft.com/office/drawing/2014/chart" uri="{C3380CC4-5D6E-409C-BE32-E72D297353CC}">
              <c16:uniqueId val="{00000000-F1F5-48C1-AB84-59C0F2CD4D2B}"/>
            </c:ext>
          </c:extLst>
        </c:ser>
        <c:dLbls>
          <c:dLblPos val="outEnd"/>
          <c:showLegendKey val="0"/>
          <c:showVal val="1"/>
          <c:showCatName val="0"/>
          <c:showSerName val="0"/>
          <c:showPercent val="0"/>
          <c:showBubbleSize val="0"/>
        </c:dLbls>
        <c:gapWidth val="65"/>
        <c:axId val="286578944"/>
        <c:axId val="286658560"/>
      </c:barChart>
      <c:catAx>
        <c:axId val="2865789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286658560"/>
        <c:crosses val="autoZero"/>
        <c:auto val="1"/>
        <c:lblAlgn val="ctr"/>
        <c:lblOffset val="100"/>
        <c:noMultiLvlLbl val="0"/>
      </c:catAx>
      <c:valAx>
        <c:axId val="286658560"/>
        <c:scaling>
          <c:orientation val="minMax"/>
        </c:scaling>
        <c:delete val="1"/>
        <c:axPos val="l"/>
        <c:numFmt formatCode="[&gt;=1000000]#,##0,,\ &quot;M&quot;;[&gt;=1000]#,##0,&quot;K&quot;;0" sourceLinked="1"/>
        <c:majorTickMark val="none"/>
        <c:minorTickMark val="none"/>
        <c:tickLblPos val="nextTo"/>
        <c:crossAx val="286578944"/>
        <c:crosses val="autoZero"/>
        <c:crossBetween val="between"/>
      </c:valAx>
      <c:spPr>
        <a:noFill/>
        <a:ln>
          <a:noFill/>
        </a:ln>
        <a:effectLst/>
      </c:spPr>
    </c:plotArea>
    <c:legend>
      <c:legendPos val="l"/>
      <c:layout>
        <c:manualLayout>
          <c:xMode val="edge"/>
          <c:yMode val="edge"/>
          <c:x val="0"/>
          <c:y val="1.8407378022123104E-2"/>
          <c:w val="0.21807564761369225"/>
          <c:h val="0.179315710878050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 (1).xlsx]Two-dimensional Pivot Table.!PivotTable3</c:name>
    <c:fmtId val="2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lumMod val="85000"/>
            </a:schemeClr>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5">
              <a:lumMod val="50000"/>
            </a:schemeClr>
          </a:solidFill>
          <a:ln w="19050">
            <a:noFill/>
          </a:ln>
          <a:effectLst/>
        </c:spPr>
        <c:dLbl>
          <c:idx val="0"/>
          <c:layout>
            <c:manualLayout>
              <c:x val="-0.11846151932783859"/>
              <c:y val="-0.2079999999999999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6"/>
        <c:spPr>
          <a:solidFill>
            <a:schemeClr val="bg1">
              <a:lumMod val="85000"/>
            </a:schemeClr>
          </a:solidFill>
          <a:ln w="19050">
            <a:solidFill>
              <a:schemeClr val="lt1"/>
            </a:solidFill>
          </a:ln>
          <a:effectLst/>
        </c:spPr>
      </c:pivotFmt>
      <c:pivotFmt>
        <c:idx val="7"/>
        <c:spPr>
          <a:solidFill>
            <a:schemeClr val="accent3">
              <a:lumMod val="50000"/>
            </a:schemeClr>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8"/>
        <c:spPr>
          <a:solidFill>
            <a:schemeClr val="bg2">
              <a:lumMod val="65000"/>
            </a:schemeClr>
          </a:solidFill>
          <a:ln w="19050">
            <a:solidFill>
              <a:schemeClr val="lt1"/>
            </a:solidFill>
          </a:ln>
          <a:effectLst/>
        </c:spPr>
        <c:dLbl>
          <c:idx val="0"/>
          <c:delete val="1"/>
          <c:extLst xmlns:c16r2="http://schemas.microsoft.com/office/drawing/2015/06/chart">
            <c:ext xmlns:c15="http://schemas.microsoft.com/office/drawing/2012/chart" uri="{CE6537A1-D6FC-4f65-9D91-7224C49458BB}"/>
          </c:extLst>
        </c:dLbl>
      </c:pivotFmt>
      <c:pivotFmt>
        <c:idx val="9"/>
        <c:spPr>
          <a:solidFill>
            <a:schemeClr val="accent1">
              <a:lumMod val="60000"/>
              <a:lumOff val="40000"/>
            </a:schemeClr>
          </a:solidFill>
          <a:ln w="19050">
            <a:solidFill>
              <a:schemeClr val="lt1"/>
            </a:solidFill>
          </a:ln>
          <a:effectLst/>
        </c:spPr>
        <c:dLbl>
          <c:idx val="0"/>
          <c:layout>
            <c:manualLayout>
              <c:x val="0.12807370310577634"/>
              <c:y val="0.2173030950413829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33686600656313237"/>
          <c:y val="0"/>
          <c:w val="0.53137635241054693"/>
          <c:h val="1"/>
        </c:manualLayout>
      </c:layout>
      <c:doughnutChart>
        <c:varyColors val="1"/>
        <c:ser>
          <c:idx val="0"/>
          <c:order val="0"/>
          <c:tx>
            <c:strRef>
              <c:f>'Two-dimensional Pivot Table.'!$E$36</c:f>
              <c:strCache>
                <c:ptCount val="1"/>
                <c:pt idx="0">
                  <c:v>Total</c:v>
                </c:pt>
              </c:strCache>
            </c:strRef>
          </c:tx>
          <c:spPr>
            <a:solidFill>
              <a:schemeClr val="accent3">
                <a:lumMod val="50000"/>
              </a:schemeClr>
            </a:solidFill>
          </c:spPr>
          <c:dPt>
            <c:idx val="0"/>
            <c:bubble3D val="0"/>
            <c:spPr>
              <a:solidFill>
                <a:schemeClr val="bg2">
                  <a:lumMod val="6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1-EF36-41C6-B94D-3B1BF367CBF8}"/>
              </c:ext>
            </c:extLst>
          </c:dPt>
          <c:dPt>
            <c:idx val="1"/>
            <c:bubble3D val="0"/>
            <c:spPr>
              <a:solidFill>
                <a:schemeClr val="accent1">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EF36-41C6-B94D-3B1BF367CBF8}"/>
              </c:ext>
            </c:extLst>
          </c:dPt>
          <c:dLbls>
            <c:dLbl>
              <c:idx val="0"/>
              <c:delete val="1"/>
              <c:extLst xmlns:c16r2="http://schemas.microsoft.com/office/drawing/2015/06/chart">
                <c:ext xmlns:c15="http://schemas.microsoft.com/office/drawing/2012/chart" uri="{CE6537A1-D6FC-4f65-9D91-7224C49458BB}"/>
              </c:extLst>
            </c:dLbl>
            <c:dLbl>
              <c:idx val="1"/>
              <c:layout>
                <c:manualLayout>
                  <c:x val="0.12807370310577634"/>
                  <c:y val="0.2173030950413829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dLbls>
          <c:cat>
            <c:strRef>
              <c:f>'Two-dimensional Pivot Table.'!$D$37:$D$39</c:f>
              <c:strCache>
                <c:ptCount val="2"/>
                <c:pt idx="0">
                  <c:v>Fruit</c:v>
                </c:pt>
                <c:pt idx="1">
                  <c:v>Vegetables</c:v>
                </c:pt>
              </c:strCache>
            </c:strRef>
          </c:cat>
          <c:val>
            <c:numRef>
              <c:f>'Two-dimensional Pivot Table.'!$E$37:$E$39</c:f>
              <c:numCache>
                <c:formatCode>[&gt;=1000000]#,##0,,\ "M";[&gt;=1000]#,##0,"K";0</c:formatCode>
                <c:ptCount val="2"/>
                <c:pt idx="0">
                  <c:v>693069</c:v>
                </c:pt>
                <c:pt idx="1">
                  <c:v>336665</c:v>
                </c:pt>
              </c:numCache>
            </c:numRef>
          </c:val>
          <c:extLst xmlns:c16r2="http://schemas.microsoft.com/office/drawing/2015/06/chart">
            <c:ext xmlns:c16="http://schemas.microsoft.com/office/drawing/2014/chart" uri="{C3380CC4-5D6E-409C-BE32-E72D297353CC}">
              <c16:uniqueId val="{00000004-EF36-41C6-B94D-3B1BF367CBF8}"/>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 (1).xlsx]Two-dimensional Pivot Table.!PivotTable3</c:name>
    <c:fmtId val="2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lumMod val="85000"/>
            </a:schemeClr>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5">
              <a:lumMod val="50000"/>
            </a:schemeClr>
          </a:solidFill>
          <a:ln w="19050">
            <a:noFill/>
          </a:ln>
          <a:effectLst/>
        </c:spPr>
        <c:dLbl>
          <c:idx val="0"/>
          <c:layout>
            <c:manualLayout>
              <c:x val="-0.11846151932783859"/>
              <c:y val="-0.207999999999999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6"/>
        <c:spPr>
          <a:solidFill>
            <a:schemeClr val="bg1">
              <a:lumMod val="85000"/>
            </a:schemeClr>
          </a:solidFill>
          <a:ln w="19050">
            <a:solidFill>
              <a:schemeClr val="lt1"/>
            </a:solidFill>
          </a:ln>
          <a:effectLst/>
        </c:spPr>
      </c:pivotFmt>
      <c:pivotFmt>
        <c:idx val="7"/>
        <c:spPr>
          <a:solidFill>
            <a:schemeClr val="bg1">
              <a:lumMod val="85000"/>
            </a:schemeClr>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5">
              <a:lumMod val="50000"/>
            </a:schemeClr>
          </a:solidFill>
          <a:ln w="19050">
            <a:noFill/>
          </a:ln>
          <a:effectLst/>
        </c:spPr>
        <c:dLbl>
          <c:idx val="0"/>
          <c:layout>
            <c:manualLayout>
              <c:x val="-0.11846151932783859"/>
              <c:y val="-0.207999999999999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9"/>
        <c:spPr>
          <a:solidFill>
            <a:schemeClr val="bg1">
              <a:lumMod val="85000"/>
            </a:schemeClr>
          </a:solidFill>
          <a:ln w="19050">
            <a:solidFill>
              <a:schemeClr val="lt1"/>
            </a:solidFill>
          </a:ln>
          <a:effectLst/>
        </c:spPr>
      </c:pivotFmt>
      <c:pivotFmt>
        <c:idx val="10"/>
        <c:spPr>
          <a:solidFill>
            <a:schemeClr val="bg1">
              <a:lumMod val="85000"/>
            </a:schemeClr>
          </a:solidFill>
        </c:spPr>
        <c:marker>
          <c:symbol val="none"/>
        </c:marker>
        <c:dLbl>
          <c:idx val="0"/>
          <c:delete val="1"/>
          <c:extLst xmlns:c16r2="http://schemas.microsoft.com/office/drawing/2015/06/chart">
            <c:ext xmlns:c15="http://schemas.microsoft.com/office/drawing/2012/chart" uri="{CE6537A1-D6FC-4f65-9D91-7224C49458BB}"/>
          </c:extLst>
        </c:dLbl>
      </c:pivotFmt>
      <c:pivotFmt>
        <c:idx val="11"/>
        <c:spPr>
          <a:solidFill>
            <a:schemeClr val="accent1">
              <a:lumMod val="60000"/>
              <a:lumOff val="40000"/>
            </a:schemeClr>
          </a:solidFill>
          <a:ln w="19050">
            <a:noFill/>
          </a:ln>
          <a:effectLst/>
        </c:spPr>
        <c:dLbl>
          <c:idx val="0"/>
          <c:layout>
            <c:manualLayout>
              <c:x val="-0.11846151932783859"/>
              <c:y val="-0.2079999999999999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12"/>
        <c:spPr>
          <a:solidFill>
            <a:schemeClr val="bg1">
              <a:lumMod val="85000"/>
            </a:schemeClr>
          </a:solidFill>
          <a:ln w="19050">
            <a:solidFill>
              <a:schemeClr val="lt1"/>
            </a:solidFill>
          </a:ln>
          <a:effectLst/>
        </c:spPr>
      </c:pivotFmt>
    </c:pivotFmts>
    <c:plotArea>
      <c:layout>
        <c:manualLayout>
          <c:layoutTarget val="inner"/>
          <c:xMode val="edge"/>
          <c:yMode val="edge"/>
          <c:x val="0.33686600656313237"/>
          <c:y val="0"/>
          <c:w val="0.53137635241054693"/>
          <c:h val="1"/>
        </c:manualLayout>
      </c:layout>
      <c:doughnutChart>
        <c:varyColors val="1"/>
        <c:ser>
          <c:idx val="0"/>
          <c:order val="0"/>
          <c:tx>
            <c:strRef>
              <c:f>'Two-dimensional Pivot Table.'!$E$36</c:f>
              <c:strCache>
                <c:ptCount val="1"/>
                <c:pt idx="0">
                  <c:v>Total</c:v>
                </c:pt>
              </c:strCache>
            </c:strRef>
          </c:tx>
          <c:spPr>
            <a:solidFill>
              <a:schemeClr val="bg1">
                <a:lumMod val="85000"/>
              </a:schemeClr>
            </a:solidFill>
          </c:spPr>
          <c:dPt>
            <c:idx val="0"/>
            <c:bubble3D val="0"/>
            <c:spPr>
              <a:solidFill>
                <a:schemeClr val="accent1">
                  <a:lumMod val="60000"/>
                  <a:lumOff val="40000"/>
                </a:schemeClr>
              </a:solidFill>
              <a:ln w="19050">
                <a:noFill/>
              </a:ln>
              <a:effectLst/>
            </c:spPr>
            <c:extLst xmlns:c16r2="http://schemas.microsoft.com/office/drawing/2015/06/chart">
              <c:ext xmlns:c16="http://schemas.microsoft.com/office/drawing/2014/chart" uri="{C3380CC4-5D6E-409C-BE32-E72D297353CC}">
                <c16:uniqueId val="{00000001-2E2F-4AF1-A56E-2E095A798427}"/>
              </c:ext>
            </c:extLst>
          </c:dPt>
          <c:dPt>
            <c:idx val="1"/>
            <c:bubble3D val="0"/>
            <c:spPr>
              <a:solidFill>
                <a:schemeClr val="bg1">
                  <a:lumMod val="8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2E2F-4AF1-A56E-2E095A798427}"/>
              </c:ext>
            </c:extLst>
          </c:dPt>
          <c:dLbls>
            <c:dLbl>
              <c:idx val="0"/>
              <c:layout>
                <c:manualLayout>
                  <c:x val="-0.11846151932783859"/>
                  <c:y val="-0.2079999999999999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dLbls>
          <c:cat>
            <c:strRef>
              <c:f>'Two-dimensional Pivot Table.'!$D$37:$D$39</c:f>
              <c:strCache>
                <c:ptCount val="2"/>
                <c:pt idx="0">
                  <c:v>Fruit</c:v>
                </c:pt>
                <c:pt idx="1">
                  <c:v>Vegetables</c:v>
                </c:pt>
              </c:strCache>
            </c:strRef>
          </c:cat>
          <c:val>
            <c:numRef>
              <c:f>'Two-dimensional Pivot Table.'!$E$37:$E$39</c:f>
              <c:numCache>
                <c:formatCode>[&gt;=1000000]#,##0,,\ "M";[&gt;=1000]#,##0,"K";0</c:formatCode>
                <c:ptCount val="2"/>
                <c:pt idx="0">
                  <c:v>693069</c:v>
                </c:pt>
                <c:pt idx="1">
                  <c:v>336665</c:v>
                </c:pt>
              </c:numCache>
            </c:numRef>
          </c:val>
          <c:extLst xmlns:c16r2="http://schemas.microsoft.com/office/drawing/2015/06/chart">
            <c:ext xmlns:c16="http://schemas.microsoft.com/office/drawing/2014/chart" uri="{C3380CC4-5D6E-409C-BE32-E72D297353CC}">
              <c16:uniqueId val="{00000004-2E2F-4AF1-A56E-2E095A79842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 (1).xlsx]One-Dimentional Pivot Table!PivotTable9</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baseline="0">
                <a:solidFill>
                  <a:schemeClr val="accent5">
                    <a:lumMod val="50000"/>
                  </a:schemeClr>
                </a:solidFill>
                <a:latin typeface="Times New Roman" panose="02020603050405020304" pitchFamily="18" charset="0"/>
                <a:cs typeface="Times New Roman" panose="02020603050405020304" pitchFamily="18" charset="0"/>
              </a:rPr>
              <a:t>TOP VALUE ORDER </a:t>
            </a:r>
            <a:endParaRPr lang="en-US">
              <a:solidFill>
                <a:schemeClr val="accent5">
                  <a:lumMod val="50000"/>
                </a:schemeClr>
              </a:solidFill>
              <a:latin typeface="Times New Roman" panose="02020603050405020304" pitchFamily="18" charset="0"/>
              <a:cs typeface="Times New Roman" panose="02020603050405020304" pitchFamily="18" charset="0"/>
            </a:endParaRPr>
          </a:p>
        </c:rich>
      </c:tx>
      <c:layout/>
      <c:overlay val="0"/>
      <c:spPr>
        <a:noFill/>
        <a:ln>
          <a:noFill/>
        </a:ln>
        <a:effectLst/>
      </c:spPr>
    </c:title>
    <c:autoTitleDeleted val="0"/>
    <c:pivotFmts>
      <c:pivotFmt>
        <c:idx val="0"/>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pivotFmt>
      <c:pivotFmt>
        <c:idx val="3"/>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pivotFmt>
      <c:pivotFmt>
        <c:idx val="8"/>
        <c:spPr>
          <a:solidFill>
            <a:schemeClr val="accent1">
              <a:alpha val="85000"/>
            </a:schemeClr>
          </a:solidFill>
          <a:ln w="9525" cap="flat" cmpd="sng" algn="ctr">
            <a:solidFill>
              <a:schemeClr val="lt1">
                <a:alpha val="50000"/>
              </a:schemeClr>
            </a:solidFill>
            <a:round/>
          </a:ln>
          <a:effectLst/>
        </c:spPr>
        <c:marker>
          <c:symbol val="none"/>
        </c:marker>
      </c:pivotFmt>
      <c:pivotFmt>
        <c:idx val="9"/>
        <c:spPr>
          <a:solidFill>
            <a:schemeClr val="accent5">
              <a:lumMod val="7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'One-Dimentional Pivot Table'!$E$2</c:f>
              <c:strCache>
                <c:ptCount val="1"/>
                <c:pt idx="0">
                  <c:v>Total</c:v>
                </c:pt>
              </c:strCache>
            </c:strRef>
          </c:tx>
          <c:spPr>
            <a:solidFill>
              <a:schemeClr val="accent5">
                <a:lumMod val="7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'One-Dimentional Pivot Table'!$D$3:$D$10</c:f>
              <c:strCache>
                <c:ptCount val="7"/>
                <c:pt idx="0">
                  <c:v>Banana</c:v>
                </c:pt>
                <c:pt idx="1">
                  <c:v>Apple</c:v>
                </c:pt>
                <c:pt idx="2">
                  <c:v>Cabbage</c:v>
                </c:pt>
                <c:pt idx="3">
                  <c:v>Carrots</c:v>
                </c:pt>
                <c:pt idx="4">
                  <c:v>Orange</c:v>
                </c:pt>
                <c:pt idx="5">
                  <c:v>Beans</c:v>
                </c:pt>
                <c:pt idx="6">
                  <c:v>Mango</c:v>
                </c:pt>
              </c:strCache>
            </c:strRef>
          </c:cat>
          <c:val>
            <c:numRef>
              <c:f>'One-Dimentional Pivot Table'!$E$3:$E$10</c:f>
              <c:numCache>
                <c:formatCode>[&gt;=1000000]#,##0,,\ "M";[&gt;=1000]#,##0,"K";0</c:formatCode>
                <c:ptCount val="7"/>
                <c:pt idx="0">
                  <c:v>340295</c:v>
                </c:pt>
                <c:pt idx="1">
                  <c:v>191257</c:v>
                </c:pt>
                <c:pt idx="2">
                  <c:v>142439</c:v>
                </c:pt>
                <c:pt idx="3">
                  <c:v>136945</c:v>
                </c:pt>
                <c:pt idx="4">
                  <c:v>104438</c:v>
                </c:pt>
                <c:pt idx="5">
                  <c:v>57281</c:v>
                </c:pt>
                <c:pt idx="6">
                  <c:v>57079</c:v>
                </c:pt>
              </c:numCache>
            </c:numRef>
          </c:val>
          <c:extLst xmlns:c16r2="http://schemas.microsoft.com/office/drawing/2015/06/chart">
            <c:ext xmlns:c16="http://schemas.microsoft.com/office/drawing/2014/chart" uri="{C3380CC4-5D6E-409C-BE32-E72D297353CC}">
              <c16:uniqueId val="{00000000-50C0-4397-961B-136F20605C1A}"/>
            </c:ext>
          </c:extLst>
        </c:ser>
        <c:dLbls>
          <c:dLblPos val="inEnd"/>
          <c:showLegendKey val="0"/>
          <c:showVal val="1"/>
          <c:showCatName val="0"/>
          <c:showSerName val="0"/>
          <c:showPercent val="0"/>
          <c:showBubbleSize val="0"/>
        </c:dLbls>
        <c:gapWidth val="65"/>
        <c:axId val="259139840"/>
        <c:axId val="259155072"/>
      </c:barChart>
      <c:catAx>
        <c:axId val="259139840"/>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9155072"/>
        <c:crosses val="autoZero"/>
        <c:auto val="1"/>
        <c:lblAlgn val="ctr"/>
        <c:lblOffset val="100"/>
        <c:noMultiLvlLbl val="0"/>
      </c:catAx>
      <c:valAx>
        <c:axId val="259155072"/>
        <c:scaling>
          <c:orientation val="minMax"/>
        </c:scaling>
        <c:delete val="1"/>
        <c:axPos val="t"/>
        <c:numFmt formatCode="[&gt;=1000000]#,##0,,\ &quot;M&quot;;[&gt;=1000]#,##0,&quot;K&quot;;0" sourceLinked="1"/>
        <c:majorTickMark val="none"/>
        <c:minorTickMark val="none"/>
        <c:tickLblPos val="nextTo"/>
        <c:crossAx val="2591398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 (1).xlsx]One-Dimentional Pivot Table!PivotTable8</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a:solidFill>
                  <a:schemeClr val="accent5">
                    <a:lumMod val="50000"/>
                  </a:schemeClr>
                </a:solidFill>
                <a:latin typeface="Times New Roman" panose="02020603050405020304" pitchFamily="18" charset="0"/>
                <a:cs typeface="Times New Roman" panose="02020603050405020304" pitchFamily="18" charset="0"/>
              </a:rPr>
              <a:t> ORDER BY CATEGORY</a:t>
            </a:r>
          </a:p>
        </c:rich>
      </c:tx>
      <c:layout>
        <c:manualLayout>
          <c:xMode val="edge"/>
          <c:yMode val="edge"/>
          <c:x val="7.7528100203010222E-2"/>
          <c:y val="3.1534651048931391E-2"/>
        </c:manualLayout>
      </c:layout>
      <c:overlay val="0"/>
      <c:spPr>
        <a:noFill/>
        <a:ln>
          <a:noFill/>
        </a:ln>
        <a:effectLst/>
      </c:spPr>
    </c:title>
    <c:autoTitleDeleted val="0"/>
    <c:pivotFmts>
      <c:pivotFmt>
        <c:idx val="0"/>
      </c:pivotFmt>
      <c:pivotFmt>
        <c:idx val="1"/>
        <c:dLbl>
          <c:idx val="0"/>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3"/>
        <c:dLbl>
          <c:idx val="0"/>
          <c:layout>
            <c:manualLayout>
              <c:x val="-1.635199087287947E-2"/>
              <c:y val="-0.10608158355205599"/>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4"/>
        <c:dLbl>
          <c:idx val="0"/>
          <c:layout>
            <c:manualLayout>
              <c:x val="1.2179132884118824E-2"/>
              <c:y val="5.5155657626130068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layout>
            <c:manualLayout>
              <c:x val="2.467224055430433E-2"/>
              <c:y val="-0.10689851268591426"/>
            </c:manualLayout>
          </c:layout>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1.8099800278519131E-2"/>
              <c:y val="9.5117016622922129E-2"/>
            </c:manualLayout>
          </c:layout>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layout>
            <c:manualLayout>
              <c:x val="1.8099800278519131E-2"/>
              <c:y val="9.5117016622922129E-2"/>
            </c:manualLayout>
          </c:layout>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layout>
            <c:manualLayout>
              <c:x val="2.467224055430433E-2"/>
              <c:y val="-0.10689851268591426"/>
            </c:manualLayout>
          </c:layout>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2"/>
        <c:dLbl>
          <c:idx val="0"/>
          <c:layout>
            <c:manualLayout>
              <c:x val="3.3283956102020285E-2"/>
              <c:y val="2.6317439486730904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manualLayout>
                  <c:w val="0.12333836525437708"/>
                  <c:h val="8.3264071157771929E-2"/>
                </c:manualLayout>
              </c15:layout>
            </c:ext>
          </c:extLst>
        </c:dLbl>
      </c:pivotFmt>
      <c:pivotFmt>
        <c:idx val="13"/>
        <c:dLbl>
          <c:idx val="0"/>
          <c:layout>
            <c:manualLayout>
              <c:x val="8.0669175398046411E-2"/>
              <c:y val="-7.629337999416741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manualLayout>
                  <c:w val="0.14837748477115492"/>
                  <c:h val="0.10178258967629045"/>
                </c:manualLayout>
              </c15:layout>
            </c:ext>
          </c:extLst>
        </c:dLbl>
      </c:pivotFmt>
      <c:pivotFmt>
        <c:idx val="14"/>
        <c:dLbl>
          <c:idx val="0"/>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5"/>
        <c:dLbl>
          <c:idx val="0"/>
          <c:layout>
            <c:manualLayout>
              <c:x val="5.9822987242873701E-2"/>
              <c:y val="-2.4894284047829174E-3"/>
            </c:manualLayout>
          </c:layout>
          <c:tx>
            <c:rich>
              <a:bodyPr/>
              <a:lstStyle/>
              <a:p>
                <a:r>
                  <a:rPr lang="en-US"/>
                  <a:t> [PERCENTAGE]</a:t>
                </a:r>
              </a:p>
            </c:rich>
          </c:tx>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manualLayout>
                  <c:w val="8.3178381772045923E-2"/>
                  <c:h val="0.10641221930592007"/>
                </c:manualLayout>
              </c15:layout>
            </c:ext>
          </c:extLst>
        </c:dLbl>
      </c:pivotFmt>
      <c:pivotFmt>
        <c:idx val="16"/>
        <c:dLbl>
          <c:idx val="0"/>
          <c:layout>
            <c:manualLayout>
              <c:x val="-2.2371622151882639E-3"/>
              <c:y val="8.1193132108486471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manualLayout>
                  <c:w val="8.7608060620329428E-2"/>
                  <c:h val="9.7152960046660811E-2"/>
                </c:manualLayout>
              </c15:layout>
            </c:ext>
          </c:extLst>
        </c:dLbl>
      </c:pivotFmt>
      <c:pivotFmt>
        <c:idx val="17"/>
        <c:dLbl>
          <c:idx val="0"/>
          <c:layout>
            <c:manualLayout>
              <c:x val="1.5947863682688454E-2"/>
              <c:y val="-9.2234627023804368E-3"/>
            </c:manualLayout>
          </c:layout>
          <c:tx>
            <c:rich>
              <a:bodyPr/>
              <a:lstStyle/>
              <a:p>
                <a:r>
                  <a:rPr lang="en-US"/>
                  <a:t> 67%</a:t>
                </a:r>
              </a:p>
            </c:rich>
          </c:tx>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8"/>
        <c:dLbl>
          <c:idx val="0"/>
          <c:layout>
            <c:manualLayout>
              <c:x val="-3.8708845650854994E-2"/>
              <c:y val="8.6041967955065839E-3"/>
            </c:manualLayout>
          </c:layout>
          <c:tx>
            <c:rich>
              <a:bodyPr/>
              <a:lstStyle/>
              <a:p>
                <a:r>
                  <a:rPr lang="en-US" baseline="0"/>
                  <a:t>
33%</a:t>
                </a:r>
              </a:p>
            </c:rich>
          </c:tx>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9"/>
        <c:dLbl>
          <c:idx val="0"/>
          <c:dLblPos val="in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1"/>
        <c:dLbl>
          <c:idx val="0"/>
          <c:dLblPos val="ct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5">
              <a:lumMod val="75000"/>
            </a:schemeClr>
          </a:solidFill>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29"/>
        <c:spPr>
          <a:solidFill>
            <a:schemeClr val="accent5">
              <a:lumMod val="75000"/>
            </a:schemeClr>
          </a:solidFill>
          <a:ln>
            <a:noFill/>
          </a:ln>
          <a:effectLst>
            <a:outerShdw blurRad="254000" sx="102000" sy="102000" algn="ctr" rotWithShape="0">
              <a:prstClr val="black">
                <a:alpha val="20000"/>
              </a:prstClr>
            </a:outerShdw>
          </a:effectLst>
        </c:spPr>
      </c:pivotFmt>
      <c:pivotFmt>
        <c:idx val="30"/>
        <c:spPr>
          <a:solidFill>
            <a:schemeClr val="bg2">
              <a:lumMod val="65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'One-Dimentional Pivot Table'!$H$3</c:f>
              <c:strCache>
                <c:ptCount val="1"/>
                <c:pt idx="0">
                  <c:v>Total</c:v>
                </c:pt>
              </c:strCache>
            </c:strRef>
          </c:tx>
          <c:spPr>
            <a:solidFill>
              <a:schemeClr val="accent5">
                <a:lumMod val="75000"/>
              </a:schemeClr>
            </a:solidFill>
          </c:spPr>
          <c:dPt>
            <c:idx val="0"/>
            <c:bubble3D val="0"/>
            <c:explosion val="5"/>
            <c:spPr>
              <a:solidFill>
                <a:schemeClr val="accent5">
                  <a:lumMod val="7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C6E5-4190-9B54-04D2E0C0A9C6}"/>
              </c:ext>
            </c:extLst>
          </c:dPt>
          <c:dPt>
            <c:idx val="1"/>
            <c:bubble3D val="0"/>
            <c:spPr>
              <a:solidFill>
                <a:schemeClr val="bg2">
                  <a:lumMod val="6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C6E5-4190-9B54-04D2E0C0A9C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dLbls>
          <c:cat>
            <c:strRef>
              <c:f>'One-Dimentional Pivot Table'!$G$4:$G$6</c:f>
              <c:strCache>
                <c:ptCount val="2"/>
                <c:pt idx="0">
                  <c:v>Fruit</c:v>
                </c:pt>
                <c:pt idx="1">
                  <c:v>Vegetables</c:v>
                </c:pt>
              </c:strCache>
            </c:strRef>
          </c:cat>
          <c:val>
            <c:numRef>
              <c:f>'One-Dimentional Pivot Table'!$H$4:$H$6</c:f>
              <c:numCache>
                <c:formatCode>[&gt;=1000000]#,##0,,\ "M";[&gt;=1000]#,##0,"K";0</c:formatCode>
                <c:ptCount val="2"/>
                <c:pt idx="0">
                  <c:v>693069</c:v>
                </c:pt>
                <c:pt idx="1">
                  <c:v>336665</c:v>
                </c:pt>
              </c:numCache>
            </c:numRef>
          </c:val>
          <c:extLst xmlns:c16r2="http://schemas.microsoft.com/office/drawing/2015/06/chart">
            <c:ext xmlns:c16="http://schemas.microsoft.com/office/drawing/2014/chart" uri="{C3380CC4-5D6E-409C-BE32-E72D297353CC}">
              <c16:uniqueId val="{00000004-C6E5-4190-9B54-04D2E0C0A9C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629615072945232"/>
          <c:y val="6.0369263974752896E-2"/>
          <c:w val="0.23541044111189352"/>
          <c:h val="0.2179333121520696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 (1).xlsx]One-Dimentional Pivot Table!PivotTable11</c:name>
    <c:fmtId val="5"/>
  </c:pivotSource>
  <c:chart>
    <c:title>
      <c:tx>
        <c:rich>
          <a:bodyPr rot="0" spcFirstLastPara="1" vertOverflow="ellipsis" vert="horz" wrap="square" anchor="ctr" anchorCtr="1"/>
          <a:lstStyle/>
          <a:p>
            <a:pPr>
              <a:defRPr sz="1800" b="1" i="0" u="none" strike="noStrike" kern="1200" baseline="0">
                <a:solidFill>
                  <a:schemeClr val="accent5">
                    <a:lumMod val="50000"/>
                  </a:schemeClr>
                </a:solidFill>
                <a:latin typeface="+mn-lt"/>
                <a:ea typeface="+mn-ea"/>
                <a:cs typeface="+mn-cs"/>
              </a:defRPr>
            </a:pPr>
            <a:r>
              <a:rPr lang="en-US">
                <a:solidFill>
                  <a:schemeClr val="accent5">
                    <a:lumMod val="50000"/>
                  </a:schemeClr>
                </a:solidFill>
              </a:rPr>
              <a:t>MONTHLY ORDER VALUE</a:t>
            </a:r>
          </a:p>
        </c:rich>
      </c:tx>
      <c:layout/>
      <c:overlay val="0"/>
      <c:spPr>
        <a:noFill/>
        <a:ln>
          <a:noFill/>
        </a:ln>
        <a:effectLst/>
      </c:spPr>
    </c:title>
    <c:autoTitleDeleted val="0"/>
    <c:pivotFmts>
      <c:pivotFmt>
        <c:idx val="0"/>
      </c:pivotFmt>
      <c:pivotFmt>
        <c:idx val="1"/>
        <c:dLbl>
          <c:idx val="0"/>
          <c:delete val="1"/>
          <c:extLst xmlns:c16r2="http://schemas.microsoft.com/office/drawing/2015/06/char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alpha val="85000"/>
            </a:schemeClr>
          </a:solidFill>
          <a:ln>
            <a:noFill/>
          </a:ln>
          <a:effectLst>
            <a:innerShdw dist="12700" dir="16200000">
              <a:schemeClr val="lt1"/>
            </a:innerShdw>
          </a:effectLst>
        </c:spPr>
        <c:marker>
          <c:symbol val="none"/>
        </c:marker>
      </c:pivotFmt>
      <c:pivotFmt>
        <c:idx val="7"/>
        <c:spPr>
          <a:solidFill>
            <a:schemeClr val="accent1">
              <a:alpha val="85000"/>
            </a:schemeClr>
          </a:solidFill>
          <a:ln>
            <a:noFill/>
          </a:ln>
          <a:effectLst>
            <a:innerShdw dist="12700" dir="16200000">
              <a:schemeClr val="lt1"/>
            </a:innerShdw>
          </a:effectLst>
        </c:spPr>
        <c:marker>
          <c:symbol val="none"/>
        </c:marker>
      </c:pivotFmt>
      <c:pivotFmt>
        <c:idx val="8"/>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alpha val="85000"/>
            </a:schemeClr>
          </a:solidFill>
          <a:ln>
            <a:noFill/>
          </a:ln>
          <a:effectLst>
            <a:innerShdw dist="12700" dir="16200000">
              <a:schemeClr val="lt1"/>
            </a:innerShdw>
          </a:effectLst>
        </c:spPr>
        <c:dLbl>
          <c:idx val="0"/>
          <c:layout>
            <c:manualLayout>
              <c:x val="1.219847670801726E-3"/>
              <c:y val="-0.2543391430802158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alpha val="85000"/>
            </a:schemeClr>
          </a:solidFill>
          <a:ln>
            <a:noFill/>
          </a:ln>
          <a:effectLst>
            <a:innerShdw dist="12700" dir="16200000">
              <a:schemeClr val="lt1"/>
            </a:innerShdw>
          </a:effectLst>
        </c:spPr>
        <c:dLbl>
          <c:idx val="0"/>
          <c:layout>
            <c:manualLayout>
              <c:x val="-1.8297715062025894E-2"/>
              <c:y val="-0.2652393920693679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alpha val="85000"/>
            </a:schemeClr>
          </a:solidFill>
          <a:ln>
            <a:noFill/>
          </a:ln>
          <a:effectLst>
            <a:innerShdw dist="12700" dir="16200000">
              <a:schemeClr val="lt1"/>
            </a:innerShdw>
          </a:effectLst>
        </c:spPr>
        <c:dLbl>
          <c:idx val="0"/>
          <c:layout>
            <c:manualLayout>
              <c:x val="-2.0737410403629343E-2"/>
              <c:y val="-0.1671371511669989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alpha val="85000"/>
            </a:schemeClr>
          </a:solidFill>
          <a:ln>
            <a:noFill/>
          </a:ln>
          <a:effectLst>
            <a:innerShdw dist="12700" dir="16200000">
              <a:schemeClr val="lt1"/>
            </a:innerShdw>
          </a:effectLst>
        </c:spPr>
        <c:dLbl>
          <c:idx val="0"/>
          <c:layout>
            <c:manualLayout>
              <c:x val="-2.5616801086836248E-2"/>
              <c:y val="-0.1344364041995427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alpha val="85000"/>
            </a:schemeClr>
          </a:solidFill>
          <a:ln>
            <a:noFill/>
          </a:ln>
          <a:effectLst>
            <a:innerShdw dist="12700" dir="16200000">
              <a:schemeClr val="lt1"/>
            </a:innerShdw>
          </a:effectLst>
        </c:spPr>
        <c:dLbl>
          <c:idx val="0"/>
          <c:layout>
            <c:manualLayout>
              <c:x val="-2.5616801086836248E-2"/>
              <c:y val="-8.356857558349942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alpha val="85000"/>
            </a:schemeClr>
          </a:solidFill>
          <a:ln>
            <a:noFill/>
          </a:ln>
          <a:effectLst>
            <a:innerShdw dist="12700" dir="16200000">
              <a:schemeClr val="lt1"/>
            </a:innerShdw>
          </a:effectLst>
        </c:spPr>
        <c:dLbl>
          <c:idx val="0"/>
          <c:layout>
            <c:manualLayout>
              <c:x val="-1.5858019720422441E-2"/>
              <c:y val="-5.813466127547803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alpha val="85000"/>
            </a:schemeClr>
          </a:solidFill>
          <a:ln>
            <a:noFill/>
          </a:ln>
          <a:effectLst>
            <a:innerShdw dist="12700" dir="16200000">
              <a:schemeClr val="lt1"/>
            </a:innerShdw>
          </a:effectLst>
        </c:spPr>
        <c:dLbl>
          <c:idx val="0"/>
          <c:layout>
            <c:manualLayout>
              <c:x val="-8.5389336956121723E-3"/>
              <c:y val="-7.2668326594347377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alpha val="85000"/>
            </a:schemeClr>
          </a:solidFill>
          <a:ln>
            <a:noFill/>
          </a:ln>
          <a:effectLst>
            <a:innerShdw dist="12700" dir="16200000">
              <a:schemeClr val="lt1"/>
            </a:innerShdw>
          </a:effectLst>
        </c:spPr>
        <c:dLbl>
          <c:idx val="0"/>
          <c:layout>
            <c:manualLayout>
              <c:x val="-4.8793906832069042E-3"/>
              <c:y val="3.633416329717369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alpha val="85000"/>
            </a:schemeClr>
          </a:solidFill>
          <a:ln>
            <a:noFill/>
          </a:ln>
          <a:effectLst>
            <a:innerShdw dist="12700" dir="16200000">
              <a:schemeClr val="lt1"/>
            </a:innerShdw>
          </a:effectLst>
        </c:spPr>
        <c:dLbl>
          <c:idx val="0"/>
          <c:layout>
            <c:manualLayout>
              <c:x val="1.0978629037215535E-2"/>
              <c:y val="6.176807760519513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alpha val="85000"/>
            </a:schemeClr>
          </a:solidFill>
          <a:ln>
            <a:noFill/>
          </a:ln>
          <a:effectLst>
            <a:innerShdw dist="12700" dir="16200000">
              <a:schemeClr val="lt1"/>
            </a:innerShdw>
          </a:effectLst>
        </c:spPr>
        <c:dLbl>
          <c:idx val="0"/>
          <c:layout>
            <c:manualLayout>
              <c:x val="1.2198476708017351E-2"/>
              <c:y val="6.176807760519527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alpha val="85000"/>
            </a:schemeClr>
          </a:solidFill>
          <a:ln>
            <a:noFill/>
          </a:ln>
          <a:effectLst>
            <a:innerShdw dist="12700" dir="16200000">
              <a:schemeClr val="lt1"/>
            </a:innerShdw>
          </a:effectLst>
        </c:spPr>
        <c:dLbl>
          <c:idx val="0"/>
          <c:layout>
            <c:manualLayout>
              <c:x val="1.0978629037215535E-2"/>
              <c:y val="3.270074696745631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alpha val="85000"/>
            </a:schemeClr>
          </a:solidFill>
          <a:ln>
            <a:noFill/>
          </a:ln>
          <a:effectLst>
            <a:innerShdw dist="12700" dir="16200000">
              <a:schemeClr val="lt1"/>
            </a:innerShdw>
          </a:effectLst>
        </c:spPr>
        <c:dLbl>
          <c:idx val="0"/>
          <c:layout>
            <c:manualLayout>
              <c:x val="3.6595430124051784E-3"/>
              <c:y val="3.633416329717369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1">
              <a:alpha val="85000"/>
            </a:schemeClr>
          </a:solidFill>
          <a:ln>
            <a:noFill/>
          </a:ln>
          <a:effectLst>
            <a:innerShdw dist="12700" dir="16200000">
              <a:schemeClr val="lt1"/>
            </a:innerShdw>
          </a:effectLst>
        </c:spPr>
        <c:dLbl>
          <c:idx val="0"/>
          <c:layout>
            <c:manualLayout>
              <c:x val="1.219847670801726E-3"/>
              <c:y val="-0.2543391430802158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1">
              <a:alpha val="85000"/>
            </a:schemeClr>
          </a:solidFill>
          <a:ln>
            <a:noFill/>
          </a:ln>
          <a:effectLst>
            <a:innerShdw dist="12700" dir="16200000">
              <a:schemeClr val="lt1"/>
            </a:innerShdw>
          </a:effectLst>
        </c:spPr>
        <c:dLbl>
          <c:idx val="0"/>
          <c:layout>
            <c:manualLayout>
              <c:x val="-1.8297715062025894E-2"/>
              <c:y val="-0.2652393920693679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1">
              <a:alpha val="85000"/>
            </a:schemeClr>
          </a:solidFill>
          <a:ln>
            <a:noFill/>
          </a:ln>
          <a:effectLst>
            <a:innerShdw dist="12700" dir="16200000">
              <a:schemeClr val="lt1"/>
            </a:innerShdw>
          </a:effectLst>
        </c:spPr>
        <c:dLbl>
          <c:idx val="0"/>
          <c:layout>
            <c:manualLayout>
              <c:x val="-2.0737410403629343E-2"/>
              <c:y val="-0.1671371511669989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solidFill>
            <a:schemeClr val="accent1">
              <a:alpha val="85000"/>
            </a:schemeClr>
          </a:solidFill>
          <a:ln>
            <a:noFill/>
          </a:ln>
          <a:effectLst>
            <a:innerShdw dist="12700" dir="16200000">
              <a:schemeClr val="lt1"/>
            </a:innerShdw>
          </a:effectLst>
        </c:spPr>
        <c:dLbl>
          <c:idx val="0"/>
          <c:layout>
            <c:manualLayout>
              <c:x val="-2.5616801086836248E-2"/>
              <c:y val="-0.1344364041995427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solidFill>
            <a:schemeClr val="accent1">
              <a:alpha val="85000"/>
            </a:schemeClr>
          </a:solidFill>
          <a:ln>
            <a:noFill/>
          </a:ln>
          <a:effectLst>
            <a:innerShdw dist="12700" dir="16200000">
              <a:schemeClr val="lt1"/>
            </a:innerShdw>
          </a:effectLst>
        </c:spPr>
        <c:dLbl>
          <c:idx val="0"/>
          <c:layout>
            <c:manualLayout>
              <c:x val="-2.5616801086836248E-2"/>
              <c:y val="-8.356857558349942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alpha val="85000"/>
            </a:schemeClr>
          </a:solidFill>
          <a:ln>
            <a:noFill/>
          </a:ln>
          <a:effectLst>
            <a:innerShdw dist="12700" dir="16200000">
              <a:schemeClr val="lt1"/>
            </a:innerShdw>
          </a:effectLst>
        </c:spPr>
        <c:dLbl>
          <c:idx val="0"/>
          <c:layout>
            <c:manualLayout>
              <c:x val="-1.5858019720422441E-2"/>
              <c:y val="-5.813466127547803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alpha val="85000"/>
            </a:schemeClr>
          </a:solidFill>
          <a:ln>
            <a:noFill/>
          </a:ln>
          <a:effectLst>
            <a:innerShdw dist="12700" dir="16200000">
              <a:schemeClr val="lt1"/>
            </a:innerShdw>
          </a:effectLst>
        </c:spPr>
        <c:dLbl>
          <c:idx val="0"/>
          <c:layout>
            <c:manualLayout>
              <c:x val="-8.5389336956121723E-3"/>
              <c:y val="-7.2668326594347377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alpha val="85000"/>
            </a:schemeClr>
          </a:solidFill>
          <a:ln>
            <a:noFill/>
          </a:ln>
          <a:effectLst>
            <a:innerShdw dist="12700" dir="16200000">
              <a:schemeClr val="lt1"/>
            </a:innerShdw>
          </a:effectLst>
        </c:spPr>
        <c:dLbl>
          <c:idx val="0"/>
          <c:layout>
            <c:manualLayout>
              <c:x val="-4.8793906832069042E-3"/>
              <c:y val="3.633416329717369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1">
              <a:alpha val="85000"/>
            </a:schemeClr>
          </a:solidFill>
          <a:ln>
            <a:noFill/>
          </a:ln>
          <a:effectLst>
            <a:innerShdw dist="12700" dir="16200000">
              <a:schemeClr val="lt1"/>
            </a:innerShdw>
          </a:effectLst>
        </c:spPr>
        <c:dLbl>
          <c:idx val="0"/>
          <c:layout>
            <c:manualLayout>
              <c:x val="1.0978629037215535E-2"/>
              <c:y val="6.176807760519513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1">
              <a:alpha val="85000"/>
            </a:schemeClr>
          </a:solidFill>
          <a:ln>
            <a:noFill/>
          </a:ln>
          <a:effectLst>
            <a:innerShdw dist="12700" dir="16200000">
              <a:schemeClr val="lt1"/>
            </a:innerShdw>
          </a:effectLst>
        </c:spPr>
        <c:dLbl>
          <c:idx val="0"/>
          <c:layout>
            <c:manualLayout>
              <c:x val="1.2198476708017351E-2"/>
              <c:y val="6.176807760519527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1">
              <a:alpha val="85000"/>
            </a:schemeClr>
          </a:solidFill>
          <a:ln>
            <a:noFill/>
          </a:ln>
          <a:effectLst>
            <a:innerShdw dist="12700" dir="16200000">
              <a:schemeClr val="lt1"/>
            </a:innerShdw>
          </a:effectLst>
        </c:spPr>
        <c:dLbl>
          <c:idx val="0"/>
          <c:layout>
            <c:manualLayout>
              <c:x val="1.0978629037215535E-2"/>
              <c:y val="3.270074696745631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1">
              <a:alpha val="85000"/>
            </a:schemeClr>
          </a:solidFill>
          <a:ln>
            <a:noFill/>
          </a:ln>
          <a:effectLst>
            <a:innerShdw dist="12700" dir="16200000">
              <a:schemeClr val="lt1"/>
            </a:innerShdw>
          </a:effectLst>
        </c:spPr>
        <c:dLbl>
          <c:idx val="0"/>
          <c:layout>
            <c:manualLayout>
              <c:x val="3.6595430124051784E-3"/>
              <c:y val="3.633416329717369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5">
              <a:lumMod val="75000"/>
            </a:schemeClr>
          </a:solidFill>
          <a:ln>
            <a:noFill/>
          </a:ln>
          <a:effectLst>
            <a:innerShdw dist="12700" dir="16200000">
              <a:schemeClr val="lt1"/>
            </a:innerShdw>
          </a:effectLst>
        </c:spPr>
        <c:marker>
          <c:symbol val="none"/>
        </c:marker>
        <c:dLbl>
          <c:idx val="0"/>
          <c:layout/>
          <c:spPr>
            <a:solidFill>
              <a:schemeClr val="bg2"/>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35"/>
        <c:spPr>
          <a:solidFill>
            <a:schemeClr val="accent5">
              <a:lumMod val="75000"/>
            </a:schemeClr>
          </a:solidFill>
          <a:ln>
            <a:noFill/>
          </a:ln>
          <a:effectLst>
            <a:innerShdw dist="12700" dir="16200000">
              <a:schemeClr val="lt1"/>
            </a:innerShdw>
          </a:effectLst>
        </c:spPr>
        <c:dLbl>
          <c:idx val="0"/>
          <c:layout>
            <c:manualLayout>
              <c:x val="4.7267984909974962E-2"/>
              <c:y val="-0.21919425245337987"/>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s>
    <c:plotArea>
      <c:layout>
        <c:manualLayout>
          <c:layoutTarget val="inner"/>
          <c:xMode val="edge"/>
          <c:yMode val="edge"/>
          <c:x val="5.1492028350782482E-2"/>
          <c:y val="5.6713506576110517E-2"/>
          <c:w val="0.90540956617423629"/>
          <c:h val="0.81550427384171975"/>
        </c:manualLayout>
      </c:layout>
      <c:areaChart>
        <c:grouping val="standard"/>
        <c:varyColors val="0"/>
        <c:ser>
          <c:idx val="0"/>
          <c:order val="0"/>
          <c:tx>
            <c:strRef>
              <c:f>'One-Dimentional Pivot Table'!$E$22</c:f>
              <c:strCache>
                <c:ptCount val="1"/>
                <c:pt idx="0">
                  <c:v>Total</c:v>
                </c:pt>
              </c:strCache>
            </c:strRef>
          </c:tx>
          <c:spPr>
            <a:solidFill>
              <a:schemeClr val="accent5">
                <a:lumMod val="75000"/>
              </a:schemeClr>
            </a:solidFill>
            <a:ln>
              <a:noFill/>
            </a:ln>
            <a:effectLst>
              <a:innerShdw dist="12700" dir="16200000">
                <a:schemeClr val="lt1"/>
              </a:innerShdw>
            </a:effectLst>
          </c:spPr>
          <c:dPt>
            <c:idx val="0"/>
            <c:bubble3D val="0"/>
            <c:extLst xmlns:c16r2="http://schemas.microsoft.com/office/drawing/2015/06/chart">
              <c:ext xmlns:c16="http://schemas.microsoft.com/office/drawing/2014/chart" uri="{C3380CC4-5D6E-409C-BE32-E72D297353CC}">
                <c16:uniqueId val="{00000000-C67A-4922-AAFB-242DC22BFF96}"/>
              </c:ext>
            </c:extLst>
          </c:dPt>
          <c:dPt>
            <c:idx val="1"/>
            <c:bubble3D val="0"/>
            <c:extLst xmlns:c16r2="http://schemas.microsoft.com/office/drawing/2015/06/chart">
              <c:ext xmlns:c16="http://schemas.microsoft.com/office/drawing/2014/chart" uri="{C3380CC4-5D6E-409C-BE32-E72D297353CC}">
                <c16:uniqueId val="{00000001-C67A-4922-AAFB-242DC22BFF96}"/>
              </c:ext>
            </c:extLst>
          </c:dPt>
          <c:dPt>
            <c:idx val="2"/>
            <c:bubble3D val="0"/>
            <c:extLst xmlns:c16r2="http://schemas.microsoft.com/office/drawing/2015/06/chart">
              <c:ext xmlns:c16="http://schemas.microsoft.com/office/drawing/2014/chart" uri="{C3380CC4-5D6E-409C-BE32-E72D297353CC}">
                <c16:uniqueId val="{00000002-C67A-4922-AAFB-242DC22BFF96}"/>
              </c:ext>
            </c:extLst>
          </c:dPt>
          <c:dPt>
            <c:idx val="3"/>
            <c:bubble3D val="0"/>
            <c:extLst xmlns:c16r2="http://schemas.microsoft.com/office/drawing/2015/06/chart">
              <c:ext xmlns:c16="http://schemas.microsoft.com/office/drawing/2014/chart" uri="{C3380CC4-5D6E-409C-BE32-E72D297353CC}">
                <c16:uniqueId val="{00000003-C67A-4922-AAFB-242DC22BFF96}"/>
              </c:ext>
            </c:extLst>
          </c:dPt>
          <c:dPt>
            <c:idx val="4"/>
            <c:bubble3D val="0"/>
            <c:extLst xmlns:c16r2="http://schemas.microsoft.com/office/drawing/2015/06/chart">
              <c:ext xmlns:c16="http://schemas.microsoft.com/office/drawing/2014/chart" uri="{C3380CC4-5D6E-409C-BE32-E72D297353CC}">
                <c16:uniqueId val="{00000004-C67A-4922-AAFB-242DC22BFF96}"/>
              </c:ext>
            </c:extLst>
          </c:dPt>
          <c:dPt>
            <c:idx val="5"/>
            <c:bubble3D val="0"/>
            <c:extLst xmlns:c16r2="http://schemas.microsoft.com/office/drawing/2015/06/chart">
              <c:ext xmlns:c16="http://schemas.microsoft.com/office/drawing/2014/chart" uri="{C3380CC4-5D6E-409C-BE32-E72D297353CC}">
                <c16:uniqueId val="{00000005-C67A-4922-AAFB-242DC22BFF96}"/>
              </c:ext>
            </c:extLst>
          </c:dPt>
          <c:dPt>
            <c:idx val="6"/>
            <c:bubble3D val="0"/>
            <c:extLst xmlns:c16r2="http://schemas.microsoft.com/office/drawing/2015/06/chart">
              <c:ext xmlns:c16="http://schemas.microsoft.com/office/drawing/2014/chart" uri="{C3380CC4-5D6E-409C-BE32-E72D297353CC}">
                <c16:uniqueId val="{00000006-C67A-4922-AAFB-242DC22BFF96}"/>
              </c:ext>
            </c:extLst>
          </c:dPt>
          <c:dPt>
            <c:idx val="7"/>
            <c:bubble3D val="0"/>
            <c:extLst xmlns:c16r2="http://schemas.microsoft.com/office/drawing/2015/06/chart">
              <c:ext xmlns:c16="http://schemas.microsoft.com/office/drawing/2014/chart" uri="{C3380CC4-5D6E-409C-BE32-E72D297353CC}">
                <c16:uniqueId val="{00000007-C67A-4922-AAFB-242DC22BFF96}"/>
              </c:ext>
            </c:extLst>
          </c:dPt>
          <c:dPt>
            <c:idx val="8"/>
            <c:bubble3D val="0"/>
            <c:extLst xmlns:c16r2="http://schemas.microsoft.com/office/drawing/2015/06/chart">
              <c:ext xmlns:c16="http://schemas.microsoft.com/office/drawing/2014/chart" uri="{C3380CC4-5D6E-409C-BE32-E72D297353CC}">
                <c16:uniqueId val="{00000008-C67A-4922-AAFB-242DC22BFF96}"/>
              </c:ext>
            </c:extLst>
          </c:dPt>
          <c:dPt>
            <c:idx val="9"/>
            <c:bubble3D val="0"/>
            <c:extLst xmlns:c16r2="http://schemas.microsoft.com/office/drawing/2015/06/chart">
              <c:ext xmlns:c16="http://schemas.microsoft.com/office/drawing/2014/chart" uri="{C3380CC4-5D6E-409C-BE32-E72D297353CC}">
                <c16:uniqueId val="{00000009-C67A-4922-AAFB-242DC22BFF96}"/>
              </c:ext>
            </c:extLst>
          </c:dPt>
          <c:dPt>
            <c:idx val="10"/>
            <c:bubble3D val="0"/>
            <c:extLst xmlns:c16r2="http://schemas.microsoft.com/office/drawing/2015/06/chart">
              <c:ext xmlns:c16="http://schemas.microsoft.com/office/drawing/2014/chart" uri="{C3380CC4-5D6E-409C-BE32-E72D297353CC}">
                <c16:uniqueId val="{0000000A-C67A-4922-AAFB-242DC22BFF96}"/>
              </c:ext>
            </c:extLst>
          </c:dPt>
          <c:dPt>
            <c:idx val="11"/>
            <c:bubble3D val="0"/>
            <c:extLst xmlns:c16r2="http://schemas.microsoft.com/office/drawing/2015/06/chart">
              <c:ext xmlns:c16="http://schemas.microsoft.com/office/drawing/2014/chart" uri="{C3380CC4-5D6E-409C-BE32-E72D297353CC}">
                <c16:uniqueId val="{0000000B-C67A-4922-AAFB-242DC22BFF96}"/>
              </c:ext>
            </c:extLst>
          </c:dPt>
          <c:dLbls>
            <c:dLbl>
              <c:idx val="0"/>
              <c:layout>
                <c:manualLayout>
                  <c:x val="4.7267984909974962E-2"/>
                  <c:y val="-0.21919425245337987"/>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spPr>
              <a:solidFill>
                <a:schemeClr val="bg2"/>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dLbls>
          <c:cat>
            <c:strRef>
              <c:f>'One-Dimentional Pivot Table'!$D$23:$D$35</c:f>
              <c:strCache>
                <c:ptCount val="12"/>
                <c:pt idx="0">
                  <c:v>May</c:v>
                </c:pt>
                <c:pt idx="1">
                  <c:v>Mar</c:v>
                </c:pt>
                <c:pt idx="2">
                  <c:v>Sep</c:v>
                </c:pt>
                <c:pt idx="3">
                  <c:v>Dec</c:v>
                </c:pt>
                <c:pt idx="4">
                  <c:v>Jan</c:v>
                </c:pt>
                <c:pt idx="5">
                  <c:v>Jul</c:v>
                </c:pt>
                <c:pt idx="6">
                  <c:v>Nov</c:v>
                </c:pt>
                <c:pt idx="7">
                  <c:v>Aug</c:v>
                </c:pt>
                <c:pt idx="8">
                  <c:v>Feb</c:v>
                </c:pt>
                <c:pt idx="9">
                  <c:v>Oct</c:v>
                </c:pt>
                <c:pt idx="10">
                  <c:v>Jun</c:v>
                </c:pt>
                <c:pt idx="11">
                  <c:v>Apr</c:v>
                </c:pt>
              </c:strCache>
            </c:strRef>
          </c:cat>
          <c:val>
            <c:numRef>
              <c:f>'One-Dimentional Pivot Table'!$E$23:$E$35</c:f>
              <c:numCache>
                <c:formatCode>[&gt;=1000000]#,##0,,\ "M";[&gt;=1000]#,##0,"K";0</c:formatCode>
                <c:ptCount val="12"/>
                <c:pt idx="0">
                  <c:v>203339</c:v>
                </c:pt>
                <c:pt idx="1">
                  <c:v>104566</c:v>
                </c:pt>
                <c:pt idx="2">
                  <c:v>102433</c:v>
                </c:pt>
                <c:pt idx="3">
                  <c:v>89813</c:v>
                </c:pt>
                <c:pt idx="4">
                  <c:v>89663</c:v>
                </c:pt>
                <c:pt idx="5">
                  <c:v>80735</c:v>
                </c:pt>
                <c:pt idx="6">
                  <c:v>73740</c:v>
                </c:pt>
                <c:pt idx="7">
                  <c:v>68994</c:v>
                </c:pt>
                <c:pt idx="8">
                  <c:v>62762</c:v>
                </c:pt>
                <c:pt idx="9">
                  <c:v>52615</c:v>
                </c:pt>
                <c:pt idx="10">
                  <c:v>51600</c:v>
                </c:pt>
                <c:pt idx="11">
                  <c:v>49474</c:v>
                </c:pt>
              </c:numCache>
            </c:numRef>
          </c:val>
          <c:extLst xmlns:c16r2="http://schemas.microsoft.com/office/drawing/2015/06/chart">
            <c:ext xmlns:c16="http://schemas.microsoft.com/office/drawing/2014/chart" uri="{C3380CC4-5D6E-409C-BE32-E72D297353CC}">
              <c16:uniqueId val="{0000000C-C67A-4922-AAFB-242DC22BFF96}"/>
            </c:ext>
          </c:extLst>
        </c:ser>
        <c:dLbls>
          <c:showLegendKey val="0"/>
          <c:showVal val="1"/>
          <c:showCatName val="0"/>
          <c:showSerName val="0"/>
          <c:showPercent val="0"/>
          <c:showBubbleSize val="0"/>
        </c:dLbls>
        <c:axId val="258971904"/>
        <c:axId val="258983424"/>
      </c:areaChart>
      <c:catAx>
        <c:axId val="2589719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800"/>
                  <a:t>Months</a:t>
                </a:r>
              </a:p>
            </c:rich>
          </c:tx>
          <c:layout/>
          <c:overlay val="0"/>
          <c:spPr>
            <a:noFill/>
            <a:ln>
              <a:noFill/>
            </a:ln>
            <a:effectLst/>
          </c:sp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0" i="0" u="none" strike="noStrike" kern="1200" cap="all" baseline="0">
                <a:solidFill>
                  <a:schemeClr val="dk1">
                    <a:lumMod val="75000"/>
                    <a:lumOff val="25000"/>
                  </a:schemeClr>
                </a:solidFill>
                <a:latin typeface="+mn-lt"/>
                <a:ea typeface="+mn-ea"/>
                <a:cs typeface="+mn-cs"/>
              </a:defRPr>
            </a:pPr>
            <a:endParaRPr lang="en-US"/>
          </a:p>
        </c:txPr>
        <c:crossAx val="258983424"/>
        <c:crosses val="autoZero"/>
        <c:auto val="1"/>
        <c:lblAlgn val="ctr"/>
        <c:lblOffset val="100"/>
        <c:noMultiLvlLbl val="0"/>
      </c:catAx>
      <c:valAx>
        <c:axId val="258983424"/>
        <c:scaling>
          <c:orientation val="minMax"/>
        </c:scaling>
        <c:delete val="1"/>
        <c:axPos val="l"/>
        <c:title>
          <c:tx>
            <c:rich>
              <a:bodyPr rot="-540000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a:t>Monthly</a:t>
                </a:r>
                <a:r>
                  <a:rPr lang="en-US" sz="1800" baseline="0"/>
                  <a:t> Value</a:t>
                </a:r>
                <a:endParaRPr lang="en-US" sz="1800"/>
              </a:p>
            </c:rich>
          </c:tx>
          <c:layout>
            <c:manualLayout>
              <c:xMode val="edge"/>
              <c:yMode val="edge"/>
              <c:x val="5.4323755177147007E-3"/>
              <c:y val="0.35316163729929595"/>
            </c:manualLayout>
          </c:layout>
          <c:overlay val="0"/>
          <c:spPr>
            <a:noFill/>
            <a:ln>
              <a:noFill/>
            </a:ln>
            <a:effectLst/>
          </c:spPr>
        </c:title>
        <c:numFmt formatCode="[&gt;=1000000]#,##0,,\ &quot;M&quot;;[&gt;=1000]#,##0,&quot;K&quot;;0" sourceLinked="1"/>
        <c:majorTickMark val="out"/>
        <c:minorTickMark val="none"/>
        <c:tickLblPos val="nextTo"/>
        <c:crossAx val="258971904"/>
        <c:crosses val="autoZero"/>
        <c:crossBetween val="midCat"/>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 (1).xlsx]One-Dimentional Pivot Table!PivotTable10</c:name>
    <c:fmtId val="6"/>
  </c:pivotSource>
  <c:chart>
    <c:title>
      <c:tx>
        <c:rich>
          <a:bodyPr rot="0" spcFirstLastPara="1" vertOverflow="ellipsis" vert="horz" wrap="square" anchor="ctr" anchorCtr="1"/>
          <a:lstStyle/>
          <a:p>
            <a:pPr>
              <a:defRPr sz="1600" b="1" i="0" u="none" strike="noStrike" kern="1200" baseline="0">
                <a:solidFill>
                  <a:schemeClr val="accent5">
                    <a:lumMod val="50000"/>
                  </a:schemeClr>
                </a:solidFill>
                <a:latin typeface="+mn-lt"/>
                <a:ea typeface="+mn-ea"/>
                <a:cs typeface="+mn-cs"/>
              </a:defRPr>
            </a:pPr>
            <a:r>
              <a:rPr lang="en-US" sz="1600">
                <a:solidFill>
                  <a:schemeClr val="accent5">
                    <a:lumMod val="50000"/>
                  </a:schemeClr>
                </a:solidFill>
              </a:rPr>
              <a:t> COUNTRY ORDER</a:t>
            </a:r>
          </a:p>
        </c:rich>
      </c:tx>
      <c:layout/>
      <c:overlay val="0"/>
      <c:spPr>
        <a:noFill/>
        <a:ln>
          <a:noFill/>
        </a:ln>
        <a:effectLst/>
      </c:spPr>
    </c:title>
    <c:autoTitleDeleted val="0"/>
    <c:pivotFmts>
      <c:pivotFmt>
        <c:idx val="0"/>
      </c:pivotFmt>
      <c:pivotFmt>
        <c:idx val="1"/>
      </c:pivotFmt>
      <c:pivotFmt>
        <c:idx val="2"/>
      </c:pivotFmt>
      <c:pivotFmt>
        <c:idx val="3"/>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5">
              <a:lumMod val="7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1"/>
      </c:pivotFmt>
    </c:pivotFmts>
    <c:plotArea>
      <c:layout>
        <c:manualLayout>
          <c:layoutTarget val="inner"/>
          <c:xMode val="edge"/>
          <c:yMode val="edge"/>
          <c:x val="7.8299019850358392E-2"/>
          <c:y val="9.8665598404234015E-2"/>
          <c:w val="0.84620349561027663"/>
          <c:h val="0.68783680520947543"/>
        </c:manualLayout>
      </c:layout>
      <c:barChart>
        <c:barDir val="col"/>
        <c:grouping val="clustered"/>
        <c:varyColors val="0"/>
        <c:ser>
          <c:idx val="0"/>
          <c:order val="0"/>
          <c:tx>
            <c:strRef>
              <c:f>'One-Dimentional Pivot Table'!$E$12</c:f>
              <c:strCache>
                <c:ptCount val="1"/>
                <c:pt idx="0">
                  <c:v>Total</c:v>
                </c:pt>
              </c:strCache>
            </c:strRef>
          </c:tx>
          <c:spPr>
            <a:solidFill>
              <a:schemeClr val="accent5">
                <a:lumMod val="7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'One-Dimentional Pivot Table'!$D$13:$D$20</c:f>
              <c:strCache>
                <c:ptCount val="7"/>
                <c:pt idx="0">
                  <c:v>United States</c:v>
                </c:pt>
                <c:pt idx="1">
                  <c:v>United Kingdom</c:v>
                </c:pt>
                <c:pt idx="2">
                  <c:v>Germany</c:v>
                </c:pt>
                <c:pt idx="3">
                  <c:v>France</c:v>
                </c:pt>
                <c:pt idx="4">
                  <c:v>Australia</c:v>
                </c:pt>
                <c:pt idx="5">
                  <c:v>Canada</c:v>
                </c:pt>
                <c:pt idx="6">
                  <c:v>New Zealand</c:v>
                </c:pt>
              </c:strCache>
            </c:strRef>
          </c:cat>
          <c:val>
            <c:numRef>
              <c:f>'One-Dimentional Pivot Table'!$E$13:$E$20</c:f>
              <c:numCache>
                <c:formatCode>General</c:formatCode>
                <c:ptCount val="7"/>
                <c:pt idx="0">
                  <c:v>57</c:v>
                </c:pt>
                <c:pt idx="1">
                  <c:v>34</c:v>
                </c:pt>
                <c:pt idx="2">
                  <c:v>33</c:v>
                </c:pt>
                <c:pt idx="3">
                  <c:v>28</c:v>
                </c:pt>
                <c:pt idx="4">
                  <c:v>27</c:v>
                </c:pt>
                <c:pt idx="5">
                  <c:v>20</c:v>
                </c:pt>
                <c:pt idx="6">
                  <c:v>14</c:v>
                </c:pt>
              </c:numCache>
            </c:numRef>
          </c:val>
          <c:extLst xmlns:c16r2="http://schemas.microsoft.com/office/drawing/2015/06/chart">
            <c:ext xmlns:c16="http://schemas.microsoft.com/office/drawing/2014/chart" uri="{C3380CC4-5D6E-409C-BE32-E72D297353CC}">
              <c16:uniqueId val="{00000000-3A30-47C7-B075-194AF7A388DB}"/>
            </c:ext>
          </c:extLst>
        </c:ser>
        <c:dLbls>
          <c:dLblPos val="outEnd"/>
          <c:showLegendKey val="0"/>
          <c:showVal val="1"/>
          <c:showCatName val="0"/>
          <c:showSerName val="0"/>
          <c:showPercent val="0"/>
          <c:showBubbleSize val="0"/>
        </c:dLbls>
        <c:gapWidth val="65"/>
        <c:axId val="259017344"/>
        <c:axId val="259024768"/>
      </c:barChart>
      <c:catAx>
        <c:axId val="25901734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a:t>COUNTRIES</a:t>
                </a:r>
              </a:p>
            </c:rich>
          </c:tx>
          <c:layout/>
          <c:overlay val="0"/>
          <c:spPr>
            <a:noFill/>
            <a:ln>
              <a:noFill/>
            </a:ln>
            <a:effectLst/>
          </c:sp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0" i="0" u="none" strike="noStrike" kern="1200" cap="all" baseline="0">
                <a:solidFill>
                  <a:schemeClr val="tx1"/>
                </a:solidFill>
                <a:latin typeface="+mn-lt"/>
                <a:ea typeface="+mn-ea"/>
                <a:cs typeface="+mn-cs"/>
              </a:defRPr>
            </a:pPr>
            <a:endParaRPr lang="en-US"/>
          </a:p>
        </c:txPr>
        <c:crossAx val="259024768"/>
        <c:crosses val="autoZero"/>
        <c:auto val="1"/>
        <c:lblAlgn val="ctr"/>
        <c:lblOffset val="100"/>
        <c:noMultiLvlLbl val="0"/>
      </c:catAx>
      <c:valAx>
        <c:axId val="259024768"/>
        <c:scaling>
          <c:orientation val="minMax"/>
        </c:scaling>
        <c:delete val="1"/>
        <c:axPos val="l"/>
        <c:title>
          <c:tx>
            <c:rich>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a:t>TOTAL ORDERS</a:t>
                </a:r>
              </a:p>
            </c:rich>
          </c:tx>
          <c:layout/>
          <c:overlay val="0"/>
          <c:spPr>
            <a:noFill/>
            <a:ln>
              <a:noFill/>
            </a:ln>
            <a:effectLst/>
          </c:spPr>
        </c:title>
        <c:numFmt formatCode="General" sourceLinked="1"/>
        <c:majorTickMark val="none"/>
        <c:minorTickMark val="none"/>
        <c:tickLblPos val="nextTo"/>
        <c:crossAx val="25901734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 (1).xlsx]One-Dimentional Pivot Table!PivotTable8</c:name>
    <c:fmtId val="13"/>
  </c:pivotSource>
  <c:chart>
    <c:autoTitleDeleted val="1"/>
    <c:pivotFmts>
      <c:pivotFmt>
        <c:idx val="0"/>
      </c:pivotFmt>
      <c:pivotFmt>
        <c:idx val="1"/>
        <c:dLbl>
          <c:idx val="0"/>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3"/>
        <c:dLbl>
          <c:idx val="0"/>
          <c:layout>
            <c:manualLayout>
              <c:x val="-1.635199087287947E-2"/>
              <c:y val="-0.10608158355205599"/>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4"/>
        <c:dLbl>
          <c:idx val="0"/>
          <c:layout>
            <c:manualLayout>
              <c:x val="1.2179132884118824E-2"/>
              <c:y val="5.5155657626130068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layout>
            <c:manualLayout>
              <c:x val="2.467224055430433E-2"/>
              <c:y val="-0.10689851268591426"/>
            </c:manualLayout>
          </c:layout>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1.8099800278519131E-2"/>
              <c:y val="9.5117016622922129E-2"/>
            </c:manualLayout>
          </c:layout>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layout>
            <c:manualLayout>
              <c:x val="1.8099800278519131E-2"/>
              <c:y val="9.5117016622922129E-2"/>
            </c:manualLayout>
          </c:layout>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layout>
            <c:manualLayout>
              <c:x val="2.467224055430433E-2"/>
              <c:y val="-0.10689851268591426"/>
            </c:manualLayout>
          </c:layout>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2"/>
        <c:dLbl>
          <c:idx val="0"/>
          <c:layout>
            <c:manualLayout>
              <c:x val="3.3283956102020285E-2"/>
              <c:y val="2.6317439486730904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manualLayout>
                  <c:w val="0.12333836525437708"/>
                  <c:h val="8.3264071157771929E-2"/>
                </c:manualLayout>
              </c15:layout>
            </c:ext>
          </c:extLst>
        </c:dLbl>
      </c:pivotFmt>
      <c:pivotFmt>
        <c:idx val="13"/>
        <c:dLbl>
          <c:idx val="0"/>
          <c:layout>
            <c:manualLayout>
              <c:x val="8.0669175398046411E-2"/>
              <c:y val="-7.629337999416741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manualLayout>
                  <c:w val="0.14837748477115492"/>
                  <c:h val="0.10178258967629045"/>
                </c:manualLayout>
              </c15:layout>
            </c:ext>
          </c:extLst>
        </c:dLbl>
      </c:pivotFmt>
      <c:pivotFmt>
        <c:idx val="14"/>
        <c:dLbl>
          <c:idx val="0"/>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5"/>
        <c:dLbl>
          <c:idx val="0"/>
          <c:layout>
            <c:manualLayout>
              <c:x val="5.9822987242873701E-2"/>
              <c:y val="-2.4894284047829174E-3"/>
            </c:manualLayout>
          </c:layout>
          <c:tx>
            <c:rich>
              <a:bodyPr/>
              <a:lstStyle/>
              <a:p>
                <a:r>
                  <a:rPr lang="en-US"/>
                  <a:t> [PERCENTAGE]</a:t>
                </a:r>
              </a:p>
            </c:rich>
          </c:tx>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manualLayout>
                  <c:w val="8.3178381772045923E-2"/>
                  <c:h val="0.10641221930592007"/>
                </c:manualLayout>
              </c15:layout>
            </c:ext>
          </c:extLst>
        </c:dLbl>
      </c:pivotFmt>
      <c:pivotFmt>
        <c:idx val="16"/>
        <c:dLbl>
          <c:idx val="0"/>
          <c:layout>
            <c:manualLayout>
              <c:x val="-2.2371622151882639E-3"/>
              <c:y val="8.1193132108486471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manualLayout>
                  <c:w val="8.7608060620329428E-2"/>
                  <c:h val="9.7152960046660811E-2"/>
                </c:manualLayout>
              </c15:layout>
            </c:ext>
          </c:extLst>
        </c:dLbl>
      </c:pivotFmt>
      <c:pivotFmt>
        <c:idx val="17"/>
        <c:dLbl>
          <c:idx val="0"/>
          <c:layout>
            <c:manualLayout>
              <c:x val="1.5947863682688454E-2"/>
              <c:y val="-9.2234627023804368E-3"/>
            </c:manualLayout>
          </c:layout>
          <c:tx>
            <c:rich>
              <a:bodyPr/>
              <a:lstStyle/>
              <a:p>
                <a:r>
                  <a:rPr lang="en-US"/>
                  <a:t> 67%</a:t>
                </a:r>
              </a:p>
            </c:rich>
          </c:tx>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8"/>
        <c:dLbl>
          <c:idx val="0"/>
          <c:layout>
            <c:manualLayout>
              <c:x val="-3.8708845650854994E-2"/>
              <c:y val="8.6041967955065839E-3"/>
            </c:manualLayout>
          </c:layout>
          <c:tx>
            <c:rich>
              <a:bodyPr/>
              <a:lstStyle/>
              <a:p>
                <a:r>
                  <a:rPr lang="en-US" baseline="0"/>
                  <a:t>
33%</a:t>
                </a:r>
              </a:p>
            </c:rich>
          </c:tx>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9"/>
        <c:dLbl>
          <c:idx val="0"/>
          <c:dLblPos val="in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0"/>
        <c:dLbl>
          <c:idx val="0"/>
          <c:dLblPos val="ctr"/>
          <c:showLegendKey val="0"/>
          <c:showVal val="1"/>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1"/>
        <c:dLbl>
          <c:idx val="0"/>
          <c:dLblPos val="ct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2"/>
        <c:dLbl>
          <c:idx val="0"/>
          <c:dLblPos val="out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3"/>
      </c:pivotFmt>
      <c:pivotFmt>
        <c:idx val="24"/>
      </c:pivotFmt>
      <c:pivotFmt>
        <c:idx val="25"/>
        <c:dLbl>
          <c:idx val="0"/>
          <c:dLblPos val="out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6"/>
      </c:pivotFmt>
      <c:pivotFmt>
        <c:idx val="27"/>
      </c:pivotFmt>
      <c:pivotFmt>
        <c:idx val="28"/>
        <c:dLbl>
          <c:idx val="0"/>
          <c:dLblPos val="out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9"/>
      </c:pivotFmt>
      <c:pivotFmt>
        <c:idx val="30"/>
      </c:pivotFmt>
      <c:pivotFmt>
        <c:idx val="31"/>
        <c:dLbl>
          <c:idx val="0"/>
          <c:dLblPos val="out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32"/>
      </c:pivotFmt>
      <c:pivotFmt>
        <c:idx val="33"/>
      </c:pivotFmt>
      <c:pivotFmt>
        <c:idx val="34"/>
        <c:dLbl>
          <c:idx val="0"/>
          <c:dLblPos val="out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35"/>
      </c:pivotFmt>
      <c:pivotFmt>
        <c:idx val="36"/>
      </c:pivotFmt>
      <c:pivotFmt>
        <c:idx val="37"/>
      </c:pivotFmt>
      <c:pivotFmt>
        <c:idx val="38"/>
        <c:dLbl>
          <c:idx val="0"/>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39"/>
        <c:dLbl>
          <c:idx val="0"/>
          <c:layout>
            <c:manualLayout>
              <c:x val="-0.11755878083676165"/>
              <c:y val="-0.1127944811210345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40"/>
        <c:dLbl>
          <c:idx val="0"/>
          <c:delete val="1"/>
          <c:extLst xmlns:c16r2="http://schemas.microsoft.com/office/drawing/2015/06/chart">
            <c:ext xmlns:c15="http://schemas.microsoft.com/office/drawing/2012/chart" uri="{CE6537A1-D6FC-4f65-9D91-7224C49458BB}"/>
          </c:extLst>
        </c:dLbl>
      </c:pivotFmt>
      <c:pivotFmt>
        <c:idx val="41"/>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manualLayout>
                  <c:w val="0.31154688053076762"/>
                  <c:h val="0.24752537289567561"/>
                </c:manualLayout>
              </c15:layout>
            </c:ext>
          </c:extLst>
        </c:dLbl>
      </c:pivotFmt>
      <c:pivotFmt>
        <c:idx val="42"/>
        <c:spPr>
          <a:solidFill>
            <a:schemeClr val="bg2">
              <a:lumMod val="85000"/>
            </a:schemeClr>
          </a:solidFill>
          <a:ln w="19050">
            <a:solidFill>
              <a:schemeClr val="lt1"/>
            </a:solidFill>
          </a:ln>
          <a:effectLst/>
        </c:spPr>
        <c:dLbl>
          <c:idx val="0"/>
          <c:delete val="1"/>
          <c:extLst xmlns:c16r2="http://schemas.microsoft.com/office/drawing/2015/06/char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45"/>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manualLayout>
                  <c:w val="0.31154688053076762"/>
                  <c:h val="0.24752537289567561"/>
                </c:manualLayout>
              </c15:layout>
            </c:ext>
          </c:extLst>
        </c:dLbl>
      </c:pivotFmt>
      <c:pivotFmt>
        <c:idx val="46"/>
        <c:spPr>
          <a:solidFill>
            <a:schemeClr val="bg2">
              <a:lumMod val="85000"/>
            </a:schemeClr>
          </a:solidFill>
          <a:ln w="19050">
            <a:solidFill>
              <a:schemeClr val="lt1"/>
            </a:solidFill>
          </a:ln>
          <a:effectLst/>
        </c:spPr>
        <c:dLbl>
          <c:idx val="0"/>
          <c:delete val="1"/>
          <c:extLst xmlns:c16r2="http://schemas.microsoft.com/office/drawing/2015/06/char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48"/>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manualLayout>
                  <c:w val="0.31154688053076762"/>
                  <c:h val="0.24752537289567561"/>
                </c:manualLayout>
              </c15:layout>
            </c:ext>
          </c:extLst>
        </c:dLbl>
      </c:pivotFmt>
      <c:pivotFmt>
        <c:idx val="49"/>
        <c:spPr>
          <a:solidFill>
            <a:schemeClr val="bg2">
              <a:lumMod val="85000"/>
            </a:schemeClr>
          </a:solidFill>
          <a:ln w="19050">
            <a:solidFill>
              <a:schemeClr val="lt1"/>
            </a:solidFill>
          </a:ln>
          <a:effectLst/>
        </c:spPr>
        <c:dLbl>
          <c:idx val="0"/>
          <c:delete val="1"/>
          <c:extLst xmlns:c16r2="http://schemas.microsoft.com/office/drawing/2015/06/char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51"/>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manualLayout>
                  <c:w val="0.31154688053076762"/>
                  <c:h val="0.24752537289567561"/>
                </c:manualLayout>
              </c15:layout>
            </c:ext>
          </c:extLst>
        </c:dLbl>
      </c:pivotFmt>
      <c:pivotFmt>
        <c:idx val="52"/>
        <c:spPr>
          <a:solidFill>
            <a:schemeClr val="bg2">
              <a:lumMod val="85000"/>
            </a:schemeClr>
          </a:solidFill>
          <a:ln w="19050">
            <a:solidFill>
              <a:schemeClr val="lt1"/>
            </a:solidFill>
          </a:ln>
          <a:effectLst/>
        </c:spPr>
        <c:dLbl>
          <c:idx val="0"/>
          <c:delete val="1"/>
          <c:extLst xmlns:c16r2="http://schemas.microsoft.com/office/drawing/2015/06/chart">
            <c:ext xmlns:c15="http://schemas.microsoft.com/office/drawing/2012/chart" uri="{CE6537A1-D6FC-4f65-9D91-7224C49458BB}"/>
          </c:extLst>
        </c:dLbl>
      </c:pivotFmt>
      <c:pivotFmt>
        <c:idx val="53"/>
        <c:spPr>
          <a:solidFill>
            <a:schemeClr val="accent5">
              <a:lumMod val="50000"/>
            </a:schemeClr>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54"/>
        <c:spPr>
          <a:solidFill>
            <a:schemeClr val="bg2">
              <a:lumMod val="75000"/>
            </a:schemeClr>
          </a:solidFill>
          <a:ln w="19050">
            <a:solidFill>
              <a:schemeClr val="lt1"/>
            </a:solidFill>
          </a:ln>
          <a:effectLst/>
        </c:spPr>
        <c:dLbl>
          <c:idx val="0"/>
          <c:delete val="1"/>
          <c:extLst xmlns:c16r2="http://schemas.microsoft.com/office/drawing/2015/06/chart">
            <c:ext xmlns:c15="http://schemas.microsoft.com/office/drawing/2012/chart" uri="{CE6537A1-D6FC-4f65-9D91-7224C49458BB}"/>
          </c:extLst>
        </c:dLbl>
      </c:pivotFmt>
      <c:pivotFmt>
        <c:idx val="55"/>
        <c:spPr>
          <a:solidFill>
            <a:schemeClr val="accent5">
              <a:lumMod val="50000"/>
            </a:schemeClr>
          </a:solidFill>
          <a:ln w="19050">
            <a:solidFill>
              <a:schemeClr val="lt1"/>
            </a:solidFill>
          </a:ln>
          <a:effectLst/>
        </c:spPr>
        <c:dLbl>
          <c:idx val="0"/>
          <c:layout>
            <c:manualLayout>
              <c:x val="9.2472799493803617E-2"/>
              <c:y val="0.20787410028865094"/>
            </c:manualLayout>
          </c:layout>
          <c:tx>
            <c:rich>
              <a:bodyPr/>
              <a:lstStyle/>
              <a:p>
                <a:fld id="{684C2203-20C2-4FD2-A8BC-356C2D02F4FF}" type="PERCENTAGE">
                  <a:rPr lang="en-US" sz="1400"/>
                  <a:pPr/>
                  <a:t>[PERCENTAGE]</a:t>
                </a:fld>
                <a:endParaRPr lang="en-US"/>
              </a:p>
            </c:rich>
          </c:tx>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15:dlblFieldTable/>
              <c15:showDataLabelsRange val="0"/>
            </c:ext>
            <c:ext xmlns:c16="http://schemas.microsoft.com/office/drawing/2014/chart" uri="{C3380CC4-5D6E-409C-BE32-E72D297353CC}">
              <c16:uniqueId val="{00000003-E673-4F90-AAFD-A3D0071E604E}"/>
            </c:ext>
          </c:extLst>
        </c:dLbl>
      </c:pivotFmt>
    </c:pivotFmts>
    <c:plotArea>
      <c:layout/>
      <c:doughnutChart>
        <c:varyColors val="1"/>
        <c:ser>
          <c:idx val="0"/>
          <c:order val="0"/>
          <c:tx>
            <c:strRef>
              <c:f>'One-Dimentional Pivot Table'!$H$3</c:f>
              <c:strCache>
                <c:ptCount val="1"/>
                <c:pt idx="0">
                  <c:v>Total</c:v>
                </c:pt>
              </c:strCache>
            </c:strRef>
          </c:tx>
          <c:spPr>
            <a:solidFill>
              <a:schemeClr val="accent5">
                <a:lumMod val="50000"/>
              </a:schemeClr>
            </a:solidFill>
          </c:spPr>
          <c:dPt>
            <c:idx val="0"/>
            <c:bubble3D val="0"/>
            <c:spPr>
              <a:solidFill>
                <a:schemeClr val="bg2">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1-E673-4F90-AAFD-A3D0071E604E}"/>
              </c:ext>
            </c:extLst>
          </c:dPt>
          <c:dPt>
            <c:idx val="1"/>
            <c:bubble3D val="0"/>
            <c:spPr>
              <a:solidFill>
                <a:schemeClr val="accent5">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E673-4F90-AAFD-A3D0071E604E}"/>
              </c:ext>
            </c:extLst>
          </c:dPt>
          <c:dLbls>
            <c:dLbl>
              <c:idx val="0"/>
              <c:delete val="1"/>
              <c:extLst xmlns:c16r2="http://schemas.microsoft.com/office/drawing/2015/06/chart">
                <c:ext xmlns:c15="http://schemas.microsoft.com/office/drawing/2012/chart" uri="{CE6537A1-D6FC-4f65-9D91-7224C49458BB}"/>
              </c:extLst>
            </c:dLbl>
            <c:dLbl>
              <c:idx val="1"/>
              <c:layout>
                <c:manualLayout>
                  <c:x val="9.2472799493803617E-2"/>
                  <c:y val="0.20787410028865094"/>
                </c:manualLayout>
              </c:layout>
              <c:tx>
                <c:rich>
                  <a:bodyPr/>
                  <a:lstStyle/>
                  <a:p>
                    <a:fld id="{684C2203-20C2-4FD2-A8BC-356C2D02F4FF}" type="PERCENTAGE">
                      <a:rPr lang="en-US" sz="1400"/>
                      <a:pPr/>
                      <a:t>[PERCENTAGE]</a:t>
                    </a:fld>
                    <a:endParaRPr lang="en-US"/>
                  </a:p>
                </c:rich>
              </c:tx>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15:dlblFieldTable/>
                  <c15:showDataLabelsRange val="0"/>
                </c:ext>
                <c:ext xmlns:c16="http://schemas.microsoft.com/office/drawing/2014/chart" uri="{C3380CC4-5D6E-409C-BE32-E72D297353CC}">
                  <c16:uniqueId val="{00000003-E673-4F90-AAFD-A3D0071E60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dLbls>
          <c:cat>
            <c:strRef>
              <c:f>'One-Dimentional Pivot Table'!$G$4:$G$6</c:f>
              <c:strCache>
                <c:ptCount val="2"/>
                <c:pt idx="0">
                  <c:v>Fruit</c:v>
                </c:pt>
                <c:pt idx="1">
                  <c:v>Vegetables</c:v>
                </c:pt>
              </c:strCache>
            </c:strRef>
          </c:cat>
          <c:val>
            <c:numRef>
              <c:f>'One-Dimentional Pivot Table'!$H$4:$H$6</c:f>
              <c:numCache>
                <c:formatCode>[&gt;=1000000]#,##0,,\ "M";[&gt;=1000]#,##0,"K";0</c:formatCode>
                <c:ptCount val="2"/>
                <c:pt idx="0">
                  <c:v>693069</c:v>
                </c:pt>
                <c:pt idx="1">
                  <c:v>336665</c:v>
                </c:pt>
              </c:numCache>
            </c:numRef>
          </c:val>
          <c:extLst xmlns:c16r2="http://schemas.microsoft.com/office/drawing/2015/06/chart">
            <c:ext xmlns:c16="http://schemas.microsoft.com/office/drawing/2014/chart" uri="{C3380CC4-5D6E-409C-BE32-E72D297353CC}">
              <c16:uniqueId val="{00000004-E673-4F90-AAFD-A3D0071E604E}"/>
            </c:ext>
          </c:extLst>
        </c:ser>
        <c:dLbls>
          <c:showLegendKey val="0"/>
          <c:showVal val="1"/>
          <c:showCatName val="0"/>
          <c:showSerName val="0"/>
          <c:showPercent val="0"/>
          <c:showBubbleSize val="0"/>
          <c:showLeaderLines val="1"/>
        </c:dLbls>
        <c:firstSliceAng val="21"/>
        <c:holeSize val="6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 (1).xlsx]One-Dimentional Pivot Table!PivotTable8</c:name>
    <c:fmtId val="16"/>
  </c:pivotSource>
  <c:chart>
    <c:autoTitleDeleted val="1"/>
    <c:pivotFmts>
      <c:pivotFmt>
        <c:idx val="0"/>
      </c:pivotFmt>
      <c:pivotFmt>
        <c:idx val="1"/>
        <c:dLbl>
          <c:idx val="0"/>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3"/>
        <c:dLbl>
          <c:idx val="0"/>
          <c:layout>
            <c:manualLayout>
              <c:x val="-1.635199087287947E-2"/>
              <c:y val="-0.10608158355205599"/>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4"/>
        <c:dLbl>
          <c:idx val="0"/>
          <c:layout>
            <c:manualLayout>
              <c:x val="1.2179132884118824E-2"/>
              <c:y val="5.5155657626130068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layout>
            <c:manualLayout>
              <c:x val="2.467224055430433E-2"/>
              <c:y val="-0.10689851268591426"/>
            </c:manualLayout>
          </c:layout>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1.8099800278519131E-2"/>
              <c:y val="9.5117016622922129E-2"/>
            </c:manualLayout>
          </c:layout>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layout>
            <c:manualLayout>
              <c:x val="1.8099800278519131E-2"/>
              <c:y val="9.5117016622922129E-2"/>
            </c:manualLayout>
          </c:layout>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layout>
            <c:manualLayout>
              <c:x val="2.467224055430433E-2"/>
              <c:y val="-0.10689851268591426"/>
            </c:manualLayout>
          </c:layout>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2"/>
        <c:dLbl>
          <c:idx val="0"/>
          <c:layout>
            <c:manualLayout>
              <c:x val="3.3283956102020285E-2"/>
              <c:y val="2.6317439486730904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manualLayout>
                  <c:w val="0.12333836525437708"/>
                  <c:h val="8.3264071157771929E-2"/>
                </c:manualLayout>
              </c15:layout>
            </c:ext>
          </c:extLst>
        </c:dLbl>
      </c:pivotFmt>
      <c:pivotFmt>
        <c:idx val="13"/>
        <c:dLbl>
          <c:idx val="0"/>
          <c:layout>
            <c:manualLayout>
              <c:x val="8.0669175398046411E-2"/>
              <c:y val="-7.629337999416741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manualLayout>
                  <c:w val="0.14837748477115492"/>
                  <c:h val="0.10178258967629045"/>
                </c:manualLayout>
              </c15:layout>
            </c:ext>
          </c:extLst>
        </c:dLbl>
      </c:pivotFmt>
      <c:pivotFmt>
        <c:idx val="14"/>
        <c:dLbl>
          <c:idx val="0"/>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5"/>
        <c:dLbl>
          <c:idx val="0"/>
          <c:layout>
            <c:manualLayout>
              <c:x val="5.9822987242873701E-2"/>
              <c:y val="-2.4894284047829174E-3"/>
            </c:manualLayout>
          </c:layout>
          <c:tx>
            <c:rich>
              <a:bodyPr/>
              <a:lstStyle/>
              <a:p>
                <a:r>
                  <a:rPr lang="en-US"/>
                  <a:t> [PERCENTAGE]</a:t>
                </a:r>
              </a:p>
            </c:rich>
          </c:tx>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manualLayout>
                  <c:w val="8.3178381772045923E-2"/>
                  <c:h val="0.10641221930592007"/>
                </c:manualLayout>
              </c15:layout>
            </c:ext>
          </c:extLst>
        </c:dLbl>
      </c:pivotFmt>
      <c:pivotFmt>
        <c:idx val="16"/>
        <c:dLbl>
          <c:idx val="0"/>
          <c:layout>
            <c:manualLayout>
              <c:x val="-2.2371622151882639E-3"/>
              <c:y val="8.1193132108486471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manualLayout>
                  <c:w val="8.7608060620329428E-2"/>
                  <c:h val="9.7152960046660811E-2"/>
                </c:manualLayout>
              </c15:layout>
            </c:ext>
          </c:extLst>
        </c:dLbl>
      </c:pivotFmt>
      <c:pivotFmt>
        <c:idx val="17"/>
        <c:dLbl>
          <c:idx val="0"/>
          <c:layout>
            <c:manualLayout>
              <c:x val="1.5947863682688454E-2"/>
              <c:y val="-9.2234627023804368E-3"/>
            </c:manualLayout>
          </c:layout>
          <c:tx>
            <c:rich>
              <a:bodyPr/>
              <a:lstStyle/>
              <a:p>
                <a:r>
                  <a:rPr lang="en-US"/>
                  <a:t> 67%</a:t>
                </a:r>
              </a:p>
            </c:rich>
          </c:tx>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8"/>
        <c:dLbl>
          <c:idx val="0"/>
          <c:layout>
            <c:manualLayout>
              <c:x val="-3.8708845650854994E-2"/>
              <c:y val="8.6041967955065839E-3"/>
            </c:manualLayout>
          </c:layout>
          <c:tx>
            <c:rich>
              <a:bodyPr/>
              <a:lstStyle/>
              <a:p>
                <a:r>
                  <a:rPr lang="en-US" baseline="0"/>
                  <a:t>
33%</a:t>
                </a:r>
              </a:p>
            </c:rich>
          </c:tx>
          <c:dLblPos val="bestFit"/>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9"/>
        <c:dLbl>
          <c:idx val="0"/>
          <c:dLblPos val="in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20"/>
        <c:dLbl>
          <c:idx val="0"/>
          <c:dLblPos val="ctr"/>
          <c:showLegendKey val="0"/>
          <c:showVal val="1"/>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1"/>
        <c:dLbl>
          <c:idx val="0"/>
          <c:dLblPos val="ct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2"/>
        <c:dLbl>
          <c:idx val="0"/>
          <c:dLblPos val="out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3"/>
      </c:pivotFmt>
      <c:pivotFmt>
        <c:idx val="24"/>
      </c:pivotFmt>
      <c:pivotFmt>
        <c:idx val="25"/>
        <c:dLbl>
          <c:idx val="0"/>
          <c:dLblPos val="out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6"/>
      </c:pivotFmt>
      <c:pivotFmt>
        <c:idx val="27"/>
      </c:pivotFmt>
      <c:pivotFmt>
        <c:idx val="28"/>
        <c:dLbl>
          <c:idx val="0"/>
          <c:dLblPos val="out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9"/>
      </c:pivotFmt>
      <c:pivotFmt>
        <c:idx val="30"/>
      </c:pivotFmt>
      <c:pivotFmt>
        <c:idx val="31"/>
        <c:dLbl>
          <c:idx val="0"/>
          <c:dLblPos val="out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32"/>
      </c:pivotFmt>
      <c:pivotFmt>
        <c:idx val="33"/>
      </c:pivotFmt>
      <c:pivotFmt>
        <c:idx val="34"/>
        <c:dLbl>
          <c:idx val="0"/>
          <c:dLblPos val="out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35"/>
      </c:pivotFmt>
      <c:pivotFmt>
        <c:idx val="36"/>
      </c:pivotFmt>
      <c:pivotFmt>
        <c:idx val="37"/>
      </c:pivotFmt>
      <c:pivotFmt>
        <c:idx val="38"/>
        <c:dLbl>
          <c:idx val="0"/>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39"/>
        <c:dLbl>
          <c:idx val="0"/>
          <c:layout>
            <c:manualLayout>
              <c:x val="-0.11755878083676165"/>
              <c:y val="-0.11279448112103453"/>
            </c:manualLayout>
          </c:layout>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40"/>
        <c:dLbl>
          <c:idx val="0"/>
          <c:delete val="1"/>
          <c:extLst xmlns:c16r2="http://schemas.microsoft.com/office/drawing/2015/06/chart">
            <c:ext xmlns:c15="http://schemas.microsoft.com/office/drawing/2012/chart" uri="{CE6537A1-D6FC-4f65-9D91-7224C49458BB}"/>
          </c:extLst>
        </c:dLbl>
      </c:pivotFmt>
      <c:pivotFmt>
        <c:idx val="41"/>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manualLayout>
                  <c:w val="0.31154688053076762"/>
                  <c:h val="0.24752537289567561"/>
                </c:manualLayout>
              </c15:layout>
            </c:ext>
          </c:extLst>
        </c:dLbl>
      </c:pivotFmt>
      <c:pivotFmt>
        <c:idx val="42"/>
        <c:spPr>
          <a:solidFill>
            <a:schemeClr val="bg2">
              <a:lumMod val="85000"/>
            </a:schemeClr>
          </a:solidFill>
          <a:ln w="19050">
            <a:solidFill>
              <a:schemeClr val="lt1"/>
            </a:solidFill>
          </a:ln>
          <a:effectLst/>
        </c:spPr>
        <c:dLbl>
          <c:idx val="0"/>
          <c:delete val="1"/>
          <c:extLst xmlns:c16r2="http://schemas.microsoft.com/office/drawing/2015/06/char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45"/>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manualLayout>
                  <c:w val="0.31154688053076762"/>
                  <c:h val="0.24752537289567561"/>
                </c:manualLayout>
              </c15:layout>
            </c:ext>
          </c:extLst>
        </c:dLbl>
      </c:pivotFmt>
      <c:pivotFmt>
        <c:idx val="46"/>
        <c:spPr>
          <a:solidFill>
            <a:schemeClr val="bg2">
              <a:lumMod val="85000"/>
            </a:schemeClr>
          </a:solidFill>
          <a:ln w="19050">
            <a:solidFill>
              <a:schemeClr val="lt1"/>
            </a:solidFill>
          </a:ln>
          <a:effectLst/>
        </c:spPr>
        <c:dLbl>
          <c:idx val="0"/>
          <c:delete val="1"/>
          <c:extLst xmlns:c16r2="http://schemas.microsoft.com/office/drawing/2015/06/char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48"/>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manualLayout>
                  <c:w val="0.31154688053076762"/>
                  <c:h val="0.24752537289567561"/>
                </c:manualLayout>
              </c15:layout>
            </c:ext>
          </c:extLst>
        </c:dLbl>
      </c:pivotFmt>
      <c:pivotFmt>
        <c:idx val="49"/>
        <c:spPr>
          <a:solidFill>
            <a:schemeClr val="bg2">
              <a:lumMod val="85000"/>
            </a:schemeClr>
          </a:solidFill>
          <a:ln w="19050">
            <a:solidFill>
              <a:schemeClr val="lt1"/>
            </a:solidFill>
          </a:ln>
          <a:effectLst/>
        </c:spPr>
        <c:dLbl>
          <c:idx val="0"/>
          <c:delete val="1"/>
          <c:extLst xmlns:c16r2="http://schemas.microsoft.com/office/drawing/2015/06/char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51"/>
        <c:spPr>
          <a:solidFill>
            <a:schemeClr val="accent5">
              <a:lumMod val="50000"/>
            </a:schemeClr>
          </a:solidFill>
          <a:ln w="19050">
            <a:solidFill>
              <a:schemeClr val="lt1"/>
            </a:solidFill>
          </a:ln>
          <a:effectLst/>
        </c:spPr>
        <c:dLbl>
          <c:idx val="0"/>
          <c:layout>
            <c:manualLayout>
              <c:x val="-8.5090368451294252E-2"/>
              <c:y val="-0.16696413330250628"/>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tx1">
                      <a:lumMod val="75000"/>
                      <a:lumOff val="25000"/>
                    </a:schemeClr>
                  </a:solidFill>
                  <a:latin typeface="+mj-lt"/>
                  <a:ea typeface="+mn-ea"/>
                  <a:cs typeface="Times New Roman" panose="02020603050405020304" pitchFamily="18" charset="0"/>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manualLayout>
                  <c:w val="0.31154688053076762"/>
                  <c:h val="0.24752537289567561"/>
                </c:manualLayout>
              </c15:layout>
            </c:ext>
          </c:extLst>
        </c:dLbl>
      </c:pivotFmt>
      <c:pivotFmt>
        <c:idx val="52"/>
        <c:spPr>
          <a:solidFill>
            <a:schemeClr val="bg2">
              <a:lumMod val="85000"/>
            </a:schemeClr>
          </a:solidFill>
          <a:ln w="19050">
            <a:solidFill>
              <a:schemeClr val="lt1"/>
            </a:solidFill>
          </a:ln>
          <a:effectLst/>
        </c:spPr>
        <c:dLbl>
          <c:idx val="0"/>
          <c:delete val="1"/>
          <c:extLst xmlns:c16r2="http://schemas.microsoft.com/office/drawing/2015/06/chart">
            <c:ext xmlns:c15="http://schemas.microsoft.com/office/drawing/2012/chart" uri="{CE6537A1-D6FC-4f65-9D91-7224C49458BB}"/>
          </c:extLst>
        </c:dLbl>
      </c:pivotFmt>
      <c:pivotFmt>
        <c:idx val="53"/>
        <c:spPr>
          <a:solidFill>
            <a:schemeClr val="accent5">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54"/>
        <c:spPr>
          <a:solidFill>
            <a:schemeClr val="bg2">
              <a:lumMod val="75000"/>
            </a:schemeClr>
          </a:solidFill>
          <a:ln w="19050">
            <a:solidFill>
              <a:schemeClr val="lt1"/>
            </a:solidFill>
          </a:ln>
          <a:effectLst/>
        </c:spPr>
        <c:dLbl>
          <c:idx val="0"/>
          <c:delete val="1"/>
          <c:extLst xmlns:c16r2="http://schemas.microsoft.com/office/drawing/2015/06/chart">
            <c:ext xmlns:c15="http://schemas.microsoft.com/office/drawing/2012/chart" uri="{CE6537A1-D6FC-4f65-9D91-7224C49458BB}"/>
          </c:extLst>
        </c:dLbl>
      </c:pivotFmt>
      <c:pivotFmt>
        <c:idx val="55"/>
        <c:spPr>
          <a:solidFill>
            <a:schemeClr val="accent5">
              <a:lumMod val="50000"/>
            </a:schemeClr>
          </a:solidFill>
          <a:ln w="19050">
            <a:solidFill>
              <a:schemeClr val="lt1"/>
            </a:solidFill>
          </a:ln>
          <a:effectLst/>
        </c:spPr>
        <c:dLbl>
          <c:idx val="0"/>
          <c:layout>
            <c:manualLayout>
              <c:x val="9.0020684378708873E-2"/>
              <c:y val="0.2103874196822076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84C2203-20C2-4FD2-A8BC-356C2D02F4FF}" type="PERCENTAGE">
                  <a:rPr lang="en-US" sz="14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showLegendKey val="0"/>
          <c:showVal val="0"/>
          <c:showCatName val="0"/>
          <c:showSerName val="0"/>
          <c:showPercent val="1"/>
          <c:showBubbleSize val="0"/>
          <c:extLst xmlns:c16r2="http://schemas.microsoft.com/office/drawing/2015/06/chart">
            <c:ext xmlns:c15="http://schemas.microsoft.com/office/drawing/2012/chart" uri="{CE6537A1-D6FC-4f65-9D91-7224C49458BB}">
              <c15:dlblFieldTable/>
              <c15:showDataLabelsRange val="0"/>
            </c:ext>
          </c:extLst>
        </c:dLbl>
      </c:pivotFmt>
      <c:pivotFmt>
        <c:idx val="56"/>
        <c:spPr>
          <a:solidFill>
            <a:schemeClr val="accent5">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57"/>
        <c:spPr>
          <a:solidFill>
            <a:schemeClr val="bg2">
              <a:lumMod val="75000"/>
            </a:schemeClr>
          </a:solidFill>
          <a:ln w="19050">
            <a:solidFill>
              <a:schemeClr val="lt1"/>
            </a:solidFill>
          </a:ln>
          <a:effectLst/>
        </c:spPr>
        <c:dLbl>
          <c:idx val="0"/>
          <c:delete val="1"/>
          <c:extLst xmlns:c16r2="http://schemas.microsoft.com/office/drawing/2015/06/chart">
            <c:ext xmlns:c15="http://schemas.microsoft.com/office/drawing/2012/chart" uri="{CE6537A1-D6FC-4f65-9D91-7224C49458BB}"/>
          </c:extLst>
        </c:dLbl>
      </c:pivotFmt>
      <c:pivotFmt>
        <c:idx val="58"/>
        <c:spPr>
          <a:solidFill>
            <a:schemeClr val="accent5">
              <a:lumMod val="50000"/>
            </a:schemeClr>
          </a:solidFill>
          <a:ln w="19050">
            <a:solidFill>
              <a:schemeClr val="lt1"/>
            </a:solidFill>
          </a:ln>
          <a:effectLst/>
        </c:spPr>
        <c:dLbl>
          <c:idx val="0"/>
          <c:layout>
            <c:manualLayout>
              <c:x val="9.0020684378708873E-2"/>
              <c:y val="0.2103874196822076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84C2203-20C2-4FD2-A8BC-356C2D02F4FF}" type="PERCENTAGE">
                  <a:rPr lang="en-US" sz="14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showLegendKey val="0"/>
          <c:showVal val="0"/>
          <c:showCatName val="0"/>
          <c:showSerName val="0"/>
          <c:showPercent val="1"/>
          <c:showBubbleSize val="0"/>
          <c:extLst xmlns:c16r2="http://schemas.microsoft.com/office/drawing/2015/06/chart">
            <c:ext xmlns:c15="http://schemas.microsoft.com/office/drawing/2012/chart" uri="{CE6537A1-D6FC-4f65-9D91-7224C49458BB}">
              <c15:dlblFieldTable/>
              <c15:showDataLabelsRange val="0"/>
            </c:ext>
          </c:extLst>
        </c:dLbl>
      </c:pivotFmt>
      <c:pivotFmt>
        <c:idx val="59"/>
        <c:spPr>
          <a:solidFill>
            <a:schemeClr val="accent5">
              <a:lumMod val="50000"/>
            </a:schemeClr>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60"/>
        <c:spPr>
          <a:solidFill>
            <a:schemeClr val="accent5">
              <a:lumMod val="75000"/>
            </a:schemeClr>
          </a:solidFill>
          <a:ln w="19050">
            <a:solidFill>
              <a:schemeClr val="lt1"/>
            </a:solidFill>
          </a:ln>
          <a:effectLst/>
        </c:spPr>
        <c:dLbl>
          <c:idx val="0"/>
          <c:layout>
            <c:manualLayout>
              <c:x val="-6.4661323011633909E-2"/>
              <c:y val="-0.21838506970474211"/>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61"/>
        <c:spPr>
          <a:solidFill>
            <a:schemeClr val="bg2">
              <a:lumMod val="85000"/>
            </a:schemeClr>
          </a:solidFill>
          <a:ln w="19050">
            <a:solidFill>
              <a:schemeClr val="lt1"/>
            </a:solidFill>
          </a:ln>
          <a:effectLst/>
        </c:spPr>
        <c:dLbl>
          <c:idx val="0"/>
          <c:delete val="1"/>
          <c:extLst xmlns:c16r2="http://schemas.microsoft.com/office/drawing/2015/06/chart">
            <c:ext xmlns:c15="http://schemas.microsoft.com/office/drawing/2012/chart" uri="{CE6537A1-D6FC-4f65-9D91-7224C49458BB}"/>
          </c:extLst>
        </c:dLbl>
      </c:pivotFmt>
    </c:pivotFmts>
    <c:plotArea>
      <c:layout/>
      <c:doughnutChart>
        <c:varyColors val="1"/>
        <c:ser>
          <c:idx val="0"/>
          <c:order val="0"/>
          <c:tx>
            <c:strRef>
              <c:f>'One-Dimentional Pivot Table'!$H$3</c:f>
              <c:strCache>
                <c:ptCount val="1"/>
                <c:pt idx="0">
                  <c:v>Total</c:v>
                </c:pt>
              </c:strCache>
            </c:strRef>
          </c:tx>
          <c:spPr>
            <a:solidFill>
              <a:schemeClr val="accent5">
                <a:lumMod val="50000"/>
              </a:schemeClr>
            </a:solidFill>
          </c:spPr>
          <c:dPt>
            <c:idx val="0"/>
            <c:bubble3D val="0"/>
            <c:spPr>
              <a:solidFill>
                <a:schemeClr val="accent5">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1-7E4E-4449-93B1-D2F0CF2C61CF}"/>
              </c:ext>
            </c:extLst>
          </c:dPt>
          <c:dPt>
            <c:idx val="1"/>
            <c:bubble3D val="0"/>
            <c:spPr>
              <a:solidFill>
                <a:schemeClr val="bg2">
                  <a:lumMod val="8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7E4E-4449-93B1-D2F0CF2C61CF}"/>
              </c:ext>
            </c:extLst>
          </c:dPt>
          <c:dLbls>
            <c:dLbl>
              <c:idx val="0"/>
              <c:layout>
                <c:manualLayout>
                  <c:x val="-6.4661323011633909E-2"/>
                  <c:y val="-0.21838506970474211"/>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dLbl>
              <c:idx val="1"/>
              <c:delete val="1"/>
              <c:extLst xmlns:c16r2="http://schemas.microsoft.com/office/drawing/2015/06/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dLbls>
          <c:cat>
            <c:strRef>
              <c:f>'One-Dimentional Pivot Table'!$G$4:$G$6</c:f>
              <c:strCache>
                <c:ptCount val="2"/>
                <c:pt idx="0">
                  <c:v>Fruit</c:v>
                </c:pt>
                <c:pt idx="1">
                  <c:v>Vegetables</c:v>
                </c:pt>
              </c:strCache>
            </c:strRef>
          </c:cat>
          <c:val>
            <c:numRef>
              <c:f>'One-Dimentional Pivot Table'!$H$4:$H$6</c:f>
              <c:numCache>
                <c:formatCode>[&gt;=1000000]#,##0,,\ "M";[&gt;=1000]#,##0,"K";0</c:formatCode>
                <c:ptCount val="2"/>
                <c:pt idx="0">
                  <c:v>693069</c:v>
                </c:pt>
                <c:pt idx="1">
                  <c:v>336665</c:v>
                </c:pt>
              </c:numCache>
            </c:numRef>
          </c:val>
          <c:extLst xmlns:c16r2="http://schemas.microsoft.com/office/drawing/2015/06/chart">
            <c:ext xmlns:c16="http://schemas.microsoft.com/office/drawing/2014/chart" uri="{C3380CC4-5D6E-409C-BE32-E72D297353CC}">
              <c16:uniqueId val="{00000004-7E4E-4449-93B1-D2F0CF2C61CF}"/>
            </c:ext>
          </c:extLst>
        </c:ser>
        <c:dLbls>
          <c:showLegendKey val="0"/>
          <c:showVal val="1"/>
          <c:showCatName val="0"/>
          <c:showSerName val="0"/>
          <c:showPercent val="0"/>
          <c:showBubbleSize val="0"/>
          <c:showLeaderLines val="1"/>
        </c:dLbls>
        <c:firstSliceAng val="21"/>
        <c:holeSize val="6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 (1).xlsx]Two-dimensional Pivot Table.!PivotTable1</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a:t>
            </a:r>
            <a:r>
              <a:rPr lang="en-US" baseline="0"/>
              <a:t> </a:t>
            </a:r>
            <a:r>
              <a:rPr lang="en-US"/>
              <a:t>FREQUENCY</a:t>
            </a:r>
          </a:p>
        </c:rich>
      </c:tx>
      <c:layout/>
      <c:overlay val="0"/>
      <c:spPr>
        <a:no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dLbl>
          <c:idx val="0"/>
          <c:layout>
            <c:manualLayout>
              <c:x val="8.6556126159589256E-2"/>
              <c:y val="-8.219416190308308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dLbl>
          <c:idx val="0"/>
          <c:layout>
            <c:manualLayout>
              <c:x val="-1.3666756762040402E-2"/>
              <c:y val="-0.1487322929674835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dLbl>
          <c:idx val="0"/>
          <c:layout>
            <c:manualLayout>
              <c:x val="-1.8222342349387272E-2"/>
              <c:y val="-0.21135641632221344"/>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dLbl>
          <c:idx val="0"/>
          <c:layout>
            <c:manualLayout>
              <c:x val="-6.8333783810202321E-3"/>
              <c:y val="-0.1526463006771542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dLbl>
          <c:idx val="0"/>
          <c:layout>
            <c:manualLayout>
              <c:x val="2.5055720730407439E-2"/>
              <c:y val="-0.19178637777386043"/>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dLbl>
          <c:idx val="0"/>
          <c:layout>
            <c:manualLayout>
              <c:x val="-2.961130631775433E-2"/>
              <c:y val="-0.19178637777386034"/>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dLbl>
          <c:idx val="0"/>
          <c:layout>
            <c:manualLayout>
              <c:x val="-3.4166891905101054E-2"/>
              <c:y val="-0.22309843945122529"/>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dLbl>
          <c:idx val="0"/>
          <c:layout>
            <c:manualLayout>
              <c:x val="-1.1388963968367019E-2"/>
              <c:y val="-0.13307626212880114"/>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dLbl>
          <c:idx val="0"/>
          <c:layout>
            <c:manualLayout>
              <c:x val="2.9611306317754247E-2"/>
              <c:y val="-3.914007709670619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dLbl>
          <c:idx val="0"/>
          <c:layout>
            <c:manualLayout>
              <c:x val="-2.9611306317754247E-2"/>
              <c:y val="2.7398053967694336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dLbl>
          <c:idx val="0"/>
          <c:layout>
            <c:manualLayout>
              <c:x val="2.2777927936734037E-3"/>
              <c:y val="-0.16047431609649546"/>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dLbl>
          <c:idx val="0"/>
          <c:layout>
            <c:manualLayout>
              <c:x val="-2.0500135143060629E-2"/>
              <c:y val="-0.16830233151583657"/>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spPr>
          <a:solidFill>
            <a:schemeClr val="accent1">
              <a:alpha val="85000"/>
            </a:schemeClr>
          </a:solidFill>
          <a:ln>
            <a:noFill/>
          </a:ln>
          <a:effectLst>
            <a:innerShdw dist="12700" dir="16200000">
              <a:schemeClr val="lt1"/>
            </a:innerShdw>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7"/>
      </c:pivotFmt>
      <c:pivotFmt>
        <c:idx val="38"/>
      </c:pivotFmt>
      <c:pivotFmt>
        <c:idx val="39"/>
        <c:spPr>
          <a:solidFill>
            <a:schemeClr val="accent2">
              <a:alpha val="85000"/>
            </a:schemeClr>
          </a:solidFill>
          <a:ln>
            <a:noFill/>
          </a:ln>
          <a:effectLst>
            <a:innerShdw dist="12700" dir="16200000">
              <a:schemeClr val="lt1"/>
            </a:innerShdw>
          </a:effectLst>
        </c:spPr>
        <c:marker>
          <c:symbol val="none"/>
        </c:marker>
        <c:dLbl>
          <c:idx val="0"/>
          <c:layout/>
          <c:spPr>
            <a:solidFill>
              <a:srgbClr val="000000">
                <a:lumMod val="65000"/>
                <a:lumOff val="35000"/>
                <a:alpha val="75000"/>
              </a:srgbClr>
            </a:solid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0"/>
      </c:pivotFmt>
    </c:pivotFmts>
    <c:plotArea>
      <c:layout>
        <c:manualLayout>
          <c:layoutTarget val="inner"/>
          <c:xMode val="edge"/>
          <c:yMode val="edge"/>
          <c:x val="6.3515323788322933E-2"/>
          <c:y val="0.21586060708416904"/>
          <c:w val="0.88721286320261483"/>
          <c:h val="0.70414197164813486"/>
        </c:manualLayout>
      </c:layout>
      <c:areaChart>
        <c:grouping val="standard"/>
        <c:varyColors val="0"/>
        <c:ser>
          <c:idx val="0"/>
          <c:order val="0"/>
          <c:tx>
            <c:strRef>
              <c:f>'Two-dimensional Pivot Table.'!$J$13:$J$14</c:f>
              <c:strCache>
                <c:ptCount val="1"/>
                <c:pt idx="0">
                  <c:v>Fruit</c:v>
                </c:pt>
              </c:strCache>
            </c:strRef>
          </c:tx>
          <c:spPr>
            <a:solidFill>
              <a:schemeClr val="accent1">
                <a:alpha val="85000"/>
              </a:schemeClr>
            </a:solidFill>
            <a:ln>
              <a:noFill/>
            </a:ln>
            <a:effectLst>
              <a:innerShdw dist="12700" dir="16200000">
                <a:schemeClr val="lt1"/>
              </a:innerShdw>
            </a:effectLst>
          </c:spPr>
          <c:dLbls>
            <c:spPr>
              <a:no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dLbls>
          <c:cat>
            <c:strRef>
              <c:f>'Two-dimensional Pivot Table.'!$I$15:$I$27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Table.'!$J$15:$J$27</c:f>
              <c:numCache>
                <c:formatCode>[&gt;=1000000]#,##0,,\ "M";[&gt;=1000]#,##0,"K";0</c:formatCode>
                <c:ptCount val="12"/>
                <c:pt idx="0">
                  <c:v>11</c:v>
                </c:pt>
                <c:pt idx="1">
                  <c:v>10</c:v>
                </c:pt>
                <c:pt idx="2">
                  <c:v>13</c:v>
                </c:pt>
                <c:pt idx="3">
                  <c:v>10</c:v>
                </c:pt>
                <c:pt idx="4">
                  <c:v>29</c:v>
                </c:pt>
                <c:pt idx="5">
                  <c:v>7</c:v>
                </c:pt>
                <c:pt idx="6">
                  <c:v>13</c:v>
                </c:pt>
                <c:pt idx="7">
                  <c:v>7</c:v>
                </c:pt>
                <c:pt idx="8">
                  <c:v>14</c:v>
                </c:pt>
                <c:pt idx="9">
                  <c:v>8</c:v>
                </c:pt>
                <c:pt idx="10">
                  <c:v>10</c:v>
                </c:pt>
                <c:pt idx="11">
                  <c:v>14</c:v>
                </c:pt>
              </c:numCache>
            </c:numRef>
          </c:val>
          <c:extLst xmlns:c16r2="http://schemas.microsoft.com/office/drawing/2015/06/chart">
            <c:ext xmlns:c16="http://schemas.microsoft.com/office/drawing/2014/chart" uri="{C3380CC4-5D6E-409C-BE32-E72D297353CC}">
              <c16:uniqueId val="{00000000-02E7-4FF6-8A43-D0D4379DE25E}"/>
            </c:ext>
          </c:extLst>
        </c:ser>
        <c:ser>
          <c:idx val="1"/>
          <c:order val="1"/>
          <c:tx>
            <c:strRef>
              <c:f>'Two-dimensional Pivot Table.'!$K$13:$K$14</c:f>
              <c:strCache>
                <c:ptCount val="1"/>
                <c:pt idx="0">
                  <c:v>Vegetables</c:v>
                </c:pt>
              </c:strCache>
            </c:strRef>
          </c:tx>
          <c:spPr>
            <a:solidFill>
              <a:schemeClr val="accent2">
                <a:alpha val="85000"/>
              </a:schemeClr>
            </a:solidFill>
            <a:ln>
              <a:noFill/>
            </a:ln>
            <a:effectLst>
              <a:innerShdw dist="12700" dir="16200000">
                <a:schemeClr val="lt1"/>
              </a:innerShdw>
            </a:effectLst>
          </c:spPr>
          <c:dLbls>
            <c:spPr>
              <a:solidFill>
                <a:srgbClr val="000000">
                  <a:lumMod val="65000"/>
                  <a:lumOff val="35000"/>
                  <a:alpha val="75000"/>
                </a:srgbClr>
              </a:solid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dLbls>
          <c:cat>
            <c:strRef>
              <c:f>'Two-dimensional Pivot Table.'!$I$15:$I$27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Table.'!$K$15:$K$27</c:f>
              <c:numCache>
                <c:formatCode>[&gt;=1000000]#,##0,,\ "M";[&gt;=1000]#,##0,"K";0</c:formatCode>
                <c:ptCount val="12"/>
                <c:pt idx="0">
                  <c:v>8</c:v>
                </c:pt>
                <c:pt idx="1">
                  <c:v>5</c:v>
                </c:pt>
                <c:pt idx="2">
                  <c:v>5</c:v>
                </c:pt>
                <c:pt idx="3">
                  <c:v>4</c:v>
                </c:pt>
                <c:pt idx="4">
                  <c:v>11</c:v>
                </c:pt>
                <c:pt idx="5">
                  <c:v>3</c:v>
                </c:pt>
                <c:pt idx="6">
                  <c:v>5</c:v>
                </c:pt>
                <c:pt idx="7">
                  <c:v>6</c:v>
                </c:pt>
                <c:pt idx="8">
                  <c:v>6</c:v>
                </c:pt>
                <c:pt idx="9">
                  <c:v>3</c:v>
                </c:pt>
                <c:pt idx="10">
                  <c:v>3</c:v>
                </c:pt>
                <c:pt idx="11">
                  <c:v>8</c:v>
                </c:pt>
              </c:numCache>
            </c:numRef>
          </c:val>
          <c:extLst xmlns:c16r2="http://schemas.microsoft.com/office/drawing/2015/06/chart">
            <c:ext xmlns:c16="http://schemas.microsoft.com/office/drawing/2014/chart" uri="{C3380CC4-5D6E-409C-BE32-E72D297353CC}">
              <c16:uniqueId val="{00000001-02E7-4FF6-8A43-D0D4379DE25E}"/>
            </c:ext>
          </c:extLst>
        </c:ser>
        <c:dLbls>
          <c:showLegendKey val="0"/>
          <c:showVal val="1"/>
          <c:showCatName val="0"/>
          <c:showSerName val="0"/>
          <c:showPercent val="0"/>
          <c:showBubbleSize val="0"/>
        </c:dLbls>
        <c:axId val="260048000"/>
        <c:axId val="260049536"/>
      </c:areaChart>
      <c:catAx>
        <c:axId val="2600480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260049536"/>
        <c:crosses val="autoZero"/>
        <c:auto val="1"/>
        <c:lblAlgn val="ctr"/>
        <c:lblOffset val="100"/>
        <c:noMultiLvlLbl val="0"/>
      </c:catAx>
      <c:valAx>
        <c:axId val="260049536"/>
        <c:scaling>
          <c:orientation val="minMax"/>
        </c:scaling>
        <c:delete val="1"/>
        <c:axPos val="l"/>
        <c:numFmt formatCode="[&gt;=1000000]#,##0,,\ &quot;M&quot;;[&gt;=1000]#,##0,&quot;K&quot;;0" sourceLinked="1"/>
        <c:majorTickMark val="out"/>
        <c:minorTickMark val="none"/>
        <c:tickLblPos val="nextTo"/>
        <c:crossAx val="260048000"/>
        <c:crosses val="autoZero"/>
        <c:crossBetween val="midCat"/>
      </c:valAx>
      <c:spPr>
        <a:noFill/>
        <a:ln>
          <a:noFill/>
        </a:ln>
        <a:effectLst/>
      </c:spPr>
    </c:plotArea>
    <c:legend>
      <c:legendPos val="t"/>
      <c:layout>
        <c:manualLayout>
          <c:xMode val="edge"/>
          <c:yMode val="edge"/>
          <c:x val="0.38716894220194209"/>
          <c:y val="0.23345093661644761"/>
          <c:w val="0.4082914886057451"/>
          <c:h val="8.734451028491079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 Michael Asante Osafo (1).xlsx]Two-dimensional Pivot Table.!PivotTable2</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VALUE </a:t>
            </a:r>
          </a:p>
        </c:rich>
      </c:tx>
      <c:layout/>
      <c:overlay val="0"/>
      <c:spPr>
        <a:noFill/>
        <a:ln>
          <a:noFill/>
        </a:ln>
        <a:effectLst/>
      </c:spPr>
    </c:title>
    <c:autoTitleDeleted val="0"/>
    <c:pivotFmts>
      <c:pivotFmt>
        <c:idx val="0"/>
      </c:pivotFmt>
      <c:pivotFmt>
        <c:idx val="1"/>
      </c:pivotFmt>
      <c:pivotFmt>
        <c:idx val="2"/>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7"/>
        <c:spPr>
          <a:solidFill>
            <a:schemeClr val="accent2">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'Two-dimensional Pivot Table.'!$E$2:$E$3</c:f>
              <c:strCache>
                <c:ptCount val="1"/>
                <c:pt idx="0">
                  <c:v>Fruit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'Two-dimensional Pivot Table.'!$D$4:$D$11</c:f>
              <c:strCache>
                <c:ptCount val="7"/>
                <c:pt idx="0">
                  <c:v>Banana</c:v>
                </c:pt>
                <c:pt idx="1">
                  <c:v>Apple</c:v>
                </c:pt>
                <c:pt idx="2">
                  <c:v>Orange</c:v>
                </c:pt>
                <c:pt idx="3">
                  <c:v>Mango</c:v>
                </c:pt>
                <c:pt idx="4">
                  <c:v>Carrots</c:v>
                </c:pt>
                <c:pt idx="5">
                  <c:v>Beans</c:v>
                </c:pt>
                <c:pt idx="6">
                  <c:v>Cabbage</c:v>
                </c:pt>
              </c:strCache>
            </c:strRef>
          </c:cat>
          <c:val>
            <c:numRef>
              <c:f>'Two-dimensional Pivot Table.'!$E$4:$E$11</c:f>
              <c:numCache>
                <c:formatCode>[&gt;=1000000]#,##0,,\ "M";[&gt;=1000]#,##0,"K";0</c:formatCode>
                <c:ptCount val="7"/>
                <c:pt idx="0">
                  <c:v>340295</c:v>
                </c:pt>
                <c:pt idx="1">
                  <c:v>191257</c:v>
                </c:pt>
                <c:pt idx="2">
                  <c:v>104438</c:v>
                </c:pt>
                <c:pt idx="3">
                  <c:v>57079</c:v>
                </c:pt>
              </c:numCache>
            </c:numRef>
          </c:val>
          <c:extLst xmlns:c16r2="http://schemas.microsoft.com/office/drawing/2015/06/chart">
            <c:ext xmlns:c16="http://schemas.microsoft.com/office/drawing/2014/chart" uri="{C3380CC4-5D6E-409C-BE32-E72D297353CC}">
              <c16:uniqueId val="{00000000-74CF-4F78-BFA3-2A440A322790}"/>
            </c:ext>
          </c:extLst>
        </c:ser>
        <c:ser>
          <c:idx val="1"/>
          <c:order val="1"/>
          <c:tx>
            <c:strRef>
              <c:f>'Two-dimensional Pivot Table.'!$F$2:$F$3</c:f>
              <c:strCache>
                <c:ptCount val="1"/>
                <c:pt idx="0">
                  <c:v>Vegetables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'Two-dimensional Pivot Table.'!$D$4:$D$11</c:f>
              <c:strCache>
                <c:ptCount val="7"/>
                <c:pt idx="0">
                  <c:v>Banana</c:v>
                </c:pt>
                <c:pt idx="1">
                  <c:v>Apple</c:v>
                </c:pt>
                <c:pt idx="2">
                  <c:v>Orange</c:v>
                </c:pt>
                <c:pt idx="3">
                  <c:v>Mango</c:v>
                </c:pt>
                <c:pt idx="4">
                  <c:v>Carrots</c:v>
                </c:pt>
                <c:pt idx="5">
                  <c:v>Beans</c:v>
                </c:pt>
                <c:pt idx="6">
                  <c:v>Cabbage</c:v>
                </c:pt>
              </c:strCache>
            </c:strRef>
          </c:cat>
          <c:val>
            <c:numRef>
              <c:f>'Two-dimensional Pivot Table.'!$F$4:$F$11</c:f>
              <c:numCache>
                <c:formatCode>[&gt;=1000000]#,##0,,\ "M";[&gt;=1000]#,##0,"K";0</c:formatCode>
                <c:ptCount val="7"/>
                <c:pt idx="4">
                  <c:v>136945</c:v>
                </c:pt>
                <c:pt idx="5">
                  <c:v>57281</c:v>
                </c:pt>
                <c:pt idx="6">
                  <c:v>142439</c:v>
                </c:pt>
              </c:numCache>
            </c:numRef>
          </c:val>
          <c:extLst xmlns:c16r2="http://schemas.microsoft.com/office/drawing/2015/06/chart">
            <c:ext xmlns:c16="http://schemas.microsoft.com/office/drawing/2014/chart" uri="{C3380CC4-5D6E-409C-BE32-E72D297353CC}">
              <c16:uniqueId val="{00000001-74CF-4F78-BFA3-2A440A322790}"/>
            </c:ext>
          </c:extLst>
        </c:ser>
        <c:dLbls>
          <c:dLblPos val="outEnd"/>
          <c:showLegendKey val="0"/>
          <c:showVal val="1"/>
          <c:showCatName val="0"/>
          <c:showSerName val="0"/>
          <c:showPercent val="0"/>
          <c:showBubbleSize val="0"/>
        </c:dLbls>
        <c:gapWidth val="65"/>
        <c:axId val="286415872"/>
        <c:axId val="286429952"/>
      </c:barChart>
      <c:catAx>
        <c:axId val="2864158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286429952"/>
        <c:crosses val="autoZero"/>
        <c:auto val="1"/>
        <c:lblAlgn val="ctr"/>
        <c:lblOffset val="100"/>
        <c:noMultiLvlLbl val="0"/>
      </c:catAx>
      <c:valAx>
        <c:axId val="286429952"/>
        <c:scaling>
          <c:orientation val="minMax"/>
        </c:scaling>
        <c:delete val="1"/>
        <c:axPos val="l"/>
        <c:numFmt formatCode="[&gt;=1000000]#,##0,,\ &quot;M&quot;;[&gt;=1000]#,##0,&quot;K&quot;;0" sourceLinked="1"/>
        <c:majorTickMark val="none"/>
        <c:minorTickMark val="none"/>
        <c:tickLblPos val="nextTo"/>
        <c:crossAx val="286415872"/>
        <c:crosses val="autoZero"/>
        <c:crossBetween val="between"/>
      </c:valAx>
      <c:spPr>
        <a:noFill/>
        <a:ln>
          <a:noFill/>
        </a:ln>
        <a:effectLst/>
      </c:spPr>
    </c:plotArea>
    <c:legend>
      <c:legendPos val="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Two-dimensional Pivot Table.'!A1"/><Relationship Id="rId2" Type="http://schemas.openxmlformats.org/officeDocument/2006/relationships/hyperlink" Target="#'One-Dimentional DASHBOAD'!A1"/><Relationship Id="rId1" Type="http://schemas.openxmlformats.org/officeDocument/2006/relationships/hyperlink" Target="#'One-Dimentional Pivot Table'!A1"/><Relationship Id="rId4" Type="http://schemas.openxmlformats.org/officeDocument/2006/relationships/hyperlink" Target="#'Two-Dimentional Dashboard'!A1"/></Relationships>
</file>

<file path=xl/drawings/_rels/drawing3.xml.rels><?xml version="1.0" encoding="UTF-8" standalone="yes"?>
<Relationships xmlns="http://schemas.openxmlformats.org/package/2006/relationships"><Relationship Id="rId8" Type="http://schemas.openxmlformats.org/officeDocument/2006/relationships/hyperlink" Target="#'One-Dimentional Pivot Table'!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Two-Dimentional Dashboard'!A1"/><Relationship Id="rId5" Type="http://schemas.openxmlformats.org/officeDocument/2006/relationships/chart" Target="../charts/chart5.xml"/><Relationship Id="rId10" Type="http://schemas.openxmlformats.org/officeDocument/2006/relationships/hyperlink" Target="#'Two-dimensional Pivot Table.'!A1"/><Relationship Id="rId4" Type="http://schemas.openxmlformats.org/officeDocument/2006/relationships/chart" Target="../charts/chart4.xml"/><Relationship Id="rId9" Type="http://schemas.openxmlformats.org/officeDocument/2006/relationships/hyperlink" Target="#'One-Dimentional DASHBOAD'!A1"/></Relationships>
</file>

<file path=xl/drawings/_rels/drawing4.xml.rels><?xml version="1.0" encoding="UTF-8" standalone="yes"?>
<Relationships xmlns="http://schemas.openxmlformats.org/package/2006/relationships"><Relationship Id="rId3" Type="http://schemas.openxmlformats.org/officeDocument/2006/relationships/hyperlink" Target="#'Two-dimensional Pivot Table.'!A1"/><Relationship Id="rId2" Type="http://schemas.openxmlformats.org/officeDocument/2006/relationships/hyperlink" Target="#'One-Dimentional DASHBOAD'!A1"/><Relationship Id="rId1" Type="http://schemas.openxmlformats.org/officeDocument/2006/relationships/hyperlink" Target="#'One-Dimentional Pivot Table'!A1"/><Relationship Id="rId4" Type="http://schemas.openxmlformats.org/officeDocument/2006/relationships/hyperlink" Target="#'Two-Dimentional Dashboard'!A1"/></Relationships>
</file>

<file path=xl/drawings/_rels/drawing5.xml.rels><?xml version="1.0" encoding="UTF-8" standalone="yes"?>
<Relationships xmlns="http://schemas.openxmlformats.org/package/2006/relationships"><Relationship Id="rId8" Type="http://schemas.openxmlformats.org/officeDocument/2006/relationships/hyperlink" Target="#'One-Dimentional Pivot Table'!A1"/><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hyperlink" Target="#'Two-Dimentional Dashboard'!A1"/><Relationship Id="rId5" Type="http://schemas.openxmlformats.org/officeDocument/2006/relationships/chart" Target="../charts/chart12.xml"/><Relationship Id="rId10" Type="http://schemas.openxmlformats.org/officeDocument/2006/relationships/hyperlink" Target="#'Two-dimensional Pivot Table.'!A1"/><Relationship Id="rId4" Type="http://schemas.openxmlformats.org/officeDocument/2006/relationships/chart" Target="../charts/chart11.xml"/><Relationship Id="rId9" Type="http://schemas.openxmlformats.org/officeDocument/2006/relationships/hyperlink" Target="#'One-Dimentional DASHBOAD'!A1"/></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42809</xdr:colOff>
      <xdr:row>45</xdr:row>
      <xdr:rowOff>10702</xdr:rowOff>
    </xdr:to>
    <xdr:grpSp>
      <xdr:nvGrpSpPr>
        <xdr:cNvPr id="25" name="Group 24"/>
        <xdr:cNvGrpSpPr/>
      </xdr:nvGrpSpPr>
      <xdr:grpSpPr>
        <a:xfrm>
          <a:off x="0" y="0"/>
          <a:ext cx="2069101" cy="8857893"/>
          <a:chOff x="39143" y="417534"/>
          <a:chExt cx="2273379" cy="7462718"/>
        </a:xfrm>
        <a:solidFill>
          <a:schemeClr val="bg1"/>
        </a:solidFill>
      </xdr:grpSpPr>
      <xdr:grpSp>
        <xdr:nvGrpSpPr>
          <xdr:cNvPr id="26" name="Group 25"/>
          <xdr:cNvGrpSpPr/>
        </xdr:nvGrpSpPr>
        <xdr:grpSpPr>
          <a:xfrm>
            <a:off x="39143" y="417534"/>
            <a:ext cx="2273379" cy="7462718"/>
            <a:chOff x="9295" y="818210"/>
            <a:chExt cx="2273379" cy="7462718"/>
          </a:xfrm>
          <a:grpFill/>
        </xdr:grpSpPr>
        <xdr:sp macro="" textlink="">
          <xdr:nvSpPr>
            <xdr:cNvPr id="30" name="Rectangle 29"/>
            <xdr:cNvSpPr/>
          </xdr:nvSpPr>
          <xdr:spPr>
            <a:xfrm>
              <a:off x="9295" y="818210"/>
              <a:ext cx="2273379" cy="74627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nvGrpSpPr>
            <xdr:cNvPr id="31" name="Group 30"/>
            <xdr:cNvGrpSpPr/>
          </xdr:nvGrpSpPr>
          <xdr:grpSpPr>
            <a:xfrm>
              <a:off x="75127" y="884227"/>
              <a:ext cx="2104383" cy="5399735"/>
              <a:chOff x="-51219" y="88416"/>
              <a:chExt cx="1498213" cy="3164759"/>
            </a:xfrm>
            <a:grpFill/>
          </xdr:grpSpPr>
          <xdr:sp macro="" textlink="">
            <xdr:nvSpPr>
              <xdr:cNvPr id="32" name="Rounded Rectangle 31">
                <a:hlinkClick xmlns:r="http://schemas.openxmlformats.org/officeDocument/2006/relationships" r:id="rId1"/>
              </xdr:cNvPr>
              <xdr:cNvSpPr/>
            </xdr:nvSpPr>
            <xdr:spPr>
              <a:xfrm>
                <a:off x="-51219" y="88416"/>
                <a:ext cx="1476374" cy="552450"/>
              </a:xfrm>
              <a:prstGeom prst="round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ONE</a:t>
                </a:r>
                <a:r>
                  <a:rPr lang="en-US" sz="1400" b="1" baseline="0">
                    <a:solidFill>
                      <a:schemeClr val="bg1"/>
                    </a:solidFill>
                  </a:rPr>
                  <a:t> DIMENTIONAL TABLE</a:t>
                </a:r>
                <a:endParaRPr lang="en-US" sz="1400" b="1">
                  <a:solidFill>
                    <a:schemeClr val="bg1"/>
                  </a:solidFill>
                </a:endParaRPr>
              </a:p>
            </xdr:txBody>
          </xdr:sp>
          <xdr:sp macro="" textlink="">
            <xdr:nvSpPr>
              <xdr:cNvPr id="33" name="Rounded Rectangle 32">
                <a:hlinkClick xmlns:r="http://schemas.openxmlformats.org/officeDocument/2006/relationships" r:id="rId2"/>
              </xdr:cNvPr>
              <xdr:cNvSpPr/>
            </xdr:nvSpPr>
            <xdr:spPr>
              <a:xfrm>
                <a:off x="-29381" y="952823"/>
                <a:ext cx="1476375" cy="552450"/>
              </a:xfrm>
              <a:prstGeom prst="round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ONE</a:t>
                </a:r>
                <a:r>
                  <a:rPr lang="en-US" sz="1400" b="1" baseline="0">
                    <a:solidFill>
                      <a:schemeClr val="bg1"/>
                    </a:solidFill>
                  </a:rPr>
                  <a:t> DIMENTIONAL DASHBOAD</a:t>
                </a:r>
                <a:endParaRPr lang="en-US" sz="1400" b="1">
                  <a:solidFill>
                    <a:schemeClr val="bg1"/>
                  </a:solidFill>
                </a:endParaRPr>
              </a:p>
            </xdr:txBody>
          </xdr:sp>
          <xdr:sp macro="" textlink="">
            <xdr:nvSpPr>
              <xdr:cNvPr id="34" name="Rounded Rectangle 33">
                <a:hlinkClick xmlns:r="http://schemas.openxmlformats.org/officeDocument/2006/relationships" r:id="rId3"/>
              </xdr:cNvPr>
              <xdr:cNvSpPr/>
            </xdr:nvSpPr>
            <xdr:spPr>
              <a:xfrm>
                <a:off x="-29386" y="1814109"/>
                <a:ext cx="1476375" cy="552450"/>
              </a:xfrm>
              <a:prstGeom prst="round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bg1"/>
                    </a:solidFill>
                  </a:rPr>
                  <a:t>TWO DIMENTIONAL TABLE</a:t>
                </a:r>
                <a:endParaRPr lang="en-US" sz="1400" b="1">
                  <a:solidFill>
                    <a:schemeClr val="bg1"/>
                  </a:solidFill>
                </a:endParaRPr>
              </a:p>
            </xdr:txBody>
          </xdr:sp>
          <xdr:sp macro="" textlink="">
            <xdr:nvSpPr>
              <xdr:cNvPr id="35" name="Rounded Rectangle 34">
                <a:hlinkClick xmlns:r="http://schemas.openxmlformats.org/officeDocument/2006/relationships" r:id="rId4"/>
              </xdr:cNvPr>
              <xdr:cNvSpPr/>
            </xdr:nvSpPr>
            <xdr:spPr>
              <a:xfrm>
                <a:off x="-49302" y="2700725"/>
                <a:ext cx="1476375" cy="552450"/>
              </a:xfrm>
              <a:prstGeom prst="round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bg1"/>
                    </a:solidFill>
                  </a:rPr>
                  <a:t>TWO DIMENTIONAL DASHBOARD</a:t>
                </a:r>
                <a:endParaRPr lang="en-US" sz="1400" b="1">
                  <a:solidFill>
                    <a:schemeClr val="bg1"/>
                  </a:solidFill>
                </a:endParaRPr>
              </a:p>
            </xdr:txBody>
          </xdr:sp>
        </xdr:grpSp>
      </xdr:grpSp>
      <xdr:sp macro="" textlink="">
        <xdr:nvSpPr>
          <xdr:cNvPr id="27" name="Up-Down Arrow 26"/>
          <xdr:cNvSpPr/>
        </xdr:nvSpPr>
        <xdr:spPr>
          <a:xfrm>
            <a:off x="955543" y="1448725"/>
            <a:ext cx="219049"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sp macro="" textlink="">
        <xdr:nvSpPr>
          <xdr:cNvPr id="28" name="Up-Down Arrow 27"/>
          <xdr:cNvSpPr/>
        </xdr:nvSpPr>
        <xdr:spPr>
          <a:xfrm>
            <a:off x="965547" y="4397964"/>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29" name="Up-Down Arrow 28"/>
          <xdr:cNvSpPr/>
        </xdr:nvSpPr>
        <xdr:spPr>
          <a:xfrm>
            <a:off x="957474" y="2906323"/>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460375</xdr:colOff>
      <xdr:row>4</xdr:row>
      <xdr:rowOff>47624</xdr:rowOff>
    </xdr:from>
    <xdr:to>
      <xdr:col>6</xdr:col>
      <xdr:colOff>386920</xdr:colOff>
      <xdr:row>50</xdr:row>
      <xdr:rowOff>95249</xdr:rowOff>
    </xdr:to>
    <xdr:sp macro="" textlink="">
      <xdr:nvSpPr>
        <xdr:cNvPr id="14" name="Rectangle 13"/>
        <xdr:cNvSpPr/>
      </xdr:nvSpPr>
      <xdr:spPr>
        <a:xfrm>
          <a:off x="2270125" y="809624"/>
          <a:ext cx="1736295" cy="881062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468446</xdr:colOff>
      <xdr:row>22</xdr:row>
      <xdr:rowOff>47625</xdr:rowOff>
    </xdr:from>
    <xdr:to>
      <xdr:col>6</xdr:col>
      <xdr:colOff>380999</xdr:colOff>
      <xdr:row>50</xdr:row>
      <xdr:rowOff>111124</xdr:rowOff>
    </xdr:to>
    <mc:AlternateContent xmlns:mc="http://schemas.openxmlformats.org/markup-compatibility/2006" xmlns:a14="http://schemas.microsoft.com/office/drawing/2010/main">
      <mc:Choice Requires="a14">
        <xdr:graphicFrame macro="">
          <xdr:nvGraphicFramePr>
            <xdr:cNvPr id="15"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278196" y="4238625"/>
              <a:ext cx="1722303" cy="5397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381001</xdr:colOff>
      <xdr:row>0</xdr:row>
      <xdr:rowOff>95250</xdr:rowOff>
    </xdr:from>
    <xdr:to>
      <xdr:col>34</xdr:col>
      <xdr:colOff>373467</xdr:colOff>
      <xdr:row>3</xdr:row>
      <xdr:rowOff>180490</xdr:rowOff>
    </xdr:to>
    <xdr:sp macro="" textlink="">
      <xdr:nvSpPr>
        <xdr:cNvPr id="9" name="Rounded Rectangle 8"/>
        <xdr:cNvSpPr/>
      </xdr:nvSpPr>
      <xdr:spPr>
        <a:xfrm>
          <a:off x="2190751" y="95250"/>
          <a:ext cx="18693216" cy="656740"/>
        </a:xfrm>
        <a:prstGeom prst="round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a:t>ORDER</a:t>
          </a:r>
          <a:r>
            <a:rPr lang="en-US" sz="3600" baseline="0"/>
            <a:t> FREQUENCY DASHBOARD</a:t>
          </a:r>
          <a:endParaRPr lang="en-US" sz="3600"/>
        </a:p>
      </xdr:txBody>
    </xdr:sp>
    <xdr:clientData/>
  </xdr:twoCellAnchor>
  <xdr:twoCellAnchor>
    <xdr:from>
      <xdr:col>6</xdr:col>
      <xdr:colOff>542635</xdr:colOff>
      <xdr:row>4</xdr:row>
      <xdr:rowOff>111123</xdr:rowOff>
    </xdr:from>
    <xdr:to>
      <xdr:col>34</xdr:col>
      <xdr:colOff>95250</xdr:colOff>
      <xdr:row>50</xdr:row>
      <xdr:rowOff>113008</xdr:rowOff>
    </xdr:to>
    <xdr:sp macro="" textlink="">
      <xdr:nvSpPr>
        <xdr:cNvPr id="10" name="Rectangle 9"/>
        <xdr:cNvSpPr/>
      </xdr:nvSpPr>
      <xdr:spPr>
        <a:xfrm>
          <a:off x="4162135" y="873123"/>
          <a:ext cx="16443615" cy="8764885"/>
        </a:xfrm>
        <a:prstGeom prst="rect">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559122</xdr:colOff>
      <xdr:row>4</xdr:row>
      <xdr:rowOff>177585</xdr:rowOff>
    </xdr:from>
    <xdr:to>
      <xdr:col>16</xdr:col>
      <xdr:colOff>48432</xdr:colOff>
      <xdr:row>11</xdr:row>
      <xdr:rowOff>161441</xdr:rowOff>
    </xdr:to>
    <xdr:sp macro="" textlink="">
      <xdr:nvSpPr>
        <xdr:cNvPr id="30" name="Rounded Rectangle 29"/>
        <xdr:cNvSpPr/>
      </xdr:nvSpPr>
      <xdr:spPr>
        <a:xfrm>
          <a:off x="4239969" y="952500"/>
          <a:ext cx="5624056" cy="1339958"/>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3600"/>
            <a:t>Total</a:t>
          </a:r>
          <a:r>
            <a:rPr lang="en-US" sz="3600" baseline="0"/>
            <a:t> Order</a:t>
          </a:r>
          <a:endParaRPr lang="en-US" sz="3600"/>
        </a:p>
      </xdr:txBody>
    </xdr:sp>
    <xdr:clientData/>
  </xdr:twoCellAnchor>
  <xdr:twoCellAnchor>
    <xdr:from>
      <xdr:col>6</xdr:col>
      <xdr:colOff>569299</xdr:colOff>
      <xdr:row>12</xdr:row>
      <xdr:rowOff>18051</xdr:rowOff>
    </xdr:from>
    <xdr:to>
      <xdr:col>16</xdr:col>
      <xdr:colOff>31750</xdr:colOff>
      <xdr:row>30</xdr:row>
      <xdr:rowOff>47625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95199</xdr:colOff>
      <xdr:row>12</xdr:row>
      <xdr:rowOff>19396</xdr:rowOff>
    </xdr:from>
    <xdr:to>
      <xdr:col>25</xdr:col>
      <xdr:colOff>177584</xdr:colOff>
      <xdr:row>30</xdr:row>
      <xdr:rowOff>63500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225162</xdr:colOff>
      <xdr:row>12</xdr:row>
      <xdr:rowOff>17512</xdr:rowOff>
    </xdr:from>
    <xdr:to>
      <xdr:col>33</xdr:col>
      <xdr:colOff>597331</xdr:colOff>
      <xdr:row>30</xdr:row>
      <xdr:rowOff>63500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95250</xdr:colOff>
      <xdr:row>30</xdr:row>
      <xdr:rowOff>94669</xdr:rowOff>
    </xdr:from>
    <xdr:to>
      <xdr:col>34</xdr:col>
      <xdr:colOff>0</xdr:colOff>
      <xdr:row>50</xdr:row>
      <xdr:rowOff>47625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567121</xdr:colOff>
      <xdr:row>30</xdr:row>
      <xdr:rowOff>99848</xdr:rowOff>
    </xdr:from>
    <xdr:to>
      <xdr:col>16</xdr:col>
      <xdr:colOff>31750</xdr:colOff>
      <xdr:row>50</xdr:row>
      <xdr:rowOff>31750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94257</xdr:colOff>
      <xdr:row>4</xdr:row>
      <xdr:rowOff>177583</xdr:rowOff>
    </xdr:from>
    <xdr:to>
      <xdr:col>25</xdr:col>
      <xdr:colOff>181240</xdr:colOff>
      <xdr:row>11</xdr:row>
      <xdr:rowOff>161440</xdr:rowOff>
    </xdr:to>
    <xdr:sp macro="" textlink="">
      <xdr:nvSpPr>
        <xdr:cNvPr id="37" name="Rounded Rectangle 36"/>
        <xdr:cNvSpPr/>
      </xdr:nvSpPr>
      <xdr:spPr>
        <a:xfrm>
          <a:off x="9870861" y="968338"/>
          <a:ext cx="5586322" cy="1367677"/>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3600"/>
            <a:t>Fruits</a:t>
          </a:r>
        </a:p>
      </xdr:txBody>
    </xdr:sp>
    <xdr:clientData/>
  </xdr:twoCellAnchor>
  <xdr:twoCellAnchor>
    <xdr:from>
      <xdr:col>7</xdr:col>
      <xdr:colOff>306738</xdr:colOff>
      <xdr:row>8</xdr:row>
      <xdr:rowOff>16143</xdr:rowOff>
    </xdr:from>
    <xdr:to>
      <xdr:col>13</xdr:col>
      <xdr:colOff>64577</xdr:colOff>
      <xdr:row>11</xdr:row>
      <xdr:rowOff>177584</xdr:rowOff>
    </xdr:to>
    <xdr:sp macro="" textlink="'One-Dimentional Pivot Table'!K4">
      <xdr:nvSpPr>
        <xdr:cNvPr id="27" name="TextBox 26"/>
        <xdr:cNvSpPr txBox="1"/>
      </xdr:nvSpPr>
      <xdr:spPr>
        <a:xfrm>
          <a:off x="4601060" y="1565974"/>
          <a:ext cx="3438686" cy="742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52467F8-46F7-4D59-987E-39591E6CE450}" type="TxLink">
            <a:rPr lang="en-US" sz="2800" b="1" i="0" u="none" strike="noStrike">
              <a:solidFill>
                <a:srgbClr val="000000"/>
              </a:solidFill>
              <a:latin typeface="Calibri"/>
              <a:ea typeface="Calibri"/>
              <a:cs typeface="Calibri"/>
            </a:rPr>
            <a:pPr/>
            <a:t>$1,029,734</a:t>
          </a:fld>
          <a:endParaRPr lang="en-US" sz="2800" b="1"/>
        </a:p>
      </xdr:txBody>
    </xdr:sp>
    <xdr:clientData/>
  </xdr:twoCellAnchor>
  <xdr:twoCellAnchor>
    <xdr:from>
      <xdr:col>16</xdr:col>
      <xdr:colOff>362090</xdr:colOff>
      <xdr:row>8</xdr:row>
      <xdr:rowOff>14528</xdr:rowOff>
    </xdr:from>
    <xdr:to>
      <xdr:col>20</xdr:col>
      <xdr:colOff>507386</xdr:colOff>
      <xdr:row>11</xdr:row>
      <xdr:rowOff>32558</xdr:rowOff>
    </xdr:to>
    <xdr:sp macro="" textlink="">
      <xdr:nvSpPr>
        <xdr:cNvPr id="41" name="TextBox 40"/>
        <xdr:cNvSpPr txBox="1"/>
      </xdr:nvSpPr>
      <xdr:spPr>
        <a:xfrm>
          <a:off x="10014090" y="1538528"/>
          <a:ext cx="2558296" cy="5895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0" u="none" strike="noStrike">
              <a:solidFill>
                <a:schemeClr val="dk1"/>
              </a:solidFill>
              <a:effectLst/>
              <a:latin typeface="+mn-lt"/>
              <a:ea typeface="+mn-ea"/>
              <a:cs typeface="+mn-cs"/>
            </a:rPr>
            <a:t>$693,069</a:t>
          </a:r>
          <a:r>
            <a:rPr lang="en-US" sz="2800" b="1"/>
            <a:t> </a:t>
          </a:r>
        </a:p>
      </xdr:txBody>
    </xdr:sp>
    <xdr:clientData/>
  </xdr:twoCellAnchor>
  <xdr:twoCellAnchor>
    <xdr:from>
      <xdr:col>25</xdr:col>
      <xdr:colOff>239016</xdr:colOff>
      <xdr:row>4</xdr:row>
      <xdr:rowOff>177794</xdr:rowOff>
    </xdr:from>
    <xdr:to>
      <xdr:col>34</xdr:col>
      <xdr:colOff>37844</xdr:colOff>
      <xdr:row>11</xdr:row>
      <xdr:rowOff>163538</xdr:rowOff>
    </xdr:to>
    <xdr:sp macro="" textlink="">
      <xdr:nvSpPr>
        <xdr:cNvPr id="29" name="Rounded Rectangle 28"/>
        <xdr:cNvSpPr/>
      </xdr:nvSpPr>
      <xdr:spPr>
        <a:xfrm>
          <a:off x="15320266" y="939794"/>
          <a:ext cx="5228078" cy="1319244"/>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3600"/>
            <a:t>Vegetables</a:t>
          </a:r>
        </a:p>
      </xdr:txBody>
    </xdr:sp>
    <xdr:clientData/>
  </xdr:twoCellAnchor>
  <xdr:twoCellAnchor>
    <xdr:from>
      <xdr:col>29</xdr:col>
      <xdr:colOff>389277</xdr:colOff>
      <xdr:row>5</xdr:row>
      <xdr:rowOff>52088</xdr:rowOff>
    </xdr:from>
    <xdr:to>
      <xdr:col>33</xdr:col>
      <xdr:colOff>121092</xdr:colOff>
      <xdr:row>11</xdr:row>
      <xdr:rowOff>100520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484323</xdr:colOff>
      <xdr:row>5</xdr:row>
      <xdr:rowOff>78834</xdr:rowOff>
    </xdr:from>
    <xdr:to>
      <xdr:col>24</xdr:col>
      <xdr:colOff>64576</xdr:colOff>
      <xdr:row>11</xdr:row>
      <xdr:rowOff>113008</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57042</xdr:colOff>
      <xdr:row>8</xdr:row>
      <xdr:rowOff>65383</xdr:rowOff>
    </xdr:from>
    <xdr:to>
      <xdr:col>30</xdr:col>
      <xdr:colOff>192114</xdr:colOff>
      <xdr:row>11</xdr:row>
      <xdr:rowOff>83413</xdr:rowOff>
    </xdr:to>
    <xdr:sp macro="" textlink="">
      <xdr:nvSpPr>
        <xdr:cNvPr id="49" name="TextBox 48"/>
        <xdr:cNvSpPr txBox="1"/>
      </xdr:nvSpPr>
      <xdr:spPr>
        <a:xfrm>
          <a:off x="15741542" y="1589383"/>
          <a:ext cx="2548072" cy="5895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0" u="none" strike="noStrike">
              <a:solidFill>
                <a:schemeClr val="dk1"/>
              </a:solidFill>
              <a:effectLst/>
              <a:latin typeface="+mn-lt"/>
              <a:ea typeface="+mn-ea"/>
              <a:cs typeface="+mn-cs"/>
            </a:rPr>
            <a:t>$336,665</a:t>
          </a:r>
          <a:r>
            <a:rPr lang="en-US" sz="2800" b="1"/>
            <a:t> </a:t>
          </a:r>
        </a:p>
      </xdr:txBody>
    </xdr:sp>
    <xdr:clientData/>
  </xdr:twoCellAnchor>
  <xdr:twoCellAnchor editAs="oneCell">
    <xdr:from>
      <xdr:col>3</xdr:col>
      <xdr:colOff>492124</xdr:colOff>
      <xdr:row>4</xdr:row>
      <xdr:rowOff>47625</xdr:rowOff>
    </xdr:from>
    <xdr:to>
      <xdr:col>6</xdr:col>
      <xdr:colOff>380999</xdr:colOff>
      <xdr:row>9</xdr:row>
      <xdr:rowOff>80579</xdr:rowOff>
    </xdr:to>
    <mc:AlternateContent xmlns:mc="http://schemas.openxmlformats.org/markup-compatibility/2006" xmlns:a14="http://schemas.microsoft.com/office/drawing/2010/main">
      <mc:Choice Requires="a14">
        <xdr:graphicFrame macro="">
          <xdr:nvGraphicFramePr>
            <xdr:cNvPr id="5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301874" y="809625"/>
              <a:ext cx="1698625" cy="985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476250</xdr:colOff>
      <xdr:row>9</xdr:row>
      <xdr:rowOff>95250</xdr:rowOff>
    </xdr:from>
    <xdr:to>
      <xdr:col>6</xdr:col>
      <xdr:colOff>381000</xdr:colOff>
      <xdr:row>22</xdr:row>
      <xdr:rowOff>28651</xdr:rowOff>
    </xdr:to>
    <mc:AlternateContent xmlns:mc="http://schemas.openxmlformats.org/markup-compatibility/2006" xmlns:a14="http://schemas.microsoft.com/office/drawing/2010/main">
      <mc:Choice Requires="a14">
        <xdr:graphicFrame macro="">
          <xdr:nvGraphicFramePr>
            <xdr:cNvPr id="53"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286000" y="1809750"/>
              <a:ext cx="1714500" cy="2409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xdr:colOff>
      <xdr:row>3</xdr:row>
      <xdr:rowOff>111126</xdr:rowOff>
    </xdr:from>
    <xdr:to>
      <xdr:col>3</xdr:col>
      <xdr:colOff>331307</xdr:colOff>
      <xdr:row>50</xdr:row>
      <xdr:rowOff>15876</xdr:rowOff>
    </xdr:to>
    <xdr:grpSp>
      <xdr:nvGrpSpPr>
        <xdr:cNvPr id="65" name="Group 64"/>
        <xdr:cNvGrpSpPr/>
      </xdr:nvGrpSpPr>
      <xdr:grpSpPr>
        <a:xfrm>
          <a:off x="47625" y="682626"/>
          <a:ext cx="2125182" cy="8371417"/>
          <a:chOff x="39143" y="417534"/>
          <a:chExt cx="2273379" cy="7462718"/>
        </a:xfrm>
        <a:solidFill>
          <a:schemeClr val="bg1"/>
        </a:solidFill>
      </xdr:grpSpPr>
      <xdr:grpSp>
        <xdr:nvGrpSpPr>
          <xdr:cNvPr id="66" name="Group 65"/>
          <xdr:cNvGrpSpPr/>
        </xdr:nvGrpSpPr>
        <xdr:grpSpPr>
          <a:xfrm>
            <a:off x="39143" y="417534"/>
            <a:ext cx="2273379" cy="7462718"/>
            <a:chOff x="9295" y="818210"/>
            <a:chExt cx="2273379" cy="7462718"/>
          </a:xfrm>
          <a:grpFill/>
        </xdr:grpSpPr>
        <xdr:sp macro="" textlink="">
          <xdr:nvSpPr>
            <xdr:cNvPr id="70" name="Rectangle 69"/>
            <xdr:cNvSpPr/>
          </xdr:nvSpPr>
          <xdr:spPr>
            <a:xfrm>
              <a:off x="9295" y="818210"/>
              <a:ext cx="2273379" cy="74627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nvGrpSpPr>
            <xdr:cNvPr id="71" name="Group 70"/>
            <xdr:cNvGrpSpPr/>
          </xdr:nvGrpSpPr>
          <xdr:grpSpPr>
            <a:xfrm>
              <a:off x="75127" y="884227"/>
              <a:ext cx="2104383" cy="5399735"/>
              <a:chOff x="-51219" y="88416"/>
              <a:chExt cx="1498213" cy="3164759"/>
            </a:xfrm>
            <a:grpFill/>
          </xdr:grpSpPr>
          <xdr:sp macro="" textlink="">
            <xdr:nvSpPr>
              <xdr:cNvPr id="72" name="Rounded Rectangle 71">
                <a:hlinkClick xmlns:r="http://schemas.openxmlformats.org/officeDocument/2006/relationships" r:id="rId8"/>
              </xdr:cNvPr>
              <xdr:cNvSpPr/>
            </xdr:nvSpPr>
            <xdr:spPr>
              <a:xfrm>
                <a:off x="-51219" y="88416"/>
                <a:ext cx="1476374" cy="552450"/>
              </a:xfrm>
              <a:prstGeom prst="round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ONE</a:t>
                </a:r>
                <a:r>
                  <a:rPr lang="en-US" sz="1400" b="1" baseline="0">
                    <a:solidFill>
                      <a:schemeClr val="bg1"/>
                    </a:solidFill>
                  </a:rPr>
                  <a:t> DIMENTIONAL TABLE</a:t>
                </a:r>
                <a:endParaRPr lang="en-US" sz="1400" b="1">
                  <a:solidFill>
                    <a:schemeClr val="bg1"/>
                  </a:solidFill>
                </a:endParaRPr>
              </a:p>
            </xdr:txBody>
          </xdr:sp>
          <xdr:sp macro="" textlink="">
            <xdr:nvSpPr>
              <xdr:cNvPr id="73" name="Rounded Rectangle 72">
                <a:hlinkClick xmlns:r="http://schemas.openxmlformats.org/officeDocument/2006/relationships" r:id="rId9"/>
              </xdr:cNvPr>
              <xdr:cNvSpPr/>
            </xdr:nvSpPr>
            <xdr:spPr>
              <a:xfrm>
                <a:off x="-29381" y="952823"/>
                <a:ext cx="1476375" cy="552450"/>
              </a:xfrm>
              <a:prstGeom prst="round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ONE</a:t>
                </a:r>
                <a:r>
                  <a:rPr lang="en-US" sz="1400" b="1" baseline="0">
                    <a:solidFill>
                      <a:schemeClr val="bg1"/>
                    </a:solidFill>
                  </a:rPr>
                  <a:t> DIMENTIONAL DASHBOAD</a:t>
                </a:r>
                <a:endParaRPr lang="en-US" sz="1400" b="1">
                  <a:solidFill>
                    <a:schemeClr val="bg1"/>
                  </a:solidFill>
                </a:endParaRPr>
              </a:p>
            </xdr:txBody>
          </xdr:sp>
          <xdr:sp macro="" textlink="">
            <xdr:nvSpPr>
              <xdr:cNvPr id="74" name="Rounded Rectangle 73">
                <a:hlinkClick xmlns:r="http://schemas.openxmlformats.org/officeDocument/2006/relationships" r:id="rId10"/>
              </xdr:cNvPr>
              <xdr:cNvSpPr/>
            </xdr:nvSpPr>
            <xdr:spPr>
              <a:xfrm>
                <a:off x="-29386" y="1814109"/>
                <a:ext cx="1476375" cy="552450"/>
              </a:xfrm>
              <a:prstGeom prst="round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bg1"/>
                    </a:solidFill>
                  </a:rPr>
                  <a:t>TWO DIMENTIONAL TABLE</a:t>
                </a:r>
                <a:endParaRPr lang="en-US" sz="1400" b="1">
                  <a:solidFill>
                    <a:schemeClr val="bg1"/>
                  </a:solidFill>
                </a:endParaRPr>
              </a:p>
            </xdr:txBody>
          </xdr:sp>
          <xdr:sp macro="" textlink="">
            <xdr:nvSpPr>
              <xdr:cNvPr id="75" name="Rounded Rectangle 74">
                <a:hlinkClick xmlns:r="http://schemas.openxmlformats.org/officeDocument/2006/relationships" r:id="rId11"/>
              </xdr:cNvPr>
              <xdr:cNvSpPr/>
            </xdr:nvSpPr>
            <xdr:spPr>
              <a:xfrm>
                <a:off x="-49302" y="2700725"/>
                <a:ext cx="1476375" cy="552450"/>
              </a:xfrm>
              <a:prstGeom prst="round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bg1"/>
                    </a:solidFill>
                  </a:rPr>
                  <a:t>TWO DIMENTIONAL DASHBOARD</a:t>
                </a:r>
                <a:endParaRPr lang="en-US" sz="1400" b="1">
                  <a:solidFill>
                    <a:schemeClr val="bg1"/>
                  </a:solidFill>
                </a:endParaRPr>
              </a:p>
            </xdr:txBody>
          </xdr:sp>
        </xdr:grpSp>
      </xdr:grpSp>
      <xdr:sp macro="" textlink="">
        <xdr:nvSpPr>
          <xdr:cNvPr id="67" name="Up-Down Arrow 66"/>
          <xdr:cNvSpPr/>
        </xdr:nvSpPr>
        <xdr:spPr>
          <a:xfrm>
            <a:off x="955543" y="1448725"/>
            <a:ext cx="219049"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sp macro="" textlink="">
        <xdr:nvSpPr>
          <xdr:cNvPr id="68" name="Up-Down Arrow 67"/>
          <xdr:cNvSpPr/>
        </xdr:nvSpPr>
        <xdr:spPr>
          <a:xfrm>
            <a:off x="965547" y="4397964"/>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9" name="Up-Down Arrow 68"/>
          <xdr:cNvSpPr/>
        </xdr:nvSpPr>
        <xdr:spPr>
          <a:xfrm>
            <a:off x="957474" y="2906323"/>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182096</xdr:rowOff>
    </xdr:from>
    <xdr:to>
      <xdr:col>2</xdr:col>
      <xdr:colOff>0</xdr:colOff>
      <xdr:row>41</xdr:row>
      <xdr:rowOff>42266</xdr:rowOff>
    </xdr:to>
    <xdr:grpSp>
      <xdr:nvGrpSpPr>
        <xdr:cNvPr id="13" name="Group 12"/>
        <xdr:cNvGrpSpPr/>
      </xdr:nvGrpSpPr>
      <xdr:grpSpPr>
        <a:xfrm>
          <a:off x="0" y="182096"/>
          <a:ext cx="2059459" cy="7248481"/>
          <a:chOff x="39143" y="417534"/>
          <a:chExt cx="2273379" cy="7462718"/>
        </a:xfrm>
        <a:solidFill>
          <a:schemeClr val="bg1"/>
        </a:solidFill>
      </xdr:grpSpPr>
      <xdr:grpSp>
        <xdr:nvGrpSpPr>
          <xdr:cNvPr id="14" name="Group 13"/>
          <xdr:cNvGrpSpPr/>
        </xdr:nvGrpSpPr>
        <xdr:grpSpPr>
          <a:xfrm>
            <a:off x="39143" y="417534"/>
            <a:ext cx="2273379" cy="7462718"/>
            <a:chOff x="9295" y="818210"/>
            <a:chExt cx="2273379" cy="7462718"/>
          </a:xfrm>
          <a:grpFill/>
        </xdr:grpSpPr>
        <xdr:sp macro="" textlink="">
          <xdr:nvSpPr>
            <xdr:cNvPr id="18" name="Rectangle 17"/>
            <xdr:cNvSpPr/>
          </xdr:nvSpPr>
          <xdr:spPr>
            <a:xfrm>
              <a:off x="9295" y="818210"/>
              <a:ext cx="2273379" cy="74627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nvGrpSpPr>
            <xdr:cNvPr id="19" name="Group 18"/>
            <xdr:cNvGrpSpPr/>
          </xdr:nvGrpSpPr>
          <xdr:grpSpPr>
            <a:xfrm>
              <a:off x="75127" y="884227"/>
              <a:ext cx="2104383" cy="5399735"/>
              <a:chOff x="-51219" y="88416"/>
              <a:chExt cx="1498213" cy="3164759"/>
            </a:xfrm>
            <a:grpFill/>
          </xdr:grpSpPr>
          <xdr:sp macro="" textlink="">
            <xdr:nvSpPr>
              <xdr:cNvPr id="20" name="Rounded Rectangle 19">
                <a:hlinkClick xmlns:r="http://schemas.openxmlformats.org/officeDocument/2006/relationships" r:id="rId1"/>
              </xdr:cNvPr>
              <xdr:cNvSpPr/>
            </xdr:nvSpPr>
            <xdr:spPr>
              <a:xfrm>
                <a:off x="-51219" y="88416"/>
                <a:ext cx="1476374" cy="55245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ONE</a:t>
                </a:r>
                <a:r>
                  <a:rPr lang="en-US" sz="1400" b="1" baseline="0">
                    <a:solidFill>
                      <a:sysClr val="windowText" lastClr="000000"/>
                    </a:solidFill>
                  </a:rPr>
                  <a:t> DIMENTIONAL TABLE</a:t>
                </a:r>
                <a:endParaRPr lang="en-US" sz="1400" b="1">
                  <a:solidFill>
                    <a:sysClr val="windowText" lastClr="000000"/>
                  </a:solidFill>
                </a:endParaRPr>
              </a:p>
            </xdr:txBody>
          </xdr:sp>
          <xdr:sp macro="" textlink="">
            <xdr:nvSpPr>
              <xdr:cNvPr id="21" name="Rounded Rectangle 20">
                <a:hlinkClick xmlns:r="http://schemas.openxmlformats.org/officeDocument/2006/relationships" r:id="rId2"/>
              </xdr:cNvPr>
              <xdr:cNvSpPr/>
            </xdr:nvSpPr>
            <xdr:spPr>
              <a:xfrm>
                <a:off x="-29381" y="952823"/>
                <a:ext cx="1476375" cy="5524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ONE</a:t>
                </a:r>
                <a:r>
                  <a:rPr lang="en-US" sz="1400" b="1" baseline="0">
                    <a:solidFill>
                      <a:sysClr val="windowText" lastClr="000000"/>
                    </a:solidFill>
                  </a:rPr>
                  <a:t> DIMENTIONAL DASHBOAD</a:t>
                </a:r>
                <a:endParaRPr lang="en-US" sz="1400" b="1">
                  <a:solidFill>
                    <a:sysClr val="windowText" lastClr="000000"/>
                  </a:solidFill>
                </a:endParaRPr>
              </a:p>
            </xdr:txBody>
          </xdr:sp>
          <xdr:sp macro="" textlink="">
            <xdr:nvSpPr>
              <xdr:cNvPr id="22" name="Rounded Rectangle 21">
                <a:hlinkClick xmlns:r="http://schemas.openxmlformats.org/officeDocument/2006/relationships" r:id="rId3"/>
              </xdr:cNvPr>
              <xdr:cNvSpPr/>
            </xdr:nvSpPr>
            <xdr:spPr>
              <a:xfrm>
                <a:off x="-29386" y="1814109"/>
                <a:ext cx="1476375" cy="5524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ysClr val="windowText" lastClr="000000"/>
                    </a:solidFill>
                  </a:rPr>
                  <a:t>TWO DIMENTIONAL TABLE</a:t>
                </a:r>
                <a:endParaRPr lang="en-US" sz="1400" b="1">
                  <a:solidFill>
                    <a:sysClr val="windowText" lastClr="000000"/>
                  </a:solidFill>
                </a:endParaRPr>
              </a:p>
            </xdr:txBody>
          </xdr:sp>
          <xdr:sp macro="" textlink="">
            <xdr:nvSpPr>
              <xdr:cNvPr id="23" name="Rounded Rectangle 22">
                <a:hlinkClick xmlns:r="http://schemas.openxmlformats.org/officeDocument/2006/relationships" r:id="rId4"/>
              </xdr:cNvPr>
              <xdr:cNvSpPr/>
            </xdr:nvSpPr>
            <xdr:spPr>
              <a:xfrm>
                <a:off x="-49302" y="2700725"/>
                <a:ext cx="1476375" cy="5524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ysClr val="windowText" lastClr="000000"/>
                    </a:solidFill>
                  </a:rPr>
                  <a:t>TWO DIMENTIONAL DASHBOARD</a:t>
                </a:r>
                <a:endParaRPr lang="en-US" sz="1400" b="1">
                  <a:solidFill>
                    <a:sysClr val="windowText" lastClr="000000"/>
                  </a:solidFill>
                </a:endParaRPr>
              </a:p>
            </xdr:txBody>
          </xdr:sp>
        </xdr:grpSp>
      </xdr:grpSp>
      <xdr:sp macro="" textlink="">
        <xdr:nvSpPr>
          <xdr:cNvPr id="15" name="Up-Down Arrow 14"/>
          <xdr:cNvSpPr/>
        </xdr:nvSpPr>
        <xdr:spPr>
          <a:xfrm>
            <a:off x="955543" y="1448725"/>
            <a:ext cx="219049"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sp macro="" textlink="">
        <xdr:nvSpPr>
          <xdr:cNvPr id="16" name="Up-Down Arrow 15"/>
          <xdr:cNvSpPr/>
        </xdr:nvSpPr>
        <xdr:spPr>
          <a:xfrm>
            <a:off x="965547" y="4397964"/>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17" name="Up-Down Arrow 16"/>
          <xdr:cNvSpPr/>
        </xdr:nvSpPr>
        <xdr:spPr>
          <a:xfrm>
            <a:off x="957474" y="2906323"/>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504423</xdr:colOff>
      <xdr:row>3</xdr:row>
      <xdr:rowOff>84386</xdr:rowOff>
    </xdr:from>
    <xdr:to>
      <xdr:col>32</xdr:col>
      <xdr:colOff>96866</xdr:colOff>
      <xdr:row>44</xdr:row>
      <xdr:rowOff>145295</xdr:rowOff>
    </xdr:to>
    <xdr:sp macro="" textlink="">
      <xdr:nvSpPr>
        <xdr:cNvPr id="4" name="Rectangle 3"/>
        <xdr:cNvSpPr/>
      </xdr:nvSpPr>
      <xdr:spPr>
        <a:xfrm>
          <a:off x="4185270" y="665572"/>
          <a:ext cx="15542782" cy="800379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562201</xdr:colOff>
      <xdr:row>8</xdr:row>
      <xdr:rowOff>126148</xdr:rowOff>
    </xdr:from>
    <xdr:to>
      <xdr:col>32</xdr:col>
      <xdr:colOff>1</xdr:colOff>
      <xdr:row>25</xdr:row>
      <xdr:rowOff>64576</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574954</xdr:colOff>
      <xdr:row>8</xdr:row>
      <xdr:rowOff>110482</xdr:rowOff>
    </xdr:from>
    <xdr:to>
      <xdr:col>14</xdr:col>
      <xdr:colOff>475993</xdr:colOff>
      <xdr:row>25</xdr:row>
      <xdr:rowOff>80721</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584313</xdr:colOff>
      <xdr:row>25</xdr:row>
      <xdr:rowOff>135250</xdr:rowOff>
    </xdr:from>
    <xdr:to>
      <xdr:col>14</xdr:col>
      <xdr:colOff>468178</xdr:colOff>
      <xdr:row>43</xdr:row>
      <xdr:rowOff>177585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519187</xdr:colOff>
      <xdr:row>25</xdr:row>
      <xdr:rowOff>137172</xdr:rowOff>
    </xdr:from>
    <xdr:to>
      <xdr:col>32</xdr:col>
      <xdr:colOff>16145</xdr:colOff>
      <xdr:row>43</xdr:row>
      <xdr:rowOff>177585</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517894</xdr:colOff>
      <xdr:row>8</xdr:row>
      <xdr:rowOff>109251</xdr:rowOff>
    </xdr:from>
    <xdr:to>
      <xdr:col>22</xdr:col>
      <xdr:colOff>516610</xdr:colOff>
      <xdr:row>25</xdr:row>
      <xdr:rowOff>62326</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257803</xdr:colOff>
      <xdr:row>0</xdr:row>
      <xdr:rowOff>64576</xdr:rowOff>
    </xdr:from>
    <xdr:to>
      <xdr:col>32</xdr:col>
      <xdr:colOff>16145</xdr:colOff>
      <xdr:row>3</xdr:row>
      <xdr:rowOff>90671</xdr:rowOff>
    </xdr:to>
    <xdr:sp macro="" textlink="">
      <xdr:nvSpPr>
        <xdr:cNvPr id="7" name="Rounded Rectangle 6"/>
        <xdr:cNvSpPr/>
      </xdr:nvSpPr>
      <xdr:spPr>
        <a:xfrm>
          <a:off x="2098227" y="64576"/>
          <a:ext cx="17549104" cy="607281"/>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baseline="0">
              <a:solidFill>
                <a:sysClr val="windowText" lastClr="000000"/>
              </a:solidFill>
            </a:rPr>
            <a:t>Order Frequency Dashboard</a:t>
          </a:r>
          <a:endParaRPr lang="en-US" sz="3200" b="1">
            <a:solidFill>
              <a:sysClr val="windowText" lastClr="000000"/>
            </a:solidFill>
          </a:endParaRPr>
        </a:p>
      </xdr:txBody>
    </xdr:sp>
    <xdr:clientData/>
  </xdr:twoCellAnchor>
  <xdr:twoCellAnchor>
    <xdr:from>
      <xdr:col>6</xdr:col>
      <xdr:colOff>544324</xdr:colOff>
      <xdr:row>3</xdr:row>
      <xdr:rowOff>122774</xdr:rowOff>
    </xdr:from>
    <xdr:to>
      <xdr:col>14</xdr:col>
      <xdr:colOff>466036</xdr:colOff>
      <xdr:row>8</xdr:row>
      <xdr:rowOff>70582</xdr:rowOff>
    </xdr:to>
    <xdr:sp macro="" textlink="">
      <xdr:nvSpPr>
        <xdr:cNvPr id="8" name="Rounded Rectangle 7"/>
        <xdr:cNvSpPr/>
      </xdr:nvSpPr>
      <xdr:spPr>
        <a:xfrm>
          <a:off x="4225171" y="703960"/>
          <a:ext cx="4829509" cy="916453"/>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ysClr val="windowText" lastClr="000000"/>
              </a:solidFill>
            </a:rPr>
            <a:t>      Total</a:t>
          </a:r>
          <a:r>
            <a:rPr lang="en-US" sz="2800" baseline="0">
              <a:solidFill>
                <a:sysClr val="windowText" lastClr="000000"/>
              </a:solidFill>
            </a:rPr>
            <a:t> Order</a:t>
          </a:r>
          <a:endParaRPr lang="en-US" sz="2800">
            <a:solidFill>
              <a:sysClr val="windowText" lastClr="000000"/>
            </a:solidFill>
          </a:endParaRPr>
        </a:p>
      </xdr:txBody>
    </xdr:sp>
    <xdr:clientData/>
  </xdr:twoCellAnchor>
  <xdr:twoCellAnchor>
    <xdr:from>
      <xdr:col>8</xdr:col>
      <xdr:colOff>79807</xdr:colOff>
      <xdr:row>6</xdr:row>
      <xdr:rowOff>4387</xdr:rowOff>
    </xdr:from>
    <xdr:to>
      <xdr:col>11</xdr:col>
      <xdr:colOff>191530</xdr:colOff>
      <xdr:row>7</xdr:row>
      <xdr:rowOff>185069</xdr:rowOff>
    </xdr:to>
    <xdr:sp macro="" textlink="'Two-dimensional Pivot Table.'!L5">
      <xdr:nvSpPr>
        <xdr:cNvPr id="9" name="TextBox 8"/>
        <xdr:cNvSpPr txBox="1"/>
      </xdr:nvSpPr>
      <xdr:spPr>
        <a:xfrm>
          <a:off x="4987604" y="1166760"/>
          <a:ext cx="1952146" cy="3744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EAFD9E-29E2-4146-AC67-21ECC633B178}" type="TxLink">
            <a:rPr lang="en-US" sz="2400" b="1" i="0" u="none" strike="noStrike">
              <a:solidFill>
                <a:srgbClr val="000000"/>
              </a:solidFill>
              <a:latin typeface="Calibri"/>
              <a:ea typeface="Calibri"/>
              <a:cs typeface="Calibri"/>
            </a:rPr>
            <a:pPr/>
            <a:t>1 M</a:t>
          </a:fld>
          <a:endParaRPr lang="en-US" sz="2400" b="1"/>
        </a:p>
      </xdr:txBody>
    </xdr:sp>
    <xdr:clientData/>
  </xdr:twoCellAnchor>
  <xdr:twoCellAnchor>
    <xdr:from>
      <xdr:col>14</xdr:col>
      <xdr:colOff>520368</xdr:colOff>
      <xdr:row>3</xdr:row>
      <xdr:rowOff>107387</xdr:rowOff>
    </xdr:from>
    <xdr:to>
      <xdr:col>22</xdr:col>
      <xdr:colOff>520370</xdr:colOff>
      <xdr:row>8</xdr:row>
      <xdr:rowOff>55195</xdr:rowOff>
    </xdr:to>
    <xdr:sp macro="" textlink="">
      <xdr:nvSpPr>
        <xdr:cNvPr id="55" name="Rounded Rectangle 54"/>
        <xdr:cNvSpPr/>
      </xdr:nvSpPr>
      <xdr:spPr>
        <a:xfrm>
          <a:off x="9109012" y="688573"/>
          <a:ext cx="4907799" cy="916453"/>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ysClr val="windowText" lastClr="000000"/>
              </a:solidFill>
            </a:rPr>
            <a:t>      Fruits</a:t>
          </a:r>
        </a:p>
      </xdr:txBody>
    </xdr:sp>
    <xdr:clientData/>
  </xdr:twoCellAnchor>
  <xdr:twoCellAnchor>
    <xdr:from>
      <xdr:col>22</xdr:col>
      <xdr:colOff>588880</xdr:colOff>
      <xdr:row>3</xdr:row>
      <xdr:rowOff>118273</xdr:rowOff>
    </xdr:from>
    <xdr:to>
      <xdr:col>32</xdr:col>
      <xdr:colOff>34055</xdr:colOff>
      <xdr:row>8</xdr:row>
      <xdr:rowOff>66081</xdr:rowOff>
    </xdr:to>
    <xdr:sp macro="" textlink="">
      <xdr:nvSpPr>
        <xdr:cNvPr id="56" name="Rounded Rectangle 55"/>
        <xdr:cNvSpPr/>
      </xdr:nvSpPr>
      <xdr:spPr>
        <a:xfrm>
          <a:off x="14085321" y="699459"/>
          <a:ext cx="5579920" cy="916453"/>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ysClr val="windowText" lastClr="000000"/>
              </a:solidFill>
            </a:rPr>
            <a:t>    </a:t>
          </a:r>
          <a:r>
            <a:rPr lang="en-US" sz="2800" baseline="0">
              <a:solidFill>
                <a:sysClr val="windowText" lastClr="000000"/>
              </a:solidFill>
            </a:rPr>
            <a:t>  </a:t>
          </a:r>
          <a:r>
            <a:rPr lang="en-US" sz="2800">
              <a:solidFill>
                <a:sysClr val="windowText" lastClr="000000"/>
              </a:solidFill>
            </a:rPr>
            <a:t>Vegetables</a:t>
          </a:r>
        </a:p>
      </xdr:txBody>
    </xdr:sp>
    <xdr:clientData/>
  </xdr:twoCellAnchor>
  <xdr:twoCellAnchor>
    <xdr:from>
      <xdr:col>15</xdr:col>
      <xdr:colOff>564043</xdr:colOff>
      <xdr:row>6</xdr:row>
      <xdr:rowOff>39643</xdr:rowOff>
    </xdr:from>
    <xdr:to>
      <xdr:col>19</xdr:col>
      <xdr:colOff>62290</xdr:colOff>
      <xdr:row>8</xdr:row>
      <xdr:rowOff>32243</xdr:rowOff>
    </xdr:to>
    <xdr:sp macro="" textlink="'Two-dimensional Pivot Table.'!L8">
      <xdr:nvSpPr>
        <xdr:cNvPr id="57" name="TextBox 56"/>
        <xdr:cNvSpPr txBox="1"/>
      </xdr:nvSpPr>
      <xdr:spPr>
        <a:xfrm>
          <a:off x="9656088" y="1165325"/>
          <a:ext cx="1922793" cy="3678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CE41EE-7159-4098-B089-D7B88D5C1B16}" type="TxLink">
            <a:rPr lang="en-US" sz="2400" b="1" i="0" u="none" strike="noStrike">
              <a:solidFill>
                <a:srgbClr val="000000"/>
              </a:solidFill>
              <a:latin typeface="Calibri"/>
              <a:ea typeface="Calibri"/>
              <a:cs typeface="Calibri"/>
            </a:rPr>
            <a:pPr/>
            <a:t>693K</a:t>
          </a:fld>
          <a:endParaRPr lang="en-US" sz="2400" b="1" i="0" u="none" strike="noStrike">
            <a:solidFill>
              <a:srgbClr val="000000"/>
            </a:solidFill>
            <a:latin typeface="Calibri"/>
            <a:ea typeface="Calibri"/>
            <a:cs typeface="Calibri"/>
          </a:endParaRPr>
        </a:p>
      </xdr:txBody>
    </xdr:sp>
    <xdr:clientData/>
  </xdr:twoCellAnchor>
  <xdr:twoCellAnchor>
    <xdr:from>
      <xdr:col>24</xdr:col>
      <xdr:colOff>67947</xdr:colOff>
      <xdr:row>6</xdr:row>
      <xdr:rowOff>58795</xdr:rowOff>
    </xdr:from>
    <xdr:to>
      <xdr:col>27</xdr:col>
      <xdr:colOff>172331</xdr:colOff>
      <xdr:row>8</xdr:row>
      <xdr:rowOff>45748</xdr:rowOff>
    </xdr:to>
    <xdr:sp macro="" textlink="'Two-dimensional Pivot Table.'!L9">
      <xdr:nvSpPr>
        <xdr:cNvPr id="58" name="TextBox 57"/>
        <xdr:cNvSpPr txBox="1"/>
      </xdr:nvSpPr>
      <xdr:spPr>
        <a:xfrm>
          <a:off x="14615220" y="1184477"/>
          <a:ext cx="1922793" cy="362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8CC5F0-B7D1-46FD-8247-65B0090455D1}" type="TxLink">
            <a:rPr lang="en-US" sz="2400" b="1" i="0" u="none" strike="noStrike">
              <a:solidFill>
                <a:srgbClr val="000000"/>
              </a:solidFill>
              <a:latin typeface="Calibri"/>
              <a:ea typeface="Calibri"/>
              <a:cs typeface="Calibri"/>
            </a:rPr>
            <a:pPr/>
            <a:t>337K</a:t>
          </a:fld>
          <a:endParaRPr lang="en-US" sz="2400" b="1"/>
        </a:p>
      </xdr:txBody>
    </xdr:sp>
    <xdr:clientData/>
  </xdr:twoCellAnchor>
  <xdr:twoCellAnchor>
    <xdr:from>
      <xdr:col>18</xdr:col>
      <xdr:colOff>562107</xdr:colOff>
      <xdr:row>3</xdr:row>
      <xdr:rowOff>175872</xdr:rowOff>
    </xdr:from>
    <xdr:to>
      <xdr:col>22</xdr:col>
      <xdr:colOff>388926</xdr:colOff>
      <xdr:row>8</xdr:row>
      <xdr:rowOff>25439</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434288</xdr:colOff>
      <xdr:row>3</xdr:row>
      <xdr:rowOff>149824</xdr:rowOff>
    </xdr:from>
    <xdr:to>
      <xdr:col>30</xdr:col>
      <xdr:colOff>261106</xdr:colOff>
      <xdr:row>8</xdr:row>
      <xdr:rowOff>32286</xdr:rowOff>
    </xdr:to>
    <xdr:graphicFrame macro="">
      <xdr:nvGraphicFramePr>
        <xdr:cNvPr id="71" name="Chart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571403</xdr:colOff>
      <xdr:row>3</xdr:row>
      <xdr:rowOff>142153</xdr:rowOff>
    </xdr:from>
    <xdr:to>
      <xdr:col>7</xdr:col>
      <xdr:colOff>513675</xdr:colOff>
      <xdr:row>8</xdr:row>
      <xdr:rowOff>88033</xdr:rowOff>
    </xdr:to>
    <xdr:sp macro="" textlink="">
      <xdr:nvSpPr>
        <xdr:cNvPr id="5" name="Round Same Side Corner Rectangle 4"/>
        <xdr:cNvSpPr/>
      </xdr:nvSpPr>
      <xdr:spPr>
        <a:xfrm rot="16200000">
          <a:off x="4072861" y="902728"/>
          <a:ext cx="914525" cy="555747"/>
        </a:xfrm>
        <a:prstGeom prst="round2Same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537433</xdr:colOff>
      <xdr:row>3</xdr:row>
      <xdr:rowOff>108688</xdr:rowOff>
    </xdr:from>
    <xdr:to>
      <xdr:col>15</xdr:col>
      <xdr:colOff>479706</xdr:colOff>
      <xdr:row>8</xdr:row>
      <xdr:rowOff>55746</xdr:rowOff>
    </xdr:to>
    <xdr:sp macro="" textlink="">
      <xdr:nvSpPr>
        <xdr:cNvPr id="34" name="Round Same Side Corner Rectangle 33"/>
        <xdr:cNvSpPr/>
      </xdr:nvSpPr>
      <xdr:spPr>
        <a:xfrm rot="16200000">
          <a:off x="8946099" y="869852"/>
          <a:ext cx="915703" cy="555748"/>
        </a:xfrm>
        <a:prstGeom prst="round2Same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603314</xdr:colOff>
      <xdr:row>3</xdr:row>
      <xdr:rowOff>132704</xdr:rowOff>
    </xdr:from>
    <xdr:to>
      <xdr:col>23</xdr:col>
      <xdr:colOff>484323</xdr:colOff>
      <xdr:row>8</xdr:row>
      <xdr:rowOff>70628</xdr:rowOff>
    </xdr:to>
    <xdr:sp macro="" textlink="">
      <xdr:nvSpPr>
        <xdr:cNvPr id="43" name="Round Same Side Corner Rectangle 42"/>
        <xdr:cNvSpPr/>
      </xdr:nvSpPr>
      <xdr:spPr>
        <a:xfrm rot="16200000">
          <a:off x="13893712" y="919933"/>
          <a:ext cx="906569" cy="494483"/>
        </a:xfrm>
        <a:prstGeom prst="round2Same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340367</xdr:colOff>
      <xdr:row>3</xdr:row>
      <xdr:rowOff>148865</xdr:rowOff>
    </xdr:from>
    <xdr:to>
      <xdr:col>6</xdr:col>
      <xdr:colOff>466412</xdr:colOff>
      <xdr:row>44</xdr:row>
      <xdr:rowOff>16143</xdr:rowOff>
    </xdr:to>
    <xdr:grpSp>
      <xdr:nvGrpSpPr>
        <xdr:cNvPr id="14" name="Group 13"/>
        <xdr:cNvGrpSpPr/>
      </xdr:nvGrpSpPr>
      <xdr:grpSpPr>
        <a:xfrm>
          <a:off x="2277655" y="730051"/>
          <a:ext cx="2063333" cy="7368889"/>
          <a:chOff x="2374298" y="1668862"/>
          <a:chExt cx="1829204" cy="7929990"/>
        </a:xfrm>
      </xdr:grpSpPr>
      <xdr:grpSp>
        <xdr:nvGrpSpPr>
          <xdr:cNvPr id="13" name="Group 12"/>
          <xdr:cNvGrpSpPr/>
        </xdr:nvGrpSpPr>
        <xdr:grpSpPr>
          <a:xfrm>
            <a:off x="2374701" y="1668862"/>
            <a:ext cx="1828801" cy="7929990"/>
            <a:chOff x="2374701" y="1668862"/>
            <a:chExt cx="1828801" cy="7929990"/>
          </a:xfrm>
        </xdr:grpSpPr>
        <xdr:sp macro="" textlink="">
          <xdr:nvSpPr>
            <xdr:cNvPr id="2" name="Rectangle 1"/>
            <xdr:cNvSpPr/>
          </xdr:nvSpPr>
          <xdr:spPr>
            <a:xfrm>
              <a:off x="2376450" y="1668862"/>
              <a:ext cx="1817537" cy="7913599"/>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6" name="Product 2"/>
                <xdr:cNvGraphicFramePr/>
              </xdr:nvGraphicFramePr>
              <xdr:xfrm>
                <a:off x="2374702" y="2750939"/>
                <a:ext cx="1828800" cy="2524125"/>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2181225" y="1795777"/>
                  <a:ext cx="1966034" cy="2485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1" name="Country 2"/>
                <xdr:cNvGraphicFramePr/>
              </xdr:nvGraphicFramePr>
              <xdr:xfrm>
                <a:off x="2374701" y="5281307"/>
                <a:ext cx="1828800" cy="4317545"/>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2181224" y="4287908"/>
                  <a:ext cx="1966034" cy="42523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xmlns:a14="http://schemas.microsoft.com/office/drawing/2010/main">
        <mc:Choice Requires="a14">
          <xdr:graphicFrame macro="">
            <xdr:nvGraphicFramePr>
              <xdr:cNvPr id="44" name="Category 2"/>
              <xdr:cNvGraphicFramePr/>
            </xdr:nvGraphicFramePr>
            <xdr:xfrm>
              <a:off x="2374298" y="1671352"/>
              <a:ext cx="1800813" cy="1088826"/>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2180791" y="732503"/>
                <a:ext cx="1935947" cy="1072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16144</xdr:colOff>
      <xdr:row>3</xdr:row>
      <xdr:rowOff>96865</xdr:rowOff>
    </xdr:from>
    <xdr:to>
      <xdr:col>3</xdr:col>
      <xdr:colOff>269152</xdr:colOff>
      <xdr:row>44</xdr:row>
      <xdr:rowOff>54374</xdr:rowOff>
    </xdr:to>
    <xdr:grpSp>
      <xdr:nvGrpSpPr>
        <xdr:cNvPr id="59" name="Group 58"/>
        <xdr:cNvGrpSpPr/>
      </xdr:nvGrpSpPr>
      <xdr:grpSpPr>
        <a:xfrm>
          <a:off x="16144" y="678051"/>
          <a:ext cx="2190296" cy="7459120"/>
          <a:chOff x="39143" y="417534"/>
          <a:chExt cx="2273379" cy="7462718"/>
        </a:xfrm>
        <a:solidFill>
          <a:schemeClr val="bg1"/>
        </a:solidFill>
      </xdr:grpSpPr>
      <xdr:grpSp>
        <xdr:nvGrpSpPr>
          <xdr:cNvPr id="60" name="Group 59"/>
          <xdr:cNvGrpSpPr/>
        </xdr:nvGrpSpPr>
        <xdr:grpSpPr>
          <a:xfrm>
            <a:off x="39143" y="417534"/>
            <a:ext cx="2273379" cy="7462718"/>
            <a:chOff x="9295" y="818210"/>
            <a:chExt cx="2273379" cy="7462718"/>
          </a:xfrm>
          <a:grpFill/>
        </xdr:grpSpPr>
        <xdr:sp macro="" textlink="">
          <xdr:nvSpPr>
            <xdr:cNvPr id="64" name="Rectangle 63"/>
            <xdr:cNvSpPr/>
          </xdr:nvSpPr>
          <xdr:spPr>
            <a:xfrm>
              <a:off x="9295" y="818210"/>
              <a:ext cx="2273379" cy="74627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nvGrpSpPr>
            <xdr:cNvPr id="65" name="Group 64"/>
            <xdr:cNvGrpSpPr/>
          </xdr:nvGrpSpPr>
          <xdr:grpSpPr>
            <a:xfrm>
              <a:off x="75127" y="884227"/>
              <a:ext cx="2104383" cy="5399735"/>
              <a:chOff x="-51219" y="88416"/>
              <a:chExt cx="1498213" cy="3164759"/>
            </a:xfrm>
            <a:grpFill/>
          </xdr:grpSpPr>
          <xdr:sp macro="" textlink="">
            <xdr:nvSpPr>
              <xdr:cNvPr id="66" name="Rounded Rectangle 65">
                <a:hlinkClick xmlns:r="http://schemas.openxmlformats.org/officeDocument/2006/relationships" r:id="rId8"/>
              </xdr:cNvPr>
              <xdr:cNvSpPr/>
            </xdr:nvSpPr>
            <xdr:spPr>
              <a:xfrm>
                <a:off x="-51219" y="88416"/>
                <a:ext cx="1476374" cy="55245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ONE</a:t>
                </a:r>
                <a:r>
                  <a:rPr lang="en-US" sz="1400" b="1" baseline="0">
                    <a:solidFill>
                      <a:sysClr val="windowText" lastClr="000000"/>
                    </a:solidFill>
                  </a:rPr>
                  <a:t> DIMENTIONAL TABLE</a:t>
                </a:r>
                <a:endParaRPr lang="en-US" sz="1400" b="1">
                  <a:solidFill>
                    <a:sysClr val="windowText" lastClr="000000"/>
                  </a:solidFill>
                </a:endParaRPr>
              </a:p>
            </xdr:txBody>
          </xdr:sp>
          <xdr:sp macro="" textlink="">
            <xdr:nvSpPr>
              <xdr:cNvPr id="67" name="Rounded Rectangle 66">
                <a:hlinkClick xmlns:r="http://schemas.openxmlformats.org/officeDocument/2006/relationships" r:id="rId9"/>
              </xdr:cNvPr>
              <xdr:cNvSpPr/>
            </xdr:nvSpPr>
            <xdr:spPr>
              <a:xfrm>
                <a:off x="-29381" y="952823"/>
                <a:ext cx="1476375" cy="5524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ONE</a:t>
                </a:r>
                <a:r>
                  <a:rPr lang="en-US" sz="1400" b="1" baseline="0">
                    <a:solidFill>
                      <a:sysClr val="windowText" lastClr="000000"/>
                    </a:solidFill>
                  </a:rPr>
                  <a:t> DIMENTIONAL DASHBOAD</a:t>
                </a:r>
                <a:endParaRPr lang="en-US" sz="1400" b="1">
                  <a:solidFill>
                    <a:sysClr val="windowText" lastClr="000000"/>
                  </a:solidFill>
                </a:endParaRPr>
              </a:p>
            </xdr:txBody>
          </xdr:sp>
          <xdr:sp macro="" textlink="">
            <xdr:nvSpPr>
              <xdr:cNvPr id="68" name="Rounded Rectangle 67">
                <a:hlinkClick xmlns:r="http://schemas.openxmlformats.org/officeDocument/2006/relationships" r:id="rId10"/>
              </xdr:cNvPr>
              <xdr:cNvSpPr/>
            </xdr:nvSpPr>
            <xdr:spPr>
              <a:xfrm>
                <a:off x="-29386" y="1814109"/>
                <a:ext cx="1476375" cy="5524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ysClr val="windowText" lastClr="000000"/>
                    </a:solidFill>
                  </a:rPr>
                  <a:t>TWO DIMENTIONAL TABLE</a:t>
                </a:r>
                <a:endParaRPr lang="en-US" sz="1400" b="1">
                  <a:solidFill>
                    <a:sysClr val="windowText" lastClr="000000"/>
                  </a:solidFill>
                </a:endParaRPr>
              </a:p>
            </xdr:txBody>
          </xdr:sp>
          <xdr:sp macro="" textlink="">
            <xdr:nvSpPr>
              <xdr:cNvPr id="69" name="Rounded Rectangle 68">
                <a:hlinkClick xmlns:r="http://schemas.openxmlformats.org/officeDocument/2006/relationships" r:id="rId11"/>
              </xdr:cNvPr>
              <xdr:cNvSpPr/>
            </xdr:nvSpPr>
            <xdr:spPr>
              <a:xfrm>
                <a:off x="-49302" y="2700725"/>
                <a:ext cx="1476375" cy="55245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ysClr val="windowText" lastClr="000000"/>
                    </a:solidFill>
                  </a:rPr>
                  <a:t>TWO DIMENTIONAL DASHBOARD</a:t>
                </a:r>
                <a:endParaRPr lang="en-US" sz="1400" b="1">
                  <a:solidFill>
                    <a:sysClr val="windowText" lastClr="000000"/>
                  </a:solidFill>
                </a:endParaRPr>
              </a:p>
            </xdr:txBody>
          </xdr:sp>
        </xdr:grpSp>
      </xdr:grpSp>
      <xdr:sp macro="" textlink="">
        <xdr:nvSpPr>
          <xdr:cNvPr id="61" name="Up-Down Arrow 60"/>
          <xdr:cNvSpPr/>
        </xdr:nvSpPr>
        <xdr:spPr>
          <a:xfrm>
            <a:off x="955543" y="1448725"/>
            <a:ext cx="219049"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sp macro="" textlink="">
        <xdr:nvSpPr>
          <xdr:cNvPr id="62" name="Up-Down Arrow 61"/>
          <xdr:cNvSpPr/>
        </xdr:nvSpPr>
        <xdr:spPr>
          <a:xfrm>
            <a:off x="965547" y="4397964"/>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3" name="Up-Down Arrow 62"/>
          <xdr:cNvSpPr/>
        </xdr:nvSpPr>
        <xdr:spPr>
          <a:xfrm>
            <a:off x="957474" y="2906323"/>
            <a:ext cx="225991" cy="486948"/>
          </a:xfrm>
          <a:prstGeom prst="upDownArrow">
            <a:avLst>
              <a:gd name="adj1" fmla="val 42000"/>
              <a:gd name="adj2" fmla="val 5000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PivotTable%202.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534.069086111114" createdVersion="6" refreshedVersion="6" minRefreshableVersion="3" recordCount="213">
  <cacheSource type="worksheet">
    <worksheetSource name="Table2"/>
  </cacheSource>
  <cacheFields count="7">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534.117512152778" createdVersion="6" refreshedVersion="6" minRefreshableVersion="3" recordCount="213">
  <cacheSource type="worksheet">
    <worksheetSource name="Table24"/>
  </cacheSource>
  <cacheFields count="7">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Windows User" refreshedDate="45534.222504861114" createdVersion="6" refreshedVersion="6" minRefreshableVersion="3" recordCount="213">
  <cacheSource type="worksheet">
    <worksheetSource ref="B62:G275" sheet="2 DI TAB" r:id="rId2"/>
  </cacheSource>
  <cacheFields count="7">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Cache/pivotCacheRecords2.xml><?xml version="1.0" encoding="utf-8"?>
<pivotCacheRecords xmlns="http://schemas.openxmlformats.org/spreadsheetml/2006/main" xmlns:r="http://schemas.openxmlformats.org/officeDocument/2006/relationships" count="213">
  <r>
    <x v="0"/>
    <x v="0"/>
    <x v="0"/>
    <x v="0"/>
    <x v="0"/>
    <x v="0"/>
  </r>
  <r>
    <x v="1"/>
    <x v="1"/>
    <x v="0"/>
    <x v="1"/>
    <x v="1"/>
    <x v="1"/>
  </r>
  <r>
    <x v="2"/>
    <x v="2"/>
    <x v="1"/>
    <x v="2"/>
    <x v="2"/>
    <x v="0"/>
  </r>
  <r>
    <x v="3"/>
    <x v="2"/>
    <x v="1"/>
    <x v="3"/>
    <x v="3"/>
    <x v="2"/>
  </r>
  <r>
    <x v="4"/>
    <x v="3"/>
    <x v="0"/>
    <x v="4"/>
    <x v="3"/>
    <x v="3"/>
  </r>
  <r>
    <x v="5"/>
    <x v="4"/>
    <x v="1"/>
    <x v="5"/>
    <x v="4"/>
    <x v="0"/>
  </r>
  <r>
    <x v="6"/>
    <x v="1"/>
    <x v="0"/>
    <x v="6"/>
    <x v="4"/>
    <x v="4"/>
  </r>
  <r>
    <x v="7"/>
    <x v="2"/>
    <x v="1"/>
    <x v="7"/>
    <x v="5"/>
    <x v="5"/>
  </r>
  <r>
    <x v="8"/>
    <x v="5"/>
    <x v="1"/>
    <x v="8"/>
    <x v="5"/>
    <x v="6"/>
  </r>
  <r>
    <x v="9"/>
    <x v="5"/>
    <x v="1"/>
    <x v="9"/>
    <x v="5"/>
    <x v="2"/>
  </r>
  <r>
    <x v="10"/>
    <x v="2"/>
    <x v="1"/>
    <x v="10"/>
    <x v="5"/>
    <x v="3"/>
  </r>
  <r>
    <x v="11"/>
    <x v="1"/>
    <x v="0"/>
    <x v="11"/>
    <x v="6"/>
    <x v="0"/>
  </r>
  <r>
    <x v="12"/>
    <x v="0"/>
    <x v="0"/>
    <x v="12"/>
    <x v="7"/>
    <x v="3"/>
  </r>
  <r>
    <x v="13"/>
    <x v="1"/>
    <x v="0"/>
    <x v="13"/>
    <x v="8"/>
    <x v="2"/>
  </r>
  <r>
    <x v="14"/>
    <x v="5"/>
    <x v="1"/>
    <x v="14"/>
    <x v="9"/>
    <x v="6"/>
  </r>
  <r>
    <x v="15"/>
    <x v="2"/>
    <x v="1"/>
    <x v="15"/>
    <x v="10"/>
    <x v="1"/>
  </r>
  <r>
    <x v="16"/>
    <x v="2"/>
    <x v="1"/>
    <x v="16"/>
    <x v="11"/>
    <x v="0"/>
  </r>
  <r>
    <x v="17"/>
    <x v="2"/>
    <x v="1"/>
    <x v="17"/>
    <x v="12"/>
    <x v="1"/>
  </r>
  <r>
    <x v="18"/>
    <x v="1"/>
    <x v="0"/>
    <x v="18"/>
    <x v="12"/>
    <x v="1"/>
  </r>
  <r>
    <x v="19"/>
    <x v="5"/>
    <x v="1"/>
    <x v="19"/>
    <x v="13"/>
    <x v="0"/>
  </r>
  <r>
    <x v="20"/>
    <x v="4"/>
    <x v="1"/>
    <x v="20"/>
    <x v="14"/>
    <x v="6"/>
  </r>
  <r>
    <x v="21"/>
    <x v="2"/>
    <x v="1"/>
    <x v="21"/>
    <x v="15"/>
    <x v="5"/>
  </r>
  <r>
    <x v="22"/>
    <x v="2"/>
    <x v="1"/>
    <x v="22"/>
    <x v="16"/>
    <x v="2"/>
  </r>
  <r>
    <x v="23"/>
    <x v="2"/>
    <x v="1"/>
    <x v="23"/>
    <x v="17"/>
    <x v="0"/>
  </r>
  <r>
    <x v="24"/>
    <x v="3"/>
    <x v="0"/>
    <x v="24"/>
    <x v="17"/>
    <x v="1"/>
  </r>
  <r>
    <x v="25"/>
    <x v="0"/>
    <x v="0"/>
    <x v="25"/>
    <x v="17"/>
    <x v="4"/>
  </r>
  <r>
    <x v="26"/>
    <x v="6"/>
    <x v="1"/>
    <x v="26"/>
    <x v="18"/>
    <x v="6"/>
  </r>
  <r>
    <x v="27"/>
    <x v="3"/>
    <x v="0"/>
    <x v="27"/>
    <x v="18"/>
    <x v="0"/>
  </r>
  <r>
    <x v="28"/>
    <x v="3"/>
    <x v="0"/>
    <x v="28"/>
    <x v="19"/>
    <x v="3"/>
  </r>
  <r>
    <x v="29"/>
    <x v="5"/>
    <x v="1"/>
    <x v="29"/>
    <x v="20"/>
    <x v="6"/>
  </r>
  <r>
    <x v="30"/>
    <x v="6"/>
    <x v="1"/>
    <x v="30"/>
    <x v="21"/>
    <x v="0"/>
  </r>
  <r>
    <x v="31"/>
    <x v="5"/>
    <x v="1"/>
    <x v="31"/>
    <x v="22"/>
    <x v="4"/>
  </r>
  <r>
    <x v="32"/>
    <x v="5"/>
    <x v="1"/>
    <x v="32"/>
    <x v="23"/>
    <x v="6"/>
  </r>
  <r>
    <x v="33"/>
    <x v="1"/>
    <x v="0"/>
    <x v="33"/>
    <x v="23"/>
    <x v="3"/>
  </r>
  <r>
    <x v="34"/>
    <x v="5"/>
    <x v="1"/>
    <x v="34"/>
    <x v="24"/>
    <x v="6"/>
  </r>
  <r>
    <x v="35"/>
    <x v="5"/>
    <x v="1"/>
    <x v="35"/>
    <x v="25"/>
    <x v="4"/>
  </r>
  <r>
    <x v="36"/>
    <x v="5"/>
    <x v="1"/>
    <x v="36"/>
    <x v="26"/>
    <x v="0"/>
  </r>
  <r>
    <x v="37"/>
    <x v="0"/>
    <x v="0"/>
    <x v="37"/>
    <x v="26"/>
    <x v="1"/>
  </r>
  <r>
    <x v="38"/>
    <x v="2"/>
    <x v="1"/>
    <x v="38"/>
    <x v="27"/>
    <x v="0"/>
  </r>
  <r>
    <x v="39"/>
    <x v="2"/>
    <x v="1"/>
    <x v="39"/>
    <x v="27"/>
    <x v="0"/>
  </r>
  <r>
    <x v="40"/>
    <x v="0"/>
    <x v="0"/>
    <x v="40"/>
    <x v="27"/>
    <x v="1"/>
  </r>
  <r>
    <x v="41"/>
    <x v="1"/>
    <x v="0"/>
    <x v="41"/>
    <x v="28"/>
    <x v="6"/>
  </r>
  <r>
    <x v="42"/>
    <x v="2"/>
    <x v="1"/>
    <x v="42"/>
    <x v="29"/>
    <x v="2"/>
  </r>
  <r>
    <x v="43"/>
    <x v="2"/>
    <x v="1"/>
    <x v="43"/>
    <x v="29"/>
    <x v="4"/>
  </r>
  <r>
    <x v="44"/>
    <x v="3"/>
    <x v="0"/>
    <x v="44"/>
    <x v="30"/>
    <x v="3"/>
  </r>
  <r>
    <x v="45"/>
    <x v="5"/>
    <x v="1"/>
    <x v="45"/>
    <x v="31"/>
    <x v="5"/>
  </r>
  <r>
    <x v="46"/>
    <x v="4"/>
    <x v="1"/>
    <x v="46"/>
    <x v="32"/>
    <x v="3"/>
  </r>
  <r>
    <x v="47"/>
    <x v="4"/>
    <x v="1"/>
    <x v="47"/>
    <x v="33"/>
    <x v="0"/>
  </r>
  <r>
    <x v="48"/>
    <x v="2"/>
    <x v="1"/>
    <x v="48"/>
    <x v="34"/>
    <x v="4"/>
  </r>
  <r>
    <x v="49"/>
    <x v="0"/>
    <x v="0"/>
    <x v="49"/>
    <x v="34"/>
    <x v="3"/>
  </r>
  <r>
    <x v="50"/>
    <x v="2"/>
    <x v="1"/>
    <x v="50"/>
    <x v="35"/>
    <x v="6"/>
  </r>
  <r>
    <x v="51"/>
    <x v="6"/>
    <x v="1"/>
    <x v="51"/>
    <x v="36"/>
    <x v="4"/>
  </r>
  <r>
    <x v="52"/>
    <x v="5"/>
    <x v="1"/>
    <x v="52"/>
    <x v="37"/>
    <x v="6"/>
  </r>
  <r>
    <x v="53"/>
    <x v="5"/>
    <x v="1"/>
    <x v="53"/>
    <x v="37"/>
    <x v="2"/>
  </r>
  <r>
    <x v="54"/>
    <x v="0"/>
    <x v="0"/>
    <x v="54"/>
    <x v="38"/>
    <x v="1"/>
  </r>
  <r>
    <x v="55"/>
    <x v="2"/>
    <x v="1"/>
    <x v="55"/>
    <x v="39"/>
    <x v="5"/>
  </r>
  <r>
    <x v="56"/>
    <x v="0"/>
    <x v="0"/>
    <x v="56"/>
    <x v="39"/>
    <x v="0"/>
  </r>
  <r>
    <x v="57"/>
    <x v="1"/>
    <x v="0"/>
    <x v="57"/>
    <x v="40"/>
    <x v="3"/>
  </r>
  <r>
    <x v="58"/>
    <x v="2"/>
    <x v="1"/>
    <x v="58"/>
    <x v="41"/>
    <x v="0"/>
  </r>
  <r>
    <x v="59"/>
    <x v="4"/>
    <x v="1"/>
    <x v="59"/>
    <x v="42"/>
    <x v="4"/>
  </r>
  <r>
    <x v="60"/>
    <x v="5"/>
    <x v="1"/>
    <x v="60"/>
    <x v="43"/>
    <x v="0"/>
  </r>
  <r>
    <x v="61"/>
    <x v="1"/>
    <x v="0"/>
    <x v="61"/>
    <x v="44"/>
    <x v="2"/>
  </r>
  <r>
    <x v="62"/>
    <x v="2"/>
    <x v="1"/>
    <x v="62"/>
    <x v="45"/>
    <x v="0"/>
  </r>
  <r>
    <x v="63"/>
    <x v="5"/>
    <x v="1"/>
    <x v="63"/>
    <x v="46"/>
    <x v="2"/>
  </r>
  <r>
    <x v="64"/>
    <x v="2"/>
    <x v="1"/>
    <x v="64"/>
    <x v="47"/>
    <x v="1"/>
  </r>
  <r>
    <x v="65"/>
    <x v="2"/>
    <x v="1"/>
    <x v="65"/>
    <x v="48"/>
    <x v="6"/>
  </r>
  <r>
    <x v="66"/>
    <x v="2"/>
    <x v="1"/>
    <x v="66"/>
    <x v="49"/>
    <x v="5"/>
  </r>
  <r>
    <x v="67"/>
    <x v="0"/>
    <x v="0"/>
    <x v="67"/>
    <x v="49"/>
    <x v="3"/>
  </r>
  <r>
    <x v="68"/>
    <x v="2"/>
    <x v="1"/>
    <x v="68"/>
    <x v="50"/>
    <x v="0"/>
  </r>
  <r>
    <x v="69"/>
    <x v="6"/>
    <x v="1"/>
    <x v="69"/>
    <x v="50"/>
    <x v="0"/>
  </r>
  <r>
    <x v="70"/>
    <x v="6"/>
    <x v="1"/>
    <x v="70"/>
    <x v="50"/>
    <x v="1"/>
  </r>
  <r>
    <x v="71"/>
    <x v="2"/>
    <x v="1"/>
    <x v="71"/>
    <x v="51"/>
    <x v="0"/>
  </r>
  <r>
    <x v="72"/>
    <x v="4"/>
    <x v="1"/>
    <x v="72"/>
    <x v="51"/>
    <x v="2"/>
  </r>
  <r>
    <x v="73"/>
    <x v="2"/>
    <x v="1"/>
    <x v="73"/>
    <x v="52"/>
    <x v="3"/>
  </r>
  <r>
    <x v="74"/>
    <x v="5"/>
    <x v="1"/>
    <x v="74"/>
    <x v="52"/>
    <x v="6"/>
  </r>
  <r>
    <x v="75"/>
    <x v="2"/>
    <x v="1"/>
    <x v="75"/>
    <x v="53"/>
    <x v="0"/>
  </r>
  <r>
    <x v="76"/>
    <x v="4"/>
    <x v="1"/>
    <x v="76"/>
    <x v="54"/>
    <x v="0"/>
  </r>
  <r>
    <x v="77"/>
    <x v="2"/>
    <x v="1"/>
    <x v="77"/>
    <x v="54"/>
    <x v="1"/>
  </r>
  <r>
    <x v="78"/>
    <x v="5"/>
    <x v="1"/>
    <x v="78"/>
    <x v="54"/>
    <x v="6"/>
  </r>
  <r>
    <x v="79"/>
    <x v="0"/>
    <x v="0"/>
    <x v="79"/>
    <x v="54"/>
    <x v="1"/>
  </r>
  <r>
    <x v="80"/>
    <x v="2"/>
    <x v="1"/>
    <x v="80"/>
    <x v="55"/>
    <x v="2"/>
  </r>
  <r>
    <x v="81"/>
    <x v="2"/>
    <x v="1"/>
    <x v="81"/>
    <x v="56"/>
    <x v="3"/>
  </r>
  <r>
    <x v="82"/>
    <x v="0"/>
    <x v="0"/>
    <x v="82"/>
    <x v="56"/>
    <x v="1"/>
  </r>
  <r>
    <x v="83"/>
    <x v="2"/>
    <x v="1"/>
    <x v="83"/>
    <x v="57"/>
    <x v="4"/>
  </r>
  <r>
    <x v="84"/>
    <x v="2"/>
    <x v="1"/>
    <x v="84"/>
    <x v="58"/>
    <x v="6"/>
  </r>
  <r>
    <x v="85"/>
    <x v="1"/>
    <x v="0"/>
    <x v="85"/>
    <x v="58"/>
    <x v="1"/>
  </r>
  <r>
    <x v="86"/>
    <x v="3"/>
    <x v="0"/>
    <x v="86"/>
    <x v="58"/>
    <x v="3"/>
  </r>
  <r>
    <x v="87"/>
    <x v="0"/>
    <x v="0"/>
    <x v="87"/>
    <x v="59"/>
    <x v="0"/>
  </r>
  <r>
    <x v="88"/>
    <x v="5"/>
    <x v="1"/>
    <x v="88"/>
    <x v="60"/>
    <x v="4"/>
  </r>
  <r>
    <x v="89"/>
    <x v="6"/>
    <x v="1"/>
    <x v="89"/>
    <x v="61"/>
    <x v="0"/>
  </r>
  <r>
    <x v="90"/>
    <x v="6"/>
    <x v="1"/>
    <x v="90"/>
    <x v="62"/>
    <x v="3"/>
  </r>
  <r>
    <x v="91"/>
    <x v="1"/>
    <x v="0"/>
    <x v="91"/>
    <x v="63"/>
    <x v="1"/>
  </r>
  <r>
    <x v="92"/>
    <x v="2"/>
    <x v="1"/>
    <x v="92"/>
    <x v="64"/>
    <x v="0"/>
  </r>
  <r>
    <x v="93"/>
    <x v="2"/>
    <x v="1"/>
    <x v="93"/>
    <x v="64"/>
    <x v="5"/>
  </r>
  <r>
    <x v="94"/>
    <x v="3"/>
    <x v="0"/>
    <x v="94"/>
    <x v="64"/>
    <x v="4"/>
  </r>
  <r>
    <x v="95"/>
    <x v="4"/>
    <x v="1"/>
    <x v="95"/>
    <x v="65"/>
    <x v="1"/>
  </r>
  <r>
    <x v="96"/>
    <x v="4"/>
    <x v="1"/>
    <x v="96"/>
    <x v="65"/>
    <x v="2"/>
  </r>
  <r>
    <x v="97"/>
    <x v="4"/>
    <x v="1"/>
    <x v="97"/>
    <x v="65"/>
    <x v="4"/>
  </r>
  <r>
    <x v="98"/>
    <x v="1"/>
    <x v="0"/>
    <x v="98"/>
    <x v="65"/>
    <x v="3"/>
  </r>
  <r>
    <x v="99"/>
    <x v="2"/>
    <x v="1"/>
    <x v="99"/>
    <x v="66"/>
    <x v="0"/>
  </r>
  <r>
    <x v="100"/>
    <x v="5"/>
    <x v="1"/>
    <x v="100"/>
    <x v="66"/>
    <x v="6"/>
  </r>
  <r>
    <x v="101"/>
    <x v="6"/>
    <x v="1"/>
    <x v="101"/>
    <x v="67"/>
    <x v="0"/>
  </r>
  <r>
    <x v="102"/>
    <x v="5"/>
    <x v="1"/>
    <x v="102"/>
    <x v="67"/>
    <x v="0"/>
  </r>
  <r>
    <x v="103"/>
    <x v="0"/>
    <x v="0"/>
    <x v="103"/>
    <x v="67"/>
    <x v="0"/>
  </r>
  <r>
    <x v="104"/>
    <x v="6"/>
    <x v="1"/>
    <x v="104"/>
    <x v="68"/>
    <x v="2"/>
  </r>
  <r>
    <x v="105"/>
    <x v="1"/>
    <x v="0"/>
    <x v="105"/>
    <x v="69"/>
    <x v="3"/>
  </r>
  <r>
    <x v="106"/>
    <x v="2"/>
    <x v="1"/>
    <x v="106"/>
    <x v="70"/>
    <x v="0"/>
  </r>
  <r>
    <x v="107"/>
    <x v="5"/>
    <x v="1"/>
    <x v="107"/>
    <x v="70"/>
    <x v="2"/>
  </r>
  <r>
    <x v="108"/>
    <x v="5"/>
    <x v="1"/>
    <x v="108"/>
    <x v="71"/>
    <x v="6"/>
  </r>
  <r>
    <x v="109"/>
    <x v="1"/>
    <x v="0"/>
    <x v="109"/>
    <x v="72"/>
    <x v="3"/>
  </r>
  <r>
    <x v="110"/>
    <x v="2"/>
    <x v="1"/>
    <x v="110"/>
    <x v="73"/>
    <x v="2"/>
  </r>
  <r>
    <x v="111"/>
    <x v="1"/>
    <x v="0"/>
    <x v="111"/>
    <x v="73"/>
    <x v="1"/>
  </r>
  <r>
    <x v="112"/>
    <x v="1"/>
    <x v="0"/>
    <x v="112"/>
    <x v="74"/>
    <x v="4"/>
  </r>
  <r>
    <x v="113"/>
    <x v="2"/>
    <x v="1"/>
    <x v="113"/>
    <x v="75"/>
    <x v="6"/>
  </r>
  <r>
    <x v="114"/>
    <x v="2"/>
    <x v="1"/>
    <x v="114"/>
    <x v="76"/>
    <x v="0"/>
  </r>
  <r>
    <x v="115"/>
    <x v="4"/>
    <x v="1"/>
    <x v="115"/>
    <x v="77"/>
    <x v="0"/>
  </r>
  <r>
    <x v="116"/>
    <x v="6"/>
    <x v="1"/>
    <x v="116"/>
    <x v="78"/>
    <x v="0"/>
  </r>
  <r>
    <x v="117"/>
    <x v="2"/>
    <x v="1"/>
    <x v="117"/>
    <x v="78"/>
    <x v="6"/>
  </r>
  <r>
    <x v="118"/>
    <x v="2"/>
    <x v="1"/>
    <x v="118"/>
    <x v="79"/>
    <x v="2"/>
  </r>
  <r>
    <x v="119"/>
    <x v="4"/>
    <x v="1"/>
    <x v="119"/>
    <x v="80"/>
    <x v="5"/>
  </r>
  <r>
    <x v="120"/>
    <x v="1"/>
    <x v="0"/>
    <x v="120"/>
    <x v="81"/>
    <x v="1"/>
  </r>
  <r>
    <x v="121"/>
    <x v="4"/>
    <x v="1"/>
    <x v="121"/>
    <x v="82"/>
    <x v="1"/>
  </r>
  <r>
    <x v="122"/>
    <x v="4"/>
    <x v="1"/>
    <x v="122"/>
    <x v="83"/>
    <x v="1"/>
  </r>
  <r>
    <x v="123"/>
    <x v="4"/>
    <x v="1"/>
    <x v="123"/>
    <x v="83"/>
    <x v="5"/>
  </r>
  <r>
    <x v="124"/>
    <x v="5"/>
    <x v="1"/>
    <x v="124"/>
    <x v="83"/>
    <x v="3"/>
  </r>
  <r>
    <x v="125"/>
    <x v="1"/>
    <x v="0"/>
    <x v="125"/>
    <x v="83"/>
    <x v="1"/>
  </r>
  <r>
    <x v="126"/>
    <x v="4"/>
    <x v="1"/>
    <x v="126"/>
    <x v="84"/>
    <x v="5"/>
  </r>
  <r>
    <x v="127"/>
    <x v="2"/>
    <x v="1"/>
    <x v="127"/>
    <x v="85"/>
    <x v="1"/>
  </r>
  <r>
    <x v="128"/>
    <x v="1"/>
    <x v="0"/>
    <x v="128"/>
    <x v="86"/>
    <x v="0"/>
  </r>
  <r>
    <x v="129"/>
    <x v="0"/>
    <x v="0"/>
    <x v="129"/>
    <x v="87"/>
    <x v="1"/>
  </r>
  <r>
    <x v="130"/>
    <x v="5"/>
    <x v="1"/>
    <x v="130"/>
    <x v="88"/>
    <x v="1"/>
  </r>
  <r>
    <x v="131"/>
    <x v="2"/>
    <x v="1"/>
    <x v="131"/>
    <x v="89"/>
    <x v="4"/>
  </r>
  <r>
    <x v="132"/>
    <x v="2"/>
    <x v="1"/>
    <x v="132"/>
    <x v="90"/>
    <x v="0"/>
  </r>
  <r>
    <x v="133"/>
    <x v="3"/>
    <x v="0"/>
    <x v="133"/>
    <x v="90"/>
    <x v="4"/>
  </r>
  <r>
    <x v="134"/>
    <x v="2"/>
    <x v="1"/>
    <x v="134"/>
    <x v="91"/>
    <x v="6"/>
  </r>
  <r>
    <x v="135"/>
    <x v="1"/>
    <x v="0"/>
    <x v="135"/>
    <x v="91"/>
    <x v="0"/>
  </r>
  <r>
    <x v="136"/>
    <x v="4"/>
    <x v="1"/>
    <x v="136"/>
    <x v="92"/>
    <x v="0"/>
  </r>
  <r>
    <x v="137"/>
    <x v="1"/>
    <x v="0"/>
    <x v="137"/>
    <x v="93"/>
    <x v="0"/>
  </r>
  <r>
    <x v="138"/>
    <x v="2"/>
    <x v="1"/>
    <x v="138"/>
    <x v="94"/>
    <x v="3"/>
  </r>
  <r>
    <x v="139"/>
    <x v="0"/>
    <x v="0"/>
    <x v="139"/>
    <x v="95"/>
    <x v="0"/>
  </r>
  <r>
    <x v="140"/>
    <x v="5"/>
    <x v="1"/>
    <x v="140"/>
    <x v="96"/>
    <x v="6"/>
  </r>
  <r>
    <x v="141"/>
    <x v="5"/>
    <x v="1"/>
    <x v="141"/>
    <x v="97"/>
    <x v="6"/>
  </r>
  <r>
    <x v="142"/>
    <x v="1"/>
    <x v="0"/>
    <x v="142"/>
    <x v="98"/>
    <x v="3"/>
  </r>
  <r>
    <x v="143"/>
    <x v="5"/>
    <x v="1"/>
    <x v="143"/>
    <x v="99"/>
    <x v="2"/>
  </r>
  <r>
    <x v="144"/>
    <x v="0"/>
    <x v="0"/>
    <x v="144"/>
    <x v="100"/>
    <x v="0"/>
  </r>
  <r>
    <x v="145"/>
    <x v="5"/>
    <x v="1"/>
    <x v="145"/>
    <x v="101"/>
    <x v="1"/>
  </r>
  <r>
    <x v="146"/>
    <x v="3"/>
    <x v="0"/>
    <x v="146"/>
    <x v="101"/>
    <x v="3"/>
  </r>
  <r>
    <x v="147"/>
    <x v="2"/>
    <x v="1"/>
    <x v="147"/>
    <x v="102"/>
    <x v="5"/>
  </r>
  <r>
    <x v="148"/>
    <x v="2"/>
    <x v="1"/>
    <x v="148"/>
    <x v="102"/>
    <x v="3"/>
  </r>
  <r>
    <x v="149"/>
    <x v="2"/>
    <x v="1"/>
    <x v="149"/>
    <x v="103"/>
    <x v="0"/>
  </r>
  <r>
    <x v="150"/>
    <x v="2"/>
    <x v="1"/>
    <x v="150"/>
    <x v="104"/>
    <x v="4"/>
  </r>
  <r>
    <x v="151"/>
    <x v="2"/>
    <x v="1"/>
    <x v="151"/>
    <x v="105"/>
    <x v="1"/>
  </r>
  <r>
    <x v="152"/>
    <x v="2"/>
    <x v="1"/>
    <x v="152"/>
    <x v="106"/>
    <x v="0"/>
  </r>
  <r>
    <x v="153"/>
    <x v="1"/>
    <x v="0"/>
    <x v="153"/>
    <x v="107"/>
    <x v="5"/>
  </r>
  <r>
    <x v="154"/>
    <x v="1"/>
    <x v="0"/>
    <x v="154"/>
    <x v="107"/>
    <x v="2"/>
  </r>
  <r>
    <x v="155"/>
    <x v="5"/>
    <x v="1"/>
    <x v="155"/>
    <x v="108"/>
    <x v="0"/>
  </r>
  <r>
    <x v="156"/>
    <x v="2"/>
    <x v="1"/>
    <x v="156"/>
    <x v="108"/>
    <x v="6"/>
  </r>
  <r>
    <x v="157"/>
    <x v="2"/>
    <x v="1"/>
    <x v="157"/>
    <x v="109"/>
    <x v="0"/>
  </r>
  <r>
    <x v="158"/>
    <x v="4"/>
    <x v="1"/>
    <x v="158"/>
    <x v="110"/>
    <x v="0"/>
  </r>
  <r>
    <x v="159"/>
    <x v="1"/>
    <x v="0"/>
    <x v="159"/>
    <x v="111"/>
    <x v="3"/>
  </r>
  <r>
    <x v="160"/>
    <x v="2"/>
    <x v="1"/>
    <x v="160"/>
    <x v="112"/>
    <x v="0"/>
  </r>
  <r>
    <x v="161"/>
    <x v="6"/>
    <x v="1"/>
    <x v="161"/>
    <x v="113"/>
    <x v="4"/>
  </r>
  <r>
    <x v="162"/>
    <x v="1"/>
    <x v="0"/>
    <x v="162"/>
    <x v="113"/>
    <x v="1"/>
  </r>
  <r>
    <x v="163"/>
    <x v="0"/>
    <x v="0"/>
    <x v="163"/>
    <x v="114"/>
    <x v="3"/>
  </r>
  <r>
    <x v="164"/>
    <x v="4"/>
    <x v="1"/>
    <x v="164"/>
    <x v="115"/>
    <x v="4"/>
  </r>
  <r>
    <x v="165"/>
    <x v="2"/>
    <x v="1"/>
    <x v="165"/>
    <x v="116"/>
    <x v="3"/>
  </r>
  <r>
    <x v="166"/>
    <x v="0"/>
    <x v="0"/>
    <x v="166"/>
    <x v="116"/>
    <x v="3"/>
  </r>
  <r>
    <x v="167"/>
    <x v="2"/>
    <x v="1"/>
    <x v="167"/>
    <x v="117"/>
    <x v="4"/>
  </r>
  <r>
    <x v="168"/>
    <x v="0"/>
    <x v="0"/>
    <x v="168"/>
    <x v="118"/>
    <x v="3"/>
  </r>
  <r>
    <x v="169"/>
    <x v="2"/>
    <x v="1"/>
    <x v="169"/>
    <x v="119"/>
    <x v="5"/>
  </r>
  <r>
    <x v="170"/>
    <x v="0"/>
    <x v="0"/>
    <x v="170"/>
    <x v="120"/>
    <x v="0"/>
  </r>
  <r>
    <x v="171"/>
    <x v="5"/>
    <x v="1"/>
    <x v="171"/>
    <x v="121"/>
    <x v="6"/>
  </r>
  <r>
    <x v="172"/>
    <x v="5"/>
    <x v="1"/>
    <x v="172"/>
    <x v="122"/>
    <x v="1"/>
  </r>
  <r>
    <x v="173"/>
    <x v="2"/>
    <x v="1"/>
    <x v="173"/>
    <x v="122"/>
    <x v="5"/>
  </r>
  <r>
    <x v="174"/>
    <x v="2"/>
    <x v="1"/>
    <x v="174"/>
    <x v="123"/>
    <x v="4"/>
  </r>
  <r>
    <x v="175"/>
    <x v="2"/>
    <x v="1"/>
    <x v="175"/>
    <x v="124"/>
    <x v="3"/>
  </r>
  <r>
    <x v="176"/>
    <x v="2"/>
    <x v="1"/>
    <x v="176"/>
    <x v="124"/>
    <x v="4"/>
  </r>
  <r>
    <x v="177"/>
    <x v="3"/>
    <x v="0"/>
    <x v="177"/>
    <x v="124"/>
    <x v="4"/>
  </r>
  <r>
    <x v="178"/>
    <x v="4"/>
    <x v="1"/>
    <x v="178"/>
    <x v="125"/>
    <x v="0"/>
  </r>
  <r>
    <x v="179"/>
    <x v="2"/>
    <x v="1"/>
    <x v="179"/>
    <x v="126"/>
    <x v="1"/>
  </r>
  <r>
    <x v="180"/>
    <x v="0"/>
    <x v="0"/>
    <x v="180"/>
    <x v="126"/>
    <x v="0"/>
  </r>
  <r>
    <x v="181"/>
    <x v="5"/>
    <x v="1"/>
    <x v="181"/>
    <x v="127"/>
    <x v="1"/>
  </r>
  <r>
    <x v="182"/>
    <x v="5"/>
    <x v="1"/>
    <x v="182"/>
    <x v="128"/>
    <x v="6"/>
  </r>
  <r>
    <x v="183"/>
    <x v="2"/>
    <x v="1"/>
    <x v="183"/>
    <x v="129"/>
    <x v="0"/>
  </r>
  <r>
    <x v="184"/>
    <x v="0"/>
    <x v="0"/>
    <x v="184"/>
    <x v="130"/>
    <x v="1"/>
  </r>
  <r>
    <x v="185"/>
    <x v="1"/>
    <x v="0"/>
    <x v="185"/>
    <x v="130"/>
    <x v="3"/>
  </r>
  <r>
    <x v="186"/>
    <x v="4"/>
    <x v="1"/>
    <x v="186"/>
    <x v="131"/>
    <x v="1"/>
  </r>
  <r>
    <x v="187"/>
    <x v="4"/>
    <x v="1"/>
    <x v="187"/>
    <x v="132"/>
    <x v="2"/>
  </r>
  <r>
    <x v="188"/>
    <x v="2"/>
    <x v="1"/>
    <x v="188"/>
    <x v="132"/>
    <x v="4"/>
  </r>
  <r>
    <x v="189"/>
    <x v="5"/>
    <x v="1"/>
    <x v="189"/>
    <x v="133"/>
    <x v="6"/>
  </r>
  <r>
    <x v="190"/>
    <x v="2"/>
    <x v="1"/>
    <x v="190"/>
    <x v="134"/>
    <x v="0"/>
  </r>
  <r>
    <x v="191"/>
    <x v="0"/>
    <x v="0"/>
    <x v="191"/>
    <x v="135"/>
    <x v="0"/>
  </r>
  <r>
    <x v="192"/>
    <x v="0"/>
    <x v="0"/>
    <x v="192"/>
    <x v="136"/>
    <x v="6"/>
  </r>
  <r>
    <x v="193"/>
    <x v="5"/>
    <x v="1"/>
    <x v="193"/>
    <x v="137"/>
    <x v="0"/>
  </r>
  <r>
    <x v="194"/>
    <x v="3"/>
    <x v="0"/>
    <x v="194"/>
    <x v="138"/>
    <x v="3"/>
  </r>
  <r>
    <x v="195"/>
    <x v="2"/>
    <x v="1"/>
    <x v="195"/>
    <x v="139"/>
    <x v="2"/>
  </r>
  <r>
    <x v="196"/>
    <x v="2"/>
    <x v="1"/>
    <x v="196"/>
    <x v="139"/>
    <x v="4"/>
  </r>
  <r>
    <x v="197"/>
    <x v="2"/>
    <x v="1"/>
    <x v="197"/>
    <x v="139"/>
    <x v="0"/>
  </r>
  <r>
    <x v="198"/>
    <x v="2"/>
    <x v="1"/>
    <x v="198"/>
    <x v="140"/>
    <x v="3"/>
  </r>
  <r>
    <x v="199"/>
    <x v="2"/>
    <x v="1"/>
    <x v="199"/>
    <x v="141"/>
    <x v="0"/>
  </r>
  <r>
    <x v="200"/>
    <x v="5"/>
    <x v="1"/>
    <x v="200"/>
    <x v="141"/>
    <x v="4"/>
  </r>
  <r>
    <x v="201"/>
    <x v="2"/>
    <x v="1"/>
    <x v="201"/>
    <x v="142"/>
    <x v="3"/>
  </r>
  <r>
    <x v="202"/>
    <x v="3"/>
    <x v="0"/>
    <x v="202"/>
    <x v="143"/>
    <x v="1"/>
  </r>
  <r>
    <x v="203"/>
    <x v="4"/>
    <x v="1"/>
    <x v="203"/>
    <x v="144"/>
    <x v="1"/>
  </r>
  <r>
    <x v="204"/>
    <x v="5"/>
    <x v="1"/>
    <x v="204"/>
    <x v="144"/>
    <x v="2"/>
  </r>
  <r>
    <x v="205"/>
    <x v="5"/>
    <x v="1"/>
    <x v="205"/>
    <x v="145"/>
    <x v="5"/>
  </r>
  <r>
    <x v="206"/>
    <x v="5"/>
    <x v="1"/>
    <x v="206"/>
    <x v="145"/>
    <x v="3"/>
  </r>
  <r>
    <x v="207"/>
    <x v="0"/>
    <x v="0"/>
    <x v="207"/>
    <x v="146"/>
    <x v="0"/>
  </r>
  <r>
    <x v="208"/>
    <x v="5"/>
    <x v="1"/>
    <x v="208"/>
    <x v="147"/>
    <x v="6"/>
  </r>
  <r>
    <x v="209"/>
    <x v="3"/>
    <x v="0"/>
    <x v="209"/>
    <x v="147"/>
    <x v="6"/>
  </r>
  <r>
    <x v="210"/>
    <x v="4"/>
    <x v="1"/>
    <x v="210"/>
    <x v="148"/>
    <x v="0"/>
  </r>
  <r>
    <x v="211"/>
    <x v="0"/>
    <x v="0"/>
    <x v="211"/>
    <x v="148"/>
    <x v="4"/>
  </r>
  <r>
    <x v="212"/>
    <x v="0"/>
    <x v="0"/>
    <x v="212"/>
    <x v="149"/>
    <x v="4"/>
  </r>
</pivotCacheRecords>
</file>

<file path=xl/pivotCache/pivotCacheRecords3.xml><?xml version="1.0" encoding="utf-8"?>
<pivotCacheRecords xmlns="http://schemas.openxmlformats.org/spreadsheetml/2006/main" xmlns:r="http://schemas.openxmlformats.org/officeDocument/2006/relationships" count="213">
  <r>
    <x v="0"/>
    <x v="0"/>
    <x v="0"/>
    <n v="4270"/>
    <x v="0"/>
    <x v="0"/>
  </r>
  <r>
    <x v="1"/>
    <x v="1"/>
    <x v="0"/>
    <n v="8239"/>
    <x v="1"/>
    <x v="1"/>
  </r>
  <r>
    <x v="2"/>
    <x v="2"/>
    <x v="1"/>
    <n v="617"/>
    <x v="2"/>
    <x v="0"/>
  </r>
  <r>
    <x v="3"/>
    <x v="2"/>
    <x v="1"/>
    <n v="8384"/>
    <x v="3"/>
    <x v="2"/>
  </r>
  <r>
    <x v="4"/>
    <x v="3"/>
    <x v="0"/>
    <n v="2626"/>
    <x v="3"/>
    <x v="3"/>
  </r>
  <r>
    <x v="5"/>
    <x v="4"/>
    <x v="1"/>
    <n v="3610"/>
    <x v="4"/>
    <x v="0"/>
  </r>
  <r>
    <x v="6"/>
    <x v="1"/>
    <x v="0"/>
    <n v="9062"/>
    <x v="4"/>
    <x v="4"/>
  </r>
  <r>
    <x v="7"/>
    <x v="2"/>
    <x v="1"/>
    <n v="6906"/>
    <x v="5"/>
    <x v="5"/>
  </r>
  <r>
    <x v="8"/>
    <x v="5"/>
    <x v="1"/>
    <n v="2417"/>
    <x v="5"/>
    <x v="6"/>
  </r>
  <r>
    <x v="9"/>
    <x v="5"/>
    <x v="1"/>
    <n v="7431"/>
    <x v="5"/>
    <x v="2"/>
  </r>
  <r>
    <x v="10"/>
    <x v="2"/>
    <x v="1"/>
    <n v="8250"/>
    <x v="5"/>
    <x v="3"/>
  </r>
  <r>
    <x v="11"/>
    <x v="1"/>
    <x v="0"/>
    <n v="7012"/>
    <x v="6"/>
    <x v="0"/>
  </r>
  <r>
    <x v="12"/>
    <x v="0"/>
    <x v="0"/>
    <n v="1903"/>
    <x v="7"/>
    <x v="3"/>
  </r>
  <r>
    <x v="13"/>
    <x v="1"/>
    <x v="0"/>
    <n v="2824"/>
    <x v="8"/>
    <x v="2"/>
  </r>
  <r>
    <x v="14"/>
    <x v="5"/>
    <x v="1"/>
    <n v="6946"/>
    <x v="9"/>
    <x v="6"/>
  </r>
  <r>
    <x v="15"/>
    <x v="2"/>
    <x v="1"/>
    <n v="2320"/>
    <x v="10"/>
    <x v="1"/>
  </r>
  <r>
    <x v="16"/>
    <x v="2"/>
    <x v="1"/>
    <n v="2116"/>
    <x v="11"/>
    <x v="0"/>
  </r>
  <r>
    <x v="17"/>
    <x v="2"/>
    <x v="1"/>
    <n v="1135"/>
    <x v="12"/>
    <x v="1"/>
  </r>
  <r>
    <x v="18"/>
    <x v="1"/>
    <x v="0"/>
    <n v="3595"/>
    <x v="12"/>
    <x v="1"/>
  </r>
  <r>
    <x v="19"/>
    <x v="5"/>
    <x v="1"/>
    <n v="1161"/>
    <x v="13"/>
    <x v="0"/>
  </r>
  <r>
    <x v="20"/>
    <x v="4"/>
    <x v="1"/>
    <n v="2256"/>
    <x v="14"/>
    <x v="6"/>
  </r>
  <r>
    <x v="21"/>
    <x v="2"/>
    <x v="1"/>
    <n v="1004"/>
    <x v="15"/>
    <x v="5"/>
  </r>
  <r>
    <x v="22"/>
    <x v="2"/>
    <x v="1"/>
    <n v="3642"/>
    <x v="16"/>
    <x v="2"/>
  </r>
  <r>
    <x v="23"/>
    <x v="2"/>
    <x v="1"/>
    <n v="4582"/>
    <x v="17"/>
    <x v="0"/>
  </r>
  <r>
    <x v="24"/>
    <x v="3"/>
    <x v="0"/>
    <n v="3559"/>
    <x v="17"/>
    <x v="1"/>
  </r>
  <r>
    <x v="25"/>
    <x v="0"/>
    <x v="0"/>
    <n v="5154"/>
    <x v="17"/>
    <x v="4"/>
  </r>
  <r>
    <x v="26"/>
    <x v="6"/>
    <x v="1"/>
    <n v="7388"/>
    <x v="18"/>
    <x v="6"/>
  </r>
  <r>
    <x v="27"/>
    <x v="3"/>
    <x v="0"/>
    <n v="7163"/>
    <x v="18"/>
    <x v="0"/>
  </r>
  <r>
    <x v="28"/>
    <x v="3"/>
    <x v="0"/>
    <n v="5101"/>
    <x v="19"/>
    <x v="3"/>
  </r>
  <r>
    <x v="29"/>
    <x v="5"/>
    <x v="1"/>
    <n v="7602"/>
    <x v="20"/>
    <x v="6"/>
  </r>
  <r>
    <x v="30"/>
    <x v="6"/>
    <x v="1"/>
    <n v="1641"/>
    <x v="21"/>
    <x v="0"/>
  </r>
  <r>
    <x v="31"/>
    <x v="5"/>
    <x v="1"/>
    <n v="8892"/>
    <x v="22"/>
    <x v="4"/>
  </r>
  <r>
    <x v="32"/>
    <x v="5"/>
    <x v="1"/>
    <n v="2060"/>
    <x v="23"/>
    <x v="6"/>
  </r>
  <r>
    <x v="33"/>
    <x v="1"/>
    <x v="0"/>
    <n v="1557"/>
    <x v="23"/>
    <x v="3"/>
  </r>
  <r>
    <x v="34"/>
    <x v="5"/>
    <x v="1"/>
    <n v="6509"/>
    <x v="24"/>
    <x v="6"/>
  </r>
  <r>
    <x v="35"/>
    <x v="5"/>
    <x v="1"/>
    <n v="5718"/>
    <x v="25"/>
    <x v="4"/>
  </r>
  <r>
    <x v="36"/>
    <x v="5"/>
    <x v="1"/>
    <n v="7655"/>
    <x v="26"/>
    <x v="0"/>
  </r>
  <r>
    <x v="37"/>
    <x v="0"/>
    <x v="0"/>
    <n v="9116"/>
    <x v="26"/>
    <x v="1"/>
  </r>
  <r>
    <x v="38"/>
    <x v="2"/>
    <x v="1"/>
    <n v="2795"/>
    <x v="27"/>
    <x v="0"/>
  </r>
  <r>
    <x v="39"/>
    <x v="2"/>
    <x v="1"/>
    <n v="5084"/>
    <x v="27"/>
    <x v="0"/>
  </r>
  <r>
    <x v="40"/>
    <x v="0"/>
    <x v="0"/>
    <n v="8941"/>
    <x v="27"/>
    <x v="1"/>
  </r>
  <r>
    <x v="41"/>
    <x v="1"/>
    <x v="0"/>
    <n v="5341"/>
    <x v="28"/>
    <x v="6"/>
  </r>
  <r>
    <x v="42"/>
    <x v="2"/>
    <x v="1"/>
    <n v="135"/>
    <x v="29"/>
    <x v="2"/>
  </r>
  <r>
    <x v="43"/>
    <x v="2"/>
    <x v="1"/>
    <n v="9400"/>
    <x v="29"/>
    <x v="4"/>
  </r>
  <r>
    <x v="44"/>
    <x v="3"/>
    <x v="0"/>
    <n v="6045"/>
    <x v="30"/>
    <x v="3"/>
  </r>
  <r>
    <x v="45"/>
    <x v="5"/>
    <x v="1"/>
    <n v="5820"/>
    <x v="31"/>
    <x v="5"/>
  </r>
  <r>
    <x v="46"/>
    <x v="4"/>
    <x v="1"/>
    <n v="8887"/>
    <x v="32"/>
    <x v="3"/>
  </r>
  <r>
    <x v="47"/>
    <x v="4"/>
    <x v="1"/>
    <n v="6982"/>
    <x v="33"/>
    <x v="0"/>
  </r>
  <r>
    <x v="48"/>
    <x v="2"/>
    <x v="1"/>
    <n v="4029"/>
    <x v="34"/>
    <x v="4"/>
  </r>
  <r>
    <x v="49"/>
    <x v="0"/>
    <x v="0"/>
    <n v="3665"/>
    <x v="34"/>
    <x v="3"/>
  </r>
  <r>
    <x v="50"/>
    <x v="2"/>
    <x v="1"/>
    <n v="4781"/>
    <x v="35"/>
    <x v="6"/>
  </r>
  <r>
    <x v="51"/>
    <x v="6"/>
    <x v="1"/>
    <n v="3663"/>
    <x v="36"/>
    <x v="4"/>
  </r>
  <r>
    <x v="52"/>
    <x v="5"/>
    <x v="1"/>
    <n v="6331"/>
    <x v="37"/>
    <x v="6"/>
  </r>
  <r>
    <x v="53"/>
    <x v="5"/>
    <x v="1"/>
    <n v="4364"/>
    <x v="37"/>
    <x v="2"/>
  </r>
  <r>
    <x v="54"/>
    <x v="0"/>
    <x v="0"/>
    <n v="607"/>
    <x v="38"/>
    <x v="1"/>
  </r>
  <r>
    <x v="55"/>
    <x v="2"/>
    <x v="1"/>
    <n v="1054"/>
    <x v="39"/>
    <x v="5"/>
  </r>
  <r>
    <x v="56"/>
    <x v="0"/>
    <x v="0"/>
    <n v="7659"/>
    <x v="39"/>
    <x v="0"/>
  </r>
  <r>
    <x v="57"/>
    <x v="1"/>
    <x v="0"/>
    <n v="277"/>
    <x v="40"/>
    <x v="3"/>
  </r>
  <r>
    <x v="58"/>
    <x v="2"/>
    <x v="1"/>
    <n v="235"/>
    <x v="41"/>
    <x v="0"/>
  </r>
  <r>
    <x v="59"/>
    <x v="4"/>
    <x v="1"/>
    <n v="1113"/>
    <x v="42"/>
    <x v="4"/>
  </r>
  <r>
    <x v="60"/>
    <x v="5"/>
    <x v="1"/>
    <n v="1128"/>
    <x v="43"/>
    <x v="0"/>
  </r>
  <r>
    <x v="61"/>
    <x v="1"/>
    <x v="0"/>
    <n v="9231"/>
    <x v="44"/>
    <x v="2"/>
  </r>
  <r>
    <x v="62"/>
    <x v="2"/>
    <x v="1"/>
    <n v="4387"/>
    <x v="45"/>
    <x v="0"/>
  </r>
  <r>
    <x v="63"/>
    <x v="5"/>
    <x v="1"/>
    <n v="2763"/>
    <x v="46"/>
    <x v="2"/>
  </r>
  <r>
    <x v="64"/>
    <x v="2"/>
    <x v="1"/>
    <n v="7898"/>
    <x v="47"/>
    <x v="1"/>
  </r>
  <r>
    <x v="65"/>
    <x v="2"/>
    <x v="1"/>
    <n v="2427"/>
    <x v="48"/>
    <x v="6"/>
  </r>
  <r>
    <x v="66"/>
    <x v="2"/>
    <x v="1"/>
    <n v="8663"/>
    <x v="49"/>
    <x v="5"/>
  </r>
  <r>
    <x v="67"/>
    <x v="0"/>
    <x v="0"/>
    <n v="2789"/>
    <x v="49"/>
    <x v="3"/>
  </r>
  <r>
    <x v="68"/>
    <x v="2"/>
    <x v="1"/>
    <n v="4054"/>
    <x v="50"/>
    <x v="0"/>
  </r>
  <r>
    <x v="69"/>
    <x v="6"/>
    <x v="1"/>
    <n v="2262"/>
    <x v="50"/>
    <x v="0"/>
  </r>
  <r>
    <x v="70"/>
    <x v="6"/>
    <x v="1"/>
    <n v="5600"/>
    <x v="50"/>
    <x v="1"/>
  </r>
  <r>
    <x v="71"/>
    <x v="2"/>
    <x v="1"/>
    <n v="5787"/>
    <x v="51"/>
    <x v="0"/>
  </r>
  <r>
    <x v="72"/>
    <x v="4"/>
    <x v="1"/>
    <n v="6295"/>
    <x v="51"/>
    <x v="2"/>
  </r>
  <r>
    <x v="73"/>
    <x v="2"/>
    <x v="1"/>
    <n v="474"/>
    <x v="52"/>
    <x v="3"/>
  </r>
  <r>
    <x v="74"/>
    <x v="5"/>
    <x v="1"/>
    <n v="4325"/>
    <x v="52"/>
    <x v="6"/>
  </r>
  <r>
    <x v="75"/>
    <x v="2"/>
    <x v="1"/>
    <n v="592"/>
    <x v="53"/>
    <x v="0"/>
  </r>
  <r>
    <x v="76"/>
    <x v="4"/>
    <x v="1"/>
    <n v="4330"/>
    <x v="54"/>
    <x v="0"/>
  </r>
  <r>
    <x v="77"/>
    <x v="2"/>
    <x v="1"/>
    <n v="9405"/>
    <x v="54"/>
    <x v="1"/>
  </r>
  <r>
    <x v="78"/>
    <x v="5"/>
    <x v="1"/>
    <n v="7671"/>
    <x v="54"/>
    <x v="6"/>
  </r>
  <r>
    <x v="79"/>
    <x v="0"/>
    <x v="0"/>
    <n v="5791"/>
    <x v="54"/>
    <x v="1"/>
  </r>
  <r>
    <x v="80"/>
    <x v="2"/>
    <x v="1"/>
    <n v="6007"/>
    <x v="55"/>
    <x v="2"/>
  </r>
  <r>
    <x v="81"/>
    <x v="2"/>
    <x v="1"/>
    <n v="5030"/>
    <x v="56"/>
    <x v="3"/>
  </r>
  <r>
    <x v="82"/>
    <x v="0"/>
    <x v="0"/>
    <n v="6763"/>
    <x v="56"/>
    <x v="1"/>
  </r>
  <r>
    <x v="83"/>
    <x v="2"/>
    <x v="1"/>
    <n v="4248"/>
    <x v="57"/>
    <x v="4"/>
  </r>
  <r>
    <x v="84"/>
    <x v="2"/>
    <x v="1"/>
    <n v="9543"/>
    <x v="58"/>
    <x v="6"/>
  </r>
  <r>
    <x v="85"/>
    <x v="1"/>
    <x v="0"/>
    <n v="2054"/>
    <x v="58"/>
    <x v="1"/>
  </r>
  <r>
    <x v="86"/>
    <x v="3"/>
    <x v="0"/>
    <n v="7094"/>
    <x v="58"/>
    <x v="3"/>
  </r>
  <r>
    <x v="87"/>
    <x v="0"/>
    <x v="0"/>
    <n v="6087"/>
    <x v="59"/>
    <x v="0"/>
  </r>
  <r>
    <x v="88"/>
    <x v="5"/>
    <x v="1"/>
    <n v="4264"/>
    <x v="60"/>
    <x v="4"/>
  </r>
  <r>
    <x v="89"/>
    <x v="6"/>
    <x v="1"/>
    <n v="9333"/>
    <x v="61"/>
    <x v="0"/>
  </r>
  <r>
    <x v="90"/>
    <x v="6"/>
    <x v="1"/>
    <n v="8775"/>
    <x v="62"/>
    <x v="3"/>
  </r>
  <r>
    <x v="91"/>
    <x v="1"/>
    <x v="0"/>
    <n v="2011"/>
    <x v="63"/>
    <x v="1"/>
  </r>
  <r>
    <x v="92"/>
    <x v="2"/>
    <x v="1"/>
    <n v="5632"/>
    <x v="64"/>
    <x v="0"/>
  </r>
  <r>
    <x v="93"/>
    <x v="2"/>
    <x v="1"/>
    <n v="4904"/>
    <x v="64"/>
    <x v="5"/>
  </r>
  <r>
    <x v="94"/>
    <x v="3"/>
    <x v="0"/>
    <n v="1002"/>
    <x v="64"/>
    <x v="4"/>
  </r>
  <r>
    <x v="95"/>
    <x v="4"/>
    <x v="1"/>
    <n v="8141"/>
    <x v="65"/>
    <x v="1"/>
  </r>
  <r>
    <x v="96"/>
    <x v="4"/>
    <x v="1"/>
    <n v="3644"/>
    <x v="65"/>
    <x v="2"/>
  </r>
  <r>
    <x v="97"/>
    <x v="4"/>
    <x v="1"/>
    <n v="1380"/>
    <x v="65"/>
    <x v="4"/>
  </r>
  <r>
    <x v="98"/>
    <x v="1"/>
    <x v="0"/>
    <n v="8354"/>
    <x v="65"/>
    <x v="3"/>
  </r>
  <r>
    <x v="99"/>
    <x v="2"/>
    <x v="1"/>
    <n v="5182"/>
    <x v="66"/>
    <x v="0"/>
  </r>
  <r>
    <x v="100"/>
    <x v="5"/>
    <x v="1"/>
    <n v="2193"/>
    <x v="66"/>
    <x v="6"/>
  </r>
  <r>
    <x v="101"/>
    <x v="6"/>
    <x v="1"/>
    <n v="3647"/>
    <x v="67"/>
    <x v="0"/>
  </r>
  <r>
    <x v="102"/>
    <x v="5"/>
    <x v="1"/>
    <n v="4104"/>
    <x v="67"/>
    <x v="0"/>
  </r>
  <r>
    <x v="103"/>
    <x v="0"/>
    <x v="0"/>
    <n v="7457"/>
    <x v="67"/>
    <x v="0"/>
  </r>
  <r>
    <x v="104"/>
    <x v="6"/>
    <x v="1"/>
    <n v="3767"/>
    <x v="68"/>
    <x v="2"/>
  </r>
  <r>
    <x v="105"/>
    <x v="1"/>
    <x v="0"/>
    <n v="4685"/>
    <x v="69"/>
    <x v="3"/>
  </r>
  <r>
    <x v="106"/>
    <x v="2"/>
    <x v="1"/>
    <n v="3917"/>
    <x v="70"/>
    <x v="0"/>
  </r>
  <r>
    <x v="107"/>
    <x v="5"/>
    <x v="1"/>
    <n v="521"/>
    <x v="70"/>
    <x v="2"/>
  </r>
  <r>
    <x v="108"/>
    <x v="5"/>
    <x v="1"/>
    <n v="5605"/>
    <x v="71"/>
    <x v="6"/>
  </r>
  <r>
    <x v="109"/>
    <x v="1"/>
    <x v="0"/>
    <n v="9630"/>
    <x v="72"/>
    <x v="3"/>
  </r>
  <r>
    <x v="110"/>
    <x v="2"/>
    <x v="1"/>
    <n v="6941"/>
    <x v="73"/>
    <x v="2"/>
  </r>
  <r>
    <x v="111"/>
    <x v="1"/>
    <x v="0"/>
    <n v="7231"/>
    <x v="73"/>
    <x v="1"/>
  </r>
  <r>
    <x v="112"/>
    <x v="1"/>
    <x v="0"/>
    <n v="8891"/>
    <x v="74"/>
    <x v="4"/>
  </r>
  <r>
    <x v="113"/>
    <x v="2"/>
    <x v="1"/>
    <n v="107"/>
    <x v="75"/>
    <x v="6"/>
  </r>
  <r>
    <x v="114"/>
    <x v="2"/>
    <x v="1"/>
    <n v="4243"/>
    <x v="76"/>
    <x v="0"/>
  </r>
  <r>
    <x v="115"/>
    <x v="4"/>
    <x v="1"/>
    <n v="4514"/>
    <x v="77"/>
    <x v="0"/>
  </r>
  <r>
    <x v="116"/>
    <x v="6"/>
    <x v="1"/>
    <n v="5480"/>
    <x v="78"/>
    <x v="0"/>
  </r>
  <r>
    <x v="117"/>
    <x v="2"/>
    <x v="1"/>
    <n v="5002"/>
    <x v="78"/>
    <x v="6"/>
  </r>
  <r>
    <x v="118"/>
    <x v="2"/>
    <x v="1"/>
    <n v="8530"/>
    <x v="79"/>
    <x v="2"/>
  </r>
  <r>
    <x v="119"/>
    <x v="4"/>
    <x v="1"/>
    <n v="4819"/>
    <x v="80"/>
    <x v="5"/>
  </r>
  <r>
    <x v="120"/>
    <x v="1"/>
    <x v="0"/>
    <n v="6343"/>
    <x v="81"/>
    <x v="1"/>
  </r>
  <r>
    <x v="121"/>
    <x v="4"/>
    <x v="1"/>
    <n v="2318"/>
    <x v="82"/>
    <x v="1"/>
  </r>
  <r>
    <x v="122"/>
    <x v="4"/>
    <x v="1"/>
    <n v="220"/>
    <x v="83"/>
    <x v="1"/>
  </r>
  <r>
    <x v="123"/>
    <x v="4"/>
    <x v="1"/>
    <n v="6341"/>
    <x v="83"/>
    <x v="5"/>
  </r>
  <r>
    <x v="124"/>
    <x v="5"/>
    <x v="1"/>
    <n v="330"/>
    <x v="83"/>
    <x v="3"/>
  </r>
  <r>
    <x v="125"/>
    <x v="1"/>
    <x v="0"/>
    <n v="3027"/>
    <x v="83"/>
    <x v="1"/>
  </r>
  <r>
    <x v="126"/>
    <x v="4"/>
    <x v="1"/>
    <n v="850"/>
    <x v="84"/>
    <x v="5"/>
  </r>
  <r>
    <x v="127"/>
    <x v="2"/>
    <x v="1"/>
    <n v="8986"/>
    <x v="85"/>
    <x v="1"/>
  </r>
  <r>
    <x v="128"/>
    <x v="1"/>
    <x v="0"/>
    <n v="3800"/>
    <x v="86"/>
    <x v="0"/>
  </r>
  <r>
    <x v="129"/>
    <x v="0"/>
    <x v="0"/>
    <n v="5751"/>
    <x v="87"/>
    <x v="1"/>
  </r>
  <r>
    <x v="130"/>
    <x v="5"/>
    <x v="1"/>
    <n v="1704"/>
    <x v="88"/>
    <x v="1"/>
  </r>
  <r>
    <x v="131"/>
    <x v="2"/>
    <x v="1"/>
    <n v="7966"/>
    <x v="89"/>
    <x v="4"/>
  </r>
  <r>
    <x v="132"/>
    <x v="2"/>
    <x v="1"/>
    <n v="852"/>
    <x v="90"/>
    <x v="0"/>
  </r>
  <r>
    <x v="133"/>
    <x v="3"/>
    <x v="0"/>
    <n v="8416"/>
    <x v="90"/>
    <x v="4"/>
  </r>
  <r>
    <x v="134"/>
    <x v="2"/>
    <x v="1"/>
    <n v="7144"/>
    <x v="91"/>
    <x v="6"/>
  </r>
  <r>
    <x v="135"/>
    <x v="1"/>
    <x v="0"/>
    <n v="7854"/>
    <x v="91"/>
    <x v="0"/>
  </r>
  <r>
    <x v="136"/>
    <x v="4"/>
    <x v="1"/>
    <n v="859"/>
    <x v="92"/>
    <x v="0"/>
  </r>
  <r>
    <x v="137"/>
    <x v="1"/>
    <x v="0"/>
    <n v="8049"/>
    <x v="93"/>
    <x v="0"/>
  </r>
  <r>
    <x v="138"/>
    <x v="2"/>
    <x v="1"/>
    <n v="2836"/>
    <x v="94"/>
    <x v="3"/>
  </r>
  <r>
    <x v="139"/>
    <x v="0"/>
    <x v="0"/>
    <n v="1743"/>
    <x v="95"/>
    <x v="0"/>
  </r>
  <r>
    <x v="140"/>
    <x v="5"/>
    <x v="1"/>
    <n v="3844"/>
    <x v="96"/>
    <x v="6"/>
  </r>
  <r>
    <x v="141"/>
    <x v="5"/>
    <x v="1"/>
    <n v="7490"/>
    <x v="97"/>
    <x v="6"/>
  </r>
  <r>
    <x v="142"/>
    <x v="1"/>
    <x v="0"/>
    <n v="4483"/>
    <x v="98"/>
    <x v="3"/>
  </r>
  <r>
    <x v="143"/>
    <x v="5"/>
    <x v="1"/>
    <n v="7333"/>
    <x v="99"/>
    <x v="2"/>
  </r>
  <r>
    <x v="144"/>
    <x v="0"/>
    <x v="0"/>
    <n v="7654"/>
    <x v="100"/>
    <x v="0"/>
  </r>
  <r>
    <x v="145"/>
    <x v="5"/>
    <x v="1"/>
    <n v="3944"/>
    <x v="101"/>
    <x v="1"/>
  </r>
  <r>
    <x v="146"/>
    <x v="3"/>
    <x v="0"/>
    <n v="5761"/>
    <x v="101"/>
    <x v="3"/>
  </r>
  <r>
    <x v="147"/>
    <x v="2"/>
    <x v="1"/>
    <n v="6864"/>
    <x v="102"/>
    <x v="5"/>
  </r>
  <r>
    <x v="148"/>
    <x v="2"/>
    <x v="1"/>
    <n v="4016"/>
    <x v="102"/>
    <x v="3"/>
  </r>
  <r>
    <x v="149"/>
    <x v="2"/>
    <x v="1"/>
    <n v="1841"/>
    <x v="103"/>
    <x v="0"/>
  </r>
  <r>
    <x v="150"/>
    <x v="2"/>
    <x v="1"/>
    <n v="424"/>
    <x v="104"/>
    <x v="4"/>
  </r>
  <r>
    <x v="151"/>
    <x v="2"/>
    <x v="1"/>
    <n v="8765"/>
    <x v="105"/>
    <x v="1"/>
  </r>
  <r>
    <x v="152"/>
    <x v="2"/>
    <x v="1"/>
    <n v="5583"/>
    <x v="106"/>
    <x v="0"/>
  </r>
  <r>
    <x v="153"/>
    <x v="1"/>
    <x v="0"/>
    <n v="4390"/>
    <x v="107"/>
    <x v="5"/>
  </r>
  <r>
    <x v="154"/>
    <x v="1"/>
    <x v="0"/>
    <n v="352"/>
    <x v="107"/>
    <x v="2"/>
  </r>
  <r>
    <x v="155"/>
    <x v="5"/>
    <x v="1"/>
    <n v="8489"/>
    <x v="108"/>
    <x v="0"/>
  </r>
  <r>
    <x v="156"/>
    <x v="2"/>
    <x v="1"/>
    <n v="7090"/>
    <x v="108"/>
    <x v="6"/>
  </r>
  <r>
    <x v="157"/>
    <x v="2"/>
    <x v="1"/>
    <n v="7880"/>
    <x v="109"/>
    <x v="0"/>
  </r>
  <r>
    <x v="158"/>
    <x v="4"/>
    <x v="1"/>
    <n v="3861"/>
    <x v="110"/>
    <x v="0"/>
  </r>
  <r>
    <x v="159"/>
    <x v="1"/>
    <x v="0"/>
    <n v="7927"/>
    <x v="111"/>
    <x v="3"/>
  </r>
  <r>
    <x v="160"/>
    <x v="2"/>
    <x v="1"/>
    <n v="6162"/>
    <x v="112"/>
    <x v="0"/>
  </r>
  <r>
    <x v="161"/>
    <x v="6"/>
    <x v="1"/>
    <n v="5523"/>
    <x v="113"/>
    <x v="4"/>
  </r>
  <r>
    <x v="162"/>
    <x v="1"/>
    <x v="0"/>
    <n v="5936"/>
    <x v="113"/>
    <x v="1"/>
  </r>
  <r>
    <x v="163"/>
    <x v="0"/>
    <x v="0"/>
    <n v="7251"/>
    <x v="114"/>
    <x v="3"/>
  </r>
  <r>
    <x v="164"/>
    <x v="4"/>
    <x v="1"/>
    <n v="6187"/>
    <x v="115"/>
    <x v="4"/>
  </r>
  <r>
    <x v="165"/>
    <x v="2"/>
    <x v="1"/>
    <n v="3210"/>
    <x v="116"/>
    <x v="3"/>
  </r>
  <r>
    <x v="166"/>
    <x v="0"/>
    <x v="0"/>
    <n v="682"/>
    <x v="116"/>
    <x v="3"/>
  </r>
  <r>
    <x v="167"/>
    <x v="2"/>
    <x v="1"/>
    <n v="793"/>
    <x v="117"/>
    <x v="4"/>
  </r>
  <r>
    <x v="168"/>
    <x v="0"/>
    <x v="0"/>
    <n v="5346"/>
    <x v="118"/>
    <x v="3"/>
  </r>
  <r>
    <x v="169"/>
    <x v="2"/>
    <x v="1"/>
    <n v="7103"/>
    <x v="119"/>
    <x v="5"/>
  </r>
  <r>
    <x v="170"/>
    <x v="0"/>
    <x v="0"/>
    <n v="4603"/>
    <x v="120"/>
    <x v="0"/>
  </r>
  <r>
    <x v="171"/>
    <x v="5"/>
    <x v="1"/>
    <n v="8160"/>
    <x v="121"/>
    <x v="6"/>
  </r>
  <r>
    <x v="172"/>
    <x v="5"/>
    <x v="1"/>
    <n v="7171"/>
    <x v="122"/>
    <x v="1"/>
  </r>
  <r>
    <x v="173"/>
    <x v="2"/>
    <x v="1"/>
    <n v="3552"/>
    <x v="122"/>
    <x v="5"/>
  </r>
  <r>
    <x v="174"/>
    <x v="2"/>
    <x v="1"/>
    <n v="7273"/>
    <x v="123"/>
    <x v="4"/>
  </r>
  <r>
    <x v="175"/>
    <x v="2"/>
    <x v="1"/>
    <n v="2402"/>
    <x v="124"/>
    <x v="3"/>
  </r>
  <r>
    <x v="176"/>
    <x v="2"/>
    <x v="1"/>
    <n v="1197"/>
    <x v="124"/>
    <x v="4"/>
  </r>
  <r>
    <x v="177"/>
    <x v="3"/>
    <x v="0"/>
    <n v="5015"/>
    <x v="124"/>
    <x v="4"/>
  </r>
  <r>
    <x v="178"/>
    <x v="4"/>
    <x v="1"/>
    <n v="5818"/>
    <x v="125"/>
    <x v="0"/>
  </r>
  <r>
    <x v="179"/>
    <x v="2"/>
    <x v="1"/>
    <n v="4399"/>
    <x v="126"/>
    <x v="1"/>
  </r>
  <r>
    <x v="180"/>
    <x v="0"/>
    <x v="0"/>
    <n v="3011"/>
    <x v="126"/>
    <x v="0"/>
  </r>
  <r>
    <x v="181"/>
    <x v="5"/>
    <x v="1"/>
    <n v="4715"/>
    <x v="127"/>
    <x v="1"/>
  </r>
  <r>
    <x v="182"/>
    <x v="5"/>
    <x v="1"/>
    <n v="5321"/>
    <x v="128"/>
    <x v="6"/>
  </r>
  <r>
    <x v="183"/>
    <x v="2"/>
    <x v="1"/>
    <n v="8894"/>
    <x v="129"/>
    <x v="0"/>
  </r>
  <r>
    <x v="184"/>
    <x v="0"/>
    <x v="0"/>
    <n v="4846"/>
    <x v="130"/>
    <x v="1"/>
  </r>
  <r>
    <x v="185"/>
    <x v="1"/>
    <x v="0"/>
    <n v="284"/>
    <x v="130"/>
    <x v="3"/>
  </r>
  <r>
    <x v="186"/>
    <x v="4"/>
    <x v="1"/>
    <n v="8283"/>
    <x v="131"/>
    <x v="1"/>
  </r>
  <r>
    <x v="187"/>
    <x v="4"/>
    <x v="1"/>
    <n v="9990"/>
    <x v="132"/>
    <x v="2"/>
  </r>
  <r>
    <x v="188"/>
    <x v="2"/>
    <x v="1"/>
    <n v="9014"/>
    <x v="132"/>
    <x v="4"/>
  </r>
  <r>
    <x v="189"/>
    <x v="5"/>
    <x v="1"/>
    <n v="1942"/>
    <x v="133"/>
    <x v="6"/>
  </r>
  <r>
    <x v="190"/>
    <x v="2"/>
    <x v="1"/>
    <n v="7223"/>
    <x v="134"/>
    <x v="0"/>
  </r>
  <r>
    <x v="191"/>
    <x v="0"/>
    <x v="0"/>
    <n v="4673"/>
    <x v="135"/>
    <x v="0"/>
  </r>
  <r>
    <x v="192"/>
    <x v="0"/>
    <x v="0"/>
    <n v="9104"/>
    <x v="136"/>
    <x v="6"/>
  </r>
  <r>
    <x v="193"/>
    <x v="5"/>
    <x v="1"/>
    <n v="6078"/>
    <x v="137"/>
    <x v="0"/>
  </r>
  <r>
    <x v="194"/>
    <x v="3"/>
    <x v="0"/>
    <n v="3278"/>
    <x v="138"/>
    <x v="3"/>
  </r>
  <r>
    <x v="195"/>
    <x v="2"/>
    <x v="1"/>
    <n v="136"/>
    <x v="139"/>
    <x v="2"/>
  </r>
  <r>
    <x v="196"/>
    <x v="2"/>
    <x v="1"/>
    <n v="8377"/>
    <x v="139"/>
    <x v="4"/>
  </r>
  <r>
    <x v="197"/>
    <x v="2"/>
    <x v="1"/>
    <n v="2382"/>
    <x v="139"/>
    <x v="0"/>
  </r>
  <r>
    <x v="198"/>
    <x v="2"/>
    <x v="1"/>
    <n v="8702"/>
    <x v="140"/>
    <x v="3"/>
  </r>
  <r>
    <x v="199"/>
    <x v="2"/>
    <x v="1"/>
    <n v="5021"/>
    <x v="141"/>
    <x v="0"/>
  </r>
  <r>
    <x v="200"/>
    <x v="5"/>
    <x v="1"/>
    <n v="1760"/>
    <x v="141"/>
    <x v="4"/>
  </r>
  <r>
    <x v="201"/>
    <x v="2"/>
    <x v="1"/>
    <n v="4766"/>
    <x v="142"/>
    <x v="3"/>
  </r>
  <r>
    <x v="202"/>
    <x v="3"/>
    <x v="0"/>
    <n v="1541"/>
    <x v="143"/>
    <x v="1"/>
  </r>
  <r>
    <x v="203"/>
    <x v="4"/>
    <x v="1"/>
    <n v="2782"/>
    <x v="144"/>
    <x v="1"/>
  </r>
  <r>
    <x v="204"/>
    <x v="5"/>
    <x v="1"/>
    <n v="2455"/>
    <x v="144"/>
    <x v="2"/>
  </r>
  <r>
    <x v="205"/>
    <x v="5"/>
    <x v="1"/>
    <n v="4512"/>
    <x v="145"/>
    <x v="5"/>
  </r>
  <r>
    <x v="206"/>
    <x v="5"/>
    <x v="1"/>
    <n v="8752"/>
    <x v="145"/>
    <x v="3"/>
  </r>
  <r>
    <x v="207"/>
    <x v="0"/>
    <x v="0"/>
    <n v="9127"/>
    <x v="146"/>
    <x v="0"/>
  </r>
  <r>
    <x v="208"/>
    <x v="5"/>
    <x v="1"/>
    <n v="1777"/>
    <x v="147"/>
    <x v="6"/>
  </r>
  <r>
    <x v="209"/>
    <x v="3"/>
    <x v="0"/>
    <n v="680"/>
    <x v="147"/>
    <x v="6"/>
  </r>
  <r>
    <x v="210"/>
    <x v="4"/>
    <x v="1"/>
    <n v="958"/>
    <x v="148"/>
    <x v="0"/>
  </r>
  <r>
    <x v="211"/>
    <x v="0"/>
    <x v="0"/>
    <n v="2613"/>
    <x v="148"/>
    <x v="4"/>
  </r>
  <r>
    <x v="212"/>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G3:H6" firstHeaderRow="1" firstDataRow="1" firstDataCol="1"/>
  <pivotFields count="7">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2"/>
  </rowFields>
  <rowItems count="3">
    <i>
      <x/>
    </i>
    <i>
      <x v="1"/>
    </i>
    <i t="grand">
      <x/>
    </i>
  </rowItems>
  <colItems count="1">
    <i/>
  </colItems>
  <dataFields count="1">
    <dataField name="Sum of Amount" fld="3" baseField="0" baseItem="0" numFmtId="167"/>
  </dataFields>
  <formats count="37">
    <format dxfId="334">
      <pivotArea outline="0" collapsedLevelsAreSubtotals="1" fieldPosition="0"/>
    </format>
    <format dxfId="333">
      <pivotArea outline="0" collapsedLevelsAreSubtotals="1" fieldPosition="0"/>
    </format>
    <format dxfId="332">
      <pivotArea type="all" dataOnly="0" outline="0" fieldPosition="0"/>
    </format>
    <format dxfId="331">
      <pivotArea outline="0" collapsedLevelsAreSubtotals="1" fieldPosition="0"/>
    </format>
    <format dxfId="330">
      <pivotArea field="2" type="button" dataOnly="0" labelOnly="1" outline="0" axis="axisRow" fieldPosition="0"/>
    </format>
    <format dxfId="329">
      <pivotArea dataOnly="0" labelOnly="1" outline="0" axis="axisValues" fieldPosition="0"/>
    </format>
    <format dxfId="328">
      <pivotArea dataOnly="0" labelOnly="1" fieldPosition="0">
        <references count="1">
          <reference field="2" count="0"/>
        </references>
      </pivotArea>
    </format>
    <format dxfId="327">
      <pivotArea dataOnly="0" labelOnly="1" grandRow="1" outline="0" fieldPosition="0"/>
    </format>
    <format dxfId="326">
      <pivotArea dataOnly="0" labelOnly="1" outline="0" axis="axisValues" fieldPosition="0"/>
    </format>
    <format dxfId="325">
      <pivotArea type="all" dataOnly="0" outline="0" fieldPosition="0"/>
    </format>
    <format dxfId="324">
      <pivotArea outline="0" collapsedLevelsAreSubtotals="1" fieldPosition="0"/>
    </format>
    <format dxfId="323">
      <pivotArea field="2" type="button" dataOnly="0" labelOnly="1" outline="0" axis="axisRow" fieldPosition="0"/>
    </format>
    <format dxfId="322">
      <pivotArea dataOnly="0" labelOnly="1" outline="0" axis="axisValues" fieldPosition="0"/>
    </format>
    <format dxfId="321">
      <pivotArea dataOnly="0" labelOnly="1" fieldPosition="0">
        <references count="1">
          <reference field="2" count="0"/>
        </references>
      </pivotArea>
    </format>
    <format dxfId="320">
      <pivotArea dataOnly="0" labelOnly="1" grandRow="1" outline="0" fieldPosition="0"/>
    </format>
    <format dxfId="319">
      <pivotArea dataOnly="0" labelOnly="1" outline="0" axis="axisValues" fieldPosition="0"/>
    </format>
    <format dxfId="318">
      <pivotArea dataOnly="0" grandRow="1" fieldPosition="0"/>
    </format>
    <format dxfId="317">
      <pivotArea grandRow="1" outline="0" collapsedLevelsAreSubtotals="1" fieldPosition="0"/>
    </format>
    <format dxfId="316">
      <pivotArea type="all" dataOnly="0" outline="0" fieldPosition="0"/>
    </format>
    <format dxfId="315">
      <pivotArea outline="0" collapsedLevelsAreSubtotals="1" fieldPosition="0"/>
    </format>
    <format dxfId="314">
      <pivotArea field="2" type="button" dataOnly="0" labelOnly="1" outline="0" axis="axisRow" fieldPosition="0"/>
    </format>
    <format dxfId="313">
      <pivotArea dataOnly="0" labelOnly="1" outline="0" axis="axisValues" fieldPosition="0"/>
    </format>
    <format dxfId="312">
      <pivotArea dataOnly="0" labelOnly="1" fieldPosition="0">
        <references count="1">
          <reference field="2" count="0"/>
        </references>
      </pivotArea>
    </format>
    <format dxfId="311">
      <pivotArea dataOnly="0" labelOnly="1" grandRow="1" outline="0" fieldPosition="0"/>
    </format>
    <format dxfId="310">
      <pivotArea dataOnly="0" labelOnly="1" outline="0" axis="axisValues" fieldPosition="0"/>
    </format>
    <format dxfId="309">
      <pivotArea dataOnly="0" labelOnly="1" grandRow="1" outline="0" fieldPosition="0"/>
    </format>
    <format dxfId="308">
      <pivotArea field="2" type="button" dataOnly="0" labelOnly="1" outline="0" axis="axisRow" fieldPosition="0"/>
    </format>
    <format dxfId="307">
      <pivotArea dataOnly="0" labelOnly="1" outline="0" axis="axisValues" fieldPosition="0"/>
    </format>
    <format dxfId="306">
      <pivotArea dataOnly="0" labelOnly="1" outline="0" axis="axisValues" fieldPosition="0"/>
    </format>
    <format dxfId="305">
      <pivotArea field="2" type="button" dataOnly="0" labelOnly="1" outline="0" axis="axisRow" fieldPosition="0"/>
    </format>
    <format dxfId="304">
      <pivotArea dataOnly="0" labelOnly="1" outline="0" axis="axisValues" fieldPosition="0"/>
    </format>
    <format dxfId="303">
      <pivotArea dataOnly="0" labelOnly="1" outline="0" axis="axisValues" fieldPosition="0"/>
    </format>
    <format dxfId="302">
      <pivotArea grandRow="1" outline="0" collapsedLevelsAreSubtotals="1" fieldPosition="0"/>
    </format>
    <format dxfId="301">
      <pivotArea grandRow="1" outline="0" collapsedLevelsAreSubtotals="1" fieldPosition="0"/>
    </format>
    <format dxfId="300">
      <pivotArea grandRow="1" outline="0" collapsedLevelsAreSubtotals="1" fieldPosition="0"/>
    </format>
    <format dxfId="299">
      <pivotArea dataOnly="0" labelOnly="1" grandRow="1" outline="0" fieldPosition="0"/>
    </format>
    <format dxfId="14">
      <pivotArea outline="0" collapsedLevelsAreSubtotals="1" fieldPosition="0"/>
    </format>
  </formats>
  <chartFormats count="18">
    <chartFormat chart="7" format="28" series="1">
      <pivotArea type="data" outline="0" fieldPosition="0">
        <references count="1">
          <reference field="4294967294" count="1" selected="0">
            <x v="0"/>
          </reference>
        </references>
      </pivotArea>
    </chartFormat>
    <chartFormat chart="7" format="29">
      <pivotArea type="data" outline="0" fieldPosition="0">
        <references count="2">
          <reference field="4294967294" count="1" selected="0">
            <x v="0"/>
          </reference>
          <reference field="2" count="1" selected="0">
            <x v="0"/>
          </reference>
        </references>
      </pivotArea>
    </chartFormat>
    <chartFormat chart="7" format="30">
      <pivotArea type="data" outline="0" fieldPosition="0">
        <references count="2">
          <reference field="4294967294" count="1" selected="0">
            <x v="0"/>
          </reference>
          <reference field="2" count="1" selected="0">
            <x v="1"/>
          </reference>
        </references>
      </pivotArea>
    </chartFormat>
    <chartFormat chart="8" format="31" series="1">
      <pivotArea type="data" outline="0" fieldPosition="0">
        <references count="1">
          <reference field="4294967294" count="1" selected="0">
            <x v="0"/>
          </reference>
        </references>
      </pivotArea>
    </chartFormat>
    <chartFormat chart="8" format="32">
      <pivotArea type="data" outline="0" fieldPosition="0">
        <references count="2">
          <reference field="4294967294" count="1" selected="0">
            <x v="0"/>
          </reference>
          <reference field="2" count="1" selected="0">
            <x v="0"/>
          </reference>
        </references>
      </pivotArea>
    </chartFormat>
    <chartFormat chart="8" format="33">
      <pivotArea type="data" outline="0" fieldPosition="0">
        <references count="2">
          <reference field="4294967294" count="1" selected="0">
            <x v="0"/>
          </reference>
          <reference field="2" count="1" selected="0">
            <x v="1"/>
          </reference>
        </references>
      </pivotArea>
    </chartFormat>
    <chartFormat chart="9" format="41">
      <pivotArea type="data" outline="0" fieldPosition="0">
        <references count="2">
          <reference field="4294967294" count="1" selected="0">
            <x v="0"/>
          </reference>
          <reference field="2" count="1" selected="0">
            <x v="0"/>
          </reference>
        </references>
      </pivotArea>
    </chartFormat>
    <chartFormat chart="9" format="42">
      <pivotArea type="data" outline="0" fieldPosition="0">
        <references count="2">
          <reference field="4294967294" count="1" selected="0">
            <x v="0"/>
          </reference>
          <reference field="2" count="1" selected="0">
            <x v="1"/>
          </reference>
        </references>
      </pivotArea>
    </chartFormat>
    <chartFormat chart="9" format="43" series="1">
      <pivotArea type="data" outline="0" fieldPosition="0">
        <references count="1">
          <reference field="4294967294" count="1" selected="0">
            <x v="0"/>
          </reference>
        </references>
      </pivotArea>
    </chartFormat>
    <chartFormat chart="13" format="53" series="1">
      <pivotArea type="data" outline="0" fieldPosition="0">
        <references count="1">
          <reference field="4294967294" count="1" selected="0">
            <x v="0"/>
          </reference>
        </references>
      </pivotArea>
    </chartFormat>
    <chartFormat chart="13" format="54">
      <pivotArea type="data" outline="0" fieldPosition="0">
        <references count="2">
          <reference field="4294967294" count="1" selected="0">
            <x v="0"/>
          </reference>
          <reference field="2" count="1" selected="0">
            <x v="0"/>
          </reference>
        </references>
      </pivotArea>
    </chartFormat>
    <chartFormat chart="13" format="55">
      <pivotArea type="data" outline="0" fieldPosition="0">
        <references count="2">
          <reference field="4294967294" count="1" selected="0">
            <x v="0"/>
          </reference>
          <reference field="2" count="1" selected="0">
            <x v="1"/>
          </reference>
        </references>
      </pivotArea>
    </chartFormat>
    <chartFormat chart="15" format="56" series="1">
      <pivotArea type="data" outline="0" fieldPosition="0">
        <references count="1">
          <reference field="4294967294" count="1" selected="0">
            <x v="0"/>
          </reference>
        </references>
      </pivotArea>
    </chartFormat>
    <chartFormat chart="15" format="57">
      <pivotArea type="data" outline="0" fieldPosition="0">
        <references count="2">
          <reference field="4294967294" count="1" selected="0">
            <x v="0"/>
          </reference>
          <reference field="2" count="1" selected="0">
            <x v="0"/>
          </reference>
        </references>
      </pivotArea>
    </chartFormat>
    <chartFormat chart="15" format="58">
      <pivotArea type="data" outline="0" fieldPosition="0">
        <references count="2">
          <reference field="4294967294" count="1" selected="0">
            <x v="0"/>
          </reference>
          <reference field="2" count="1" selected="0">
            <x v="1"/>
          </reference>
        </references>
      </pivotArea>
    </chartFormat>
    <chartFormat chart="16" format="59" series="1">
      <pivotArea type="data" outline="0" fieldPosition="0">
        <references count="1">
          <reference field="4294967294" count="1" selected="0">
            <x v="0"/>
          </reference>
        </references>
      </pivotArea>
    </chartFormat>
    <chartFormat chart="16" format="60">
      <pivotArea type="data" outline="0" fieldPosition="0">
        <references count="2">
          <reference field="4294967294" count="1" selected="0">
            <x v="0"/>
          </reference>
          <reference field="2" count="1" selected="0">
            <x v="0"/>
          </reference>
        </references>
      </pivotArea>
    </chartFormat>
    <chartFormat chart="16" format="6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D36:E39" firstHeaderRow="1" firstDataRow="1"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3">
    <i>
      <x/>
    </i>
    <i>
      <x v="1"/>
    </i>
    <i t="grand">
      <x/>
    </i>
  </rowItems>
  <colItems count="1">
    <i/>
  </colItems>
  <dataFields count="1">
    <dataField name="Sum of Amount" fld="3" baseField="0" baseItem="0" numFmtId="164"/>
  </dataFields>
  <formats count="9">
    <format dxfId="292">
      <pivotArea type="all" dataOnly="0" outline="0" fieldPosition="0"/>
    </format>
    <format dxfId="291">
      <pivotArea type="origin" dataOnly="0" labelOnly="1" outline="0" fieldPosition="0"/>
    </format>
    <format dxfId="290">
      <pivotArea field="2" type="button" dataOnly="0" labelOnly="1" outline="0" axis="axisRow" fieldPosition="0"/>
    </format>
    <format dxfId="289">
      <pivotArea type="topRight" dataOnly="0" labelOnly="1" outline="0" fieldPosition="0"/>
    </format>
    <format dxfId="288">
      <pivotArea field="1" type="button" dataOnly="0" labelOnly="1" outline="0"/>
    </format>
    <format dxfId="287">
      <pivotArea dataOnly="0" labelOnly="1" grandCol="1" outline="0" fieldPosition="0"/>
    </format>
    <format dxfId="286">
      <pivotArea grandRow="1" outline="0" collapsedLevelsAreSubtotals="1" fieldPosition="0"/>
    </format>
    <format dxfId="285">
      <pivotArea dataOnly="0" labelOnly="1" grandRow="1" outline="0" fieldPosition="0"/>
    </format>
    <format dxfId="5">
      <pivotArea type="all" dataOnly="0" outline="0" fieldPosition="0"/>
    </format>
  </formats>
  <chartFormats count="9">
    <chartFormat chart="21" format="7" series="1">
      <pivotArea type="data" outline="0" fieldPosition="0">
        <references count="1">
          <reference field="4294967294" count="1" selected="0">
            <x v="0"/>
          </reference>
        </references>
      </pivotArea>
    </chartFormat>
    <chartFormat chart="21" format="8">
      <pivotArea type="data" outline="0" fieldPosition="0">
        <references count="2">
          <reference field="4294967294" count="1" selected="0">
            <x v="0"/>
          </reference>
          <reference field="2" count="1" selected="0">
            <x v="0"/>
          </reference>
        </references>
      </pivotArea>
    </chartFormat>
    <chartFormat chart="21" format="9">
      <pivotArea type="data" outline="0" fieldPosition="0">
        <references count="2">
          <reference field="4294967294" count="1" selected="0">
            <x v="0"/>
          </reference>
          <reference field="2" count="1" selected="0">
            <x v="1"/>
          </reference>
        </references>
      </pivotArea>
    </chartFormat>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2" count="1" selected="0">
            <x v="0"/>
          </reference>
        </references>
      </pivotArea>
    </chartFormat>
    <chartFormat chart="22" format="12">
      <pivotArea type="data" outline="0" fieldPosition="0">
        <references count="2">
          <reference field="4294967294" count="1" selected="0">
            <x v="0"/>
          </reference>
          <reference field="2" count="1" selected="0">
            <x v="1"/>
          </reference>
        </references>
      </pivotArea>
    </chartFormat>
    <chartFormat chart="20" format="7" series="1">
      <pivotArea type="data" outline="0" fieldPosition="0">
        <references count="1">
          <reference field="4294967294" count="1" selected="0">
            <x v="0"/>
          </reference>
        </references>
      </pivotArea>
    </chartFormat>
    <chartFormat chart="20" format="8">
      <pivotArea type="data" outline="0" fieldPosition="0">
        <references count="2">
          <reference field="4294967294" count="1" selected="0">
            <x v="0"/>
          </reference>
          <reference field="2" count="1" selected="0">
            <x v="0"/>
          </reference>
        </references>
      </pivotArea>
    </chartFormat>
    <chartFormat chart="20" format="9">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D13:G22" firstHeaderRow="1" firstDataRow="2"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axis="axisCol"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Count of Country" fld="5" subtotal="count" baseField="0" baseItem="0"/>
  </dataFields>
  <formats count="4">
    <format dxfId="295">
      <pivotArea type="all" dataOnly="0" outline="0" fieldPosition="0"/>
    </format>
    <format dxfId="294">
      <pivotArea grandRow="1" outline="0" collapsedLevelsAreSubtotals="1" fieldPosition="0"/>
    </format>
    <format dxfId="293">
      <pivotArea dataOnly="0" labelOnly="1" grandRow="1" outline="0" fieldPosition="0"/>
    </format>
    <format dxfId="6">
      <pivotArea type="all" dataOnly="0" outline="0" fieldPosition="0"/>
    </format>
  </formats>
  <chartFormats count="18">
    <chartFormat chart="8" format="35" series="1">
      <pivotArea type="data" outline="0" fieldPosition="0">
        <references count="2">
          <reference field="4294967294" count="1" selected="0">
            <x v="0"/>
          </reference>
          <reference field="5" count="1" selected="0">
            <x v="0"/>
          </reference>
        </references>
      </pivotArea>
    </chartFormat>
    <chartFormat chart="8" format="36" series="1">
      <pivotArea type="data" outline="0" fieldPosition="0">
        <references count="2">
          <reference field="4294967294" count="1" selected="0">
            <x v="0"/>
          </reference>
          <reference field="5" count="1" selected="0">
            <x v="1"/>
          </reference>
        </references>
      </pivotArea>
    </chartFormat>
    <chartFormat chart="8" format="37" series="1">
      <pivotArea type="data" outline="0" fieldPosition="0">
        <references count="2">
          <reference field="4294967294" count="1" selected="0">
            <x v="0"/>
          </reference>
          <reference field="5" count="1" selected="0">
            <x v="2"/>
          </reference>
        </references>
      </pivotArea>
    </chartFormat>
    <chartFormat chart="8" format="38" series="1">
      <pivotArea type="data" outline="0" fieldPosition="0">
        <references count="2">
          <reference field="4294967294" count="1" selected="0">
            <x v="0"/>
          </reference>
          <reference field="5" count="1" selected="0">
            <x v="3"/>
          </reference>
        </references>
      </pivotArea>
    </chartFormat>
    <chartFormat chart="8" format="39" series="1">
      <pivotArea type="data" outline="0" fieldPosition="0">
        <references count="2">
          <reference field="4294967294" count="1" selected="0">
            <x v="0"/>
          </reference>
          <reference field="5" count="1" selected="0">
            <x v="4"/>
          </reference>
        </references>
      </pivotArea>
    </chartFormat>
    <chartFormat chart="8" format="40" series="1">
      <pivotArea type="data" outline="0" fieldPosition="0">
        <references count="2">
          <reference field="4294967294" count="1" selected="0">
            <x v="0"/>
          </reference>
          <reference field="5" count="1" selected="0">
            <x v="5"/>
          </reference>
        </references>
      </pivotArea>
    </chartFormat>
    <chartFormat chart="8" format="41" series="1">
      <pivotArea type="data" outline="0" fieldPosition="0">
        <references count="2">
          <reference field="4294967294" count="1" selected="0">
            <x v="0"/>
          </reference>
          <reference field="5" count="1" selected="0">
            <x v="6"/>
          </reference>
        </references>
      </pivotArea>
    </chartFormat>
    <chartFormat chart="11" format="21" series="1">
      <pivotArea type="data" outline="0" fieldPosition="0">
        <references count="2">
          <reference field="4294967294" count="1" selected="0">
            <x v="0"/>
          </reference>
          <reference field="5" count="1" selected="0">
            <x v="0"/>
          </reference>
        </references>
      </pivotArea>
    </chartFormat>
    <chartFormat chart="11" format="22" series="1">
      <pivotArea type="data" outline="0" fieldPosition="0">
        <references count="2">
          <reference field="4294967294" count="1" selected="0">
            <x v="0"/>
          </reference>
          <reference field="5" count="1" selected="0">
            <x v="1"/>
          </reference>
        </references>
      </pivotArea>
    </chartFormat>
    <chartFormat chart="11" format="23" series="1">
      <pivotArea type="data" outline="0" fieldPosition="0">
        <references count="2">
          <reference field="4294967294" count="1" selected="0">
            <x v="0"/>
          </reference>
          <reference field="5" count="1" selected="0">
            <x v="2"/>
          </reference>
        </references>
      </pivotArea>
    </chartFormat>
    <chartFormat chart="11" format="24" series="1">
      <pivotArea type="data" outline="0" fieldPosition="0">
        <references count="2">
          <reference field="4294967294" count="1" selected="0">
            <x v="0"/>
          </reference>
          <reference field="5" count="1" selected="0">
            <x v="3"/>
          </reference>
        </references>
      </pivotArea>
    </chartFormat>
    <chartFormat chart="11" format="25" series="1">
      <pivotArea type="data" outline="0" fieldPosition="0">
        <references count="2">
          <reference field="4294967294" count="1" selected="0">
            <x v="0"/>
          </reference>
          <reference field="5" count="1" selected="0">
            <x v="4"/>
          </reference>
        </references>
      </pivotArea>
    </chartFormat>
    <chartFormat chart="11" format="26" series="1">
      <pivotArea type="data" outline="0" fieldPosition="0">
        <references count="2">
          <reference field="4294967294" count="1" selected="0">
            <x v="0"/>
          </reference>
          <reference field="5" count="1" selected="0">
            <x v="5"/>
          </reference>
        </references>
      </pivotArea>
    </chartFormat>
    <chartFormat chart="11" format="27" series="1">
      <pivotArea type="data" outline="0" fieldPosition="0">
        <references count="2">
          <reference field="4294967294" count="1" selected="0">
            <x v="0"/>
          </reference>
          <reference field="5" count="1" selected="0">
            <x v="6"/>
          </reference>
        </references>
      </pivotArea>
    </chartFormat>
    <chartFormat chart="17" format="14" series="1">
      <pivotArea type="data" outline="0" fieldPosition="0">
        <references count="2">
          <reference field="4294967294" count="1" selected="0">
            <x v="0"/>
          </reference>
          <reference field="2" count="1" selected="0">
            <x v="0"/>
          </reference>
        </references>
      </pivotArea>
    </chartFormat>
    <chartFormat chart="17" format="15">
      <pivotArea type="data" outline="0" fieldPosition="0">
        <references count="3">
          <reference field="4294967294" count="1" selected="0">
            <x v="0"/>
          </reference>
          <reference field="2" count="1" selected="0">
            <x v="1"/>
          </reference>
          <reference field="5" count="1" selected="0">
            <x v="5"/>
          </reference>
        </references>
      </pivotArea>
    </chartFormat>
    <chartFormat chart="17" format="16" series="1">
      <pivotArea type="data" outline="0" fieldPosition="0">
        <references count="2">
          <reference field="4294967294" count="1" selected="0">
            <x v="0"/>
          </reference>
          <reference field="2" count="1" selected="0">
            <x v="1"/>
          </reference>
        </references>
      </pivotArea>
    </chartFormat>
    <chartFormat chart="17" format="17">
      <pivotArea type="data" outline="0" fieldPosition="0">
        <references count="3">
          <reference field="4294967294" count="1" selected="0">
            <x v="0"/>
          </reference>
          <reference field="2" count="1" selected="0">
            <x v="1"/>
          </reference>
          <reference field="5"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D37:E45" firstHeaderRow="1" firstDataRow="1" firstDataCol="1"/>
  <pivotFields count="7">
    <pivotField showAll="0"/>
    <pivotField axis="axisRow" showAll="0">
      <items count="8">
        <item x="5"/>
        <item x="2"/>
        <item x="3"/>
        <item x="1"/>
        <item x="0"/>
        <item x="6"/>
        <item x="4"/>
        <item t="default"/>
      </items>
    </pivotField>
    <pivotField showAll="0">
      <items count="3">
        <item x="1"/>
        <item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dataField="1"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i>
    <i>
      <x v="1"/>
    </i>
    <i>
      <x v="2"/>
    </i>
    <i>
      <x v="3"/>
    </i>
    <i>
      <x v="4"/>
    </i>
    <i>
      <x v="5"/>
    </i>
    <i>
      <x v="6"/>
    </i>
    <i t="grand">
      <x/>
    </i>
  </rowItems>
  <colItems count="1">
    <i/>
  </colItems>
  <dataFields count="1">
    <dataField name="Count of Months" fld="6" subtotal="count" baseField="1" baseItem="0" numFmtId="3"/>
  </dataFields>
  <formats count="27">
    <format dxfId="361">
      <pivotArea outline="0" collapsedLevelsAreSubtotals="1" fieldPosition="0"/>
    </format>
    <format dxfId="360">
      <pivotArea dataOnly="0" labelOnly="1" outline="0" axis="axisValues" fieldPosition="0"/>
    </format>
    <format dxfId="359">
      <pivotArea dataOnly="0" labelOnly="1" outline="0" axis="axisValues" fieldPosition="0"/>
    </format>
    <format dxfId="358">
      <pivotArea outline="0" collapsedLevelsAreSubtotals="1" fieldPosition="0"/>
    </format>
    <format dxfId="357">
      <pivotArea dataOnly="0" labelOnly="1" outline="0" axis="axisValues" fieldPosition="0"/>
    </format>
    <format dxfId="356">
      <pivotArea dataOnly="0" labelOnly="1" outline="0" axis="axisValues" fieldPosition="0"/>
    </format>
    <format dxfId="355">
      <pivotArea outline="0" collapsedLevelsAreSubtotals="1" fieldPosition="0"/>
    </format>
    <format dxfId="354">
      <pivotArea dataOnly="0" labelOnly="1" outline="0" axis="axisValues" fieldPosition="0"/>
    </format>
    <format dxfId="353">
      <pivotArea dataOnly="0" labelOnly="1" outline="0" axis="axisValues" fieldPosition="0"/>
    </format>
    <format dxfId="352">
      <pivotArea type="all" dataOnly="0" outline="0" fieldPosition="0"/>
    </format>
    <format dxfId="351">
      <pivotArea outline="0" collapsedLevelsAreSubtotals="1" fieldPosition="0"/>
    </format>
    <format dxfId="350">
      <pivotArea field="1" type="button" dataOnly="0" labelOnly="1" outline="0" axis="axisRow" fieldPosition="0"/>
    </format>
    <format dxfId="349">
      <pivotArea dataOnly="0" labelOnly="1" outline="0" axis="axisValues" fieldPosition="0"/>
    </format>
    <format dxfId="348">
      <pivotArea dataOnly="0" labelOnly="1" fieldPosition="0">
        <references count="1">
          <reference field="1" count="0"/>
        </references>
      </pivotArea>
    </format>
    <format dxfId="347">
      <pivotArea dataOnly="0" labelOnly="1" grandRow="1" outline="0" fieldPosition="0"/>
    </format>
    <format dxfId="346">
      <pivotArea dataOnly="0" labelOnly="1" outline="0" axis="axisValues" fieldPosition="0"/>
    </format>
    <format dxfId="345">
      <pivotArea type="all" dataOnly="0" outline="0" fieldPosition="0"/>
    </format>
    <format dxfId="344">
      <pivotArea outline="0" collapsedLevelsAreSubtotals="1" fieldPosition="0"/>
    </format>
    <format dxfId="343">
      <pivotArea field="1" type="button" dataOnly="0" labelOnly="1" outline="0" axis="axisRow" fieldPosition="0"/>
    </format>
    <format dxfId="342">
      <pivotArea dataOnly="0" labelOnly="1" outline="0" axis="axisValues" fieldPosition="0"/>
    </format>
    <format dxfId="341">
      <pivotArea dataOnly="0" labelOnly="1" fieldPosition="0">
        <references count="1">
          <reference field="1" count="0"/>
        </references>
      </pivotArea>
    </format>
    <format dxfId="340">
      <pivotArea dataOnly="0" labelOnly="1" grandRow="1" outline="0" fieldPosition="0"/>
    </format>
    <format dxfId="339">
      <pivotArea dataOnly="0" labelOnly="1" outline="0" axis="axisValues" fieldPosition="0"/>
    </format>
    <format dxfId="338">
      <pivotArea field="1" type="button" dataOnly="0" labelOnly="1" outline="0" axis="axisRow" fieldPosition="0"/>
    </format>
    <format dxfId="337">
      <pivotArea dataOnly="0" labelOnly="1" outline="0" axis="axisValues" fieldPosition="0"/>
    </format>
    <format dxfId="336">
      <pivotArea dataOnly="0" labelOnly="1" outline="0" axis="axisValues" fieldPosition="0"/>
    </format>
    <format dxfId="335">
      <pivotArea grandRow="1" outline="0" collapsedLevelsAreSubtotals="1" fieldPosition="0"/>
    </format>
  </formats>
  <chartFormats count="2">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1"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22:E35" firstHeaderRow="1" firstDataRow="1" firstDataCol="1"/>
  <pivotFields count="7">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sortType="descending" defaultSubtotal="0">
      <items count="14">
        <item sd="0" x="0"/>
        <item sd="0" x="1"/>
        <item sd="0" x="2"/>
        <item sd="0" x="3"/>
        <item sd="0" x="4"/>
        <item sd="0" x="5"/>
        <item sd="0" x="6"/>
        <item sd="0" x="7"/>
        <item sd="0" x="8"/>
        <item sd="0" x="9"/>
        <item sd="0" x="10"/>
        <item sd="0" x="11"/>
        <item sd="0" x="12"/>
        <item sd="0" x="13"/>
      </items>
      <autoSortScope>
        <pivotArea dataOnly="0" outline="0" fieldPosition="0">
          <references count="1">
            <reference field="4294967294" count="1" selected="0">
              <x v="0"/>
            </reference>
          </references>
        </pivotArea>
      </autoSortScope>
    </pivotField>
  </pivotFields>
  <rowFields count="1">
    <field x="6"/>
  </rowFields>
  <rowItems count="13">
    <i>
      <x v="5"/>
    </i>
    <i>
      <x v="3"/>
    </i>
    <i>
      <x v="9"/>
    </i>
    <i>
      <x v="12"/>
    </i>
    <i>
      <x v="1"/>
    </i>
    <i>
      <x v="7"/>
    </i>
    <i>
      <x v="11"/>
    </i>
    <i>
      <x v="8"/>
    </i>
    <i>
      <x v="2"/>
    </i>
    <i>
      <x v="10"/>
    </i>
    <i>
      <x v="6"/>
    </i>
    <i>
      <x v="4"/>
    </i>
    <i t="grand">
      <x/>
    </i>
  </rowItems>
  <colItems count="1">
    <i/>
  </colItems>
  <dataFields count="1">
    <dataField name="Sum of Amount" fld="3" baseField="0" baseItem="0" numFmtId="167"/>
  </dataFields>
  <formats count="38">
    <format dxfId="398">
      <pivotArea outline="0" collapsedLevelsAreSubtotals="1" fieldPosition="0"/>
    </format>
    <format dxfId="397">
      <pivotArea dataOnly="0" labelOnly="1" outline="0" axis="axisValues" fieldPosition="0"/>
    </format>
    <format dxfId="396">
      <pivotArea dataOnly="0" labelOnly="1" outline="0" axis="axisValues" fieldPosition="0"/>
    </format>
    <format dxfId="395">
      <pivotArea outline="0" collapsedLevelsAreSubtotals="1" fieldPosition="0"/>
    </format>
    <format dxfId="394">
      <pivotArea dataOnly="0" labelOnly="1" outline="0" axis="axisValues" fieldPosition="0"/>
    </format>
    <format dxfId="393">
      <pivotArea dataOnly="0" labelOnly="1" outline="0" axis="axisValues" fieldPosition="0"/>
    </format>
    <format dxfId="392">
      <pivotArea type="all" dataOnly="0" outline="0" fieldPosition="0"/>
    </format>
    <format dxfId="391">
      <pivotArea outline="0" collapsedLevelsAreSubtotals="1" fieldPosition="0"/>
    </format>
    <format dxfId="390">
      <pivotArea field="6" type="button" dataOnly="0" labelOnly="1" outline="0" axis="axisRow" fieldPosition="0"/>
    </format>
    <format dxfId="389">
      <pivotArea dataOnly="0" labelOnly="1" outline="0" axis="axisValues" fieldPosition="0"/>
    </format>
    <format dxfId="388">
      <pivotArea dataOnly="0" labelOnly="1" fieldPosition="0">
        <references count="1">
          <reference field="6" count="12">
            <x v="1"/>
            <x v="2"/>
            <x v="3"/>
            <x v="4"/>
            <x v="5"/>
            <x v="6"/>
            <x v="7"/>
            <x v="8"/>
            <x v="9"/>
            <x v="10"/>
            <x v="11"/>
            <x v="12"/>
          </reference>
        </references>
      </pivotArea>
    </format>
    <format dxfId="387">
      <pivotArea dataOnly="0" labelOnly="1" grandRow="1" outline="0" fieldPosition="0"/>
    </format>
    <format dxfId="386">
      <pivotArea dataOnly="0" labelOnly="1" outline="0" axis="axisValues" fieldPosition="0"/>
    </format>
    <format dxfId="385">
      <pivotArea type="all" dataOnly="0" outline="0" fieldPosition="0"/>
    </format>
    <format dxfId="384">
      <pivotArea outline="0" collapsedLevelsAreSubtotals="1" fieldPosition="0"/>
    </format>
    <format dxfId="383">
      <pivotArea field="6" type="button" dataOnly="0" labelOnly="1" outline="0" axis="axisRow" fieldPosition="0"/>
    </format>
    <format dxfId="382">
      <pivotArea dataOnly="0" labelOnly="1" outline="0" axis="axisValues" fieldPosition="0"/>
    </format>
    <format dxfId="381">
      <pivotArea dataOnly="0" labelOnly="1" fieldPosition="0">
        <references count="1">
          <reference field="6" count="12">
            <x v="1"/>
            <x v="2"/>
            <x v="3"/>
            <x v="4"/>
            <x v="5"/>
            <x v="6"/>
            <x v="7"/>
            <x v="8"/>
            <x v="9"/>
            <x v="10"/>
            <x v="11"/>
            <x v="12"/>
          </reference>
        </references>
      </pivotArea>
    </format>
    <format dxfId="380">
      <pivotArea dataOnly="0" labelOnly="1" grandRow="1" outline="0" fieldPosition="0"/>
    </format>
    <format dxfId="379">
      <pivotArea dataOnly="0" labelOnly="1" outline="0" axis="axisValues" fieldPosition="0"/>
    </format>
    <format dxfId="378">
      <pivotArea dataOnly="0" labelOnly="1" grandRow="1" outline="0" fieldPosition="0"/>
    </format>
    <format dxfId="377">
      <pivotArea grandRow="1" outline="0" collapsedLevelsAreSubtotals="1" fieldPosition="0"/>
    </format>
    <format dxfId="376">
      <pivotArea type="all" dataOnly="0" outline="0" fieldPosition="0"/>
    </format>
    <format dxfId="375">
      <pivotArea outline="0" collapsedLevelsAreSubtotals="1" fieldPosition="0"/>
    </format>
    <format dxfId="374">
      <pivotArea field="6" type="button" dataOnly="0" labelOnly="1" outline="0" axis="axisRow" fieldPosition="0"/>
    </format>
    <format dxfId="373">
      <pivotArea dataOnly="0" labelOnly="1" outline="0" axis="axisValues" fieldPosition="0"/>
    </format>
    <format dxfId="372">
      <pivotArea dataOnly="0" labelOnly="1" fieldPosition="0">
        <references count="1">
          <reference field="6" count="12">
            <x v="1"/>
            <x v="2"/>
            <x v="3"/>
            <x v="4"/>
            <x v="5"/>
            <x v="6"/>
            <x v="7"/>
            <x v="8"/>
            <x v="9"/>
            <x v="10"/>
            <x v="11"/>
            <x v="12"/>
          </reference>
        </references>
      </pivotArea>
    </format>
    <format dxfId="371">
      <pivotArea dataOnly="0" labelOnly="1" grandRow="1" outline="0" fieldPosition="0"/>
    </format>
    <format dxfId="370">
      <pivotArea dataOnly="0" labelOnly="1" outline="0" axis="axisValues" fieldPosition="0"/>
    </format>
    <format dxfId="369">
      <pivotArea dataOnly="0" labelOnly="1" grandRow="1" outline="0" fieldPosition="0"/>
    </format>
    <format dxfId="368">
      <pivotArea field="6" type="button" dataOnly="0" labelOnly="1" outline="0" axis="axisRow" fieldPosition="0"/>
    </format>
    <format dxfId="367">
      <pivotArea dataOnly="0" labelOnly="1" outline="0" axis="axisValues" fieldPosition="0"/>
    </format>
    <format dxfId="366">
      <pivotArea dataOnly="0" labelOnly="1" outline="0" axis="axisValues" fieldPosition="0"/>
    </format>
    <format dxfId="365">
      <pivotArea field="6" type="button" dataOnly="0" labelOnly="1" outline="0" axis="axisRow" fieldPosition="0"/>
    </format>
    <format dxfId="364">
      <pivotArea dataOnly="0" labelOnly="1" outline="0" axis="axisValues" fieldPosition="0"/>
    </format>
    <format dxfId="363">
      <pivotArea dataOnly="0" labelOnly="1" outline="0" axis="axisValues" fieldPosition="0"/>
    </format>
    <format dxfId="362">
      <pivotArea grandRow="1" outline="0" collapsedLevelsAreSubtotals="1" fieldPosition="0"/>
    </format>
    <format dxfId="52">
      <pivotArea outline="0" collapsedLevelsAreSubtotals="1" fieldPosition="0"/>
    </format>
  </formats>
  <chartFormats count="13">
    <chartFormat chart="5" format="34" series="1">
      <pivotArea type="data" outline="0" fieldPosition="0">
        <references count="1">
          <reference field="4294967294" count="1" selected="0">
            <x v="0"/>
          </reference>
        </references>
      </pivotArea>
    </chartFormat>
    <chartFormat chart="5" format="35">
      <pivotArea type="data" outline="0" fieldPosition="0">
        <references count="2">
          <reference field="4294967294" count="1" selected="0">
            <x v="0"/>
          </reference>
          <reference field="6" count="1" selected="0">
            <x v="5"/>
          </reference>
        </references>
      </pivotArea>
    </chartFormat>
    <chartFormat chart="5" format="36">
      <pivotArea type="data" outline="0" fieldPosition="0">
        <references count="2">
          <reference field="4294967294" count="1" selected="0">
            <x v="0"/>
          </reference>
          <reference field="6" count="1" selected="0">
            <x v="3"/>
          </reference>
        </references>
      </pivotArea>
    </chartFormat>
    <chartFormat chart="5" format="37">
      <pivotArea type="data" outline="0" fieldPosition="0">
        <references count="2">
          <reference field="4294967294" count="1" selected="0">
            <x v="0"/>
          </reference>
          <reference field="6" count="1" selected="0">
            <x v="9"/>
          </reference>
        </references>
      </pivotArea>
    </chartFormat>
    <chartFormat chart="5" format="38">
      <pivotArea type="data" outline="0" fieldPosition="0">
        <references count="2">
          <reference field="4294967294" count="1" selected="0">
            <x v="0"/>
          </reference>
          <reference field="6" count="1" selected="0">
            <x v="12"/>
          </reference>
        </references>
      </pivotArea>
    </chartFormat>
    <chartFormat chart="5" format="39">
      <pivotArea type="data" outline="0" fieldPosition="0">
        <references count="2">
          <reference field="4294967294" count="1" selected="0">
            <x v="0"/>
          </reference>
          <reference field="6" count="1" selected="0">
            <x v="1"/>
          </reference>
        </references>
      </pivotArea>
    </chartFormat>
    <chartFormat chart="5" format="40">
      <pivotArea type="data" outline="0" fieldPosition="0">
        <references count="2">
          <reference field="4294967294" count="1" selected="0">
            <x v="0"/>
          </reference>
          <reference field="6" count="1" selected="0">
            <x v="7"/>
          </reference>
        </references>
      </pivotArea>
    </chartFormat>
    <chartFormat chart="5" format="41">
      <pivotArea type="data" outline="0" fieldPosition="0">
        <references count="2">
          <reference field="4294967294" count="1" selected="0">
            <x v="0"/>
          </reference>
          <reference field="6" count="1" selected="0">
            <x v="11"/>
          </reference>
        </references>
      </pivotArea>
    </chartFormat>
    <chartFormat chart="5" format="42">
      <pivotArea type="data" outline="0" fieldPosition="0">
        <references count="2">
          <reference field="4294967294" count="1" selected="0">
            <x v="0"/>
          </reference>
          <reference field="6" count="1" selected="0">
            <x v="8"/>
          </reference>
        </references>
      </pivotArea>
    </chartFormat>
    <chartFormat chart="5" format="43">
      <pivotArea type="data" outline="0" fieldPosition="0">
        <references count="2">
          <reference field="4294967294" count="1" selected="0">
            <x v="0"/>
          </reference>
          <reference field="6" count="1" selected="0">
            <x v="2"/>
          </reference>
        </references>
      </pivotArea>
    </chartFormat>
    <chartFormat chart="5" format="44">
      <pivotArea type="data" outline="0" fieldPosition="0">
        <references count="2">
          <reference field="4294967294" count="1" selected="0">
            <x v="0"/>
          </reference>
          <reference field="6" count="1" selected="0">
            <x v="10"/>
          </reference>
        </references>
      </pivotArea>
    </chartFormat>
    <chartFormat chart="5" format="45">
      <pivotArea type="data" outline="0" fieldPosition="0">
        <references count="2">
          <reference field="4294967294" count="1" selected="0">
            <x v="0"/>
          </reference>
          <reference field="6" count="1" selected="0">
            <x v="6"/>
          </reference>
        </references>
      </pivotArea>
    </chartFormat>
    <chartFormat chart="5" format="46">
      <pivotArea type="data" outline="0" fieldPosition="0">
        <references count="2">
          <reference field="4294967294" count="1" selected="0">
            <x v="0"/>
          </reference>
          <reference field="6"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12:E20" firstHeaderRow="1" firstDataRow="1" firstDataCol="1"/>
  <pivotFields count="7">
    <pivotField dataField="1" showAll="0"/>
    <pivotField showAll="0"/>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defaultSubtotal="0">
      <items count="14">
        <item x="0"/>
        <item x="1"/>
        <item x="2"/>
        <item x="3"/>
        <item x="4"/>
        <item x="5"/>
        <item x="6"/>
        <item x="7"/>
        <item x="8"/>
        <item x="9"/>
        <item x="10"/>
        <item x="11"/>
        <item x="12"/>
        <item x="13"/>
      </items>
    </pivotField>
  </pivotFields>
  <rowFields count="1">
    <field x="5"/>
  </rowFields>
  <rowItems count="8">
    <i>
      <x v="6"/>
    </i>
    <i>
      <x v="5"/>
    </i>
    <i>
      <x v="3"/>
    </i>
    <i>
      <x v="2"/>
    </i>
    <i>
      <x/>
    </i>
    <i>
      <x v="1"/>
    </i>
    <i>
      <x v="4"/>
    </i>
    <i t="grand">
      <x/>
    </i>
  </rowItems>
  <colItems count="1">
    <i/>
  </colItems>
  <dataFields count="1">
    <dataField name="Count of Order ID" fld="0" subtotal="count" baseField="5" baseItem="3"/>
  </dataFields>
  <formats count="32">
    <format dxfId="430">
      <pivotArea type="all" dataOnly="0" outline="0" fieldPosition="0"/>
    </format>
    <format dxfId="429">
      <pivotArea outline="0" collapsedLevelsAreSubtotals="1" fieldPosition="0"/>
    </format>
    <format dxfId="428">
      <pivotArea field="5" type="button" dataOnly="0" labelOnly="1" outline="0" axis="axisRow" fieldPosition="0"/>
    </format>
    <format dxfId="427">
      <pivotArea dataOnly="0" labelOnly="1" outline="0" axis="axisValues" fieldPosition="0"/>
    </format>
    <format dxfId="426">
      <pivotArea dataOnly="0" labelOnly="1" fieldPosition="0">
        <references count="1">
          <reference field="5" count="0"/>
        </references>
      </pivotArea>
    </format>
    <format dxfId="425">
      <pivotArea dataOnly="0" labelOnly="1" grandRow="1" outline="0" fieldPosition="0"/>
    </format>
    <format dxfId="424">
      <pivotArea dataOnly="0" labelOnly="1" outline="0" axis="axisValues" fieldPosition="0"/>
    </format>
    <format dxfId="423">
      <pivotArea type="all" dataOnly="0" outline="0" fieldPosition="0"/>
    </format>
    <format dxfId="422">
      <pivotArea outline="0" collapsedLevelsAreSubtotals="1" fieldPosition="0"/>
    </format>
    <format dxfId="421">
      <pivotArea field="5" type="button" dataOnly="0" labelOnly="1" outline="0" axis="axisRow" fieldPosition="0"/>
    </format>
    <format dxfId="420">
      <pivotArea dataOnly="0" labelOnly="1" outline="0" axis="axisValues" fieldPosition="0"/>
    </format>
    <format dxfId="419">
      <pivotArea dataOnly="0" labelOnly="1" fieldPosition="0">
        <references count="1">
          <reference field="5" count="0"/>
        </references>
      </pivotArea>
    </format>
    <format dxfId="418">
      <pivotArea dataOnly="0" labelOnly="1" grandRow="1" outline="0" fieldPosition="0"/>
    </format>
    <format dxfId="417">
      <pivotArea dataOnly="0" labelOnly="1" outline="0" axis="axisValues" fieldPosition="0"/>
    </format>
    <format dxfId="416">
      <pivotArea dataOnly="0" labelOnly="1" grandRow="1" outline="0" fieldPosition="0"/>
    </format>
    <format dxfId="415">
      <pivotArea grandRow="1" outline="0" collapsedLevelsAreSubtotals="1" fieldPosition="0"/>
    </format>
    <format dxfId="414">
      <pivotArea dataOnly="0" labelOnly="1" grandRow="1" outline="0" fieldPosition="0"/>
    </format>
    <format dxfId="413">
      <pivotArea type="all" dataOnly="0" outline="0" fieldPosition="0"/>
    </format>
    <format dxfId="412">
      <pivotArea outline="0" collapsedLevelsAreSubtotals="1" fieldPosition="0"/>
    </format>
    <format dxfId="411">
      <pivotArea field="5" type="button" dataOnly="0" labelOnly="1" outline="0" axis="axisRow" fieldPosition="0"/>
    </format>
    <format dxfId="410">
      <pivotArea dataOnly="0" labelOnly="1" outline="0" axis="axisValues" fieldPosition="0"/>
    </format>
    <format dxfId="409">
      <pivotArea dataOnly="0" labelOnly="1" fieldPosition="0">
        <references count="1">
          <reference field="5" count="0"/>
        </references>
      </pivotArea>
    </format>
    <format dxfId="408">
      <pivotArea dataOnly="0" labelOnly="1" grandRow="1" outline="0" fieldPosition="0"/>
    </format>
    <format dxfId="407">
      <pivotArea dataOnly="0" labelOnly="1" outline="0" axis="axisValues" fieldPosition="0"/>
    </format>
    <format dxfId="406">
      <pivotArea dataOnly="0" labelOnly="1" grandRow="1" outline="0" fieldPosition="0"/>
    </format>
    <format dxfId="405">
      <pivotArea field="5" type="button" dataOnly="0" labelOnly="1" outline="0" axis="axisRow" fieldPosition="0"/>
    </format>
    <format dxfId="404">
      <pivotArea dataOnly="0" labelOnly="1" outline="0" axis="axisValues" fieldPosition="0"/>
    </format>
    <format dxfId="403">
      <pivotArea dataOnly="0" labelOnly="1" outline="0" axis="axisValues" fieldPosition="0"/>
    </format>
    <format dxfId="402">
      <pivotArea field="5" type="button" dataOnly="0" labelOnly="1" outline="0" axis="axisRow" fieldPosition="0"/>
    </format>
    <format dxfId="401">
      <pivotArea dataOnly="0" labelOnly="1" outline="0" axis="axisValues" fieldPosition="0"/>
    </format>
    <format dxfId="400">
      <pivotArea dataOnly="0" labelOnly="1" outline="0" axis="axisValues" fieldPosition="0"/>
    </format>
    <format dxfId="399">
      <pivotArea grandRow="1" outline="0" collapsedLevelsAreSubtotals="1" fieldPosition="0"/>
    </format>
  </formats>
  <chartFormats count="2">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5"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2:E10" firstHeaderRow="1" firstDataRow="1" firstDataCol="1"/>
  <pivotFields count="7">
    <pivotField showAll="0"/>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1"/>
  </rowFields>
  <rowItems count="8">
    <i>
      <x v="1"/>
    </i>
    <i>
      <x/>
    </i>
    <i>
      <x v="3"/>
    </i>
    <i>
      <x v="4"/>
    </i>
    <i>
      <x v="6"/>
    </i>
    <i>
      <x v="2"/>
    </i>
    <i>
      <x v="5"/>
    </i>
    <i t="grand">
      <x/>
    </i>
  </rowItems>
  <colItems count="1">
    <i/>
  </colItems>
  <dataFields count="1">
    <dataField name="Sum of Amount" fld="3" baseField="0" baseItem="0" numFmtId="167"/>
  </dataFields>
  <formats count="39">
    <format dxfId="468">
      <pivotArea outline="0" collapsedLevelsAreSubtotals="1" fieldPosition="0"/>
    </format>
    <format dxfId="467">
      <pivotArea dataOnly="0" labelOnly="1" outline="0" axis="axisValues" fieldPosition="0"/>
    </format>
    <format dxfId="466">
      <pivotArea dataOnly="0" labelOnly="1" outline="0" axis="axisValues" fieldPosition="0"/>
    </format>
    <format dxfId="465">
      <pivotArea outline="0" collapsedLevelsAreSubtotals="1" fieldPosition="0"/>
    </format>
    <format dxfId="464">
      <pivotArea dataOnly="0" labelOnly="1" outline="0" axis="axisValues" fieldPosition="0"/>
    </format>
    <format dxfId="463">
      <pivotArea dataOnly="0" labelOnly="1" outline="0" axis="axisValues" fieldPosition="0"/>
    </format>
    <format dxfId="462">
      <pivotArea type="all" dataOnly="0" outline="0" fieldPosition="0"/>
    </format>
    <format dxfId="461">
      <pivotArea outline="0" collapsedLevelsAreSubtotals="1" fieldPosition="0"/>
    </format>
    <format dxfId="460">
      <pivotArea field="1" type="button" dataOnly="0" labelOnly="1" outline="0" axis="axisRow" fieldPosition="0"/>
    </format>
    <format dxfId="459">
      <pivotArea dataOnly="0" labelOnly="1" outline="0" axis="axisValues" fieldPosition="0"/>
    </format>
    <format dxfId="458">
      <pivotArea dataOnly="0" labelOnly="1" fieldPosition="0">
        <references count="1">
          <reference field="1" count="0"/>
        </references>
      </pivotArea>
    </format>
    <format dxfId="457">
      <pivotArea dataOnly="0" labelOnly="1" grandRow="1" outline="0" fieldPosition="0"/>
    </format>
    <format dxfId="456">
      <pivotArea dataOnly="0" labelOnly="1" outline="0" axis="axisValues" fieldPosition="0"/>
    </format>
    <format dxfId="455">
      <pivotArea type="all" dataOnly="0" outline="0" fieldPosition="0"/>
    </format>
    <format dxfId="454">
      <pivotArea outline="0" collapsedLevelsAreSubtotals="1" fieldPosition="0"/>
    </format>
    <format dxfId="453">
      <pivotArea field="1" type="button" dataOnly="0" labelOnly="1" outline="0" axis="axisRow" fieldPosition="0"/>
    </format>
    <format dxfId="452">
      <pivotArea dataOnly="0" labelOnly="1" outline="0" axis="axisValues" fieldPosition="0"/>
    </format>
    <format dxfId="451">
      <pivotArea dataOnly="0" labelOnly="1" fieldPosition="0">
        <references count="1">
          <reference field="1" count="0"/>
        </references>
      </pivotArea>
    </format>
    <format dxfId="450">
      <pivotArea dataOnly="0" labelOnly="1" grandRow="1" outline="0" fieldPosition="0"/>
    </format>
    <format dxfId="449">
      <pivotArea dataOnly="0" labelOnly="1" outline="0" axis="axisValues" fieldPosition="0"/>
    </format>
    <format dxfId="448">
      <pivotArea dataOnly="0" labelOnly="1" grandRow="1" outline="0" fieldPosition="0"/>
    </format>
    <format dxfId="447">
      <pivotArea grandRow="1" outline="0" collapsedLevelsAreSubtotals="1" fieldPosition="0"/>
    </format>
    <format dxfId="446">
      <pivotArea type="all" dataOnly="0" outline="0" fieldPosition="0"/>
    </format>
    <format dxfId="445">
      <pivotArea outline="0" collapsedLevelsAreSubtotals="1" fieldPosition="0"/>
    </format>
    <format dxfId="444">
      <pivotArea field="1" type="button" dataOnly="0" labelOnly="1" outline="0" axis="axisRow" fieldPosition="0"/>
    </format>
    <format dxfId="443">
      <pivotArea dataOnly="0" labelOnly="1" outline="0" axis="axisValues" fieldPosition="0"/>
    </format>
    <format dxfId="442">
      <pivotArea dataOnly="0" labelOnly="1" fieldPosition="0">
        <references count="1">
          <reference field="1" count="0"/>
        </references>
      </pivotArea>
    </format>
    <format dxfId="441">
      <pivotArea dataOnly="0" labelOnly="1" grandRow="1" outline="0" fieldPosition="0"/>
    </format>
    <format dxfId="440">
      <pivotArea dataOnly="0" labelOnly="1" outline="0" axis="axisValues" fieldPosition="0"/>
    </format>
    <format dxfId="439">
      <pivotArea dataOnly="0" labelOnly="1" grandRow="1" outline="0" fieldPosition="0"/>
    </format>
    <format dxfId="438">
      <pivotArea field="1" type="button" dataOnly="0" labelOnly="1" outline="0" axis="axisRow" fieldPosition="0"/>
    </format>
    <format dxfId="437">
      <pivotArea dataOnly="0" labelOnly="1" outline="0" axis="axisValues" fieldPosition="0"/>
    </format>
    <format dxfId="436">
      <pivotArea dataOnly="0" labelOnly="1" outline="0" axis="axisValues" fieldPosition="0"/>
    </format>
    <format dxfId="435">
      <pivotArea field="1" type="button" dataOnly="0" labelOnly="1" outline="0" axis="axisRow" fieldPosition="0"/>
    </format>
    <format dxfId="434">
      <pivotArea dataOnly="0" labelOnly="1" outline="0" axis="axisValues" fieldPosition="0"/>
    </format>
    <format dxfId="433">
      <pivotArea dataOnly="0" labelOnly="1" outline="0" axis="axisValues" fieldPosition="0"/>
    </format>
    <format dxfId="432">
      <pivotArea grandRow="1" outline="0" collapsedLevelsAreSubtotals="1" fieldPosition="0"/>
    </format>
    <format dxfId="431">
      <pivotArea dataOnly="0" labelOnly="1" grandRow="1" outline="0" fieldPosition="0"/>
    </format>
    <format dxfId="91">
      <pivotArea outline="0" collapsedLevelsAreSubtotals="1" fieldPosition="0"/>
    </format>
  </formats>
  <chartFormats count="1">
    <chartFormat chart="4" format="9"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I29:L38" firstHeaderRow="1" firstDataRow="2"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Row" showAll="0">
      <items count="8">
        <item x="5"/>
        <item x="2"/>
        <item x="3"/>
        <item x="1"/>
        <item x="0"/>
        <item x="6"/>
        <item x="4"/>
        <item t="default"/>
      </items>
    </pivotField>
    <pivotField axis="axisCol" showAll="0">
      <items count="3">
        <item x="1"/>
        <item x="0"/>
        <item t="default"/>
      </items>
    </pivotField>
    <pivotField numFmtId="164" showAll="0"/>
    <pivotField dataField="1"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i>
    <i>
      <x v="1"/>
    </i>
    <i>
      <x v="2"/>
    </i>
    <i>
      <x v="3"/>
    </i>
    <i>
      <x v="4"/>
    </i>
    <i>
      <x v="5"/>
    </i>
    <i>
      <x v="6"/>
    </i>
    <i t="grand">
      <x/>
    </i>
  </rowItems>
  <colFields count="1">
    <field x="2"/>
  </colFields>
  <colItems count="3">
    <i>
      <x/>
    </i>
    <i>
      <x v="1"/>
    </i>
    <i t="grand">
      <x/>
    </i>
  </colItems>
  <dataFields count="1">
    <dataField name="Count of Date" fld="4" subtotal="count" baseField="0" baseItem="0"/>
  </dataFields>
  <formats count="10">
    <format dxfId="217">
      <pivotArea type="all" dataOnly="0" outline="0" fieldPosition="0"/>
    </format>
    <format dxfId="216">
      <pivotArea type="origin" dataOnly="0" labelOnly="1" outline="0" fieldPosition="0"/>
    </format>
    <format dxfId="215">
      <pivotArea field="2" type="button" dataOnly="0" labelOnly="1" outline="0" axis="axisCol" fieldPosition="0"/>
    </format>
    <format dxfId="214">
      <pivotArea type="topRight" dataOnly="0" labelOnly="1" outline="0" fieldPosition="0"/>
    </format>
    <format dxfId="213">
      <pivotArea field="1" type="button" dataOnly="0" labelOnly="1" outline="0" axis="axisRow" fieldPosition="0"/>
    </format>
    <format dxfId="212">
      <pivotArea dataOnly="0" labelOnly="1" fieldPosition="0">
        <references count="1">
          <reference field="2" count="0"/>
        </references>
      </pivotArea>
    </format>
    <format dxfId="211">
      <pivotArea dataOnly="0" labelOnly="1" grandCol="1" outline="0" fieldPosition="0"/>
    </format>
    <format dxfId="210">
      <pivotArea grandRow="1" outline="0" collapsedLevelsAreSubtotals="1" fieldPosition="0"/>
    </format>
    <format dxfId="209">
      <pivotArea dataOnly="0" labelOnly="1" grandRow="1" outline="0" fieldPosition="0"/>
    </format>
    <format dxfId="13">
      <pivotArea type="all" dataOnly="0" outline="0" fieldPosition="0"/>
    </format>
  </formats>
  <chartFormats count="4">
    <chartFormat chart="8" format="10" series="1">
      <pivotArea type="data" outline="0" fieldPosition="0">
        <references count="2">
          <reference field="4294967294" count="1" selected="0">
            <x v="0"/>
          </reference>
          <reference field="2" count="1" selected="0">
            <x v="0"/>
          </reference>
        </references>
      </pivotArea>
    </chartFormat>
    <chartFormat chart="8" format="11" series="1">
      <pivotArea type="data" outline="0" fieldPosition="0">
        <references count="2">
          <reference field="4294967294" count="1" selected="0">
            <x v="0"/>
          </reference>
          <reference field="2" count="1" selected="0">
            <x v="1"/>
          </reference>
        </references>
      </pivotArea>
    </chartFormat>
    <chartFormat chart="17" format="16" series="1">
      <pivotArea type="data" outline="0" fieldPosition="0">
        <references count="2">
          <reference field="4294967294" count="1" selected="0">
            <x v="0"/>
          </reference>
          <reference field="2" count="1" selected="0">
            <x v="0"/>
          </reference>
        </references>
      </pivotArea>
    </chartFormat>
    <chartFormat chart="17" format="17"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6">
  <location ref="D2:G11" firstHeaderRow="1" firstDataRow="2" firstDataCol="1"/>
  <pivotFields count="7">
    <pivotField compact="0" outline="0"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Row" compact="0" outline="0" showAll="0" sortType="descending">
      <items count="8">
        <item x="5"/>
        <item x="2"/>
        <item x="3"/>
        <item x="1"/>
        <item x="0"/>
        <item x="6"/>
        <item x="4"/>
        <item t="default"/>
      </items>
      <autoSortScope>
        <pivotArea dataOnly="0" outline="0" fieldPosition="0">
          <references count="2">
            <reference field="4294967294" count="1" selected="0">
              <x v="0"/>
            </reference>
            <reference field="2" count="1" selected="0">
              <x v="0"/>
            </reference>
          </references>
        </pivotArea>
      </autoSortScope>
    </pivotField>
    <pivotField axis="axisCol" compact="0" outline="0" showAll="0">
      <items count="3">
        <item x="1"/>
        <item x="0"/>
        <item t="default"/>
      </items>
    </pivotField>
    <pivotField dataField="1" compact="0" numFmtId="164"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v="1"/>
    </i>
    <i>
      <x/>
    </i>
    <i>
      <x v="6"/>
    </i>
    <i>
      <x v="5"/>
    </i>
    <i>
      <x v="4"/>
    </i>
    <i>
      <x v="2"/>
    </i>
    <i>
      <x v="3"/>
    </i>
    <i t="grand">
      <x/>
    </i>
  </rowItems>
  <colFields count="1">
    <field x="2"/>
  </colFields>
  <colItems count="3">
    <i>
      <x/>
    </i>
    <i>
      <x v="1"/>
    </i>
    <i t="grand">
      <x/>
    </i>
  </colItems>
  <dataFields count="1">
    <dataField name="Sum of Amount" fld="3" baseField="0" baseItem="0" numFmtId="164"/>
  </dataFields>
  <formats count="21">
    <format dxfId="237">
      <pivotArea grandCol="1" outline="0" collapsedLevelsAreSubtotals="1" fieldPosition="0"/>
    </format>
    <format dxfId="236">
      <pivotArea outline="0" collapsedLevelsAreSubtotals="1" fieldPosition="0"/>
    </format>
    <format dxfId="235">
      <pivotArea type="all" dataOnly="0" outline="0" fieldPosition="0"/>
    </format>
    <format dxfId="234">
      <pivotArea outline="0" collapsedLevelsAreSubtotals="1" fieldPosition="0"/>
    </format>
    <format dxfId="233">
      <pivotArea type="origin" dataOnly="0" labelOnly="1" outline="0" fieldPosition="0"/>
    </format>
    <format dxfId="232">
      <pivotArea field="2" type="button" dataOnly="0" labelOnly="1" outline="0" axis="axisCol" fieldPosition="0"/>
    </format>
    <format dxfId="231">
      <pivotArea type="topRight" dataOnly="0" labelOnly="1" outline="0" fieldPosition="0"/>
    </format>
    <format dxfId="230">
      <pivotArea field="1" type="button" dataOnly="0" labelOnly="1" outline="0" axis="axisRow" fieldPosition="0"/>
    </format>
    <format dxfId="229">
      <pivotArea dataOnly="0" labelOnly="1" outline="0" fieldPosition="0">
        <references count="1">
          <reference field="1" count="0"/>
        </references>
      </pivotArea>
    </format>
    <format dxfId="228">
      <pivotArea dataOnly="0" labelOnly="1" grandRow="1" outline="0" fieldPosition="0"/>
    </format>
    <format dxfId="227">
      <pivotArea dataOnly="0" labelOnly="1" outline="0" fieldPosition="0">
        <references count="1">
          <reference field="2" count="0"/>
        </references>
      </pivotArea>
    </format>
    <format dxfId="226">
      <pivotArea dataOnly="0" labelOnly="1" grandCol="1" outline="0" fieldPosition="0"/>
    </format>
    <format dxfId="225">
      <pivotArea type="all" dataOnly="0" outline="0" fieldPosition="0"/>
    </format>
    <format dxfId="224">
      <pivotArea type="origin" dataOnly="0" labelOnly="1" outline="0" fieldPosition="0"/>
    </format>
    <format dxfId="223">
      <pivotArea field="2" type="button" dataOnly="0" labelOnly="1" outline="0" axis="axisCol" fieldPosition="0"/>
    </format>
    <format dxfId="222">
      <pivotArea type="topRight" dataOnly="0" labelOnly="1" outline="0" fieldPosition="0"/>
    </format>
    <format dxfId="221">
      <pivotArea field="1" type="button" dataOnly="0" labelOnly="1" outline="0" axis="axisRow" fieldPosition="0"/>
    </format>
    <format dxfId="220">
      <pivotArea dataOnly="0" labelOnly="1" outline="0" fieldPosition="0">
        <references count="1">
          <reference field="2" count="0"/>
        </references>
      </pivotArea>
    </format>
    <format dxfId="219">
      <pivotArea dataOnly="0" labelOnly="1" grandCol="1" outline="0" fieldPosition="0"/>
    </format>
    <format dxfId="218">
      <pivotArea dataOnly="0" labelOnly="1" grandRow="1" outline="0" fieldPosition="0"/>
    </format>
    <format dxfId="12">
      <pivotArea type="all" dataOnly="0" outline="0" fieldPosition="0"/>
    </format>
  </formats>
  <chartFormats count="4">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 chart="15" format="16" series="1">
      <pivotArea type="data" outline="0" fieldPosition="0">
        <references count="2">
          <reference field="4294967294" count="1" selected="0">
            <x v="0"/>
          </reference>
          <reference field="2" count="1" selected="0">
            <x v="0"/>
          </reference>
        </references>
      </pivotArea>
    </chartFormat>
    <chartFormat chart="15" format="17"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6">
  <location ref="I13:L27" firstHeaderRow="1" firstDataRow="2" firstDataCol="1"/>
  <pivotFields count="7">
    <pivotField dataField="1" compact="0" outline="0"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compact="0" outline="0" showAll="0">
      <items count="8">
        <item x="5"/>
        <item x="2"/>
        <item x="3"/>
        <item x="1"/>
        <item x="0"/>
        <item x="6"/>
        <item x="4"/>
        <item t="default"/>
      </items>
    </pivotField>
    <pivotField axis="axisCol" compact="0" outline="0" showAll="0">
      <items count="3">
        <item x="1"/>
        <item x="0"/>
        <item t="default"/>
      </items>
    </pivotField>
    <pivotField compact="0" numFmtId="164" outline="0"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6"/>
  </rowFields>
  <rowItems count="13">
    <i>
      <x v="1"/>
    </i>
    <i>
      <x v="2"/>
    </i>
    <i>
      <x v="3"/>
    </i>
    <i>
      <x v="4"/>
    </i>
    <i>
      <x v="5"/>
    </i>
    <i>
      <x v="6"/>
    </i>
    <i>
      <x v="7"/>
    </i>
    <i>
      <x v="8"/>
    </i>
    <i>
      <x v="9"/>
    </i>
    <i>
      <x v="10"/>
    </i>
    <i>
      <x v="11"/>
    </i>
    <i>
      <x v="12"/>
    </i>
    <i t="grand">
      <x/>
    </i>
  </rowItems>
  <colFields count="1">
    <field x="2"/>
  </colFields>
  <colItems count="3">
    <i>
      <x/>
    </i>
    <i>
      <x v="1"/>
    </i>
    <i t="grand">
      <x/>
    </i>
  </colItems>
  <dataFields count="1">
    <dataField name="Count of Order ID" fld="0" subtotal="count" baseField="6" baseItem="1"/>
  </dataFields>
  <formats count="39">
    <format dxfId="275">
      <pivotArea grandCol="1" outline="0" collapsedLevelsAreSubtotals="1" fieldPosition="0"/>
    </format>
    <format dxfId="274">
      <pivotArea outline="0" collapsedLevelsAreSubtotals="1" fieldPosition="0"/>
    </format>
    <format dxfId="273">
      <pivotArea type="all" dataOnly="0" outline="0" fieldPosition="0"/>
    </format>
    <format dxfId="272">
      <pivotArea outline="0" collapsedLevelsAreSubtotals="1" fieldPosition="0"/>
    </format>
    <format dxfId="271">
      <pivotArea type="origin" dataOnly="0" labelOnly="1" outline="0" fieldPosition="0"/>
    </format>
    <format dxfId="270">
      <pivotArea field="2" type="button" dataOnly="0" labelOnly="1" outline="0" axis="axisCol" fieldPosition="0"/>
    </format>
    <format dxfId="269">
      <pivotArea type="topRight" dataOnly="0" labelOnly="1" outline="0" fieldPosition="0"/>
    </format>
    <format dxfId="268">
      <pivotArea field="6" type="button" dataOnly="0" labelOnly="1" outline="0" axis="axisRow" fieldPosition="0"/>
    </format>
    <format dxfId="267">
      <pivotArea dataOnly="0" labelOnly="1" outline="0" fieldPosition="0">
        <references count="1">
          <reference field="6" count="12">
            <x v="1"/>
            <x v="2"/>
            <x v="3"/>
            <x v="4"/>
            <x v="5"/>
            <x v="6"/>
            <x v="7"/>
            <x v="8"/>
            <x v="9"/>
            <x v="10"/>
            <x v="11"/>
            <x v="12"/>
          </reference>
        </references>
      </pivotArea>
    </format>
    <format dxfId="266">
      <pivotArea dataOnly="0" labelOnly="1" grandRow="1" outline="0" fieldPosition="0"/>
    </format>
    <format dxfId="265">
      <pivotArea dataOnly="0" labelOnly="1" outline="0" fieldPosition="0">
        <references count="1">
          <reference field="2" count="0"/>
        </references>
      </pivotArea>
    </format>
    <format dxfId="264">
      <pivotArea dataOnly="0" labelOnly="1" grandCol="1" outline="0" fieldPosition="0"/>
    </format>
    <format dxfId="263">
      <pivotArea type="origin" dataOnly="0" labelOnly="1" outline="0" fieldPosition="0"/>
    </format>
    <format dxfId="262">
      <pivotArea field="2" type="button" dataOnly="0" labelOnly="1" outline="0" axis="axisCol" fieldPosition="0"/>
    </format>
    <format dxfId="261">
      <pivotArea type="topRight" dataOnly="0" labelOnly="1" outline="0" fieldPosition="0"/>
    </format>
    <format dxfId="260">
      <pivotArea field="6" type="button" dataOnly="0" labelOnly="1" outline="0" axis="axisRow" fieldPosition="0"/>
    </format>
    <format dxfId="259">
      <pivotArea dataOnly="0" labelOnly="1" outline="0" fieldPosition="0">
        <references count="1">
          <reference field="2" count="0"/>
        </references>
      </pivotArea>
    </format>
    <format dxfId="258">
      <pivotArea dataOnly="0" labelOnly="1" grandCol="1" outline="0" fieldPosition="0"/>
    </format>
    <format dxfId="257">
      <pivotArea grandRow="1" outline="0" collapsedLevelsAreSubtotals="1" fieldPosition="0"/>
    </format>
    <format dxfId="256">
      <pivotArea dataOnly="0" labelOnly="1" grandRow="1" outline="0" fieldPosition="0"/>
    </format>
    <format dxfId="255">
      <pivotArea type="all" dataOnly="0" outline="0" fieldPosition="0"/>
    </format>
    <format dxfId="254">
      <pivotArea outline="0" collapsedLevelsAreSubtotals="1" fieldPosition="0"/>
    </format>
    <format dxfId="253">
      <pivotArea type="origin" dataOnly="0" labelOnly="1" outline="0" fieldPosition="0"/>
    </format>
    <format dxfId="252">
      <pivotArea field="2" type="button" dataOnly="0" labelOnly="1" outline="0" axis="axisCol" fieldPosition="0"/>
    </format>
    <format dxfId="251">
      <pivotArea type="topRight" dataOnly="0" labelOnly="1" outline="0" fieldPosition="0"/>
    </format>
    <format dxfId="250">
      <pivotArea field="6" type="button" dataOnly="0" labelOnly="1" outline="0" axis="axisRow" fieldPosition="0"/>
    </format>
    <format dxfId="249">
      <pivotArea dataOnly="0" labelOnly="1" outline="0" fieldPosition="0">
        <references count="1">
          <reference field="6" count="12">
            <x v="1"/>
            <x v="2"/>
            <x v="3"/>
            <x v="4"/>
            <x v="5"/>
            <x v="6"/>
            <x v="7"/>
            <x v="8"/>
            <x v="9"/>
            <x v="10"/>
            <x v="11"/>
            <x v="12"/>
          </reference>
        </references>
      </pivotArea>
    </format>
    <format dxfId="248">
      <pivotArea dataOnly="0" labelOnly="1" grandRow="1" outline="0" fieldPosition="0"/>
    </format>
    <format dxfId="247">
      <pivotArea dataOnly="0" labelOnly="1" outline="0" fieldPosition="0">
        <references count="1">
          <reference field="2" count="0"/>
        </references>
      </pivotArea>
    </format>
    <format dxfId="246">
      <pivotArea dataOnly="0" labelOnly="1" grandCol="1" outline="0" fieldPosition="0"/>
    </format>
    <format dxfId="245">
      <pivotArea type="origin" dataOnly="0" labelOnly="1" outline="0" fieldPosition="0"/>
    </format>
    <format dxfId="244">
      <pivotArea field="2" type="button" dataOnly="0" labelOnly="1" outline="0" axis="axisCol" fieldPosition="0"/>
    </format>
    <format dxfId="243">
      <pivotArea type="topRight" dataOnly="0" labelOnly="1" outline="0" fieldPosition="0"/>
    </format>
    <format dxfId="242">
      <pivotArea field="6" type="button" dataOnly="0" labelOnly="1" outline="0" axis="axisRow" fieldPosition="0"/>
    </format>
    <format dxfId="241">
      <pivotArea dataOnly="0" labelOnly="1" outline="0" fieldPosition="0">
        <references count="1">
          <reference field="2" count="0"/>
        </references>
      </pivotArea>
    </format>
    <format dxfId="240">
      <pivotArea dataOnly="0" labelOnly="1" grandCol="1" outline="0" fieldPosition="0"/>
    </format>
    <format dxfId="239">
      <pivotArea grandRow="1" outline="0" collapsedLevelsAreSubtotals="1" fieldPosition="0"/>
    </format>
    <format dxfId="238">
      <pivotArea dataOnly="0" labelOnly="1" grandRow="1" outline="0" fieldPosition="0"/>
    </format>
    <format dxfId="9">
      <pivotArea type="all" dataOnly="0" outline="0" fieldPosition="0"/>
    </format>
  </formats>
  <chartFormats count="23">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0"/>
          </reference>
        </references>
      </pivotArea>
    </chartFormat>
    <chartFormat chart="5" format="3"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 chart="10" format="4" series="1">
      <pivotArea type="data" outline="0" fieldPosition="0">
        <references count="2">
          <reference field="4294967294" count="1" selected="0">
            <x v="0"/>
          </reference>
          <reference field="2" count="1" selected="0">
            <x v="0"/>
          </reference>
        </references>
      </pivotArea>
    </chartFormat>
    <chartFormat chart="10" format="5" series="1">
      <pivotArea type="data" outline="0" fieldPosition="0">
        <references count="2">
          <reference field="4294967294" count="1" selected="0">
            <x v="0"/>
          </reference>
          <reference field="2" count="1" selected="0">
            <x v="1"/>
          </reference>
        </references>
      </pivotArea>
    </chartFormat>
    <chartFormat chart="15" format="26">
      <pivotArea type="data" outline="0" fieldPosition="0">
        <references count="3">
          <reference field="4294967294" count="1" selected="0">
            <x v="0"/>
          </reference>
          <reference field="2" count="1" selected="0">
            <x v="0"/>
          </reference>
          <reference field="6" count="1" selected="0">
            <x v="2"/>
          </reference>
        </references>
      </pivotArea>
    </chartFormat>
    <chartFormat chart="15" format="27">
      <pivotArea type="data" outline="0" fieldPosition="0">
        <references count="3">
          <reference field="4294967294" count="1" selected="0">
            <x v="0"/>
          </reference>
          <reference field="2" count="1" selected="0">
            <x v="0"/>
          </reference>
          <reference field="6" count="1" selected="0">
            <x v="3"/>
          </reference>
        </references>
      </pivotArea>
    </chartFormat>
    <chartFormat chart="15" format="28">
      <pivotArea type="data" outline="0" fieldPosition="0">
        <references count="3">
          <reference field="4294967294" count="1" selected="0">
            <x v="0"/>
          </reference>
          <reference field="2" count="1" selected="0">
            <x v="0"/>
          </reference>
          <reference field="6" count="1" selected="0">
            <x v="4"/>
          </reference>
        </references>
      </pivotArea>
    </chartFormat>
    <chartFormat chart="15" format="29">
      <pivotArea type="data" outline="0" fieldPosition="0">
        <references count="3">
          <reference field="4294967294" count="1" selected="0">
            <x v="0"/>
          </reference>
          <reference field="2" count="1" selected="0">
            <x v="0"/>
          </reference>
          <reference field="6" count="1" selected="0">
            <x v="5"/>
          </reference>
        </references>
      </pivotArea>
    </chartFormat>
    <chartFormat chart="15" format="30">
      <pivotArea type="data" outline="0" fieldPosition="0">
        <references count="3">
          <reference field="4294967294" count="1" selected="0">
            <x v="0"/>
          </reference>
          <reference field="2" count="1" selected="0">
            <x v="0"/>
          </reference>
          <reference field="6" count="1" selected="0">
            <x v="7"/>
          </reference>
        </references>
      </pivotArea>
    </chartFormat>
    <chartFormat chart="15" format="31">
      <pivotArea type="data" outline="0" fieldPosition="0">
        <references count="3">
          <reference field="4294967294" count="1" selected="0">
            <x v="0"/>
          </reference>
          <reference field="2" count="1" selected="0">
            <x v="0"/>
          </reference>
          <reference field="6" count="1" selected="0">
            <x v="8"/>
          </reference>
        </references>
      </pivotArea>
    </chartFormat>
    <chartFormat chart="15" format="32">
      <pivotArea type="data" outline="0" fieldPosition="0">
        <references count="3">
          <reference field="4294967294" count="1" selected="0">
            <x v="0"/>
          </reference>
          <reference field="2" count="1" selected="0">
            <x v="0"/>
          </reference>
          <reference field="6" count="1" selected="0">
            <x v="9"/>
          </reference>
        </references>
      </pivotArea>
    </chartFormat>
    <chartFormat chart="15" format="33">
      <pivotArea type="data" outline="0" fieldPosition="0">
        <references count="3">
          <reference field="4294967294" count="1" selected="0">
            <x v="0"/>
          </reference>
          <reference field="2" count="1" selected="0">
            <x v="0"/>
          </reference>
          <reference field="6" count="1" selected="0">
            <x v="10"/>
          </reference>
        </references>
      </pivotArea>
    </chartFormat>
    <chartFormat chart="15" format="34">
      <pivotArea type="data" outline="0" fieldPosition="0">
        <references count="3">
          <reference field="4294967294" count="1" selected="0">
            <x v="0"/>
          </reference>
          <reference field="2" count="1" selected="0">
            <x v="0"/>
          </reference>
          <reference field="6" count="1" selected="0">
            <x v="11"/>
          </reference>
        </references>
      </pivotArea>
    </chartFormat>
    <chartFormat chart="15" format="35">
      <pivotArea type="data" outline="0" fieldPosition="0">
        <references count="3">
          <reference field="4294967294" count="1" selected="0">
            <x v="0"/>
          </reference>
          <reference field="2" count="1" selected="0">
            <x v="0"/>
          </reference>
          <reference field="6" count="1" selected="0">
            <x v="12"/>
          </reference>
        </references>
      </pivotArea>
    </chartFormat>
    <chartFormat chart="15" format="36" series="1">
      <pivotArea type="data" outline="0" fieldPosition="0">
        <references count="2">
          <reference field="4294967294" count="1" selected="0">
            <x v="0"/>
          </reference>
          <reference field="2" count="1" selected="0">
            <x v="0"/>
          </reference>
        </references>
      </pivotArea>
    </chartFormat>
    <chartFormat chart="15" format="37">
      <pivotArea type="data" outline="0" fieldPosition="0">
        <references count="3">
          <reference field="4294967294" count="1" selected="0">
            <x v="0"/>
          </reference>
          <reference field="2" count="1" selected="0">
            <x v="1"/>
          </reference>
          <reference field="6" count="1" selected="0">
            <x v="1"/>
          </reference>
        </references>
      </pivotArea>
    </chartFormat>
    <chartFormat chart="15" format="38">
      <pivotArea type="data" outline="0" fieldPosition="0">
        <references count="3">
          <reference field="4294967294" count="1" selected="0">
            <x v="0"/>
          </reference>
          <reference field="2" count="1" selected="0">
            <x v="1"/>
          </reference>
          <reference field="6" count="1" selected="0">
            <x v="8"/>
          </reference>
        </references>
      </pivotArea>
    </chartFormat>
    <chartFormat chart="15" format="39" series="1">
      <pivotArea type="data" outline="0" fieldPosition="0">
        <references count="2">
          <reference field="4294967294" count="1" selected="0">
            <x v="0"/>
          </reference>
          <reference field="2" count="1" selected="0">
            <x v="1"/>
          </reference>
        </references>
      </pivotArea>
    </chartFormat>
    <chartFormat chart="15" format="40">
      <pivotArea type="data" outline="0" fieldPosition="0">
        <references count="3">
          <reference field="4294967294" count="1" selected="0">
            <x v="0"/>
          </reference>
          <reference field="2" count="1" selected="0">
            <x v="0"/>
          </reference>
          <reference field="6"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D24:G33" firstHeaderRow="1" firstDataRow="2" firstDataCol="1"/>
  <pivotFields count="7">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Row" showAll="0">
      <items count="8">
        <item x="5"/>
        <item x="2"/>
        <item x="3"/>
        <item x="1"/>
        <item x="0"/>
        <item x="6"/>
        <item x="4"/>
        <item t="default"/>
      </items>
    </pivotField>
    <pivotField axis="axisCol"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Fields count="1">
    <field x="2"/>
  </colFields>
  <colItems count="3">
    <i>
      <x/>
    </i>
    <i>
      <x v="1"/>
    </i>
    <i t="grand">
      <x/>
    </i>
  </colItems>
  <dataFields count="1">
    <dataField name="Average of Amount" fld="3" subtotal="average" baseField="1" baseItem="0" numFmtId="164"/>
  </dataFields>
  <formats count="10">
    <format dxfId="284">
      <pivotArea type="all" dataOnly="0" outline="0" fieldPosition="0"/>
    </format>
    <format dxfId="283">
      <pivotArea type="origin" dataOnly="0" labelOnly="1" outline="0" fieldPosition="0"/>
    </format>
    <format dxfId="282">
      <pivotArea field="2" type="button" dataOnly="0" labelOnly="1" outline="0" axis="axisCol" fieldPosition="0"/>
    </format>
    <format dxfId="281">
      <pivotArea type="topRight" dataOnly="0" labelOnly="1" outline="0" fieldPosition="0"/>
    </format>
    <format dxfId="280">
      <pivotArea field="1" type="button" dataOnly="0" labelOnly="1" outline="0" axis="axisRow" fieldPosition="0"/>
    </format>
    <format dxfId="279">
      <pivotArea dataOnly="0" labelOnly="1" fieldPosition="0">
        <references count="1">
          <reference field="2" count="0"/>
        </references>
      </pivotArea>
    </format>
    <format dxfId="278">
      <pivotArea dataOnly="0" labelOnly="1" grandCol="1" outline="0" fieldPosition="0"/>
    </format>
    <format dxfId="277">
      <pivotArea grandRow="1" outline="0" collapsedLevelsAreSubtotals="1" fieldPosition="0"/>
    </format>
    <format dxfId="276">
      <pivotArea dataOnly="0" labelOnly="1" grandRow="1" outline="0" fieldPosition="0"/>
    </format>
    <format dxfId="8">
      <pivotArea type="all" dataOnly="0" outline="0" fieldPosition="0"/>
    </format>
  </formats>
  <chartFormats count="13">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 chart="2" format="12" series="1">
      <pivotArea type="data" outline="0" fieldPosition="0">
        <references count="2">
          <reference field="4294967294" count="1" selected="0">
            <x v="0"/>
          </reference>
          <reference field="1" count="1" selected="0">
            <x v="4"/>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6"/>
          </reference>
        </references>
      </pivotArea>
    </chartFormat>
    <chartFormat chart="2" format="15" series="1">
      <pivotArea type="data" outline="0" fieldPosition="0">
        <references count="2">
          <reference field="4294967294" count="1" selected="0">
            <x v="0"/>
          </reference>
          <reference field="1" count="1" selected="0">
            <x v="0"/>
          </reference>
        </references>
      </pivotArea>
    </chartFormat>
    <chartFormat chart="2" format="16" series="1">
      <pivotArea type="data" outline="0" fieldPosition="0">
        <references count="2">
          <reference field="4294967294" count="1" selected="0">
            <x v="0"/>
          </reference>
          <reference field="1" count="1" selected="0">
            <x v="1"/>
          </reference>
        </references>
      </pivotArea>
    </chartFormat>
    <chartFormat chart="2" format="17" series="1">
      <pivotArea type="data" outline="0" fieldPosition="0">
        <references count="2">
          <reference field="4294967294" count="1" selected="0">
            <x v="0"/>
          </reference>
          <reference field="2" count="1" selected="0">
            <x v="0"/>
          </reference>
        </references>
      </pivotArea>
    </chartFormat>
    <chartFormat chart="2" format="18"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10" format="17" series="1">
      <pivotArea type="data" outline="0" fieldPosition="0">
        <references count="2">
          <reference field="4294967294" count="1" selected="0">
            <x v="0"/>
          </reference>
          <reference field="2" count="1" selected="0">
            <x v="0"/>
          </reference>
        </references>
      </pivotArea>
    </chartFormat>
    <chartFormat chart="10" format="18"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6" name="PivotTable11"/>
    <pivotTable tabId="6" name="PivotTable10"/>
    <pivotTable tabId="6" name="PivotTable8"/>
    <pivotTable tabId="6" name="PivotTable9"/>
    <pivotTable tabId="6" name="PivotTable17"/>
  </pivotTables>
  <data>
    <tabular pivotCacheId="1">
      <items count="7">
        <i x="4" s="1"/>
        <i x="2" s="1"/>
        <i x="6" s="1"/>
        <i x="3" s="1"/>
        <i x="5"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1" sourceName="Product">
  <pivotTables>
    <pivotTable tabId="20" name="PivotTable5"/>
    <pivotTable tabId="20" name="PivotTable4"/>
    <pivotTable tabId="20" name="PivotTable6"/>
    <pivotTable tabId="20" name="PivotTable3"/>
  </pivotTables>
  <data>
    <tabular pivotCacheId="2">
      <items count="7">
        <i x="5" s="1"/>
        <i x="2" s="1"/>
        <i x="3" s="1"/>
        <i x="1" s="1"/>
        <i x="0"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20" name="PivotTable5"/>
    <pivotTable tabId="20" name="PivotTable4"/>
    <pivotTable tabId="20" name="PivotTable6"/>
    <pivotTable tabId="20" name="PivotTable3"/>
  </pivotTables>
  <data>
    <tabular pivotCacheId="2">
      <items count="7">
        <i x="4" s="1"/>
        <i x="2" s="1"/>
        <i x="6" s="1"/>
        <i x="3" s="1"/>
        <i x="5"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2" sourceName="Category">
  <pivotTables>
    <pivotTable tabId="20" name="PivotTable3"/>
  </pivotTables>
  <data>
    <tabular pivotCacheId="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6" name="PivotTable11"/>
    <pivotTable tabId="6" name="PivotTable10"/>
    <pivotTable tabId="6" name="PivotTable8"/>
    <pivotTable tabId="6" name="PivotTable9"/>
    <pivotTable tabId="6" name="PivotTable17"/>
  </pivotTables>
  <data>
    <tabular pivotCacheId="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6" name="PivotTable11"/>
    <pivotTable tabId="6" name="PivotTable17"/>
  </pivotTables>
  <data>
    <tabular pivotCacheId="1">
      <items count="7">
        <i x="5" s="1"/>
        <i x="2" s="1"/>
        <i x="3" s="1"/>
        <i x="1" s="1"/>
        <i x="0"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1" cache="Slicer_Country" caption="Country" style="SlicerStyleDark5" rowHeight="241300"/>
  <slicer name="Category 1" cache="Slicer_Category" caption="Category" style="SlicerStyleDark5" rowHeight="241300"/>
  <slicer name="Product 1" cache="Slicer_Product" caption="Product"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2" cache="Slicer_Product1" caption="Product" rowHeight="241300"/>
  <slicer name="Country 2" cache="Slicer_Country1" caption="Country" rowHeight="241300"/>
  <slicer name="Category 2" cache="Slicer_Category2" caption="Category" rowHeight="241300"/>
</slicers>
</file>

<file path=xl/tables/table1.xml><?xml version="1.0" encoding="utf-8"?>
<table xmlns="http://schemas.openxmlformats.org/spreadsheetml/2006/main" id="1" name="Table_1" displayName="Table_1" ref="A1:F214">
  <tableColumns count="6">
    <tableColumn id="1" name="Order ID"/>
    <tableColumn id="2" name="Product"/>
    <tableColumn id="3" name="Category"/>
    <tableColumn id="4" name="Amount"/>
    <tableColumn id="5" name="Date"/>
    <tableColumn id="6" name="Country"/>
  </tableColumns>
  <tableStyleInfo name="Table-style" showFirstColumn="1" showLastColumn="1" showRowStripes="1" showColumnStripes="0"/>
</table>
</file>

<file path=xl/tables/table2.xml><?xml version="1.0" encoding="utf-8"?>
<table xmlns="http://schemas.openxmlformats.org/spreadsheetml/2006/main" id="2" name="Table2" displayName="Table2" ref="G9:H12" totalsRowShown="0" headerRowDxfId="298">
  <autoFilter ref="G9:H12"/>
  <tableColumns count="2">
    <tableColumn id="1" name="CATEGORIES"/>
    <tableColumn id="2" name="SUM AMOUNT" dataDxfId="51"/>
  </tableColumns>
  <tableStyleInfo name="Table-style" showFirstColumn="0" showLastColumn="0" showRowStripes="1" showColumnStripes="0"/>
</table>
</file>

<file path=xl/tables/table3.xml><?xml version="1.0" encoding="utf-8"?>
<table xmlns="http://schemas.openxmlformats.org/spreadsheetml/2006/main" id="3" name="Table3" displayName="Table3" ref="J3:K4" totalsRowShown="0">
  <autoFilter ref="J3:K4"/>
  <tableColumns count="2">
    <tableColumn id="1" name="Column1" dataDxfId="297"/>
    <tableColumn id="2" name="TOTAL AMOUNT" dataDxfId="296"/>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8.xml"/><Relationship Id="rId7" Type="http://schemas.openxmlformats.org/officeDocument/2006/relationships/printerSettings" Target="../printerSettings/printerSettings3.bin"/><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workbookViewId="0"/>
  </sheetViews>
  <sheetFormatPr defaultColWidth="14.453125" defaultRowHeight="15" customHeight="1" x14ac:dyDescent="0.35"/>
  <cols>
    <col min="1" max="26" width="8.7265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E1" sqref="E1:E1048576"/>
    </sheetView>
  </sheetViews>
  <sheetFormatPr defaultColWidth="14.453125" defaultRowHeight="15" customHeight="1" x14ac:dyDescent="0.35"/>
  <cols>
    <col min="1" max="1" width="8.453125" customWidth="1"/>
    <col min="2" max="2" width="8" customWidth="1"/>
    <col min="3" max="3" width="11" customWidth="1"/>
    <col min="4" max="4" width="8.1796875" customWidth="1"/>
    <col min="5" max="5" width="10.7265625" customWidth="1"/>
    <col min="6" max="6" width="15.453125" customWidth="1"/>
    <col min="7" max="26" width="8.7265625" customWidth="1"/>
  </cols>
  <sheetData>
    <row r="1" spans="1:6" ht="14.5" x14ac:dyDescent="0.35">
      <c r="A1" s="1" t="s">
        <v>0</v>
      </c>
      <c r="B1" s="1" t="s">
        <v>1</v>
      </c>
      <c r="C1" s="1" t="s">
        <v>2</v>
      </c>
      <c r="D1" s="1" t="s">
        <v>3</v>
      </c>
      <c r="E1" s="1" t="s">
        <v>4</v>
      </c>
      <c r="F1" s="1" t="s">
        <v>5</v>
      </c>
    </row>
    <row r="2" spans="1:6" ht="14.5" x14ac:dyDescent="0.35">
      <c r="A2" s="2">
        <v>1</v>
      </c>
      <c r="B2" s="2" t="s">
        <v>6</v>
      </c>
      <c r="C2" s="2" t="s">
        <v>7</v>
      </c>
      <c r="D2" s="3">
        <v>4270</v>
      </c>
      <c r="E2" s="4">
        <v>42375</v>
      </c>
      <c r="F2" s="2" t="s">
        <v>8</v>
      </c>
    </row>
    <row r="3" spans="1:6" ht="14.5" x14ac:dyDescent="0.35">
      <c r="A3" s="2">
        <v>2</v>
      </c>
      <c r="B3" s="2" t="s">
        <v>9</v>
      </c>
      <c r="C3" s="2" t="s">
        <v>7</v>
      </c>
      <c r="D3" s="3">
        <v>8239</v>
      </c>
      <c r="E3" s="4">
        <v>42376</v>
      </c>
      <c r="F3" s="2" t="s">
        <v>10</v>
      </c>
    </row>
    <row r="4" spans="1:6" ht="14.5" x14ac:dyDescent="0.35">
      <c r="A4" s="2">
        <v>3</v>
      </c>
      <c r="B4" s="2" t="s">
        <v>11</v>
      </c>
      <c r="C4" s="2" t="s">
        <v>12</v>
      </c>
      <c r="D4" s="3">
        <v>617</v>
      </c>
      <c r="E4" s="4">
        <v>42377</v>
      </c>
      <c r="F4" s="2" t="s">
        <v>8</v>
      </c>
    </row>
    <row r="5" spans="1:6" ht="14.5" x14ac:dyDescent="0.35">
      <c r="A5" s="2">
        <v>4</v>
      </c>
      <c r="B5" s="2" t="s">
        <v>11</v>
      </c>
      <c r="C5" s="2" t="s">
        <v>12</v>
      </c>
      <c r="D5" s="3">
        <v>8384</v>
      </c>
      <c r="E5" s="4">
        <v>42379</v>
      </c>
      <c r="F5" s="2" t="s">
        <v>13</v>
      </c>
    </row>
    <row r="6" spans="1:6" ht="14.5" x14ac:dyDescent="0.35">
      <c r="A6" s="2">
        <v>5</v>
      </c>
      <c r="B6" s="2" t="s">
        <v>14</v>
      </c>
      <c r="C6" s="2" t="s">
        <v>7</v>
      </c>
      <c r="D6" s="3">
        <v>2626</v>
      </c>
      <c r="E6" s="4">
        <v>42379</v>
      </c>
      <c r="F6" s="2" t="s">
        <v>15</v>
      </c>
    </row>
    <row r="7" spans="1:6" ht="14.5" x14ac:dyDescent="0.35">
      <c r="A7" s="2">
        <v>6</v>
      </c>
      <c r="B7" s="2" t="s">
        <v>16</v>
      </c>
      <c r="C7" s="2" t="s">
        <v>12</v>
      </c>
      <c r="D7" s="3">
        <v>3610</v>
      </c>
      <c r="E7" s="4">
        <v>42380</v>
      </c>
      <c r="F7" s="2" t="s">
        <v>8</v>
      </c>
    </row>
    <row r="8" spans="1:6" ht="14.5" x14ac:dyDescent="0.35">
      <c r="A8" s="2">
        <v>7</v>
      </c>
      <c r="B8" s="2" t="s">
        <v>9</v>
      </c>
      <c r="C8" s="2" t="s">
        <v>7</v>
      </c>
      <c r="D8" s="3">
        <v>9062</v>
      </c>
      <c r="E8" s="4">
        <v>42380</v>
      </c>
      <c r="F8" s="2" t="s">
        <v>17</v>
      </c>
    </row>
    <row r="9" spans="1:6" ht="14.5" x14ac:dyDescent="0.35">
      <c r="A9" s="2">
        <v>8</v>
      </c>
      <c r="B9" s="2" t="s">
        <v>11</v>
      </c>
      <c r="C9" s="2" t="s">
        <v>12</v>
      </c>
      <c r="D9" s="3">
        <v>6906</v>
      </c>
      <c r="E9" s="4">
        <v>42385</v>
      </c>
      <c r="F9" s="2" t="s">
        <v>18</v>
      </c>
    </row>
    <row r="10" spans="1:6" ht="14.5" x14ac:dyDescent="0.35">
      <c r="A10" s="2">
        <v>9</v>
      </c>
      <c r="B10" s="2" t="s">
        <v>19</v>
      </c>
      <c r="C10" s="2" t="s">
        <v>12</v>
      </c>
      <c r="D10" s="3">
        <v>2417</v>
      </c>
      <c r="E10" s="4">
        <v>42385</v>
      </c>
      <c r="F10" s="2" t="s">
        <v>20</v>
      </c>
    </row>
    <row r="11" spans="1:6" ht="14.5" x14ac:dyDescent="0.35">
      <c r="A11" s="2">
        <v>10</v>
      </c>
      <c r="B11" s="2" t="s">
        <v>19</v>
      </c>
      <c r="C11" s="2" t="s">
        <v>12</v>
      </c>
      <c r="D11" s="3">
        <v>7431</v>
      </c>
      <c r="E11" s="4">
        <v>42385</v>
      </c>
      <c r="F11" s="2" t="s">
        <v>13</v>
      </c>
    </row>
    <row r="12" spans="1:6" ht="14.5" x14ac:dyDescent="0.35">
      <c r="A12" s="2">
        <v>11</v>
      </c>
      <c r="B12" s="2" t="s">
        <v>11</v>
      </c>
      <c r="C12" s="2" t="s">
        <v>12</v>
      </c>
      <c r="D12" s="3">
        <v>8250</v>
      </c>
      <c r="E12" s="4">
        <v>42385</v>
      </c>
      <c r="F12" s="2" t="s">
        <v>15</v>
      </c>
    </row>
    <row r="13" spans="1:6" ht="14.5" x14ac:dyDescent="0.35">
      <c r="A13" s="2">
        <v>12</v>
      </c>
      <c r="B13" s="2" t="s">
        <v>9</v>
      </c>
      <c r="C13" s="2" t="s">
        <v>7</v>
      </c>
      <c r="D13" s="3">
        <v>7012</v>
      </c>
      <c r="E13" s="4">
        <v>42387</v>
      </c>
      <c r="F13" s="2" t="s">
        <v>8</v>
      </c>
    </row>
    <row r="14" spans="1:6" ht="14.5" x14ac:dyDescent="0.35">
      <c r="A14" s="2">
        <v>13</v>
      </c>
      <c r="B14" s="2" t="s">
        <v>6</v>
      </c>
      <c r="C14" s="2" t="s">
        <v>7</v>
      </c>
      <c r="D14" s="3">
        <v>1903</v>
      </c>
      <c r="E14" s="4">
        <v>42389</v>
      </c>
      <c r="F14" s="2" t="s">
        <v>15</v>
      </c>
    </row>
    <row r="15" spans="1:6" ht="14.5" x14ac:dyDescent="0.35">
      <c r="A15" s="2">
        <v>14</v>
      </c>
      <c r="B15" s="2" t="s">
        <v>9</v>
      </c>
      <c r="C15" s="2" t="s">
        <v>7</v>
      </c>
      <c r="D15" s="3">
        <v>2824</v>
      </c>
      <c r="E15" s="4">
        <v>42391</v>
      </c>
      <c r="F15" s="2" t="s">
        <v>13</v>
      </c>
    </row>
    <row r="16" spans="1:6" ht="14.5" x14ac:dyDescent="0.35">
      <c r="A16" s="2">
        <v>15</v>
      </c>
      <c r="B16" s="2" t="s">
        <v>19</v>
      </c>
      <c r="C16" s="2" t="s">
        <v>12</v>
      </c>
      <c r="D16" s="3">
        <v>6946</v>
      </c>
      <c r="E16" s="4">
        <v>42393</v>
      </c>
      <c r="F16" s="2" t="s">
        <v>20</v>
      </c>
    </row>
    <row r="17" spans="1:6" ht="14.5" x14ac:dyDescent="0.35">
      <c r="A17" s="2">
        <v>16</v>
      </c>
      <c r="B17" s="2" t="s">
        <v>11</v>
      </c>
      <c r="C17" s="2" t="s">
        <v>12</v>
      </c>
      <c r="D17" s="3">
        <v>2320</v>
      </c>
      <c r="E17" s="4">
        <v>42396</v>
      </c>
      <c r="F17" s="2" t="s">
        <v>10</v>
      </c>
    </row>
    <row r="18" spans="1:6" ht="14.5" x14ac:dyDescent="0.35">
      <c r="A18" s="2">
        <v>17</v>
      </c>
      <c r="B18" s="2" t="s">
        <v>11</v>
      </c>
      <c r="C18" s="2" t="s">
        <v>12</v>
      </c>
      <c r="D18" s="3">
        <v>2116</v>
      </c>
      <c r="E18" s="4">
        <v>42397</v>
      </c>
      <c r="F18" s="2" t="s">
        <v>8</v>
      </c>
    </row>
    <row r="19" spans="1:6" ht="14.5" x14ac:dyDescent="0.35">
      <c r="A19" s="2">
        <v>18</v>
      </c>
      <c r="B19" s="2" t="s">
        <v>11</v>
      </c>
      <c r="C19" s="2" t="s">
        <v>12</v>
      </c>
      <c r="D19" s="3">
        <v>1135</v>
      </c>
      <c r="E19" s="4">
        <v>42399</v>
      </c>
      <c r="F19" s="2" t="s">
        <v>10</v>
      </c>
    </row>
    <row r="20" spans="1:6" ht="14.5" x14ac:dyDescent="0.35">
      <c r="A20" s="2">
        <v>19</v>
      </c>
      <c r="B20" s="2" t="s">
        <v>9</v>
      </c>
      <c r="C20" s="2" t="s">
        <v>7</v>
      </c>
      <c r="D20" s="3">
        <v>3595</v>
      </c>
      <c r="E20" s="4">
        <v>42399</v>
      </c>
      <c r="F20" s="2" t="s">
        <v>10</v>
      </c>
    </row>
    <row r="21" spans="1:6" ht="15.75" customHeight="1" x14ac:dyDescent="0.35">
      <c r="A21" s="2">
        <v>20</v>
      </c>
      <c r="B21" s="2" t="s">
        <v>19</v>
      </c>
      <c r="C21" s="2" t="s">
        <v>12</v>
      </c>
      <c r="D21" s="3">
        <v>1161</v>
      </c>
      <c r="E21" s="4">
        <v>42402</v>
      </c>
      <c r="F21" s="2" t="s">
        <v>8</v>
      </c>
    </row>
    <row r="22" spans="1:6" ht="15.75" customHeight="1" x14ac:dyDescent="0.35">
      <c r="A22" s="2">
        <v>21</v>
      </c>
      <c r="B22" s="2" t="s">
        <v>16</v>
      </c>
      <c r="C22" s="2" t="s">
        <v>12</v>
      </c>
      <c r="D22" s="3">
        <v>2256</v>
      </c>
      <c r="E22" s="4">
        <v>42404</v>
      </c>
      <c r="F22" s="2" t="s">
        <v>20</v>
      </c>
    </row>
    <row r="23" spans="1:6" ht="15.75" customHeight="1" x14ac:dyDescent="0.35">
      <c r="A23" s="2">
        <v>22</v>
      </c>
      <c r="B23" s="2" t="s">
        <v>11</v>
      </c>
      <c r="C23" s="2" t="s">
        <v>12</v>
      </c>
      <c r="D23" s="3">
        <v>1004</v>
      </c>
      <c r="E23" s="4">
        <v>42411</v>
      </c>
      <c r="F23" s="2" t="s">
        <v>18</v>
      </c>
    </row>
    <row r="24" spans="1:6" ht="15.75" customHeight="1" x14ac:dyDescent="0.35">
      <c r="A24" s="2">
        <v>23</v>
      </c>
      <c r="B24" s="2" t="s">
        <v>11</v>
      </c>
      <c r="C24" s="2" t="s">
        <v>12</v>
      </c>
      <c r="D24" s="3">
        <v>3642</v>
      </c>
      <c r="E24" s="4">
        <v>42414</v>
      </c>
      <c r="F24" s="2" t="s">
        <v>13</v>
      </c>
    </row>
    <row r="25" spans="1:6" ht="15.75" customHeight="1" x14ac:dyDescent="0.35">
      <c r="A25" s="2">
        <v>24</v>
      </c>
      <c r="B25" s="2" t="s">
        <v>11</v>
      </c>
      <c r="C25" s="2" t="s">
        <v>12</v>
      </c>
      <c r="D25" s="3">
        <v>4582</v>
      </c>
      <c r="E25" s="4">
        <v>42417</v>
      </c>
      <c r="F25" s="2" t="s">
        <v>8</v>
      </c>
    </row>
    <row r="26" spans="1:6" ht="15.75" customHeight="1" x14ac:dyDescent="0.35">
      <c r="A26" s="2">
        <v>25</v>
      </c>
      <c r="B26" s="2" t="s">
        <v>14</v>
      </c>
      <c r="C26" s="2" t="s">
        <v>7</v>
      </c>
      <c r="D26" s="3">
        <v>3559</v>
      </c>
      <c r="E26" s="4">
        <v>42417</v>
      </c>
      <c r="F26" s="2" t="s">
        <v>10</v>
      </c>
    </row>
    <row r="27" spans="1:6" ht="15.75" customHeight="1" x14ac:dyDescent="0.35">
      <c r="A27" s="2">
        <v>26</v>
      </c>
      <c r="B27" s="2" t="s">
        <v>6</v>
      </c>
      <c r="C27" s="2" t="s">
        <v>7</v>
      </c>
      <c r="D27" s="3">
        <v>5154</v>
      </c>
      <c r="E27" s="4">
        <v>42417</v>
      </c>
      <c r="F27" s="2" t="s">
        <v>17</v>
      </c>
    </row>
    <row r="28" spans="1:6" ht="15.75" customHeight="1" x14ac:dyDescent="0.35">
      <c r="A28" s="2">
        <v>27</v>
      </c>
      <c r="B28" s="2" t="s">
        <v>21</v>
      </c>
      <c r="C28" s="2" t="s">
        <v>12</v>
      </c>
      <c r="D28" s="3">
        <v>7388</v>
      </c>
      <c r="E28" s="4">
        <v>42418</v>
      </c>
      <c r="F28" s="2" t="s">
        <v>20</v>
      </c>
    </row>
    <row r="29" spans="1:6" ht="15.75" customHeight="1" x14ac:dyDescent="0.35">
      <c r="A29" s="2">
        <v>28</v>
      </c>
      <c r="B29" s="2" t="s">
        <v>14</v>
      </c>
      <c r="C29" s="2" t="s">
        <v>7</v>
      </c>
      <c r="D29" s="3">
        <v>7163</v>
      </c>
      <c r="E29" s="4">
        <v>42418</v>
      </c>
      <c r="F29" s="2" t="s">
        <v>8</v>
      </c>
    </row>
    <row r="30" spans="1:6" ht="15.75" customHeight="1" x14ac:dyDescent="0.35">
      <c r="A30" s="2">
        <v>29</v>
      </c>
      <c r="B30" s="2" t="s">
        <v>14</v>
      </c>
      <c r="C30" s="2" t="s">
        <v>7</v>
      </c>
      <c r="D30" s="3">
        <v>5101</v>
      </c>
      <c r="E30" s="4">
        <v>42420</v>
      </c>
      <c r="F30" s="2" t="s">
        <v>15</v>
      </c>
    </row>
    <row r="31" spans="1:6" ht="15.75" customHeight="1" x14ac:dyDescent="0.35">
      <c r="A31" s="2">
        <v>30</v>
      </c>
      <c r="B31" s="2" t="s">
        <v>19</v>
      </c>
      <c r="C31" s="2" t="s">
        <v>12</v>
      </c>
      <c r="D31" s="3">
        <v>7602</v>
      </c>
      <c r="E31" s="4">
        <v>42421</v>
      </c>
      <c r="F31" s="2" t="s">
        <v>20</v>
      </c>
    </row>
    <row r="32" spans="1:6" ht="15.75" customHeight="1" x14ac:dyDescent="0.35">
      <c r="A32" s="2">
        <v>31</v>
      </c>
      <c r="B32" s="2" t="s">
        <v>21</v>
      </c>
      <c r="C32" s="2" t="s">
        <v>12</v>
      </c>
      <c r="D32" s="3">
        <v>1641</v>
      </c>
      <c r="E32" s="4">
        <v>42422</v>
      </c>
      <c r="F32" s="2" t="s">
        <v>8</v>
      </c>
    </row>
    <row r="33" spans="1:6" ht="15.75" customHeight="1" x14ac:dyDescent="0.35">
      <c r="A33" s="2">
        <v>32</v>
      </c>
      <c r="B33" s="2" t="s">
        <v>19</v>
      </c>
      <c r="C33" s="2" t="s">
        <v>12</v>
      </c>
      <c r="D33" s="3">
        <v>8892</v>
      </c>
      <c r="E33" s="4">
        <v>42423</v>
      </c>
      <c r="F33" s="2" t="s">
        <v>17</v>
      </c>
    </row>
    <row r="34" spans="1:6" ht="15.75" customHeight="1" x14ac:dyDescent="0.35">
      <c r="A34" s="2">
        <v>33</v>
      </c>
      <c r="B34" s="2" t="s">
        <v>19</v>
      </c>
      <c r="C34" s="2" t="s">
        <v>12</v>
      </c>
      <c r="D34" s="3">
        <v>2060</v>
      </c>
      <c r="E34" s="4">
        <v>42429</v>
      </c>
      <c r="F34" s="2" t="s">
        <v>20</v>
      </c>
    </row>
    <row r="35" spans="1:6" ht="15.75" customHeight="1" x14ac:dyDescent="0.35">
      <c r="A35" s="2">
        <v>34</v>
      </c>
      <c r="B35" s="2" t="s">
        <v>9</v>
      </c>
      <c r="C35" s="2" t="s">
        <v>7</v>
      </c>
      <c r="D35" s="3">
        <v>1557</v>
      </c>
      <c r="E35" s="4">
        <v>42429</v>
      </c>
      <c r="F35" s="2" t="s">
        <v>15</v>
      </c>
    </row>
    <row r="36" spans="1:6" ht="15.75" customHeight="1" x14ac:dyDescent="0.35">
      <c r="A36" s="2">
        <v>35</v>
      </c>
      <c r="B36" s="2" t="s">
        <v>19</v>
      </c>
      <c r="C36" s="2" t="s">
        <v>12</v>
      </c>
      <c r="D36" s="3">
        <v>6509</v>
      </c>
      <c r="E36" s="4">
        <v>42430</v>
      </c>
      <c r="F36" s="2" t="s">
        <v>20</v>
      </c>
    </row>
    <row r="37" spans="1:6" ht="15.75" customHeight="1" x14ac:dyDescent="0.35">
      <c r="A37" s="2">
        <v>36</v>
      </c>
      <c r="B37" s="2" t="s">
        <v>19</v>
      </c>
      <c r="C37" s="2" t="s">
        <v>12</v>
      </c>
      <c r="D37" s="3">
        <v>5718</v>
      </c>
      <c r="E37" s="4">
        <v>42433</v>
      </c>
      <c r="F37" s="2" t="s">
        <v>17</v>
      </c>
    </row>
    <row r="38" spans="1:6" ht="15.75" customHeight="1" x14ac:dyDescent="0.35">
      <c r="A38" s="2">
        <v>37</v>
      </c>
      <c r="B38" s="2" t="s">
        <v>19</v>
      </c>
      <c r="C38" s="2" t="s">
        <v>12</v>
      </c>
      <c r="D38" s="3">
        <v>7655</v>
      </c>
      <c r="E38" s="4">
        <v>42434</v>
      </c>
      <c r="F38" s="2" t="s">
        <v>8</v>
      </c>
    </row>
    <row r="39" spans="1:6" ht="15.75" customHeight="1" x14ac:dyDescent="0.35">
      <c r="A39" s="2">
        <v>38</v>
      </c>
      <c r="B39" s="2" t="s">
        <v>6</v>
      </c>
      <c r="C39" s="2" t="s">
        <v>7</v>
      </c>
      <c r="D39" s="3">
        <v>9116</v>
      </c>
      <c r="E39" s="4">
        <v>42434</v>
      </c>
      <c r="F39" s="2" t="s">
        <v>10</v>
      </c>
    </row>
    <row r="40" spans="1:6" ht="15.75" customHeight="1" x14ac:dyDescent="0.35">
      <c r="A40" s="2">
        <v>39</v>
      </c>
      <c r="B40" s="2" t="s">
        <v>11</v>
      </c>
      <c r="C40" s="2" t="s">
        <v>12</v>
      </c>
      <c r="D40" s="3">
        <v>2795</v>
      </c>
      <c r="E40" s="4">
        <v>42444</v>
      </c>
      <c r="F40" s="2" t="s">
        <v>8</v>
      </c>
    </row>
    <row r="41" spans="1:6" ht="15.75" customHeight="1" x14ac:dyDescent="0.35">
      <c r="A41" s="2">
        <v>40</v>
      </c>
      <c r="B41" s="2" t="s">
        <v>11</v>
      </c>
      <c r="C41" s="2" t="s">
        <v>12</v>
      </c>
      <c r="D41" s="3">
        <v>5084</v>
      </c>
      <c r="E41" s="4">
        <v>42444</v>
      </c>
      <c r="F41" s="2" t="s">
        <v>8</v>
      </c>
    </row>
    <row r="42" spans="1:6" ht="15.75" customHeight="1" x14ac:dyDescent="0.35">
      <c r="A42" s="2">
        <v>41</v>
      </c>
      <c r="B42" s="2" t="s">
        <v>6</v>
      </c>
      <c r="C42" s="2" t="s">
        <v>7</v>
      </c>
      <c r="D42" s="3">
        <v>8941</v>
      </c>
      <c r="E42" s="4">
        <v>42444</v>
      </c>
      <c r="F42" s="2" t="s">
        <v>10</v>
      </c>
    </row>
    <row r="43" spans="1:6" ht="15.75" customHeight="1" x14ac:dyDescent="0.35">
      <c r="A43" s="2">
        <v>42</v>
      </c>
      <c r="B43" s="2" t="s">
        <v>9</v>
      </c>
      <c r="C43" s="2" t="s">
        <v>7</v>
      </c>
      <c r="D43" s="3">
        <v>5341</v>
      </c>
      <c r="E43" s="4">
        <v>42445</v>
      </c>
      <c r="F43" s="2" t="s">
        <v>20</v>
      </c>
    </row>
    <row r="44" spans="1:6" ht="15.75" customHeight="1" x14ac:dyDescent="0.35">
      <c r="A44" s="2">
        <v>43</v>
      </c>
      <c r="B44" s="2" t="s">
        <v>11</v>
      </c>
      <c r="C44" s="2" t="s">
        <v>12</v>
      </c>
      <c r="D44" s="3">
        <v>135</v>
      </c>
      <c r="E44" s="4">
        <v>42448</v>
      </c>
      <c r="F44" s="2" t="s">
        <v>13</v>
      </c>
    </row>
    <row r="45" spans="1:6" ht="15.75" customHeight="1" x14ac:dyDescent="0.35">
      <c r="A45" s="2">
        <v>44</v>
      </c>
      <c r="B45" s="2" t="s">
        <v>11</v>
      </c>
      <c r="C45" s="2" t="s">
        <v>12</v>
      </c>
      <c r="D45" s="3">
        <v>9400</v>
      </c>
      <c r="E45" s="4">
        <v>42448</v>
      </c>
      <c r="F45" s="2" t="s">
        <v>17</v>
      </c>
    </row>
    <row r="46" spans="1:6" ht="15.75" customHeight="1" x14ac:dyDescent="0.35">
      <c r="A46" s="2">
        <v>45</v>
      </c>
      <c r="B46" s="2" t="s">
        <v>14</v>
      </c>
      <c r="C46" s="2" t="s">
        <v>7</v>
      </c>
      <c r="D46" s="3">
        <v>6045</v>
      </c>
      <c r="E46" s="4">
        <v>42450</v>
      </c>
      <c r="F46" s="2" t="s">
        <v>15</v>
      </c>
    </row>
    <row r="47" spans="1:6" ht="15.75" customHeight="1" x14ac:dyDescent="0.35">
      <c r="A47" s="2">
        <v>46</v>
      </c>
      <c r="B47" s="2" t="s">
        <v>19</v>
      </c>
      <c r="C47" s="2" t="s">
        <v>12</v>
      </c>
      <c r="D47" s="3">
        <v>5820</v>
      </c>
      <c r="E47" s="4">
        <v>42451</v>
      </c>
      <c r="F47" s="2" t="s">
        <v>18</v>
      </c>
    </row>
    <row r="48" spans="1:6" ht="15.75" customHeight="1" x14ac:dyDescent="0.35">
      <c r="A48" s="2">
        <v>47</v>
      </c>
      <c r="B48" s="2" t="s">
        <v>16</v>
      </c>
      <c r="C48" s="2" t="s">
        <v>12</v>
      </c>
      <c r="D48" s="3">
        <v>8887</v>
      </c>
      <c r="E48" s="4">
        <v>42452</v>
      </c>
      <c r="F48" s="2" t="s">
        <v>15</v>
      </c>
    </row>
    <row r="49" spans="1:6" ht="15.75" customHeight="1" x14ac:dyDescent="0.35">
      <c r="A49" s="2">
        <v>48</v>
      </c>
      <c r="B49" s="2" t="s">
        <v>16</v>
      </c>
      <c r="C49" s="2" t="s">
        <v>12</v>
      </c>
      <c r="D49" s="3">
        <v>6982</v>
      </c>
      <c r="E49" s="4">
        <v>42453</v>
      </c>
      <c r="F49" s="2" t="s">
        <v>8</v>
      </c>
    </row>
    <row r="50" spans="1:6" ht="15.75" customHeight="1" x14ac:dyDescent="0.35">
      <c r="A50" s="2">
        <v>49</v>
      </c>
      <c r="B50" s="2" t="s">
        <v>11</v>
      </c>
      <c r="C50" s="2" t="s">
        <v>12</v>
      </c>
      <c r="D50" s="3">
        <v>4029</v>
      </c>
      <c r="E50" s="4">
        <v>42455</v>
      </c>
      <c r="F50" s="2" t="s">
        <v>17</v>
      </c>
    </row>
    <row r="51" spans="1:6" ht="15.75" customHeight="1" x14ac:dyDescent="0.35">
      <c r="A51" s="2">
        <v>50</v>
      </c>
      <c r="B51" s="2" t="s">
        <v>6</v>
      </c>
      <c r="C51" s="2" t="s">
        <v>7</v>
      </c>
      <c r="D51" s="3">
        <v>3665</v>
      </c>
      <c r="E51" s="4">
        <v>42455</v>
      </c>
      <c r="F51" s="2" t="s">
        <v>15</v>
      </c>
    </row>
    <row r="52" spans="1:6" ht="15.75" customHeight="1" x14ac:dyDescent="0.35">
      <c r="A52" s="2">
        <v>51</v>
      </c>
      <c r="B52" s="2" t="s">
        <v>11</v>
      </c>
      <c r="C52" s="2" t="s">
        <v>12</v>
      </c>
      <c r="D52" s="3">
        <v>4781</v>
      </c>
      <c r="E52" s="4">
        <v>42458</v>
      </c>
      <c r="F52" s="2" t="s">
        <v>20</v>
      </c>
    </row>
    <row r="53" spans="1:6" ht="15.75" customHeight="1" x14ac:dyDescent="0.35">
      <c r="A53" s="2">
        <v>52</v>
      </c>
      <c r="B53" s="2" t="s">
        <v>21</v>
      </c>
      <c r="C53" s="2" t="s">
        <v>12</v>
      </c>
      <c r="D53" s="3">
        <v>3663</v>
      </c>
      <c r="E53" s="4">
        <v>42459</v>
      </c>
      <c r="F53" s="2" t="s">
        <v>17</v>
      </c>
    </row>
    <row r="54" spans="1:6" ht="15.75" customHeight="1" x14ac:dyDescent="0.35">
      <c r="A54" s="2">
        <v>53</v>
      </c>
      <c r="B54" s="2" t="s">
        <v>19</v>
      </c>
      <c r="C54" s="2" t="s">
        <v>12</v>
      </c>
      <c r="D54" s="3">
        <v>6331</v>
      </c>
      <c r="E54" s="4">
        <v>42461</v>
      </c>
      <c r="F54" s="2" t="s">
        <v>20</v>
      </c>
    </row>
    <row r="55" spans="1:6" ht="15.75" customHeight="1" x14ac:dyDescent="0.35">
      <c r="A55" s="2">
        <v>54</v>
      </c>
      <c r="B55" s="2" t="s">
        <v>19</v>
      </c>
      <c r="C55" s="2" t="s">
        <v>12</v>
      </c>
      <c r="D55" s="3">
        <v>4364</v>
      </c>
      <c r="E55" s="4">
        <v>42461</v>
      </c>
      <c r="F55" s="2" t="s">
        <v>13</v>
      </c>
    </row>
    <row r="56" spans="1:6" ht="15.75" customHeight="1" x14ac:dyDescent="0.35">
      <c r="A56" s="2">
        <v>55</v>
      </c>
      <c r="B56" s="2" t="s">
        <v>6</v>
      </c>
      <c r="C56" s="2" t="s">
        <v>7</v>
      </c>
      <c r="D56" s="3">
        <v>607</v>
      </c>
      <c r="E56" s="4">
        <v>42463</v>
      </c>
      <c r="F56" s="2" t="s">
        <v>10</v>
      </c>
    </row>
    <row r="57" spans="1:6" ht="15.75" customHeight="1" x14ac:dyDescent="0.35">
      <c r="A57" s="2">
        <v>56</v>
      </c>
      <c r="B57" s="2" t="s">
        <v>11</v>
      </c>
      <c r="C57" s="2" t="s">
        <v>12</v>
      </c>
      <c r="D57" s="3">
        <v>1054</v>
      </c>
      <c r="E57" s="4">
        <v>42466</v>
      </c>
      <c r="F57" s="2" t="s">
        <v>18</v>
      </c>
    </row>
    <row r="58" spans="1:6" ht="15.75" customHeight="1" x14ac:dyDescent="0.35">
      <c r="A58" s="2">
        <v>57</v>
      </c>
      <c r="B58" s="2" t="s">
        <v>6</v>
      </c>
      <c r="C58" s="2" t="s">
        <v>7</v>
      </c>
      <c r="D58" s="3">
        <v>7659</v>
      </c>
      <c r="E58" s="4">
        <v>42466</v>
      </c>
      <c r="F58" s="2" t="s">
        <v>8</v>
      </c>
    </row>
    <row r="59" spans="1:6" ht="15.75" customHeight="1" x14ac:dyDescent="0.35">
      <c r="A59" s="2">
        <v>58</v>
      </c>
      <c r="B59" s="2" t="s">
        <v>9</v>
      </c>
      <c r="C59" s="2" t="s">
        <v>7</v>
      </c>
      <c r="D59" s="3">
        <v>277</v>
      </c>
      <c r="E59" s="4">
        <v>42472</v>
      </c>
      <c r="F59" s="2" t="s">
        <v>15</v>
      </c>
    </row>
    <row r="60" spans="1:6" ht="15.75" customHeight="1" x14ac:dyDescent="0.35">
      <c r="A60" s="2">
        <v>59</v>
      </c>
      <c r="B60" s="2" t="s">
        <v>11</v>
      </c>
      <c r="C60" s="2" t="s">
        <v>12</v>
      </c>
      <c r="D60" s="3">
        <v>235</v>
      </c>
      <c r="E60" s="4">
        <v>42477</v>
      </c>
      <c r="F60" s="2" t="s">
        <v>8</v>
      </c>
    </row>
    <row r="61" spans="1:6" ht="15.75" customHeight="1" x14ac:dyDescent="0.35">
      <c r="A61" s="2">
        <v>60</v>
      </c>
      <c r="B61" s="2" t="s">
        <v>16</v>
      </c>
      <c r="C61" s="2" t="s">
        <v>12</v>
      </c>
      <c r="D61" s="3">
        <v>1113</v>
      </c>
      <c r="E61" s="4">
        <v>42478</v>
      </c>
      <c r="F61" s="2" t="s">
        <v>17</v>
      </c>
    </row>
    <row r="62" spans="1:6" ht="15.75" customHeight="1" x14ac:dyDescent="0.35">
      <c r="A62" s="2">
        <v>61</v>
      </c>
      <c r="B62" s="2" t="s">
        <v>19</v>
      </c>
      <c r="C62" s="2" t="s">
        <v>12</v>
      </c>
      <c r="D62" s="3">
        <v>1128</v>
      </c>
      <c r="E62" s="4">
        <v>42481</v>
      </c>
      <c r="F62" s="2" t="s">
        <v>8</v>
      </c>
    </row>
    <row r="63" spans="1:6" ht="15.75" customHeight="1" x14ac:dyDescent="0.35">
      <c r="A63" s="2">
        <v>62</v>
      </c>
      <c r="B63" s="2" t="s">
        <v>9</v>
      </c>
      <c r="C63" s="2" t="s">
        <v>7</v>
      </c>
      <c r="D63" s="3">
        <v>9231</v>
      </c>
      <c r="E63" s="4">
        <v>42482</v>
      </c>
      <c r="F63" s="2" t="s">
        <v>13</v>
      </c>
    </row>
    <row r="64" spans="1:6" ht="15.75" customHeight="1" x14ac:dyDescent="0.35">
      <c r="A64" s="2">
        <v>63</v>
      </c>
      <c r="B64" s="2" t="s">
        <v>11</v>
      </c>
      <c r="C64" s="2" t="s">
        <v>12</v>
      </c>
      <c r="D64" s="3">
        <v>4387</v>
      </c>
      <c r="E64" s="4">
        <v>42483</v>
      </c>
      <c r="F64" s="2" t="s">
        <v>8</v>
      </c>
    </row>
    <row r="65" spans="1:6" ht="15.75" customHeight="1" x14ac:dyDescent="0.35">
      <c r="A65" s="2">
        <v>64</v>
      </c>
      <c r="B65" s="2" t="s">
        <v>19</v>
      </c>
      <c r="C65" s="2" t="s">
        <v>12</v>
      </c>
      <c r="D65" s="3">
        <v>2763</v>
      </c>
      <c r="E65" s="4">
        <v>42485</v>
      </c>
      <c r="F65" s="2" t="s">
        <v>13</v>
      </c>
    </row>
    <row r="66" spans="1:6" ht="15.75" customHeight="1" x14ac:dyDescent="0.35">
      <c r="A66" s="2">
        <v>65</v>
      </c>
      <c r="B66" s="2" t="s">
        <v>11</v>
      </c>
      <c r="C66" s="2" t="s">
        <v>12</v>
      </c>
      <c r="D66" s="3">
        <v>7898</v>
      </c>
      <c r="E66" s="4">
        <v>42487</v>
      </c>
      <c r="F66" s="2" t="s">
        <v>10</v>
      </c>
    </row>
    <row r="67" spans="1:6" ht="15.75" customHeight="1" x14ac:dyDescent="0.35">
      <c r="A67" s="2">
        <v>66</v>
      </c>
      <c r="B67" s="2" t="s">
        <v>11</v>
      </c>
      <c r="C67" s="2" t="s">
        <v>12</v>
      </c>
      <c r="D67" s="3">
        <v>2427</v>
      </c>
      <c r="E67" s="4">
        <v>42490</v>
      </c>
      <c r="F67" s="2" t="s">
        <v>20</v>
      </c>
    </row>
    <row r="68" spans="1:6" ht="15.75" customHeight="1" x14ac:dyDescent="0.35">
      <c r="A68" s="2">
        <v>67</v>
      </c>
      <c r="B68" s="2" t="s">
        <v>11</v>
      </c>
      <c r="C68" s="2" t="s">
        <v>12</v>
      </c>
      <c r="D68" s="3">
        <v>8663</v>
      </c>
      <c r="E68" s="4">
        <v>42491</v>
      </c>
      <c r="F68" s="2" t="s">
        <v>18</v>
      </c>
    </row>
    <row r="69" spans="1:6" ht="15.75" customHeight="1" x14ac:dyDescent="0.35">
      <c r="A69" s="2">
        <v>68</v>
      </c>
      <c r="B69" s="2" t="s">
        <v>6</v>
      </c>
      <c r="C69" s="2" t="s">
        <v>7</v>
      </c>
      <c r="D69" s="3">
        <v>2789</v>
      </c>
      <c r="E69" s="4">
        <v>42491</v>
      </c>
      <c r="F69" s="2" t="s">
        <v>15</v>
      </c>
    </row>
    <row r="70" spans="1:6" ht="15.75" customHeight="1" x14ac:dyDescent="0.35">
      <c r="A70" s="2">
        <v>69</v>
      </c>
      <c r="B70" s="2" t="s">
        <v>11</v>
      </c>
      <c r="C70" s="2" t="s">
        <v>12</v>
      </c>
      <c r="D70" s="3">
        <v>4054</v>
      </c>
      <c r="E70" s="4">
        <v>42492</v>
      </c>
      <c r="F70" s="2" t="s">
        <v>8</v>
      </c>
    </row>
    <row r="71" spans="1:6" ht="15.75" customHeight="1" x14ac:dyDescent="0.35">
      <c r="A71" s="2">
        <v>70</v>
      </c>
      <c r="B71" s="2" t="s">
        <v>21</v>
      </c>
      <c r="C71" s="2" t="s">
        <v>12</v>
      </c>
      <c r="D71" s="3">
        <v>2262</v>
      </c>
      <c r="E71" s="4">
        <v>42492</v>
      </c>
      <c r="F71" s="2" t="s">
        <v>8</v>
      </c>
    </row>
    <row r="72" spans="1:6" ht="15.75" customHeight="1" x14ac:dyDescent="0.35">
      <c r="A72" s="2">
        <v>71</v>
      </c>
      <c r="B72" s="2" t="s">
        <v>21</v>
      </c>
      <c r="C72" s="2" t="s">
        <v>12</v>
      </c>
      <c r="D72" s="3">
        <v>5600</v>
      </c>
      <c r="E72" s="4">
        <v>42492</v>
      </c>
      <c r="F72" s="2" t="s">
        <v>10</v>
      </c>
    </row>
    <row r="73" spans="1:6" ht="15.75" customHeight="1" x14ac:dyDescent="0.35">
      <c r="A73" s="2">
        <v>72</v>
      </c>
      <c r="B73" s="2" t="s">
        <v>11</v>
      </c>
      <c r="C73" s="2" t="s">
        <v>12</v>
      </c>
      <c r="D73" s="3">
        <v>5787</v>
      </c>
      <c r="E73" s="4">
        <v>42493</v>
      </c>
      <c r="F73" s="2" t="s">
        <v>8</v>
      </c>
    </row>
    <row r="74" spans="1:6" ht="15.75" customHeight="1" x14ac:dyDescent="0.35">
      <c r="A74" s="2">
        <v>73</v>
      </c>
      <c r="B74" s="2" t="s">
        <v>16</v>
      </c>
      <c r="C74" s="2" t="s">
        <v>12</v>
      </c>
      <c r="D74" s="3">
        <v>6295</v>
      </c>
      <c r="E74" s="4">
        <v>42493</v>
      </c>
      <c r="F74" s="2" t="s">
        <v>13</v>
      </c>
    </row>
    <row r="75" spans="1:6" ht="15.75" customHeight="1" x14ac:dyDescent="0.35">
      <c r="A75" s="2">
        <v>74</v>
      </c>
      <c r="B75" s="2" t="s">
        <v>11</v>
      </c>
      <c r="C75" s="2" t="s">
        <v>12</v>
      </c>
      <c r="D75" s="3">
        <v>474</v>
      </c>
      <c r="E75" s="4">
        <v>42495</v>
      </c>
      <c r="F75" s="2" t="s">
        <v>15</v>
      </c>
    </row>
    <row r="76" spans="1:6" ht="15.75" customHeight="1" x14ac:dyDescent="0.35">
      <c r="A76" s="2">
        <v>75</v>
      </c>
      <c r="B76" s="2" t="s">
        <v>19</v>
      </c>
      <c r="C76" s="2" t="s">
        <v>12</v>
      </c>
      <c r="D76" s="3">
        <v>4325</v>
      </c>
      <c r="E76" s="4">
        <v>42495</v>
      </c>
      <c r="F76" s="2" t="s">
        <v>20</v>
      </c>
    </row>
    <row r="77" spans="1:6" ht="15.75" customHeight="1" x14ac:dyDescent="0.35">
      <c r="A77" s="2">
        <v>76</v>
      </c>
      <c r="B77" s="2" t="s">
        <v>11</v>
      </c>
      <c r="C77" s="2" t="s">
        <v>12</v>
      </c>
      <c r="D77" s="3">
        <v>592</v>
      </c>
      <c r="E77" s="4">
        <v>42496</v>
      </c>
      <c r="F77" s="2" t="s">
        <v>8</v>
      </c>
    </row>
    <row r="78" spans="1:6" ht="15.75" customHeight="1" x14ac:dyDescent="0.35">
      <c r="A78" s="2">
        <v>77</v>
      </c>
      <c r="B78" s="2" t="s">
        <v>16</v>
      </c>
      <c r="C78" s="2" t="s">
        <v>12</v>
      </c>
      <c r="D78" s="3">
        <v>4330</v>
      </c>
      <c r="E78" s="4">
        <v>42498</v>
      </c>
      <c r="F78" s="2" t="s">
        <v>8</v>
      </c>
    </row>
    <row r="79" spans="1:6" ht="15.75" customHeight="1" x14ac:dyDescent="0.35">
      <c r="A79" s="2">
        <v>78</v>
      </c>
      <c r="B79" s="2" t="s">
        <v>11</v>
      </c>
      <c r="C79" s="2" t="s">
        <v>12</v>
      </c>
      <c r="D79" s="3">
        <v>9405</v>
      </c>
      <c r="E79" s="4">
        <v>42498</v>
      </c>
      <c r="F79" s="2" t="s">
        <v>10</v>
      </c>
    </row>
    <row r="80" spans="1:6" ht="15.75" customHeight="1" x14ac:dyDescent="0.35">
      <c r="A80" s="2">
        <v>79</v>
      </c>
      <c r="B80" s="2" t="s">
        <v>19</v>
      </c>
      <c r="C80" s="2" t="s">
        <v>12</v>
      </c>
      <c r="D80" s="3">
        <v>7671</v>
      </c>
      <c r="E80" s="4">
        <v>42498</v>
      </c>
      <c r="F80" s="2" t="s">
        <v>20</v>
      </c>
    </row>
    <row r="81" spans="1:6" ht="15.75" customHeight="1" x14ac:dyDescent="0.35">
      <c r="A81" s="2">
        <v>80</v>
      </c>
      <c r="B81" s="2" t="s">
        <v>6</v>
      </c>
      <c r="C81" s="2" t="s">
        <v>7</v>
      </c>
      <c r="D81" s="3">
        <v>5791</v>
      </c>
      <c r="E81" s="4">
        <v>42498</v>
      </c>
      <c r="F81" s="2" t="s">
        <v>10</v>
      </c>
    </row>
    <row r="82" spans="1:6" ht="15.75" customHeight="1" x14ac:dyDescent="0.35">
      <c r="A82" s="2">
        <v>81</v>
      </c>
      <c r="B82" s="2" t="s">
        <v>11</v>
      </c>
      <c r="C82" s="2" t="s">
        <v>12</v>
      </c>
      <c r="D82" s="3">
        <v>6007</v>
      </c>
      <c r="E82" s="4">
        <v>42502</v>
      </c>
      <c r="F82" s="2" t="s">
        <v>13</v>
      </c>
    </row>
    <row r="83" spans="1:6" ht="15.75" customHeight="1" x14ac:dyDescent="0.35">
      <c r="A83" s="2">
        <v>82</v>
      </c>
      <c r="B83" s="2" t="s">
        <v>11</v>
      </c>
      <c r="C83" s="2" t="s">
        <v>12</v>
      </c>
      <c r="D83" s="3">
        <v>5030</v>
      </c>
      <c r="E83" s="4">
        <v>42504</v>
      </c>
      <c r="F83" s="2" t="s">
        <v>15</v>
      </c>
    </row>
    <row r="84" spans="1:6" ht="15.75" customHeight="1" x14ac:dyDescent="0.35">
      <c r="A84" s="2">
        <v>83</v>
      </c>
      <c r="B84" s="2" t="s">
        <v>6</v>
      </c>
      <c r="C84" s="2" t="s">
        <v>7</v>
      </c>
      <c r="D84" s="3">
        <v>6763</v>
      </c>
      <c r="E84" s="4">
        <v>42504</v>
      </c>
      <c r="F84" s="2" t="s">
        <v>10</v>
      </c>
    </row>
    <row r="85" spans="1:6" ht="15.75" customHeight="1" x14ac:dyDescent="0.35">
      <c r="A85" s="2">
        <v>84</v>
      </c>
      <c r="B85" s="2" t="s">
        <v>11</v>
      </c>
      <c r="C85" s="2" t="s">
        <v>12</v>
      </c>
      <c r="D85" s="3">
        <v>4248</v>
      </c>
      <c r="E85" s="4">
        <v>42505</v>
      </c>
      <c r="F85" s="2" t="s">
        <v>17</v>
      </c>
    </row>
    <row r="86" spans="1:6" ht="15.75" customHeight="1" x14ac:dyDescent="0.35">
      <c r="A86" s="2">
        <v>85</v>
      </c>
      <c r="B86" s="2" t="s">
        <v>11</v>
      </c>
      <c r="C86" s="2" t="s">
        <v>12</v>
      </c>
      <c r="D86" s="3">
        <v>9543</v>
      </c>
      <c r="E86" s="4">
        <v>42506</v>
      </c>
      <c r="F86" s="2" t="s">
        <v>20</v>
      </c>
    </row>
    <row r="87" spans="1:6" ht="15.75" customHeight="1" x14ac:dyDescent="0.35">
      <c r="A87" s="2">
        <v>86</v>
      </c>
      <c r="B87" s="2" t="s">
        <v>9</v>
      </c>
      <c r="C87" s="2" t="s">
        <v>7</v>
      </c>
      <c r="D87" s="3">
        <v>2054</v>
      </c>
      <c r="E87" s="4">
        <v>42506</v>
      </c>
      <c r="F87" s="2" t="s">
        <v>10</v>
      </c>
    </row>
    <row r="88" spans="1:6" ht="15.75" customHeight="1" x14ac:dyDescent="0.35">
      <c r="A88" s="2">
        <v>87</v>
      </c>
      <c r="B88" s="2" t="s">
        <v>14</v>
      </c>
      <c r="C88" s="2" t="s">
        <v>7</v>
      </c>
      <c r="D88" s="3">
        <v>7094</v>
      </c>
      <c r="E88" s="4">
        <v>42506</v>
      </c>
      <c r="F88" s="2" t="s">
        <v>15</v>
      </c>
    </row>
    <row r="89" spans="1:6" ht="15.75" customHeight="1" x14ac:dyDescent="0.35">
      <c r="A89" s="2">
        <v>88</v>
      </c>
      <c r="B89" s="2" t="s">
        <v>6</v>
      </c>
      <c r="C89" s="2" t="s">
        <v>7</v>
      </c>
      <c r="D89" s="3">
        <v>6087</v>
      </c>
      <c r="E89" s="4">
        <v>42508</v>
      </c>
      <c r="F89" s="2" t="s">
        <v>8</v>
      </c>
    </row>
    <row r="90" spans="1:6" ht="15.75" customHeight="1" x14ac:dyDescent="0.35">
      <c r="A90" s="2">
        <v>89</v>
      </c>
      <c r="B90" s="2" t="s">
        <v>19</v>
      </c>
      <c r="C90" s="2" t="s">
        <v>12</v>
      </c>
      <c r="D90" s="3">
        <v>4264</v>
      </c>
      <c r="E90" s="4">
        <v>42509</v>
      </c>
      <c r="F90" s="2" t="s">
        <v>17</v>
      </c>
    </row>
    <row r="91" spans="1:6" ht="15.75" customHeight="1" x14ac:dyDescent="0.35">
      <c r="A91" s="2">
        <v>90</v>
      </c>
      <c r="B91" s="2" t="s">
        <v>21</v>
      </c>
      <c r="C91" s="2" t="s">
        <v>12</v>
      </c>
      <c r="D91" s="3">
        <v>9333</v>
      </c>
      <c r="E91" s="4">
        <v>42510</v>
      </c>
      <c r="F91" s="2" t="s">
        <v>8</v>
      </c>
    </row>
    <row r="92" spans="1:6" ht="15.75" customHeight="1" x14ac:dyDescent="0.35">
      <c r="A92" s="2">
        <v>91</v>
      </c>
      <c r="B92" s="2" t="s">
        <v>21</v>
      </c>
      <c r="C92" s="2" t="s">
        <v>12</v>
      </c>
      <c r="D92" s="3">
        <v>8775</v>
      </c>
      <c r="E92" s="4">
        <v>42512</v>
      </c>
      <c r="F92" s="2" t="s">
        <v>15</v>
      </c>
    </row>
    <row r="93" spans="1:6" ht="15.75" customHeight="1" x14ac:dyDescent="0.35">
      <c r="A93" s="2">
        <v>92</v>
      </c>
      <c r="B93" s="2" t="s">
        <v>9</v>
      </c>
      <c r="C93" s="2" t="s">
        <v>7</v>
      </c>
      <c r="D93" s="3">
        <v>2011</v>
      </c>
      <c r="E93" s="4">
        <v>42513</v>
      </c>
      <c r="F93" s="2" t="s">
        <v>10</v>
      </c>
    </row>
    <row r="94" spans="1:6" ht="15.75" customHeight="1" x14ac:dyDescent="0.35">
      <c r="A94" s="2">
        <v>93</v>
      </c>
      <c r="B94" s="2" t="s">
        <v>11</v>
      </c>
      <c r="C94" s="2" t="s">
        <v>12</v>
      </c>
      <c r="D94" s="3">
        <v>5632</v>
      </c>
      <c r="E94" s="4">
        <v>42515</v>
      </c>
      <c r="F94" s="2" t="s">
        <v>8</v>
      </c>
    </row>
    <row r="95" spans="1:6" ht="15.75" customHeight="1" x14ac:dyDescent="0.35">
      <c r="A95" s="2">
        <v>94</v>
      </c>
      <c r="B95" s="2" t="s">
        <v>11</v>
      </c>
      <c r="C95" s="2" t="s">
        <v>12</v>
      </c>
      <c r="D95" s="3">
        <v>4904</v>
      </c>
      <c r="E95" s="4">
        <v>42515</v>
      </c>
      <c r="F95" s="2" t="s">
        <v>18</v>
      </c>
    </row>
    <row r="96" spans="1:6" ht="15.75" customHeight="1" x14ac:dyDescent="0.35">
      <c r="A96" s="2">
        <v>95</v>
      </c>
      <c r="B96" s="2" t="s">
        <v>14</v>
      </c>
      <c r="C96" s="2" t="s">
        <v>7</v>
      </c>
      <c r="D96" s="3">
        <v>1002</v>
      </c>
      <c r="E96" s="4">
        <v>42515</v>
      </c>
      <c r="F96" s="2" t="s">
        <v>17</v>
      </c>
    </row>
    <row r="97" spans="1:6" ht="15.75" customHeight="1" x14ac:dyDescent="0.35">
      <c r="A97" s="2">
        <v>96</v>
      </c>
      <c r="B97" s="2" t="s">
        <v>16</v>
      </c>
      <c r="C97" s="2" t="s">
        <v>12</v>
      </c>
      <c r="D97" s="3">
        <v>8141</v>
      </c>
      <c r="E97" s="4">
        <v>42516</v>
      </c>
      <c r="F97" s="2" t="s">
        <v>10</v>
      </c>
    </row>
    <row r="98" spans="1:6" ht="15.75" customHeight="1" x14ac:dyDescent="0.35">
      <c r="A98" s="2">
        <v>97</v>
      </c>
      <c r="B98" s="2" t="s">
        <v>16</v>
      </c>
      <c r="C98" s="2" t="s">
        <v>12</v>
      </c>
      <c r="D98" s="3">
        <v>3644</v>
      </c>
      <c r="E98" s="4">
        <v>42516</v>
      </c>
      <c r="F98" s="2" t="s">
        <v>13</v>
      </c>
    </row>
    <row r="99" spans="1:6" ht="15.75" customHeight="1" x14ac:dyDescent="0.35">
      <c r="A99" s="2">
        <v>98</v>
      </c>
      <c r="B99" s="2" t="s">
        <v>16</v>
      </c>
      <c r="C99" s="2" t="s">
        <v>12</v>
      </c>
      <c r="D99" s="3">
        <v>1380</v>
      </c>
      <c r="E99" s="4">
        <v>42516</v>
      </c>
      <c r="F99" s="2" t="s">
        <v>17</v>
      </c>
    </row>
    <row r="100" spans="1:6" ht="15.75" customHeight="1" x14ac:dyDescent="0.35">
      <c r="A100" s="2">
        <v>99</v>
      </c>
      <c r="B100" s="2" t="s">
        <v>9</v>
      </c>
      <c r="C100" s="2" t="s">
        <v>7</v>
      </c>
      <c r="D100" s="3">
        <v>8354</v>
      </c>
      <c r="E100" s="4">
        <v>42516</v>
      </c>
      <c r="F100" s="2" t="s">
        <v>15</v>
      </c>
    </row>
    <row r="101" spans="1:6" ht="15.75" customHeight="1" x14ac:dyDescent="0.35">
      <c r="A101" s="2">
        <v>100</v>
      </c>
      <c r="B101" s="2" t="s">
        <v>11</v>
      </c>
      <c r="C101" s="2" t="s">
        <v>12</v>
      </c>
      <c r="D101" s="3">
        <v>5182</v>
      </c>
      <c r="E101" s="4">
        <v>42517</v>
      </c>
      <c r="F101" s="2" t="s">
        <v>8</v>
      </c>
    </row>
    <row r="102" spans="1:6" ht="15.75" customHeight="1" x14ac:dyDescent="0.35">
      <c r="A102" s="2">
        <v>101</v>
      </c>
      <c r="B102" s="2" t="s">
        <v>19</v>
      </c>
      <c r="C102" s="2" t="s">
        <v>12</v>
      </c>
      <c r="D102" s="3">
        <v>2193</v>
      </c>
      <c r="E102" s="4">
        <v>42517</v>
      </c>
      <c r="F102" s="2" t="s">
        <v>20</v>
      </c>
    </row>
    <row r="103" spans="1:6" ht="15.75" customHeight="1" x14ac:dyDescent="0.35">
      <c r="A103" s="2">
        <v>102</v>
      </c>
      <c r="B103" s="2" t="s">
        <v>21</v>
      </c>
      <c r="C103" s="2" t="s">
        <v>12</v>
      </c>
      <c r="D103" s="3">
        <v>3647</v>
      </c>
      <c r="E103" s="4">
        <v>42518</v>
      </c>
      <c r="F103" s="2" t="s">
        <v>8</v>
      </c>
    </row>
    <row r="104" spans="1:6" ht="15.75" customHeight="1" x14ac:dyDescent="0.35">
      <c r="A104" s="2">
        <v>103</v>
      </c>
      <c r="B104" s="2" t="s">
        <v>19</v>
      </c>
      <c r="C104" s="2" t="s">
        <v>12</v>
      </c>
      <c r="D104" s="3">
        <v>4104</v>
      </c>
      <c r="E104" s="4">
        <v>42518</v>
      </c>
      <c r="F104" s="2" t="s">
        <v>8</v>
      </c>
    </row>
    <row r="105" spans="1:6" ht="15.75" customHeight="1" x14ac:dyDescent="0.35">
      <c r="A105" s="2">
        <v>104</v>
      </c>
      <c r="B105" s="2" t="s">
        <v>6</v>
      </c>
      <c r="C105" s="2" t="s">
        <v>7</v>
      </c>
      <c r="D105" s="3">
        <v>7457</v>
      </c>
      <c r="E105" s="4">
        <v>42518</v>
      </c>
      <c r="F105" s="2" t="s">
        <v>8</v>
      </c>
    </row>
    <row r="106" spans="1:6" ht="15.75" customHeight="1" x14ac:dyDescent="0.35">
      <c r="A106" s="2">
        <v>105</v>
      </c>
      <c r="B106" s="2" t="s">
        <v>21</v>
      </c>
      <c r="C106" s="2" t="s">
        <v>12</v>
      </c>
      <c r="D106" s="3">
        <v>3767</v>
      </c>
      <c r="E106" s="4">
        <v>42519</v>
      </c>
      <c r="F106" s="2" t="s">
        <v>13</v>
      </c>
    </row>
    <row r="107" spans="1:6" ht="15.75" customHeight="1" x14ac:dyDescent="0.35">
      <c r="A107" s="2">
        <v>106</v>
      </c>
      <c r="B107" s="2" t="s">
        <v>9</v>
      </c>
      <c r="C107" s="2" t="s">
        <v>7</v>
      </c>
      <c r="D107" s="3">
        <v>4685</v>
      </c>
      <c r="E107" s="4">
        <v>42520</v>
      </c>
      <c r="F107" s="2" t="s">
        <v>15</v>
      </c>
    </row>
    <row r="108" spans="1:6" ht="15.75" customHeight="1" x14ac:dyDescent="0.35">
      <c r="A108" s="2">
        <v>107</v>
      </c>
      <c r="B108" s="2" t="s">
        <v>11</v>
      </c>
      <c r="C108" s="2" t="s">
        <v>12</v>
      </c>
      <c r="D108" s="3">
        <v>3917</v>
      </c>
      <c r="E108" s="4">
        <v>42525</v>
      </c>
      <c r="F108" s="2" t="s">
        <v>8</v>
      </c>
    </row>
    <row r="109" spans="1:6" ht="15.75" customHeight="1" x14ac:dyDescent="0.35">
      <c r="A109" s="2">
        <v>108</v>
      </c>
      <c r="B109" s="2" t="s">
        <v>19</v>
      </c>
      <c r="C109" s="2" t="s">
        <v>12</v>
      </c>
      <c r="D109" s="3">
        <v>521</v>
      </c>
      <c r="E109" s="4">
        <v>42525</v>
      </c>
      <c r="F109" s="2" t="s">
        <v>13</v>
      </c>
    </row>
    <row r="110" spans="1:6" ht="15.75" customHeight="1" x14ac:dyDescent="0.35">
      <c r="A110" s="2">
        <v>109</v>
      </c>
      <c r="B110" s="2" t="s">
        <v>19</v>
      </c>
      <c r="C110" s="2" t="s">
        <v>12</v>
      </c>
      <c r="D110" s="3">
        <v>5605</v>
      </c>
      <c r="E110" s="4">
        <v>42531</v>
      </c>
      <c r="F110" s="2" t="s">
        <v>20</v>
      </c>
    </row>
    <row r="111" spans="1:6" ht="15.75" customHeight="1" x14ac:dyDescent="0.35">
      <c r="A111" s="2">
        <v>110</v>
      </c>
      <c r="B111" s="2" t="s">
        <v>9</v>
      </c>
      <c r="C111" s="2" t="s">
        <v>7</v>
      </c>
      <c r="D111" s="3">
        <v>9630</v>
      </c>
      <c r="E111" s="4">
        <v>42532</v>
      </c>
      <c r="F111" s="2" t="s">
        <v>15</v>
      </c>
    </row>
    <row r="112" spans="1:6" ht="15.75" customHeight="1" x14ac:dyDescent="0.35">
      <c r="A112" s="2">
        <v>111</v>
      </c>
      <c r="B112" s="2" t="s">
        <v>11</v>
      </c>
      <c r="C112" s="2" t="s">
        <v>12</v>
      </c>
      <c r="D112" s="3">
        <v>6941</v>
      </c>
      <c r="E112" s="4">
        <v>42541</v>
      </c>
      <c r="F112" s="2" t="s">
        <v>13</v>
      </c>
    </row>
    <row r="113" spans="1:6" ht="15.75" customHeight="1" x14ac:dyDescent="0.35">
      <c r="A113" s="2">
        <v>112</v>
      </c>
      <c r="B113" s="2" t="s">
        <v>9</v>
      </c>
      <c r="C113" s="2" t="s">
        <v>7</v>
      </c>
      <c r="D113" s="3">
        <v>7231</v>
      </c>
      <c r="E113" s="4">
        <v>42541</v>
      </c>
      <c r="F113" s="2" t="s">
        <v>10</v>
      </c>
    </row>
    <row r="114" spans="1:6" ht="15.75" customHeight="1" x14ac:dyDescent="0.35">
      <c r="A114" s="2">
        <v>113</v>
      </c>
      <c r="B114" s="2" t="s">
        <v>9</v>
      </c>
      <c r="C114" s="2" t="s">
        <v>7</v>
      </c>
      <c r="D114" s="3">
        <v>8891</v>
      </c>
      <c r="E114" s="4">
        <v>42544</v>
      </c>
      <c r="F114" s="2" t="s">
        <v>17</v>
      </c>
    </row>
    <row r="115" spans="1:6" ht="15.75" customHeight="1" x14ac:dyDescent="0.35">
      <c r="A115" s="2">
        <v>114</v>
      </c>
      <c r="B115" s="2" t="s">
        <v>11</v>
      </c>
      <c r="C115" s="2" t="s">
        <v>12</v>
      </c>
      <c r="D115" s="3">
        <v>107</v>
      </c>
      <c r="E115" s="4">
        <v>42546</v>
      </c>
      <c r="F115" s="2" t="s">
        <v>20</v>
      </c>
    </row>
    <row r="116" spans="1:6" ht="15.75" customHeight="1" x14ac:dyDescent="0.35">
      <c r="A116" s="2">
        <v>115</v>
      </c>
      <c r="B116" s="2" t="s">
        <v>11</v>
      </c>
      <c r="C116" s="2" t="s">
        <v>12</v>
      </c>
      <c r="D116" s="3">
        <v>4243</v>
      </c>
      <c r="E116" s="4">
        <v>42547</v>
      </c>
      <c r="F116" s="2" t="s">
        <v>8</v>
      </c>
    </row>
    <row r="117" spans="1:6" ht="15.75" customHeight="1" x14ac:dyDescent="0.35">
      <c r="A117" s="2">
        <v>116</v>
      </c>
      <c r="B117" s="2" t="s">
        <v>16</v>
      </c>
      <c r="C117" s="2" t="s">
        <v>12</v>
      </c>
      <c r="D117" s="3">
        <v>4514</v>
      </c>
      <c r="E117" s="4">
        <v>42548</v>
      </c>
      <c r="F117" s="2" t="s">
        <v>8</v>
      </c>
    </row>
    <row r="118" spans="1:6" ht="15.75" customHeight="1" x14ac:dyDescent="0.35">
      <c r="A118" s="2">
        <v>117</v>
      </c>
      <c r="B118" s="2" t="s">
        <v>21</v>
      </c>
      <c r="C118" s="2" t="s">
        <v>12</v>
      </c>
      <c r="D118" s="3">
        <v>5480</v>
      </c>
      <c r="E118" s="4">
        <v>42553</v>
      </c>
      <c r="F118" s="2" t="s">
        <v>8</v>
      </c>
    </row>
    <row r="119" spans="1:6" ht="15.75" customHeight="1" x14ac:dyDescent="0.35">
      <c r="A119" s="2">
        <v>118</v>
      </c>
      <c r="B119" s="2" t="s">
        <v>11</v>
      </c>
      <c r="C119" s="2" t="s">
        <v>12</v>
      </c>
      <c r="D119" s="3">
        <v>5002</v>
      </c>
      <c r="E119" s="4">
        <v>42553</v>
      </c>
      <c r="F119" s="2" t="s">
        <v>20</v>
      </c>
    </row>
    <row r="120" spans="1:6" ht="15.75" customHeight="1" x14ac:dyDescent="0.35">
      <c r="A120" s="2">
        <v>119</v>
      </c>
      <c r="B120" s="2" t="s">
        <v>11</v>
      </c>
      <c r="C120" s="2" t="s">
        <v>12</v>
      </c>
      <c r="D120" s="3">
        <v>8530</v>
      </c>
      <c r="E120" s="4">
        <v>42556</v>
      </c>
      <c r="F120" s="2" t="s">
        <v>13</v>
      </c>
    </row>
    <row r="121" spans="1:6" ht="15.75" customHeight="1" x14ac:dyDescent="0.35">
      <c r="A121" s="2">
        <v>120</v>
      </c>
      <c r="B121" s="2" t="s">
        <v>16</v>
      </c>
      <c r="C121" s="2" t="s">
        <v>12</v>
      </c>
      <c r="D121" s="3">
        <v>4819</v>
      </c>
      <c r="E121" s="4">
        <v>42558</v>
      </c>
      <c r="F121" s="2" t="s">
        <v>18</v>
      </c>
    </row>
    <row r="122" spans="1:6" ht="15.75" customHeight="1" x14ac:dyDescent="0.35">
      <c r="A122" s="2">
        <v>121</v>
      </c>
      <c r="B122" s="2" t="s">
        <v>9</v>
      </c>
      <c r="C122" s="2" t="s">
        <v>7</v>
      </c>
      <c r="D122" s="3">
        <v>6343</v>
      </c>
      <c r="E122" s="4">
        <v>42562</v>
      </c>
      <c r="F122" s="2" t="s">
        <v>10</v>
      </c>
    </row>
    <row r="123" spans="1:6" ht="15.75" customHeight="1" x14ac:dyDescent="0.35">
      <c r="A123" s="2">
        <v>122</v>
      </c>
      <c r="B123" s="2" t="s">
        <v>16</v>
      </c>
      <c r="C123" s="2" t="s">
        <v>12</v>
      </c>
      <c r="D123" s="3">
        <v>2318</v>
      </c>
      <c r="E123" s="4">
        <v>42564</v>
      </c>
      <c r="F123" s="2" t="s">
        <v>10</v>
      </c>
    </row>
    <row r="124" spans="1:6" ht="15.75" customHeight="1" x14ac:dyDescent="0.35">
      <c r="A124" s="2">
        <v>123</v>
      </c>
      <c r="B124" s="2" t="s">
        <v>16</v>
      </c>
      <c r="C124" s="2" t="s">
        <v>12</v>
      </c>
      <c r="D124" s="3">
        <v>220</v>
      </c>
      <c r="E124" s="4">
        <v>42571</v>
      </c>
      <c r="F124" s="2" t="s">
        <v>10</v>
      </c>
    </row>
    <row r="125" spans="1:6" ht="15.75" customHeight="1" x14ac:dyDescent="0.35">
      <c r="A125" s="2">
        <v>124</v>
      </c>
      <c r="B125" s="2" t="s">
        <v>16</v>
      </c>
      <c r="C125" s="2" t="s">
        <v>12</v>
      </c>
      <c r="D125" s="3">
        <v>6341</v>
      </c>
      <c r="E125" s="4">
        <v>42571</v>
      </c>
      <c r="F125" s="2" t="s">
        <v>18</v>
      </c>
    </row>
    <row r="126" spans="1:6" ht="15.75" customHeight="1" x14ac:dyDescent="0.35">
      <c r="A126" s="2">
        <v>125</v>
      </c>
      <c r="B126" s="2" t="s">
        <v>19</v>
      </c>
      <c r="C126" s="2" t="s">
        <v>12</v>
      </c>
      <c r="D126" s="3">
        <v>330</v>
      </c>
      <c r="E126" s="4">
        <v>42571</v>
      </c>
      <c r="F126" s="2" t="s">
        <v>15</v>
      </c>
    </row>
    <row r="127" spans="1:6" ht="15.75" customHeight="1" x14ac:dyDescent="0.35">
      <c r="A127" s="2">
        <v>126</v>
      </c>
      <c r="B127" s="2" t="s">
        <v>9</v>
      </c>
      <c r="C127" s="2" t="s">
        <v>7</v>
      </c>
      <c r="D127" s="3">
        <v>3027</v>
      </c>
      <c r="E127" s="4">
        <v>42571</v>
      </c>
      <c r="F127" s="2" t="s">
        <v>10</v>
      </c>
    </row>
    <row r="128" spans="1:6" ht="15.75" customHeight="1" x14ac:dyDescent="0.35">
      <c r="A128" s="2">
        <v>127</v>
      </c>
      <c r="B128" s="2" t="s">
        <v>16</v>
      </c>
      <c r="C128" s="2" t="s">
        <v>12</v>
      </c>
      <c r="D128" s="3">
        <v>850</v>
      </c>
      <c r="E128" s="4">
        <v>42573</v>
      </c>
      <c r="F128" s="2" t="s">
        <v>18</v>
      </c>
    </row>
    <row r="129" spans="1:6" ht="15.75" customHeight="1" x14ac:dyDescent="0.35">
      <c r="A129" s="2">
        <v>128</v>
      </c>
      <c r="B129" s="2" t="s">
        <v>11</v>
      </c>
      <c r="C129" s="2" t="s">
        <v>12</v>
      </c>
      <c r="D129" s="3">
        <v>8986</v>
      </c>
      <c r="E129" s="4">
        <v>42574</v>
      </c>
      <c r="F129" s="2" t="s">
        <v>10</v>
      </c>
    </row>
    <row r="130" spans="1:6" ht="15.75" customHeight="1" x14ac:dyDescent="0.35">
      <c r="A130" s="2">
        <v>129</v>
      </c>
      <c r="B130" s="2" t="s">
        <v>9</v>
      </c>
      <c r="C130" s="2" t="s">
        <v>7</v>
      </c>
      <c r="D130" s="3">
        <v>3800</v>
      </c>
      <c r="E130" s="4">
        <v>42576</v>
      </c>
      <c r="F130" s="2" t="s">
        <v>8</v>
      </c>
    </row>
    <row r="131" spans="1:6" ht="15.75" customHeight="1" x14ac:dyDescent="0.35">
      <c r="A131" s="2">
        <v>130</v>
      </c>
      <c r="B131" s="2" t="s">
        <v>6</v>
      </c>
      <c r="C131" s="2" t="s">
        <v>7</v>
      </c>
      <c r="D131" s="3">
        <v>5751</v>
      </c>
      <c r="E131" s="4">
        <v>42579</v>
      </c>
      <c r="F131" s="2" t="s">
        <v>10</v>
      </c>
    </row>
    <row r="132" spans="1:6" ht="15.75" customHeight="1" x14ac:dyDescent="0.35">
      <c r="A132" s="2">
        <v>131</v>
      </c>
      <c r="B132" s="2" t="s">
        <v>19</v>
      </c>
      <c r="C132" s="2" t="s">
        <v>12</v>
      </c>
      <c r="D132" s="3">
        <v>1704</v>
      </c>
      <c r="E132" s="4">
        <v>42580</v>
      </c>
      <c r="F132" s="2" t="s">
        <v>10</v>
      </c>
    </row>
    <row r="133" spans="1:6" ht="15.75" customHeight="1" x14ac:dyDescent="0.35">
      <c r="A133" s="2">
        <v>132</v>
      </c>
      <c r="B133" s="2" t="s">
        <v>11</v>
      </c>
      <c r="C133" s="2" t="s">
        <v>12</v>
      </c>
      <c r="D133" s="3">
        <v>7966</v>
      </c>
      <c r="E133" s="4">
        <v>42581</v>
      </c>
      <c r="F133" s="2" t="s">
        <v>17</v>
      </c>
    </row>
    <row r="134" spans="1:6" ht="15.75" customHeight="1" x14ac:dyDescent="0.35">
      <c r="A134" s="2">
        <v>133</v>
      </c>
      <c r="B134" s="2" t="s">
        <v>11</v>
      </c>
      <c r="C134" s="2" t="s">
        <v>12</v>
      </c>
      <c r="D134" s="3">
        <v>852</v>
      </c>
      <c r="E134" s="4">
        <v>42582</v>
      </c>
      <c r="F134" s="2" t="s">
        <v>8</v>
      </c>
    </row>
    <row r="135" spans="1:6" ht="15.75" customHeight="1" x14ac:dyDescent="0.35">
      <c r="A135" s="2">
        <v>134</v>
      </c>
      <c r="B135" s="2" t="s">
        <v>14</v>
      </c>
      <c r="C135" s="2" t="s">
        <v>7</v>
      </c>
      <c r="D135" s="3">
        <v>8416</v>
      </c>
      <c r="E135" s="4">
        <v>42582</v>
      </c>
      <c r="F135" s="2" t="s">
        <v>17</v>
      </c>
    </row>
    <row r="136" spans="1:6" ht="15.75" customHeight="1" x14ac:dyDescent="0.35">
      <c r="A136" s="2">
        <v>135</v>
      </c>
      <c r="B136" s="2" t="s">
        <v>11</v>
      </c>
      <c r="C136" s="2" t="s">
        <v>12</v>
      </c>
      <c r="D136" s="3">
        <v>7144</v>
      </c>
      <c r="E136" s="4">
        <v>42583</v>
      </c>
      <c r="F136" s="2" t="s">
        <v>20</v>
      </c>
    </row>
    <row r="137" spans="1:6" ht="15.75" customHeight="1" x14ac:dyDescent="0.35">
      <c r="A137" s="2">
        <v>136</v>
      </c>
      <c r="B137" s="2" t="s">
        <v>9</v>
      </c>
      <c r="C137" s="2" t="s">
        <v>7</v>
      </c>
      <c r="D137" s="3">
        <v>7854</v>
      </c>
      <c r="E137" s="4">
        <v>42583</v>
      </c>
      <c r="F137" s="2" t="s">
        <v>8</v>
      </c>
    </row>
    <row r="138" spans="1:6" ht="15.75" customHeight="1" x14ac:dyDescent="0.35">
      <c r="A138" s="2">
        <v>137</v>
      </c>
      <c r="B138" s="2" t="s">
        <v>16</v>
      </c>
      <c r="C138" s="2" t="s">
        <v>12</v>
      </c>
      <c r="D138" s="3">
        <v>859</v>
      </c>
      <c r="E138" s="4">
        <v>42585</v>
      </c>
      <c r="F138" s="2" t="s">
        <v>8</v>
      </c>
    </row>
    <row r="139" spans="1:6" ht="15.75" customHeight="1" x14ac:dyDescent="0.35">
      <c r="A139" s="2">
        <v>138</v>
      </c>
      <c r="B139" s="2" t="s">
        <v>9</v>
      </c>
      <c r="C139" s="2" t="s">
        <v>7</v>
      </c>
      <c r="D139" s="3">
        <v>8049</v>
      </c>
      <c r="E139" s="4">
        <v>42594</v>
      </c>
      <c r="F139" s="2" t="s">
        <v>8</v>
      </c>
    </row>
    <row r="140" spans="1:6" ht="15.75" customHeight="1" x14ac:dyDescent="0.35">
      <c r="A140" s="2">
        <v>139</v>
      </c>
      <c r="B140" s="2" t="s">
        <v>11</v>
      </c>
      <c r="C140" s="2" t="s">
        <v>12</v>
      </c>
      <c r="D140" s="3">
        <v>2836</v>
      </c>
      <c r="E140" s="4">
        <v>42595</v>
      </c>
      <c r="F140" s="2" t="s">
        <v>15</v>
      </c>
    </row>
    <row r="141" spans="1:6" ht="15.75" customHeight="1" x14ac:dyDescent="0.35">
      <c r="A141" s="2">
        <v>140</v>
      </c>
      <c r="B141" s="2" t="s">
        <v>6</v>
      </c>
      <c r="C141" s="2" t="s">
        <v>7</v>
      </c>
      <c r="D141" s="3">
        <v>1743</v>
      </c>
      <c r="E141" s="4">
        <v>42601</v>
      </c>
      <c r="F141" s="2" t="s">
        <v>8</v>
      </c>
    </row>
    <row r="142" spans="1:6" ht="15.75" customHeight="1" x14ac:dyDescent="0.35">
      <c r="A142" s="2">
        <v>141</v>
      </c>
      <c r="B142" s="2" t="s">
        <v>19</v>
      </c>
      <c r="C142" s="2" t="s">
        <v>12</v>
      </c>
      <c r="D142" s="3">
        <v>3844</v>
      </c>
      <c r="E142" s="4">
        <v>42605</v>
      </c>
      <c r="F142" s="2" t="s">
        <v>20</v>
      </c>
    </row>
    <row r="143" spans="1:6" ht="15.75" customHeight="1" x14ac:dyDescent="0.35">
      <c r="A143" s="2">
        <v>142</v>
      </c>
      <c r="B143" s="2" t="s">
        <v>19</v>
      </c>
      <c r="C143" s="2" t="s">
        <v>12</v>
      </c>
      <c r="D143" s="3">
        <v>7490</v>
      </c>
      <c r="E143" s="4">
        <v>42606</v>
      </c>
      <c r="F143" s="2" t="s">
        <v>20</v>
      </c>
    </row>
    <row r="144" spans="1:6" ht="15.75" customHeight="1" x14ac:dyDescent="0.35">
      <c r="A144" s="2">
        <v>143</v>
      </c>
      <c r="B144" s="2" t="s">
        <v>9</v>
      </c>
      <c r="C144" s="2" t="s">
        <v>7</v>
      </c>
      <c r="D144" s="3">
        <v>4483</v>
      </c>
      <c r="E144" s="4">
        <v>42607</v>
      </c>
      <c r="F144" s="2" t="s">
        <v>15</v>
      </c>
    </row>
    <row r="145" spans="1:6" ht="15.75" customHeight="1" x14ac:dyDescent="0.35">
      <c r="A145" s="2">
        <v>144</v>
      </c>
      <c r="B145" s="2" t="s">
        <v>19</v>
      </c>
      <c r="C145" s="2" t="s">
        <v>12</v>
      </c>
      <c r="D145" s="3">
        <v>7333</v>
      </c>
      <c r="E145" s="4">
        <v>42609</v>
      </c>
      <c r="F145" s="2" t="s">
        <v>13</v>
      </c>
    </row>
    <row r="146" spans="1:6" ht="15.75" customHeight="1" x14ac:dyDescent="0.35">
      <c r="A146" s="2">
        <v>145</v>
      </c>
      <c r="B146" s="2" t="s">
        <v>6</v>
      </c>
      <c r="C146" s="2" t="s">
        <v>7</v>
      </c>
      <c r="D146" s="3">
        <v>7654</v>
      </c>
      <c r="E146" s="4">
        <v>42610</v>
      </c>
      <c r="F146" s="2" t="s">
        <v>8</v>
      </c>
    </row>
    <row r="147" spans="1:6" ht="15.75" customHeight="1" x14ac:dyDescent="0.35">
      <c r="A147" s="2">
        <v>146</v>
      </c>
      <c r="B147" s="2" t="s">
        <v>19</v>
      </c>
      <c r="C147" s="2" t="s">
        <v>12</v>
      </c>
      <c r="D147" s="3">
        <v>3944</v>
      </c>
      <c r="E147" s="4">
        <v>42611</v>
      </c>
      <c r="F147" s="2" t="s">
        <v>10</v>
      </c>
    </row>
    <row r="148" spans="1:6" ht="15.75" customHeight="1" x14ac:dyDescent="0.35">
      <c r="A148" s="2">
        <v>147</v>
      </c>
      <c r="B148" s="2" t="s">
        <v>14</v>
      </c>
      <c r="C148" s="2" t="s">
        <v>7</v>
      </c>
      <c r="D148" s="3">
        <v>5761</v>
      </c>
      <c r="E148" s="4">
        <v>42611</v>
      </c>
      <c r="F148" s="2" t="s">
        <v>15</v>
      </c>
    </row>
    <row r="149" spans="1:6" ht="15.75" customHeight="1" x14ac:dyDescent="0.35">
      <c r="A149" s="2">
        <v>148</v>
      </c>
      <c r="B149" s="2" t="s">
        <v>11</v>
      </c>
      <c r="C149" s="2" t="s">
        <v>12</v>
      </c>
      <c r="D149" s="3">
        <v>6864</v>
      </c>
      <c r="E149" s="4">
        <v>42614</v>
      </c>
      <c r="F149" s="2" t="s">
        <v>18</v>
      </c>
    </row>
    <row r="150" spans="1:6" ht="15.75" customHeight="1" x14ac:dyDescent="0.35">
      <c r="A150" s="2">
        <v>149</v>
      </c>
      <c r="B150" s="2" t="s">
        <v>11</v>
      </c>
      <c r="C150" s="2" t="s">
        <v>12</v>
      </c>
      <c r="D150" s="3">
        <v>4016</v>
      </c>
      <c r="E150" s="4">
        <v>42614</v>
      </c>
      <c r="F150" s="2" t="s">
        <v>15</v>
      </c>
    </row>
    <row r="151" spans="1:6" ht="15.75" customHeight="1" x14ac:dyDescent="0.35">
      <c r="A151" s="2">
        <v>150</v>
      </c>
      <c r="B151" s="2" t="s">
        <v>11</v>
      </c>
      <c r="C151" s="2" t="s">
        <v>12</v>
      </c>
      <c r="D151" s="3">
        <v>1841</v>
      </c>
      <c r="E151" s="4">
        <v>42615</v>
      </c>
      <c r="F151" s="2" t="s">
        <v>8</v>
      </c>
    </row>
    <row r="152" spans="1:6" ht="15.75" customHeight="1" x14ac:dyDescent="0.35">
      <c r="A152" s="2">
        <v>151</v>
      </c>
      <c r="B152" s="2" t="s">
        <v>11</v>
      </c>
      <c r="C152" s="2" t="s">
        <v>12</v>
      </c>
      <c r="D152" s="3">
        <v>424</v>
      </c>
      <c r="E152" s="4">
        <v>42618</v>
      </c>
      <c r="F152" s="2" t="s">
        <v>17</v>
      </c>
    </row>
    <row r="153" spans="1:6" ht="15.75" customHeight="1" x14ac:dyDescent="0.35">
      <c r="A153" s="2">
        <v>152</v>
      </c>
      <c r="B153" s="2" t="s">
        <v>11</v>
      </c>
      <c r="C153" s="2" t="s">
        <v>12</v>
      </c>
      <c r="D153" s="3">
        <v>8765</v>
      </c>
      <c r="E153" s="4">
        <v>42620</v>
      </c>
      <c r="F153" s="2" t="s">
        <v>10</v>
      </c>
    </row>
    <row r="154" spans="1:6" ht="15.75" customHeight="1" x14ac:dyDescent="0.35">
      <c r="A154" s="2">
        <v>153</v>
      </c>
      <c r="B154" s="2" t="s">
        <v>11</v>
      </c>
      <c r="C154" s="2" t="s">
        <v>12</v>
      </c>
      <c r="D154" s="3">
        <v>5583</v>
      </c>
      <c r="E154" s="4">
        <v>42621</v>
      </c>
      <c r="F154" s="2" t="s">
        <v>8</v>
      </c>
    </row>
    <row r="155" spans="1:6" ht="15.75" customHeight="1" x14ac:dyDescent="0.35">
      <c r="A155" s="2">
        <v>154</v>
      </c>
      <c r="B155" s="2" t="s">
        <v>9</v>
      </c>
      <c r="C155" s="2" t="s">
        <v>7</v>
      </c>
      <c r="D155" s="3">
        <v>4390</v>
      </c>
      <c r="E155" s="4">
        <v>42622</v>
      </c>
      <c r="F155" s="2" t="s">
        <v>18</v>
      </c>
    </row>
    <row r="156" spans="1:6" ht="15.75" customHeight="1" x14ac:dyDescent="0.35">
      <c r="A156" s="2">
        <v>155</v>
      </c>
      <c r="B156" s="2" t="s">
        <v>9</v>
      </c>
      <c r="C156" s="2" t="s">
        <v>7</v>
      </c>
      <c r="D156" s="3">
        <v>352</v>
      </c>
      <c r="E156" s="4">
        <v>42622</v>
      </c>
      <c r="F156" s="2" t="s">
        <v>13</v>
      </c>
    </row>
    <row r="157" spans="1:6" ht="15.75" customHeight="1" x14ac:dyDescent="0.35">
      <c r="A157" s="2">
        <v>156</v>
      </c>
      <c r="B157" s="2" t="s">
        <v>19</v>
      </c>
      <c r="C157" s="2" t="s">
        <v>12</v>
      </c>
      <c r="D157" s="3">
        <v>8489</v>
      </c>
      <c r="E157" s="4">
        <v>42624</v>
      </c>
      <c r="F157" s="2" t="s">
        <v>8</v>
      </c>
    </row>
    <row r="158" spans="1:6" ht="15.75" customHeight="1" x14ac:dyDescent="0.35">
      <c r="A158" s="2">
        <v>157</v>
      </c>
      <c r="B158" s="2" t="s">
        <v>11</v>
      </c>
      <c r="C158" s="2" t="s">
        <v>12</v>
      </c>
      <c r="D158" s="3">
        <v>7090</v>
      </c>
      <c r="E158" s="4">
        <v>42624</v>
      </c>
      <c r="F158" s="2" t="s">
        <v>20</v>
      </c>
    </row>
    <row r="159" spans="1:6" ht="15.75" customHeight="1" x14ac:dyDescent="0.35">
      <c r="A159" s="2">
        <v>158</v>
      </c>
      <c r="B159" s="2" t="s">
        <v>11</v>
      </c>
      <c r="C159" s="2" t="s">
        <v>12</v>
      </c>
      <c r="D159" s="3">
        <v>7880</v>
      </c>
      <c r="E159" s="4">
        <v>42628</v>
      </c>
      <c r="F159" s="2" t="s">
        <v>8</v>
      </c>
    </row>
    <row r="160" spans="1:6" ht="15.75" customHeight="1" x14ac:dyDescent="0.35">
      <c r="A160" s="2">
        <v>159</v>
      </c>
      <c r="B160" s="2" t="s">
        <v>16</v>
      </c>
      <c r="C160" s="2" t="s">
        <v>12</v>
      </c>
      <c r="D160" s="3">
        <v>3861</v>
      </c>
      <c r="E160" s="4">
        <v>42631</v>
      </c>
      <c r="F160" s="2" t="s">
        <v>8</v>
      </c>
    </row>
    <row r="161" spans="1:6" ht="15.75" customHeight="1" x14ac:dyDescent="0.35">
      <c r="A161" s="2">
        <v>160</v>
      </c>
      <c r="B161" s="2" t="s">
        <v>9</v>
      </c>
      <c r="C161" s="2" t="s">
        <v>7</v>
      </c>
      <c r="D161" s="3">
        <v>7927</v>
      </c>
      <c r="E161" s="4">
        <v>42632</v>
      </c>
      <c r="F161" s="2" t="s">
        <v>15</v>
      </c>
    </row>
    <row r="162" spans="1:6" ht="15.75" customHeight="1" x14ac:dyDescent="0.35">
      <c r="A162" s="2">
        <v>161</v>
      </c>
      <c r="B162" s="2" t="s">
        <v>11</v>
      </c>
      <c r="C162" s="2" t="s">
        <v>12</v>
      </c>
      <c r="D162" s="3">
        <v>6162</v>
      </c>
      <c r="E162" s="4">
        <v>42633</v>
      </c>
      <c r="F162" s="2" t="s">
        <v>8</v>
      </c>
    </row>
    <row r="163" spans="1:6" ht="15.75" customHeight="1" x14ac:dyDescent="0.35">
      <c r="A163" s="2">
        <v>162</v>
      </c>
      <c r="B163" s="2" t="s">
        <v>21</v>
      </c>
      <c r="C163" s="2" t="s">
        <v>12</v>
      </c>
      <c r="D163" s="3">
        <v>5523</v>
      </c>
      <c r="E163" s="4">
        <v>42638</v>
      </c>
      <c r="F163" s="2" t="s">
        <v>17</v>
      </c>
    </row>
    <row r="164" spans="1:6" ht="15.75" customHeight="1" x14ac:dyDescent="0.35">
      <c r="A164" s="2">
        <v>163</v>
      </c>
      <c r="B164" s="2" t="s">
        <v>9</v>
      </c>
      <c r="C164" s="2" t="s">
        <v>7</v>
      </c>
      <c r="D164" s="3">
        <v>5936</v>
      </c>
      <c r="E164" s="4">
        <v>42638</v>
      </c>
      <c r="F164" s="2" t="s">
        <v>10</v>
      </c>
    </row>
    <row r="165" spans="1:6" ht="15.75" customHeight="1" x14ac:dyDescent="0.35">
      <c r="A165" s="2">
        <v>164</v>
      </c>
      <c r="B165" s="2" t="s">
        <v>6</v>
      </c>
      <c r="C165" s="2" t="s">
        <v>7</v>
      </c>
      <c r="D165" s="3">
        <v>7251</v>
      </c>
      <c r="E165" s="4">
        <v>42639</v>
      </c>
      <c r="F165" s="2" t="s">
        <v>15</v>
      </c>
    </row>
    <row r="166" spans="1:6" ht="15.75" customHeight="1" x14ac:dyDescent="0.35">
      <c r="A166" s="2">
        <v>165</v>
      </c>
      <c r="B166" s="2" t="s">
        <v>16</v>
      </c>
      <c r="C166" s="2" t="s">
        <v>12</v>
      </c>
      <c r="D166" s="3">
        <v>6187</v>
      </c>
      <c r="E166" s="4">
        <v>42640</v>
      </c>
      <c r="F166" s="2" t="s">
        <v>17</v>
      </c>
    </row>
    <row r="167" spans="1:6" ht="15.75" customHeight="1" x14ac:dyDescent="0.35">
      <c r="A167" s="2">
        <v>166</v>
      </c>
      <c r="B167" s="2" t="s">
        <v>11</v>
      </c>
      <c r="C167" s="2" t="s">
        <v>12</v>
      </c>
      <c r="D167" s="3">
        <v>3210</v>
      </c>
      <c r="E167" s="4">
        <v>42642</v>
      </c>
      <c r="F167" s="2" t="s">
        <v>15</v>
      </c>
    </row>
    <row r="168" spans="1:6" ht="15.75" customHeight="1" x14ac:dyDescent="0.35">
      <c r="A168" s="2">
        <v>167</v>
      </c>
      <c r="B168" s="2" t="s">
        <v>6</v>
      </c>
      <c r="C168" s="2" t="s">
        <v>7</v>
      </c>
      <c r="D168" s="3">
        <v>682</v>
      </c>
      <c r="E168" s="4">
        <v>42642</v>
      </c>
      <c r="F168" s="2" t="s">
        <v>15</v>
      </c>
    </row>
    <row r="169" spans="1:6" ht="15.75" customHeight="1" x14ac:dyDescent="0.35">
      <c r="A169" s="2">
        <v>168</v>
      </c>
      <c r="B169" s="2" t="s">
        <v>11</v>
      </c>
      <c r="C169" s="2" t="s">
        <v>12</v>
      </c>
      <c r="D169" s="3">
        <v>793</v>
      </c>
      <c r="E169" s="4">
        <v>42646</v>
      </c>
      <c r="F169" s="2" t="s">
        <v>17</v>
      </c>
    </row>
    <row r="170" spans="1:6" ht="15.75" customHeight="1" x14ac:dyDescent="0.35">
      <c r="A170" s="2">
        <v>169</v>
      </c>
      <c r="B170" s="2" t="s">
        <v>6</v>
      </c>
      <c r="C170" s="2" t="s">
        <v>7</v>
      </c>
      <c r="D170" s="3">
        <v>5346</v>
      </c>
      <c r="E170" s="4">
        <v>42647</v>
      </c>
      <c r="F170" s="2" t="s">
        <v>15</v>
      </c>
    </row>
    <row r="171" spans="1:6" ht="15.75" customHeight="1" x14ac:dyDescent="0.35">
      <c r="A171" s="2">
        <v>170</v>
      </c>
      <c r="B171" s="2" t="s">
        <v>11</v>
      </c>
      <c r="C171" s="2" t="s">
        <v>12</v>
      </c>
      <c r="D171" s="3">
        <v>7103</v>
      </c>
      <c r="E171" s="4">
        <v>42650</v>
      </c>
      <c r="F171" s="2" t="s">
        <v>18</v>
      </c>
    </row>
    <row r="172" spans="1:6" ht="15.75" customHeight="1" x14ac:dyDescent="0.35">
      <c r="A172" s="2">
        <v>171</v>
      </c>
      <c r="B172" s="2" t="s">
        <v>6</v>
      </c>
      <c r="C172" s="2" t="s">
        <v>7</v>
      </c>
      <c r="D172" s="3">
        <v>4603</v>
      </c>
      <c r="E172" s="4">
        <v>42653</v>
      </c>
      <c r="F172" s="2" t="s">
        <v>8</v>
      </c>
    </row>
    <row r="173" spans="1:6" ht="15.75" customHeight="1" x14ac:dyDescent="0.35">
      <c r="A173" s="2">
        <v>172</v>
      </c>
      <c r="B173" s="2" t="s">
        <v>19</v>
      </c>
      <c r="C173" s="2" t="s">
        <v>12</v>
      </c>
      <c r="D173" s="3">
        <v>8160</v>
      </c>
      <c r="E173" s="4">
        <v>42659</v>
      </c>
      <c r="F173" s="2" t="s">
        <v>20</v>
      </c>
    </row>
    <row r="174" spans="1:6" ht="15.75" customHeight="1" x14ac:dyDescent="0.35">
      <c r="A174" s="2">
        <v>173</v>
      </c>
      <c r="B174" s="2" t="s">
        <v>19</v>
      </c>
      <c r="C174" s="2" t="s">
        <v>12</v>
      </c>
      <c r="D174" s="3">
        <v>7171</v>
      </c>
      <c r="E174" s="4">
        <v>42666</v>
      </c>
      <c r="F174" s="2" t="s">
        <v>10</v>
      </c>
    </row>
    <row r="175" spans="1:6" ht="15.75" customHeight="1" x14ac:dyDescent="0.35">
      <c r="A175" s="2">
        <v>174</v>
      </c>
      <c r="B175" s="2" t="s">
        <v>11</v>
      </c>
      <c r="C175" s="2" t="s">
        <v>12</v>
      </c>
      <c r="D175" s="3">
        <v>3552</v>
      </c>
      <c r="E175" s="4">
        <v>42666</v>
      </c>
      <c r="F175" s="2" t="s">
        <v>18</v>
      </c>
    </row>
    <row r="176" spans="1:6" ht="15.75" customHeight="1" x14ac:dyDescent="0.35">
      <c r="A176" s="2">
        <v>175</v>
      </c>
      <c r="B176" s="2" t="s">
        <v>11</v>
      </c>
      <c r="C176" s="2" t="s">
        <v>12</v>
      </c>
      <c r="D176" s="3">
        <v>7273</v>
      </c>
      <c r="E176" s="4">
        <v>42668</v>
      </c>
      <c r="F176" s="2" t="s">
        <v>17</v>
      </c>
    </row>
    <row r="177" spans="1:6" ht="15.75" customHeight="1" x14ac:dyDescent="0.35">
      <c r="A177" s="2">
        <v>176</v>
      </c>
      <c r="B177" s="2" t="s">
        <v>11</v>
      </c>
      <c r="C177" s="2" t="s">
        <v>12</v>
      </c>
      <c r="D177" s="3">
        <v>2402</v>
      </c>
      <c r="E177" s="4">
        <v>42669</v>
      </c>
      <c r="F177" s="2" t="s">
        <v>15</v>
      </c>
    </row>
    <row r="178" spans="1:6" ht="15.75" customHeight="1" x14ac:dyDescent="0.35">
      <c r="A178" s="2">
        <v>177</v>
      </c>
      <c r="B178" s="2" t="s">
        <v>11</v>
      </c>
      <c r="C178" s="2" t="s">
        <v>12</v>
      </c>
      <c r="D178" s="3">
        <v>1197</v>
      </c>
      <c r="E178" s="4">
        <v>42669</v>
      </c>
      <c r="F178" s="2" t="s">
        <v>17</v>
      </c>
    </row>
    <row r="179" spans="1:6" ht="15.75" customHeight="1" x14ac:dyDescent="0.35">
      <c r="A179" s="2">
        <v>178</v>
      </c>
      <c r="B179" s="2" t="s">
        <v>14</v>
      </c>
      <c r="C179" s="2" t="s">
        <v>7</v>
      </c>
      <c r="D179" s="3">
        <v>5015</v>
      </c>
      <c r="E179" s="4">
        <v>42669</v>
      </c>
      <c r="F179" s="2" t="s">
        <v>17</v>
      </c>
    </row>
    <row r="180" spans="1:6" ht="15.75" customHeight="1" x14ac:dyDescent="0.35">
      <c r="A180" s="2">
        <v>179</v>
      </c>
      <c r="B180" s="2" t="s">
        <v>16</v>
      </c>
      <c r="C180" s="2" t="s">
        <v>12</v>
      </c>
      <c r="D180" s="3">
        <v>5818</v>
      </c>
      <c r="E180" s="4">
        <v>42676</v>
      </c>
      <c r="F180" s="2" t="s">
        <v>8</v>
      </c>
    </row>
    <row r="181" spans="1:6" ht="15.75" customHeight="1" x14ac:dyDescent="0.35">
      <c r="A181" s="2">
        <v>180</v>
      </c>
      <c r="B181" s="2" t="s">
        <v>11</v>
      </c>
      <c r="C181" s="2" t="s">
        <v>12</v>
      </c>
      <c r="D181" s="3">
        <v>4399</v>
      </c>
      <c r="E181" s="4">
        <v>42677</v>
      </c>
      <c r="F181" s="2" t="s">
        <v>10</v>
      </c>
    </row>
    <row r="182" spans="1:6" ht="15.75" customHeight="1" x14ac:dyDescent="0.35">
      <c r="A182" s="2">
        <v>181</v>
      </c>
      <c r="B182" s="2" t="s">
        <v>6</v>
      </c>
      <c r="C182" s="2" t="s">
        <v>7</v>
      </c>
      <c r="D182" s="3">
        <v>3011</v>
      </c>
      <c r="E182" s="4">
        <v>42677</v>
      </c>
      <c r="F182" s="2" t="s">
        <v>8</v>
      </c>
    </row>
    <row r="183" spans="1:6" ht="15.75" customHeight="1" x14ac:dyDescent="0.35">
      <c r="A183" s="2">
        <v>182</v>
      </c>
      <c r="B183" s="2" t="s">
        <v>19</v>
      </c>
      <c r="C183" s="2" t="s">
        <v>12</v>
      </c>
      <c r="D183" s="3">
        <v>4715</v>
      </c>
      <c r="E183" s="4">
        <v>42683</v>
      </c>
      <c r="F183" s="2" t="s">
        <v>10</v>
      </c>
    </row>
    <row r="184" spans="1:6" ht="15.75" customHeight="1" x14ac:dyDescent="0.35">
      <c r="A184" s="2">
        <v>183</v>
      </c>
      <c r="B184" s="2" t="s">
        <v>19</v>
      </c>
      <c r="C184" s="2" t="s">
        <v>12</v>
      </c>
      <c r="D184" s="3">
        <v>5321</v>
      </c>
      <c r="E184" s="4">
        <v>42686</v>
      </c>
      <c r="F184" s="2" t="s">
        <v>20</v>
      </c>
    </row>
    <row r="185" spans="1:6" ht="15.75" customHeight="1" x14ac:dyDescent="0.35">
      <c r="A185" s="2">
        <v>184</v>
      </c>
      <c r="B185" s="2" t="s">
        <v>11</v>
      </c>
      <c r="C185" s="2" t="s">
        <v>12</v>
      </c>
      <c r="D185" s="3">
        <v>8894</v>
      </c>
      <c r="E185" s="4">
        <v>42689</v>
      </c>
      <c r="F185" s="2" t="s">
        <v>8</v>
      </c>
    </row>
    <row r="186" spans="1:6" ht="15.75" customHeight="1" x14ac:dyDescent="0.35">
      <c r="A186" s="2">
        <v>185</v>
      </c>
      <c r="B186" s="2" t="s">
        <v>6</v>
      </c>
      <c r="C186" s="2" t="s">
        <v>7</v>
      </c>
      <c r="D186" s="3">
        <v>4846</v>
      </c>
      <c r="E186" s="4">
        <v>42699</v>
      </c>
      <c r="F186" s="2" t="s">
        <v>10</v>
      </c>
    </row>
    <row r="187" spans="1:6" ht="15.75" customHeight="1" x14ac:dyDescent="0.35">
      <c r="A187" s="2">
        <v>186</v>
      </c>
      <c r="B187" s="2" t="s">
        <v>9</v>
      </c>
      <c r="C187" s="2" t="s">
        <v>7</v>
      </c>
      <c r="D187" s="3">
        <v>284</v>
      </c>
      <c r="E187" s="4">
        <v>42699</v>
      </c>
      <c r="F187" s="2" t="s">
        <v>15</v>
      </c>
    </row>
    <row r="188" spans="1:6" ht="15.75" customHeight="1" x14ac:dyDescent="0.35">
      <c r="A188" s="2">
        <v>187</v>
      </c>
      <c r="B188" s="2" t="s">
        <v>16</v>
      </c>
      <c r="C188" s="2" t="s">
        <v>12</v>
      </c>
      <c r="D188" s="3">
        <v>8283</v>
      </c>
      <c r="E188" s="4">
        <v>42700</v>
      </c>
      <c r="F188" s="2" t="s">
        <v>10</v>
      </c>
    </row>
    <row r="189" spans="1:6" ht="15.75" customHeight="1" x14ac:dyDescent="0.35">
      <c r="A189" s="2">
        <v>188</v>
      </c>
      <c r="B189" s="2" t="s">
        <v>16</v>
      </c>
      <c r="C189" s="2" t="s">
        <v>12</v>
      </c>
      <c r="D189" s="3">
        <v>9990</v>
      </c>
      <c r="E189" s="4">
        <v>42702</v>
      </c>
      <c r="F189" s="2" t="s">
        <v>13</v>
      </c>
    </row>
    <row r="190" spans="1:6" ht="15.75" customHeight="1" x14ac:dyDescent="0.35">
      <c r="A190" s="2">
        <v>189</v>
      </c>
      <c r="B190" s="2" t="s">
        <v>11</v>
      </c>
      <c r="C190" s="2" t="s">
        <v>12</v>
      </c>
      <c r="D190" s="3">
        <v>9014</v>
      </c>
      <c r="E190" s="4">
        <v>42702</v>
      </c>
      <c r="F190" s="2" t="s">
        <v>17</v>
      </c>
    </row>
    <row r="191" spans="1:6" ht="15.75" customHeight="1" x14ac:dyDescent="0.35">
      <c r="A191" s="2">
        <v>190</v>
      </c>
      <c r="B191" s="2" t="s">
        <v>19</v>
      </c>
      <c r="C191" s="2" t="s">
        <v>12</v>
      </c>
      <c r="D191" s="3">
        <v>1942</v>
      </c>
      <c r="E191" s="4">
        <v>42703</v>
      </c>
      <c r="F191" s="2" t="s">
        <v>20</v>
      </c>
    </row>
    <row r="192" spans="1:6" ht="15.75" customHeight="1" x14ac:dyDescent="0.35">
      <c r="A192" s="2">
        <v>191</v>
      </c>
      <c r="B192" s="2" t="s">
        <v>11</v>
      </c>
      <c r="C192" s="2" t="s">
        <v>12</v>
      </c>
      <c r="D192" s="3">
        <v>7223</v>
      </c>
      <c r="E192" s="4">
        <v>42704</v>
      </c>
      <c r="F192" s="2" t="s">
        <v>8</v>
      </c>
    </row>
    <row r="193" spans="1:6" ht="15.75" customHeight="1" x14ac:dyDescent="0.35">
      <c r="A193" s="2">
        <v>192</v>
      </c>
      <c r="B193" s="2" t="s">
        <v>6</v>
      </c>
      <c r="C193" s="2" t="s">
        <v>7</v>
      </c>
      <c r="D193" s="3">
        <v>4673</v>
      </c>
      <c r="E193" s="4">
        <v>42706</v>
      </c>
      <c r="F193" s="2" t="s">
        <v>8</v>
      </c>
    </row>
    <row r="194" spans="1:6" ht="15.75" customHeight="1" x14ac:dyDescent="0.35">
      <c r="A194" s="2">
        <v>193</v>
      </c>
      <c r="B194" s="2" t="s">
        <v>6</v>
      </c>
      <c r="C194" s="2" t="s">
        <v>7</v>
      </c>
      <c r="D194" s="3">
        <v>9104</v>
      </c>
      <c r="E194" s="4">
        <v>42708</v>
      </c>
      <c r="F194" s="2" t="s">
        <v>20</v>
      </c>
    </row>
    <row r="195" spans="1:6" ht="15.75" customHeight="1" x14ac:dyDescent="0.35">
      <c r="A195" s="2">
        <v>194</v>
      </c>
      <c r="B195" s="2" t="s">
        <v>19</v>
      </c>
      <c r="C195" s="2" t="s">
        <v>12</v>
      </c>
      <c r="D195" s="3">
        <v>6078</v>
      </c>
      <c r="E195" s="4">
        <v>42709</v>
      </c>
      <c r="F195" s="2" t="s">
        <v>8</v>
      </c>
    </row>
    <row r="196" spans="1:6" ht="15.75" customHeight="1" x14ac:dyDescent="0.35">
      <c r="A196" s="2">
        <v>195</v>
      </c>
      <c r="B196" s="2" t="s">
        <v>14</v>
      </c>
      <c r="C196" s="2" t="s">
        <v>7</v>
      </c>
      <c r="D196" s="3">
        <v>3278</v>
      </c>
      <c r="E196" s="4">
        <v>42710</v>
      </c>
      <c r="F196" s="2" t="s">
        <v>15</v>
      </c>
    </row>
    <row r="197" spans="1:6" ht="15.75" customHeight="1" x14ac:dyDescent="0.35">
      <c r="A197" s="2">
        <v>196</v>
      </c>
      <c r="B197" s="2" t="s">
        <v>11</v>
      </c>
      <c r="C197" s="2" t="s">
        <v>12</v>
      </c>
      <c r="D197" s="3">
        <v>136</v>
      </c>
      <c r="E197" s="4">
        <v>42716</v>
      </c>
      <c r="F197" s="2" t="s">
        <v>13</v>
      </c>
    </row>
    <row r="198" spans="1:6" ht="15.75" customHeight="1" x14ac:dyDescent="0.35">
      <c r="A198" s="2">
        <v>197</v>
      </c>
      <c r="B198" s="2" t="s">
        <v>11</v>
      </c>
      <c r="C198" s="2" t="s">
        <v>12</v>
      </c>
      <c r="D198" s="3">
        <v>8377</v>
      </c>
      <c r="E198" s="4">
        <v>42716</v>
      </c>
      <c r="F198" s="2" t="s">
        <v>17</v>
      </c>
    </row>
    <row r="199" spans="1:6" ht="15.75" customHeight="1" x14ac:dyDescent="0.35">
      <c r="A199" s="2">
        <v>198</v>
      </c>
      <c r="B199" s="2" t="s">
        <v>11</v>
      </c>
      <c r="C199" s="2" t="s">
        <v>12</v>
      </c>
      <c r="D199" s="3">
        <v>2382</v>
      </c>
      <c r="E199" s="4">
        <v>42716</v>
      </c>
      <c r="F199" s="2" t="s">
        <v>8</v>
      </c>
    </row>
    <row r="200" spans="1:6" ht="15.75" customHeight="1" x14ac:dyDescent="0.35">
      <c r="A200" s="2">
        <v>199</v>
      </c>
      <c r="B200" s="2" t="s">
        <v>11</v>
      </c>
      <c r="C200" s="2" t="s">
        <v>12</v>
      </c>
      <c r="D200" s="3">
        <v>8702</v>
      </c>
      <c r="E200" s="4">
        <v>42719</v>
      </c>
      <c r="F200" s="2" t="s">
        <v>15</v>
      </c>
    </row>
    <row r="201" spans="1:6" ht="15.75" customHeight="1" x14ac:dyDescent="0.35">
      <c r="A201" s="2">
        <v>200</v>
      </c>
      <c r="B201" s="2" t="s">
        <v>11</v>
      </c>
      <c r="C201" s="2" t="s">
        <v>12</v>
      </c>
      <c r="D201" s="3">
        <v>5021</v>
      </c>
      <c r="E201" s="4">
        <v>42720</v>
      </c>
      <c r="F201" s="2" t="s">
        <v>8</v>
      </c>
    </row>
    <row r="202" spans="1:6" ht="15.75" customHeight="1" x14ac:dyDescent="0.35">
      <c r="A202" s="2">
        <v>201</v>
      </c>
      <c r="B202" s="2" t="s">
        <v>19</v>
      </c>
      <c r="C202" s="2" t="s">
        <v>12</v>
      </c>
      <c r="D202" s="3">
        <v>1760</v>
      </c>
      <c r="E202" s="4">
        <v>42720</v>
      </c>
      <c r="F202" s="2" t="s">
        <v>17</v>
      </c>
    </row>
    <row r="203" spans="1:6" ht="15.75" customHeight="1" x14ac:dyDescent="0.35">
      <c r="A203" s="2">
        <v>202</v>
      </c>
      <c r="B203" s="2" t="s">
        <v>11</v>
      </c>
      <c r="C203" s="2" t="s">
        <v>12</v>
      </c>
      <c r="D203" s="3">
        <v>4766</v>
      </c>
      <c r="E203" s="4">
        <v>42722</v>
      </c>
      <c r="F203" s="2" t="s">
        <v>15</v>
      </c>
    </row>
    <row r="204" spans="1:6" ht="15.75" customHeight="1" x14ac:dyDescent="0.35">
      <c r="A204" s="2">
        <v>203</v>
      </c>
      <c r="B204" s="2" t="s">
        <v>14</v>
      </c>
      <c r="C204" s="2" t="s">
        <v>7</v>
      </c>
      <c r="D204" s="3">
        <v>1541</v>
      </c>
      <c r="E204" s="4">
        <v>42723</v>
      </c>
      <c r="F204" s="2" t="s">
        <v>10</v>
      </c>
    </row>
    <row r="205" spans="1:6" ht="15.75" customHeight="1" x14ac:dyDescent="0.35">
      <c r="A205" s="2">
        <v>204</v>
      </c>
      <c r="B205" s="2" t="s">
        <v>16</v>
      </c>
      <c r="C205" s="2" t="s">
        <v>12</v>
      </c>
      <c r="D205" s="3">
        <v>2782</v>
      </c>
      <c r="E205" s="4">
        <v>42724</v>
      </c>
      <c r="F205" s="2" t="s">
        <v>10</v>
      </c>
    </row>
    <row r="206" spans="1:6" ht="15.75" customHeight="1" x14ac:dyDescent="0.35">
      <c r="A206" s="2">
        <v>205</v>
      </c>
      <c r="B206" s="2" t="s">
        <v>19</v>
      </c>
      <c r="C206" s="2" t="s">
        <v>12</v>
      </c>
      <c r="D206" s="3">
        <v>2455</v>
      </c>
      <c r="E206" s="4">
        <v>42724</v>
      </c>
      <c r="F206" s="2" t="s">
        <v>13</v>
      </c>
    </row>
    <row r="207" spans="1:6" ht="15.75" customHeight="1" x14ac:dyDescent="0.35">
      <c r="A207" s="2">
        <v>206</v>
      </c>
      <c r="B207" s="2" t="s">
        <v>19</v>
      </c>
      <c r="C207" s="2" t="s">
        <v>12</v>
      </c>
      <c r="D207" s="3">
        <v>4512</v>
      </c>
      <c r="E207" s="4">
        <v>42726</v>
      </c>
      <c r="F207" s="2" t="s">
        <v>18</v>
      </c>
    </row>
    <row r="208" spans="1:6" ht="15.75" customHeight="1" x14ac:dyDescent="0.35">
      <c r="A208" s="2">
        <v>207</v>
      </c>
      <c r="B208" s="2" t="s">
        <v>19</v>
      </c>
      <c r="C208" s="2" t="s">
        <v>12</v>
      </c>
      <c r="D208" s="3">
        <v>8752</v>
      </c>
      <c r="E208" s="4">
        <v>42726</v>
      </c>
      <c r="F208" s="2" t="s">
        <v>15</v>
      </c>
    </row>
    <row r="209" spans="1:6" ht="15.75" customHeight="1" x14ac:dyDescent="0.35">
      <c r="A209" s="2">
        <v>208</v>
      </c>
      <c r="B209" s="2" t="s">
        <v>6</v>
      </c>
      <c r="C209" s="2" t="s">
        <v>7</v>
      </c>
      <c r="D209" s="3">
        <v>9127</v>
      </c>
      <c r="E209" s="4">
        <v>42729</v>
      </c>
      <c r="F209" s="2" t="s">
        <v>8</v>
      </c>
    </row>
    <row r="210" spans="1:6" ht="15.75" customHeight="1" x14ac:dyDescent="0.35">
      <c r="A210" s="2">
        <v>209</v>
      </c>
      <c r="B210" s="2" t="s">
        <v>19</v>
      </c>
      <c r="C210" s="2" t="s">
        <v>12</v>
      </c>
      <c r="D210" s="3">
        <v>1777</v>
      </c>
      <c r="E210" s="4">
        <v>42732</v>
      </c>
      <c r="F210" s="2" t="s">
        <v>20</v>
      </c>
    </row>
    <row r="211" spans="1:6" ht="15.75" customHeight="1" x14ac:dyDescent="0.35">
      <c r="A211" s="2">
        <v>210</v>
      </c>
      <c r="B211" s="2" t="s">
        <v>14</v>
      </c>
      <c r="C211" s="2" t="s">
        <v>7</v>
      </c>
      <c r="D211" s="3">
        <v>680</v>
      </c>
      <c r="E211" s="4">
        <v>42732</v>
      </c>
      <c r="F211" s="2" t="s">
        <v>20</v>
      </c>
    </row>
    <row r="212" spans="1:6" ht="15.75" customHeight="1" x14ac:dyDescent="0.35">
      <c r="A212" s="2">
        <v>211</v>
      </c>
      <c r="B212" s="2" t="s">
        <v>16</v>
      </c>
      <c r="C212" s="2" t="s">
        <v>12</v>
      </c>
      <c r="D212" s="3">
        <v>958</v>
      </c>
      <c r="E212" s="4">
        <v>42733</v>
      </c>
      <c r="F212" s="2" t="s">
        <v>8</v>
      </c>
    </row>
    <row r="213" spans="1:6" ht="15.75" customHeight="1" x14ac:dyDescent="0.35">
      <c r="A213" s="2">
        <v>212</v>
      </c>
      <c r="B213" s="2" t="s">
        <v>6</v>
      </c>
      <c r="C213" s="2" t="s">
        <v>7</v>
      </c>
      <c r="D213" s="3">
        <v>2613</v>
      </c>
      <c r="E213" s="4">
        <v>42733</v>
      </c>
      <c r="F213" s="2" t="s">
        <v>17</v>
      </c>
    </row>
    <row r="214" spans="1:6" ht="15.75" customHeight="1" x14ac:dyDescent="0.35">
      <c r="A214" s="2">
        <v>213</v>
      </c>
      <c r="B214" s="2" t="s">
        <v>6</v>
      </c>
      <c r="C214" s="2" t="s">
        <v>7</v>
      </c>
      <c r="D214" s="3">
        <v>339</v>
      </c>
      <c r="E214" s="4">
        <v>42734</v>
      </c>
      <c r="F214" s="2" t="s">
        <v>17</v>
      </c>
    </row>
    <row r="215" spans="1:6" ht="15.75" customHeight="1" x14ac:dyDescent="0.35"/>
    <row r="216" spans="1:6" ht="15.75" customHeight="1" x14ac:dyDescent="0.35"/>
    <row r="217" spans="1:6" ht="15.75" customHeight="1" x14ac:dyDescent="0.35"/>
    <row r="218" spans="1:6" ht="15.75" customHeight="1" x14ac:dyDescent="0.35"/>
    <row r="219" spans="1:6" ht="15.75" customHeight="1" x14ac:dyDescent="0.35"/>
    <row r="220" spans="1:6" ht="15.75" customHeight="1" x14ac:dyDescent="0.35"/>
    <row r="221" spans="1:6" ht="15.75" customHeight="1" x14ac:dyDescent="0.35"/>
    <row r="222" spans="1:6" ht="15.75" customHeight="1" x14ac:dyDescent="0.35"/>
    <row r="223" spans="1:6" ht="15.75" customHeight="1" x14ac:dyDescent="0.35"/>
    <row r="224" spans="1: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heetViews>
  <sheetFormatPr defaultColWidth="14.453125" defaultRowHeight="15" customHeight="1" x14ac:dyDescent="0.35"/>
  <cols>
    <col min="1" max="1" width="10.54296875" customWidth="1"/>
    <col min="2" max="2" width="10" customWidth="1"/>
    <col min="3" max="3" width="11" customWidth="1"/>
    <col min="4" max="4" width="10.26953125" customWidth="1"/>
    <col min="5" max="5" width="10.7265625" customWidth="1"/>
    <col min="6" max="6" width="15.453125" customWidth="1"/>
    <col min="7" max="8" width="8.7265625" customWidth="1"/>
    <col min="9" max="9" width="10.81640625" customWidth="1"/>
    <col min="10" max="12" width="8.7265625" customWidth="1"/>
    <col min="13" max="13" width="12.453125" customWidth="1"/>
    <col min="14" max="26" width="8.7265625" customWidth="1"/>
  </cols>
  <sheetData>
    <row r="1" spans="1:13" ht="14.5" x14ac:dyDescent="0.35">
      <c r="A1" s="5" t="s">
        <v>0</v>
      </c>
      <c r="B1" s="5" t="s">
        <v>1</v>
      </c>
      <c r="C1" s="5" t="s">
        <v>2</v>
      </c>
      <c r="D1" s="5" t="s">
        <v>3</v>
      </c>
      <c r="E1" s="5" t="s">
        <v>4</v>
      </c>
      <c r="F1" s="5" t="s">
        <v>5</v>
      </c>
    </row>
    <row r="2" spans="1:13" ht="14.5" x14ac:dyDescent="0.35">
      <c r="A2" s="6">
        <v>1</v>
      </c>
      <c r="B2" s="6" t="s">
        <v>6</v>
      </c>
      <c r="C2" s="6" t="s">
        <v>7</v>
      </c>
      <c r="D2" s="7">
        <v>4270</v>
      </c>
      <c r="E2" s="8">
        <v>42375</v>
      </c>
      <c r="F2" s="6" t="s">
        <v>8</v>
      </c>
      <c r="I2" s="2"/>
      <c r="K2" s="2"/>
      <c r="M2" s="2"/>
    </row>
    <row r="3" spans="1:13" ht="14.5" x14ac:dyDescent="0.35">
      <c r="A3" s="6">
        <v>2</v>
      </c>
      <c r="B3" s="6" t="s">
        <v>9</v>
      </c>
      <c r="C3" s="6" t="s">
        <v>7</v>
      </c>
      <c r="D3" s="7">
        <v>8239</v>
      </c>
      <c r="E3" s="8">
        <v>42376</v>
      </c>
      <c r="F3" s="6" t="s">
        <v>10</v>
      </c>
    </row>
    <row r="4" spans="1:13" ht="14.5" x14ac:dyDescent="0.35">
      <c r="A4" s="6">
        <v>3</v>
      </c>
      <c r="B4" s="6" t="s">
        <v>11</v>
      </c>
      <c r="C4" s="6" t="s">
        <v>12</v>
      </c>
      <c r="D4" s="7">
        <v>617</v>
      </c>
      <c r="E4" s="8">
        <v>42377</v>
      </c>
      <c r="F4" s="6" t="s">
        <v>8</v>
      </c>
    </row>
    <row r="5" spans="1:13" ht="14.5" x14ac:dyDescent="0.35">
      <c r="A5" s="6">
        <v>4</v>
      </c>
      <c r="B5" s="6" t="s">
        <v>11</v>
      </c>
      <c r="C5" s="6" t="s">
        <v>12</v>
      </c>
      <c r="D5" s="7">
        <v>8384</v>
      </c>
      <c r="E5" s="8">
        <v>42379</v>
      </c>
      <c r="F5" s="6" t="s">
        <v>13</v>
      </c>
    </row>
    <row r="6" spans="1:13" ht="14.5" x14ac:dyDescent="0.35">
      <c r="A6" s="6">
        <v>5</v>
      </c>
      <c r="B6" s="6" t="s">
        <v>14</v>
      </c>
      <c r="C6" s="6" t="s">
        <v>7</v>
      </c>
      <c r="D6" s="7">
        <v>2626</v>
      </c>
      <c r="E6" s="8">
        <v>42379</v>
      </c>
      <c r="F6" s="6" t="s">
        <v>15</v>
      </c>
      <c r="M6" s="2"/>
    </row>
    <row r="7" spans="1:13" ht="14.5" x14ac:dyDescent="0.35">
      <c r="A7" s="6">
        <v>6</v>
      </c>
      <c r="B7" s="6" t="s">
        <v>16</v>
      </c>
      <c r="C7" s="6" t="s">
        <v>12</v>
      </c>
      <c r="D7" s="7">
        <v>3610</v>
      </c>
      <c r="E7" s="8">
        <v>42380</v>
      </c>
      <c r="F7" s="6" t="s">
        <v>8</v>
      </c>
    </row>
    <row r="8" spans="1:13" ht="14.5" x14ac:dyDescent="0.35">
      <c r="A8" s="6">
        <v>7</v>
      </c>
      <c r="B8" s="6" t="s">
        <v>9</v>
      </c>
      <c r="C8" s="6" t="s">
        <v>7</v>
      </c>
      <c r="D8" s="7">
        <v>9062</v>
      </c>
      <c r="E8" s="8">
        <v>42380</v>
      </c>
      <c r="F8" s="6" t="s">
        <v>17</v>
      </c>
    </row>
    <row r="9" spans="1:13" ht="14.5" x14ac:dyDescent="0.35">
      <c r="A9" s="6">
        <v>8</v>
      </c>
      <c r="B9" s="6" t="s">
        <v>11</v>
      </c>
      <c r="C9" s="6" t="s">
        <v>12</v>
      </c>
      <c r="D9" s="7">
        <v>6906</v>
      </c>
      <c r="E9" s="8">
        <v>42385</v>
      </c>
      <c r="F9" s="6" t="s">
        <v>18</v>
      </c>
    </row>
    <row r="10" spans="1:13" ht="14.5" x14ac:dyDescent="0.35">
      <c r="A10" s="6">
        <v>9</v>
      </c>
      <c r="B10" s="6" t="s">
        <v>19</v>
      </c>
      <c r="C10" s="6" t="s">
        <v>12</v>
      </c>
      <c r="D10" s="7">
        <v>2417</v>
      </c>
      <c r="E10" s="8">
        <v>42385</v>
      </c>
      <c r="F10" s="6" t="s">
        <v>20</v>
      </c>
    </row>
    <row r="11" spans="1:13" ht="14.5" x14ac:dyDescent="0.35">
      <c r="A11" s="6">
        <v>10</v>
      </c>
      <c r="B11" s="6" t="s">
        <v>19</v>
      </c>
      <c r="C11" s="6" t="s">
        <v>12</v>
      </c>
      <c r="D11" s="7">
        <v>7431</v>
      </c>
      <c r="E11" s="8">
        <v>42385</v>
      </c>
      <c r="F11" s="6" t="s">
        <v>13</v>
      </c>
    </row>
    <row r="12" spans="1:13" ht="14.5" x14ac:dyDescent="0.35">
      <c r="A12" s="6">
        <v>11</v>
      </c>
      <c r="B12" s="6" t="s">
        <v>11</v>
      </c>
      <c r="C12" s="6" t="s">
        <v>12</v>
      </c>
      <c r="D12" s="7">
        <v>8250</v>
      </c>
      <c r="E12" s="8">
        <v>42385</v>
      </c>
      <c r="F12" s="6" t="s">
        <v>15</v>
      </c>
    </row>
    <row r="13" spans="1:13" ht="14.5" x14ac:dyDescent="0.35">
      <c r="A13" s="6">
        <v>12</v>
      </c>
      <c r="B13" s="6" t="s">
        <v>9</v>
      </c>
      <c r="C13" s="6" t="s">
        <v>7</v>
      </c>
      <c r="D13" s="7">
        <v>7012</v>
      </c>
      <c r="E13" s="8">
        <v>42387</v>
      </c>
      <c r="F13" s="6" t="s">
        <v>8</v>
      </c>
    </row>
    <row r="14" spans="1:13" ht="14.5" x14ac:dyDescent="0.35">
      <c r="A14" s="6">
        <v>13</v>
      </c>
      <c r="B14" s="6" t="s">
        <v>6</v>
      </c>
      <c r="C14" s="6" t="s">
        <v>7</v>
      </c>
      <c r="D14" s="7">
        <v>1903</v>
      </c>
      <c r="E14" s="8">
        <v>42389</v>
      </c>
      <c r="F14" s="6" t="s">
        <v>15</v>
      </c>
    </row>
    <row r="15" spans="1:13" ht="14.5" x14ac:dyDescent="0.35">
      <c r="A15" s="6">
        <v>14</v>
      </c>
      <c r="B15" s="6" t="s">
        <v>9</v>
      </c>
      <c r="C15" s="6" t="s">
        <v>7</v>
      </c>
      <c r="D15" s="7">
        <v>2824</v>
      </c>
      <c r="E15" s="8">
        <v>42391</v>
      </c>
      <c r="F15" s="6" t="s">
        <v>13</v>
      </c>
    </row>
    <row r="16" spans="1:13" ht="14.5" x14ac:dyDescent="0.35">
      <c r="A16" s="6">
        <v>15</v>
      </c>
      <c r="B16" s="6" t="s">
        <v>19</v>
      </c>
      <c r="C16" s="6" t="s">
        <v>12</v>
      </c>
      <c r="D16" s="7">
        <v>6946</v>
      </c>
      <c r="E16" s="8">
        <v>42393</v>
      </c>
      <c r="F16" s="6" t="s">
        <v>20</v>
      </c>
    </row>
    <row r="17" spans="1:6" ht="14.5" x14ac:dyDescent="0.35">
      <c r="A17" s="6">
        <v>16</v>
      </c>
      <c r="B17" s="6" t="s">
        <v>11</v>
      </c>
      <c r="C17" s="6" t="s">
        <v>12</v>
      </c>
      <c r="D17" s="7">
        <v>2320</v>
      </c>
      <c r="E17" s="8">
        <v>42396</v>
      </c>
      <c r="F17" s="6" t="s">
        <v>10</v>
      </c>
    </row>
    <row r="18" spans="1:6" ht="14.5" x14ac:dyDescent="0.35">
      <c r="A18" s="6">
        <v>17</v>
      </c>
      <c r="B18" s="6" t="s">
        <v>11</v>
      </c>
      <c r="C18" s="6" t="s">
        <v>12</v>
      </c>
      <c r="D18" s="7">
        <v>2116</v>
      </c>
      <c r="E18" s="8">
        <v>42397</v>
      </c>
      <c r="F18" s="6" t="s">
        <v>8</v>
      </c>
    </row>
    <row r="19" spans="1:6" ht="14.5" x14ac:dyDescent="0.35">
      <c r="A19" s="6">
        <v>18</v>
      </c>
      <c r="B19" s="6" t="s">
        <v>11</v>
      </c>
      <c r="C19" s="6" t="s">
        <v>12</v>
      </c>
      <c r="D19" s="7">
        <v>1135</v>
      </c>
      <c r="E19" s="8">
        <v>42399</v>
      </c>
      <c r="F19" s="6" t="s">
        <v>10</v>
      </c>
    </row>
    <row r="20" spans="1:6" ht="14.5" x14ac:dyDescent="0.35">
      <c r="A20" s="6">
        <v>19</v>
      </c>
      <c r="B20" s="6" t="s">
        <v>9</v>
      </c>
      <c r="C20" s="6" t="s">
        <v>7</v>
      </c>
      <c r="D20" s="7">
        <v>3595</v>
      </c>
      <c r="E20" s="8">
        <v>42399</v>
      </c>
      <c r="F20" s="6" t="s">
        <v>10</v>
      </c>
    </row>
    <row r="21" spans="1:6" ht="15.75" customHeight="1" x14ac:dyDescent="0.35">
      <c r="A21" s="6">
        <v>20</v>
      </c>
      <c r="B21" s="6" t="s">
        <v>19</v>
      </c>
      <c r="C21" s="6" t="s">
        <v>12</v>
      </c>
      <c r="D21" s="7">
        <v>1161</v>
      </c>
      <c r="E21" s="8">
        <v>42402</v>
      </c>
      <c r="F21" s="6" t="s">
        <v>8</v>
      </c>
    </row>
    <row r="22" spans="1:6" ht="15.75" customHeight="1" x14ac:dyDescent="0.35">
      <c r="A22" s="6">
        <v>21</v>
      </c>
      <c r="B22" s="6" t="s">
        <v>16</v>
      </c>
      <c r="C22" s="6" t="s">
        <v>12</v>
      </c>
      <c r="D22" s="7">
        <v>2256</v>
      </c>
      <c r="E22" s="8">
        <v>42404</v>
      </c>
      <c r="F22" s="6" t="s">
        <v>20</v>
      </c>
    </row>
    <row r="23" spans="1:6" ht="15.75" customHeight="1" x14ac:dyDescent="0.35">
      <c r="A23" s="6">
        <v>22</v>
      </c>
      <c r="B23" s="6" t="s">
        <v>11</v>
      </c>
      <c r="C23" s="6" t="s">
        <v>12</v>
      </c>
      <c r="D23" s="7">
        <v>1004</v>
      </c>
      <c r="E23" s="8">
        <v>42411</v>
      </c>
      <c r="F23" s="6" t="s">
        <v>18</v>
      </c>
    </row>
    <row r="24" spans="1:6" ht="15.75" customHeight="1" x14ac:dyDescent="0.35">
      <c r="A24" s="6">
        <v>23</v>
      </c>
      <c r="B24" s="6" t="s">
        <v>11</v>
      </c>
      <c r="C24" s="6" t="s">
        <v>12</v>
      </c>
      <c r="D24" s="7">
        <v>3642</v>
      </c>
      <c r="E24" s="8">
        <v>42414</v>
      </c>
      <c r="F24" s="6" t="s">
        <v>13</v>
      </c>
    </row>
    <row r="25" spans="1:6" ht="15.75" customHeight="1" x14ac:dyDescent="0.35">
      <c r="A25" s="6">
        <v>24</v>
      </c>
      <c r="B25" s="6" t="s">
        <v>11</v>
      </c>
      <c r="C25" s="6" t="s">
        <v>12</v>
      </c>
      <c r="D25" s="7">
        <v>4582</v>
      </c>
      <c r="E25" s="8">
        <v>42417</v>
      </c>
      <c r="F25" s="6" t="s">
        <v>8</v>
      </c>
    </row>
    <row r="26" spans="1:6" ht="15.75" customHeight="1" x14ac:dyDescent="0.35">
      <c r="A26" s="6">
        <v>25</v>
      </c>
      <c r="B26" s="6" t="s">
        <v>14</v>
      </c>
      <c r="C26" s="6" t="s">
        <v>7</v>
      </c>
      <c r="D26" s="7">
        <v>3559</v>
      </c>
      <c r="E26" s="8">
        <v>42417</v>
      </c>
      <c r="F26" s="6" t="s">
        <v>10</v>
      </c>
    </row>
    <row r="27" spans="1:6" ht="15.75" customHeight="1" x14ac:dyDescent="0.35">
      <c r="A27" s="6">
        <v>26</v>
      </c>
      <c r="B27" s="6" t="s">
        <v>6</v>
      </c>
      <c r="C27" s="6" t="s">
        <v>7</v>
      </c>
      <c r="D27" s="7">
        <v>5154</v>
      </c>
      <c r="E27" s="8">
        <v>42417</v>
      </c>
      <c r="F27" s="6" t="s">
        <v>17</v>
      </c>
    </row>
    <row r="28" spans="1:6" ht="15.75" customHeight="1" x14ac:dyDescent="0.35">
      <c r="A28" s="6">
        <v>27</v>
      </c>
      <c r="B28" s="6" t="s">
        <v>21</v>
      </c>
      <c r="C28" s="6" t="s">
        <v>12</v>
      </c>
      <c r="D28" s="7">
        <v>7388</v>
      </c>
      <c r="E28" s="8">
        <v>42418</v>
      </c>
      <c r="F28" s="6" t="s">
        <v>20</v>
      </c>
    </row>
    <row r="29" spans="1:6" ht="15.75" customHeight="1" x14ac:dyDescent="0.35">
      <c r="A29" s="6">
        <v>28</v>
      </c>
      <c r="B29" s="6" t="s">
        <v>14</v>
      </c>
      <c r="C29" s="6" t="s">
        <v>7</v>
      </c>
      <c r="D29" s="7">
        <v>7163</v>
      </c>
      <c r="E29" s="8">
        <v>42418</v>
      </c>
      <c r="F29" s="6" t="s">
        <v>8</v>
      </c>
    </row>
    <row r="30" spans="1:6" ht="15.75" customHeight="1" x14ac:dyDescent="0.35">
      <c r="A30" s="6">
        <v>29</v>
      </c>
      <c r="B30" s="6" t="s">
        <v>14</v>
      </c>
      <c r="C30" s="6" t="s">
        <v>7</v>
      </c>
      <c r="D30" s="7">
        <v>5101</v>
      </c>
      <c r="E30" s="8">
        <v>42420</v>
      </c>
      <c r="F30" s="6" t="s">
        <v>15</v>
      </c>
    </row>
    <row r="31" spans="1:6" ht="15.75" customHeight="1" x14ac:dyDescent="0.35">
      <c r="A31" s="6">
        <v>30</v>
      </c>
      <c r="B31" s="6" t="s">
        <v>19</v>
      </c>
      <c r="C31" s="6" t="s">
        <v>12</v>
      </c>
      <c r="D31" s="7">
        <v>7602</v>
      </c>
      <c r="E31" s="8">
        <v>42421</v>
      </c>
      <c r="F31" s="6" t="s">
        <v>20</v>
      </c>
    </row>
    <row r="32" spans="1:6" ht="15.75" customHeight="1" x14ac:dyDescent="0.35">
      <c r="A32" s="6">
        <v>31</v>
      </c>
      <c r="B32" s="6" t="s">
        <v>21</v>
      </c>
      <c r="C32" s="6" t="s">
        <v>12</v>
      </c>
      <c r="D32" s="7">
        <v>1641</v>
      </c>
      <c r="E32" s="8">
        <v>42422</v>
      </c>
      <c r="F32" s="6" t="s">
        <v>8</v>
      </c>
    </row>
    <row r="33" spans="1:6" ht="15.75" customHeight="1" x14ac:dyDescent="0.35">
      <c r="A33" s="6">
        <v>32</v>
      </c>
      <c r="B33" s="6" t="s">
        <v>19</v>
      </c>
      <c r="C33" s="6" t="s">
        <v>12</v>
      </c>
      <c r="D33" s="7">
        <v>8892</v>
      </c>
      <c r="E33" s="8">
        <v>42423</v>
      </c>
      <c r="F33" s="6" t="s">
        <v>17</v>
      </c>
    </row>
    <row r="34" spans="1:6" ht="15.75" customHeight="1" x14ac:dyDescent="0.35">
      <c r="A34" s="6">
        <v>33</v>
      </c>
      <c r="B34" s="6" t="s">
        <v>19</v>
      </c>
      <c r="C34" s="6" t="s">
        <v>12</v>
      </c>
      <c r="D34" s="7">
        <v>2060</v>
      </c>
      <c r="E34" s="8">
        <v>42429</v>
      </c>
      <c r="F34" s="6" t="s">
        <v>20</v>
      </c>
    </row>
    <row r="35" spans="1:6" ht="15.75" customHeight="1" x14ac:dyDescent="0.35">
      <c r="A35" s="6">
        <v>34</v>
      </c>
      <c r="B35" s="6" t="s">
        <v>9</v>
      </c>
      <c r="C35" s="6" t="s">
        <v>7</v>
      </c>
      <c r="D35" s="7">
        <v>1557</v>
      </c>
      <c r="E35" s="8">
        <v>42429</v>
      </c>
      <c r="F35" s="6" t="s">
        <v>15</v>
      </c>
    </row>
    <row r="36" spans="1:6" ht="15.75" customHeight="1" x14ac:dyDescent="0.35">
      <c r="A36" s="6">
        <v>35</v>
      </c>
      <c r="B36" s="6" t="s">
        <v>19</v>
      </c>
      <c r="C36" s="6" t="s">
        <v>12</v>
      </c>
      <c r="D36" s="7">
        <v>6509</v>
      </c>
      <c r="E36" s="8">
        <v>42430</v>
      </c>
      <c r="F36" s="6" t="s">
        <v>20</v>
      </c>
    </row>
    <row r="37" spans="1:6" ht="15.75" customHeight="1" x14ac:dyDescent="0.35">
      <c r="A37" s="6">
        <v>36</v>
      </c>
      <c r="B37" s="6" t="s">
        <v>19</v>
      </c>
      <c r="C37" s="6" t="s">
        <v>12</v>
      </c>
      <c r="D37" s="7">
        <v>5718</v>
      </c>
      <c r="E37" s="8">
        <v>42433</v>
      </c>
      <c r="F37" s="6" t="s">
        <v>17</v>
      </c>
    </row>
    <row r="38" spans="1:6" ht="15.75" customHeight="1" x14ac:dyDescent="0.35">
      <c r="A38" s="6">
        <v>37</v>
      </c>
      <c r="B38" s="6" t="s">
        <v>19</v>
      </c>
      <c r="C38" s="6" t="s">
        <v>12</v>
      </c>
      <c r="D38" s="7">
        <v>7655</v>
      </c>
      <c r="E38" s="8">
        <v>42434</v>
      </c>
      <c r="F38" s="6" t="s">
        <v>8</v>
      </c>
    </row>
    <row r="39" spans="1:6" ht="15.75" customHeight="1" x14ac:dyDescent="0.35">
      <c r="A39" s="6">
        <v>38</v>
      </c>
      <c r="B39" s="6" t="s">
        <v>6</v>
      </c>
      <c r="C39" s="6" t="s">
        <v>7</v>
      </c>
      <c r="D39" s="7">
        <v>9116</v>
      </c>
      <c r="E39" s="8">
        <v>42434</v>
      </c>
      <c r="F39" s="6" t="s">
        <v>10</v>
      </c>
    </row>
    <row r="40" spans="1:6" ht="15.75" customHeight="1" x14ac:dyDescent="0.35">
      <c r="A40" s="6">
        <v>39</v>
      </c>
      <c r="B40" s="6" t="s">
        <v>11</v>
      </c>
      <c r="C40" s="6" t="s">
        <v>12</v>
      </c>
      <c r="D40" s="7">
        <v>2795</v>
      </c>
      <c r="E40" s="8">
        <v>42444</v>
      </c>
      <c r="F40" s="6" t="s">
        <v>8</v>
      </c>
    </row>
    <row r="41" spans="1:6" ht="15.75" customHeight="1" x14ac:dyDescent="0.35">
      <c r="A41" s="6">
        <v>40</v>
      </c>
      <c r="B41" s="6" t="s">
        <v>11</v>
      </c>
      <c r="C41" s="6" t="s">
        <v>12</v>
      </c>
      <c r="D41" s="7">
        <v>5084</v>
      </c>
      <c r="E41" s="8">
        <v>42444</v>
      </c>
      <c r="F41" s="6" t="s">
        <v>8</v>
      </c>
    </row>
    <row r="42" spans="1:6" ht="15.75" customHeight="1" x14ac:dyDescent="0.35">
      <c r="A42" s="6">
        <v>41</v>
      </c>
      <c r="B42" s="6" t="s">
        <v>6</v>
      </c>
      <c r="C42" s="6" t="s">
        <v>7</v>
      </c>
      <c r="D42" s="7">
        <v>8941</v>
      </c>
      <c r="E42" s="8">
        <v>42444</v>
      </c>
      <c r="F42" s="6" t="s">
        <v>10</v>
      </c>
    </row>
    <row r="43" spans="1:6" ht="15.75" customHeight="1" x14ac:dyDescent="0.35">
      <c r="A43" s="6">
        <v>42</v>
      </c>
      <c r="B43" s="6" t="s">
        <v>9</v>
      </c>
      <c r="C43" s="6" t="s">
        <v>7</v>
      </c>
      <c r="D43" s="7">
        <v>5341</v>
      </c>
      <c r="E43" s="8">
        <v>42445</v>
      </c>
      <c r="F43" s="6" t="s">
        <v>20</v>
      </c>
    </row>
    <row r="44" spans="1:6" ht="15.75" customHeight="1" x14ac:dyDescent="0.35">
      <c r="A44" s="6">
        <v>43</v>
      </c>
      <c r="B44" s="6" t="s">
        <v>11</v>
      </c>
      <c r="C44" s="6" t="s">
        <v>12</v>
      </c>
      <c r="D44" s="7">
        <v>135</v>
      </c>
      <c r="E44" s="8">
        <v>42448</v>
      </c>
      <c r="F44" s="6" t="s">
        <v>13</v>
      </c>
    </row>
    <row r="45" spans="1:6" ht="15.75" customHeight="1" x14ac:dyDescent="0.35">
      <c r="A45" s="6">
        <v>44</v>
      </c>
      <c r="B45" s="6" t="s">
        <v>11</v>
      </c>
      <c r="C45" s="6" t="s">
        <v>12</v>
      </c>
      <c r="D45" s="7">
        <v>9400</v>
      </c>
      <c r="E45" s="8">
        <v>42448</v>
      </c>
      <c r="F45" s="6" t="s">
        <v>17</v>
      </c>
    </row>
    <row r="46" spans="1:6" ht="15.75" customHeight="1" x14ac:dyDescent="0.35">
      <c r="A46" s="6">
        <v>45</v>
      </c>
      <c r="B46" s="6" t="s">
        <v>14</v>
      </c>
      <c r="C46" s="6" t="s">
        <v>7</v>
      </c>
      <c r="D46" s="7">
        <v>6045</v>
      </c>
      <c r="E46" s="8">
        <v>42450</v>
      </c>
      <c r="F46" s="6" t="s">
        <v>15</v>
      </c>
    </row>
    <row r="47" spans="1:6" ht="15.75" customHeight="1" x14ac:dyDescent="0.35">
      <c r="A47" s="6">
        <v>46</v>
      </c>
      <c r="B47" s="6" t="s">
        <v>19</v>
      </c>
      <c r="C47" s="6" t="s">
        <v>12</v>
      </c>
      <c r="D47" s="7">
        <v>5820</v>
      </c>
      <c r="E47" s="8">
        <v>42451</v>
      </c>
      <c r="F47" s="6" t="s">
        <v>18</v>
      </c>
    </row>
    <row r="48" spans="1:6" ht="15.75" customHeight="1" x14ac:dyDescent="0.35">
      <c r="A48" s="6">
        <v>47</v>
      </c>
      <c r="B48" s="6" t="s">
        <v>16</v>
      </c>
      <c r="C48" s="6" t="s">
        <v>12</v>
      </c>
      <c r="D48" s="7">
        <v>8887</v>
      </c>
      <c r="E48" s="8">
        <v>42452</v>
      </c>
      <c r="F48" s="6" t="s">
        <v>15</v>
      </c>
    </row>
    <row r="49" spans="1:6" ht="15.75" customHeight="1" x14ac:dyDescent="0.35">
      <c r="A49" s="6">
        <v>48</v>
      </c>
      <c r="B49" s="6" t="s">
        <v>16</v>
      </c>
      <c r="C49" s="6" t="s">
        <v>12</v>
      </c>
      <c r="D49" s="7">
        <v>6982</v>
      </c>
      <c r="E49" s="8">
        <v>42453</v>
      </c>
      <c r="F49" s="6" t="s">
        <v>8</v>
      </c>
    </row>
    <row r="50" spans="1:6" ht="15.75" customHeight="1" x14ac:dyDescent="0.35">
      <c r="A50" s="6">
        <v>49</v>
      </c>
      <c r="B50" s="6" t="s">
        <v>11</v>
      </c>
      <c r="C50" s="6" t="s">
        <v>12</v>
      </c>
      <c r="D50" s="7">
        <v>4029</v>
      </c>
      <c r="E50" s="8">
        <v>42455</v>
      </c>
      <c r="F50" s="6" t="s">
        <v>17</v>
      </c>
    </row>
    <row r="51" spans="1:6" ht="15.75" customHeight="1" x14ac:dyDescent="0.35">
      <c r="A51" s="6">
        <v>50</v>
      </c>
      <c r="B51" s="6" t="s">
        <v>6</v>
      </c>
      <c r="C51" s="6" t="s">
        <v>7</v>
      </c>
      <c r="D51" s="7">
        <v>3665</v>
      </c>
      <c r="E51" s="8">
        <v>42455</v>
      </c>
      <c r="F51" s="6" t="s">
        <v>15</v>
      </c>
    </row>
    <row r="52" spans="1:6" ht="15.75" customHeight="1" x14ac:dyDescent="0.35">
      <c r="A52" s="6">
        <v>51</v>
      </c>
      <c r="B52" s="6" t="s">
        <v>11</v>
      </c>
      <c r="C52" s="6" t="s">
        <v>12</v>
      </c>
      <c r="D52" s="7">
        <v>4781</v>
      </c>
      <c r="E52" s="8">
        <v>42458</v>
      </c>
      <c r="F52" s="6" t="s">
        <v>20</v>
      </c>
    </row>
    <row r="53" spans="1:6" ht="15.75" customHeight="1" x14ac:dyDescent="0.35">
      <c r="A53" s="6">
        <v>52</v>
      </c>
      <c r="B53" s="6" t="s">
        <v>21</v>
      </c>
      <c r="C53" s="6" t="s">
        <v>12</v>
      </c>
      <c r="D53" s="7">
        <v>3663</v>
      </c>
      <c r="E53" s="8">
        <v>42459</v>
      </c>
      <c r="F53" s="6" t="s">
        <v>17</v>
      </c>
    </row>
    <row r="54" spans="1:6" ht="15.75" customHeight="1" x14ac:dyDescent="0.35">
      <c r="A54" s="6">
        <v>53</v>
      </c>
      <c r="B54" s="6" t="s">
        <v>19</v>
      </c>
      <c r="C54" s="6" t="s">
        <v>12</v>
      </c>
      <c r="D54" s="7">
        <v>6331</v>
      </c>
      <c r="E54" s="8">
        <v>42461</v>
      </c>
      <c r="F54" s="6" t="s">
        <v>20</v>
      </c>
    </row>
    <row r="55" spans="1:6" ht="15.75" customHeight="1" x14ac:dyDescent="0.35">
      <c r="A55" s="6">
        <v>54</v>
      </c>
      <c r="B55" s="6" t="s">
        <v>19</v>
      </c>
      <c r="C55" s="6" t="s">
        <v>12</v>
      </c>
      <c r="D55" s="7">
        <v>4364</v>
      </c>
      <c r="E55" s="8">
        <v>42461</v>
      </c>
      <c r="F55" s="6" t="s">
        <v>13</v>
      </c>
    </row>
    <row r="56" spans="1:6" ht="15.75" customHeight="1" x14ac:dyDescent="0.35">
      <c r="A56" s="6">
        <v>55</v>
      </c>
      <c r="B56" s="6" t="s">
        <v>6</v>
      </c>
      <c r="C56" s="6" t="s">
        <v>7</v>
      </c>
      <c r="D56" s="7">
        <v>607</v>
      </c>
      <c r="E56" s="8">
        <v>42463</v>
      </c>
      <c r="F56" s="6" t="s">
        <v>10</v>
      </c>
    </row>
    <row r="57" spans="1:6" ht="15.75" customHeight="1" x14ac:dyDescent="0.35">
      <c r="A57" s="6">
        <v>56</v>
      </c>
      <c r="B57" s="6" t="s">
        <v>11</v>
      </c>
      <c r="C57" s="6" t="s">
        <v>12</v>
      </c>
      <c r="D57" s="7">
        <v>1054</v>
      </c>
      <c r="E57" s="8">
        <v>42466</v>
      </c>
      <c r="F57" s="6" t="s">
        <v>18</v>
      </c>
    </row>
    <row r="58" spans="1:6" ht="15.75" customHeight="1" x14ac:dyDescent="0.35">
      <c r="A58" s="6">
        <v>57</v>
      </c>
      <c r="B58" s="6" t="s">
        <v>6</v>
      </c>
      <c r="C58" s="6" t="s">
        <v>7</v>
      </c>
      <c r="D58" s="7">
        <v>7659</v>
      </c>
      <c r="E58" s="8">
        <v>42466</v>
      </c>
      <c r="F58" s="6" t="s">
        <v>8</v>
      </c>
    </row>
    <row r="59" spans="1:6" ht="15.75" customHeight="1" x14ac:dyDescent="0.35">
      <c r="A59" s="6">
        <v>58</v>
      </c>
      <c r="B59" s="6" t="s">
        <v>9</v>
      </c>
      <c r="C59" s="6" t="s">
        <v>7</v>
      </c>
      <c r="D59" s="7">
        <v>277</v>
      </c>
      <c r="E59" s="8">
        <v>42472</v>
      </c>
      <c r="F59" s="6" t="s">
        <v>15</v>
      </c>
    </row>
    <row r="60" spans="1:6" ht="15.75" customHeight="1" x14ac:dyDescent="0.35">
      <c r="A60" s="6">
        <v>59</v>
      </c>
      <c r="B60" s="6" t="s">
        <v>11</v>
      </c>
      <c r="C60" s="6" t="s">
        <v>12</v>
      </c>
      <c r="D60" s="7">
        <v>235</v>
      </c>
      <c r="E60" s="8">
        <v>42477</v>
      </c>
      <c r="F60" s="6" t="s">
        <v>8</v>
      </c>
    </row>
    <row r="61" spans="1:6" ht="15.75" customHeight="1" x14ac:dyDescent="0.35">
      <c r="A61" s="6">
        <v>60</v>
      </c>
      <c r="B61" s="6" t="s">
        <v>16</v>
      </c>
      <c r="C61" s="6" t="s">
        <v>12</v>
      </c>
      <c r="D61" s="7">
        <v>1113</v>
      </c>
      <c r="E61" s="8">
        <v>42478</v>
      </c>
      <c r="F61" s="6" t="s">
        <v>17</v>
      </c>
    </row>
    <row r="62" spans="1:6" ht="15.75" customHeight="1" x14ac:dyDescent="0.35">
      <c r="A62" s="6">
        <v>61</v>
      </c>
      <c r="B62" s="6" t="s">
        <v>19</v>
      </c>
      <c r="C62" s="6" t="s">
        <v>12</v>
      </c>
      <c r="D62" s="7">
        <v>1128</v>
      </c>
      <c r="E62" s="8">
        <v>42481</v>
      </c>
      <c r="F62" s="6" t="s">
        <v>8</v>
      </c>
    </row>
    <row r="63" spans="1:6" ht="15.75" customHeight="1" x14ac:dyDescent="0.35">
      <c r="A63" s="6">
        <v>62</v>
      </c>
      <c r="B63" s="6" t="s">
        <v>9</v>
      </c>
      <c r="C63" s="6" t="s">
        <v>7</v>
      </c>
      <c r="D63" s="7">
        <v>9231</v>
      </c>
      <c r="E63" s="8">
        <v>42482</v>
      </c>
      <c r="F63" s="6" t="s">
        <v>13</v>
      </c>
    </row>
    <row r="64" spans="1:6" ht="15.75" customHeight="1" x14ac:dyDescent="0.35">
      <c r="A64" s="6">
        <v>63</v>
      </c>
      <c r="B64" s="6" t="s">
        <v>11</v>
      </c>
      <c r="C64" s="6" t="s">
        <v>12</v>
      </c>
      <c r="D64" s="7">
        <v>4387</v>
      </c>
      <c r="E64" s="8">
        <v>42483</v>
      </c>
      <c r="F64" s="6" t="s">
        <v>8</v>
      </c>
    </row>
    <row r="65" spans="1:6" ht="15.75" customHeight="1" x14ac:dyDescent="0.35">
      <c r="A65" s="6">
        <v>64</v>
      </c>
      <c r="B65" s="6" t="s">
        <v>19</v>
      </c>
      <c r="C65" s="6" t="s">
        <v>12</v>
      </c>
      <c r="D65" s="7">
        <v>2763</v>
      </c>
      <c r="E65" s="8">
        <v>42485</v>
      </c>
      <c r="F65" s="6" t="s">
        <v>13</v>
      </c>
    </row>
    <row r="66" spans="1:6" ht="15.75" customHeight="1" x14ac:dyDescent="0.35">
      <c r="A66" s="6">
        <v>65</v>
      </c>
      <c r="B66" s="6" t="s">
        <v>11</v>
      </c>
      <c r="C66" s="6" t="s">
        <v>12</v>
      </c>
      <c r="D66" s="7">
        <v>7898</v>
      </c>
      <c r="E66" s="8">
        <v>42487</v>
      </c>
      <c r="F66" s="6" t="s">
        <v>10</v>
      </c>
    </row>
    <row r="67" spans="1:6" ht="15.75" customHeight="1" x14ac:dyDescent="0.35">
      <c r="A67" s="6">
        <v>66</v>
      </c>
      <c r="B67" s="6" t="s">
        <v>11</v>
      </c>
      <c r="C67" s="6" t="s">
        <v>12</v>
      </c>
      <c r="D67" s="7">
        <v>2427</v>
      </c>
      <c r="E67" s="8">
        <v>42490</v>
      </c>
      <c r="F67" s="6" t="s">
        <v>20</v>
      </c>
    </row>
    <row r="68" spans="1:6" ht="15.75" customHeight="1" x14ac:dyDescent="0.35">
      <c r="A68" s="6">
        <v>67</v>
      </c>
      <c r="B68" s="6" t="s">
        <v>11</v>
      </c>
      <c r="C68" s="6" t="s">
        <v>12</v>
      </c>
      <c r="D68" s="7">
        <v>8663</v>
      </c>
      <c r="E68" s="8">
        <v>42491</v>
      </c>
      <c r="F68" s="6" t="s">
        <v>18</v>
      </c>
    </row>
    <row r="69" spans="1:6" ht="15.75" customHeight="1" x14ac:dyDescent="0.35">
      <c r="A69" s="6">
        <v>68</v>
      </c>
      <c r="B69" s="6" t="s">
        <v>6</v>
      </c>
      <c r="C69" s="6" t="s">
        <v>7</v>
      </c>
      <c r="D69" s="7">
        <v>2789</v>
      </c>
      <c r="E69" s="8">
        <v>42491</v>
      </c>
      <c r="F69" s="6" t="s">
        <v>15</v>
      </c>
    </row>
    <row r="70" spans="1:6" ht="15.75" customHeight="1" x14ac:dyDescent="0.35">
      <c r="A70" s="6">
        <v>69</v>
      </c>
      <c r="B70" s="6" t="s">
        <v>11</v>
      </c>
      <c r="C70" s="6" t="s">
        <v>12</v>
      </c>
      <c r="D70" s="7">
        <v>4054</v>
      </c>
      <c r="E70" s="8">
        <v>42492</v>
      </c>
      <c r="F70" s="6" t="s">
        <v>8</v>
      </c>
    </row>
    <row r="71" spans="1:6" ht="15.75" customHeight="1" x14ac:dyDescent="0.35">
      <c r="A71" s="6">
        <v>70</v>
      </c>
      <c r="B71" s="6" t="s">
        <v>21</v>
      </c>
      <c r="C71" s="6" t="s">
        <v>12</v>
      </c>
      <c r="D71" s="7">
        <v>2262</v>
      </c>
      <c r="E71" s="8">
        <v>42492</v>
      </c>
      <c r="F71" s="6" t="s">
        <v>8</v>
      </c>
    </row>
    <row r="72" spans="1:6" ht="15.75" customHeight="1" x14ac:dyDescent="0.35">
      <c r="A72" s="6">
        <v>71</v>
      </c>
      <c r="B72" s="6" t="s">
        <v>21</v>
      </c>
      <c r="C72" s="6" t="s">
        <v>12</v>
      </c>
      <c r="D72" s="7">
        <v>5600</v>
      </c>
      <c r="E72" s="8">
        <v>42492</v>
      </c>
      <c r="F72" s="6" t="s">
        <v>10</v>
      </c>
    </row>
    <row r="73" spans="1:6" ht="15.75" customHeight="1" x14ac:dyDescent="0.35">
      <c r="A73" s="6">
        <v>72</v>
      </c>
      <c r="B73" s="6" t="s">
        <v>11</v>
      </c>
      <c r="C73" s="6" t="s">
        <v>12</v>
      </c>
      <c r="D73" s="7">
        <v>5787</v>
      </c>
      <c r="E73" s="8">
        <v>42493</v>
      </c>
      <c r="F73" s="6" t="s">
        <v>8</v>
      </c>
    </row>
    <row r="74" spans="1:6" ht="15.75" customHeight="1" x14ac:dyDescent="0.35">
      <c r="A74" s="6">
        <v>73</v>
      </c>
      <c r="B74" s="6" t="s">
        <v>16</v>
      </c>
      <c r="C74" s="6" t="s">
        <v>12</v>
      </c>
      <c r="D74" s="7">
        <v>6295</v>
      </c>
      <c r="E74" s="8">
        <v>42493</v>
      </c>
      <c r="F74" s="6" t="s">
        <v>13</v>
      </c>
    </row>
    <row r="75" spans="1:6" ht="15.75" customHeight="1" x14ac:dyDescent="0.35">
      <c r="A75" s="6">
        <v>74</v>
      </c>
      <c r="B75" s="6" t="s">
        <v>11</v>
      </c>
      <c r="C75" s="6" t="s">
        <v>12</v>
      </c>
      <c r="D75" s="7">
        <v>474</v>
      </c>
      <c r="E75" s="8">
        <v>42495</v>
      </c>
      <c r="F75" s="6" t="s">
        <v>15</v>
      </c>
    </row>
    <row r="76" spans="1:6" ht="15.75" customHeight="1" x14ac:dyDescent="0.35">
      <c r="A76" s="6">
        <v>75</v>
      </c>
      <c r="B76" s="6" t="s">
        <v>19</v>
      </c>
      <c r="C76" s="6" t="s">
        <v>12</v>
      </c>
      <c r="D76" s="7">
        <v>4325</v>
      </c>
      <c r="E76" s="8">
        <v>42495</v>
      </c>
      <c r="F76" s="6" t="s">
        <v>20</v>
      </c>
    </row>
    <row r="77" spans="1:6" ht="15.75" customHeight="1" x14ac:dyDescent="0.35">
      <c r="A77" s="6">
        <v>76</v>
      </c>
      <c r="B77" s="6" t="s">
        <v>11</v>
      </c>
      <c r="C77" s="6" t="s">
        <v>12</v>
      </c>
      <c r="D77" s="7">
        <v>592</v>
      </c>
      <c r="E77" s="8">
        <v>42496</v>
      </c>
      <c r="F77" s="6" t="s">
        <v>8</v>
      </c>
    </row>
    <row r="78" spans="1:6" ht="15.75" customHeight="1" x14ac:dyDescent="0.35">
      <c r="A78" s="6">
        <v>77</v>
      </c>
      <c r="B78" s="6" t="s">
        <v>16</v>
      </c>
      <c r="C78" s="6" t="s">
        <v>12</v>
      </c>
      <c r="D78" s="7">
        <v>4330</v>
      </c>
      <c r="E78" s="8">
        <v>42498</v>
      </c>
      <c r="F78" s="6" t="s">
        <v>8</v>
      </c>
    </row>
    <row r="79" spans="1:6" ht="15.75" customHeight="1" x14ac:dyDescent="0.35">
      <c r="A79" s="6">
        <v>78</v>
      </c>
      <c r="B79" s="6" t="s">
        <v>11</v>
      </c>
      <c r="C79" s="6" t="s">
        <v>12</v>
      </c>
      <c r="D79" s="7">
        <v>9405</v>
      </c>
      <c r="E79" s="8">
        <v>42498</v>
      </c>
      <c r="F79" s="6" t="s">
        <v>10</v>
      </c>
    </row>
    <row r="80" spans="1:6" ht="15.75" customHeight="1" x14ac:dyDescent="0.35">
      <c r="A80" s="6">
        <v>79</v>
      </c>
      <c r="B80" s="6" t="s">
        <v>19</v>
      </c>
      <c r="C80" s="6" t="s">
        <v>12</v>
      </c>
      <c r="D80" s="7">
        <v>7671</v>
      </c>
      <c r="E80" s="8">
        <v>42498</v>
      </c>
      <c r="F80" s="6" t="s">
        <v>20</v>
      </c>
    </row>
    <row r="81" spans="1:6" ht="15.75" customHeight="1" x14ac:dyDescent="0.35">
      <c r="A81" s="6">
        <v>80</v>
      </c>
      <c r="B81" s="6" t="s">
        <v>6</v>
      </c>
      <c r="C81" s="6" t="s">
        <v>7</v>
      </c>
      <c r="D81" s="7">
        <v>5791</v>
      </c>
      <c r="E81" s="8">
        <v>42498</v>
      </c>
      <c r="F81" s="6" t="s">
        <v>10</v>
      </c>
    </row>
    <row r="82" spans="1:6" ht="15.75" customHeight="1" x14ac:dyDescent="0.35">
      <c r="A82" s="6">
        <v>81</v>
      </c>
      <c r="B82" s="6" t="s">
        <v>11</v>
      </c>
      <c r="C82" s="6" t="s">
        <v>12</v>
      </c>
      <c r="D82" s="7">
        <v>6007</v>
      </c>
      <c r="E82" s="8">
        <v>42502</v>
      </c>
      <c r="F82" s="6" t="s">
        <v>13</v>
      </c>
    </row>
    <row r="83" spans="1:6" ht="15.75" customHeight="1" x14ac:dyDescent="0.35">
      <c r="A83" s="6">
        <v>82</v>
      </c>
      <c r="B83" s="6" t="s">
        <v>11</v>
      </c>
      <c r="C83" s="6" t="s">
        <v>12</v>
      </c>
      <c r="D83" s="7">
        <v>5030</v>
      </c>
      <c r="E83" s="8">
        <v>42504</v>
      </c>
      <c r="F83" s="6" t="s">
        <v>15</v>
      </c>
    </row>
    <row r="84" spans="1:6" ht="15.75" customHeight="1" x14ac:dyDescent="0.35">
      <c r="A84" s="6">
        <v>83</v>
      </c>
      <c r="B84" s="6" t="s">
        <v>6</v>
      </c>
      <c r="C84" s="6" t="s">
        <v>7</v>
      </c>
      <c r="D84" s="7">
        <v>6763</v>
      </c>
      <c r="E84" s="8">
        <v>42504</v>
      </c>
      <c r="F84" s="6" t="s">
        <v>10</v>
      </c>
    </row>
    <row r="85" spans="1:6" ht="15.75" customHeight="1" x14ac:dyDescent="0.35">
      <c r="A85" s="6">
        <v>84</v>
      </c>
      <c r="B85" s="6" t="s">
        <v>11</v>
      </c>
      <c r="C85" s="6" t="s">
        <v>12</v>
      </c>
      <c r="D85" s="7">
        <v>4248</v>
      </c>
      <c r="E85" s="8">
        <v>42505</v>
      </c>
      <c r="F85" s="6" t="s">
        <v>17</v>
      </c>
    </row>
    <row r="86" spans="1:6" ht="15.75" customHeight="1" x14ac:dyDescent="0.35">
      <c r="A86" s="6">
        <v>85</v>
      </c>
      <c r="B86" s="6" t="s">
        <v>11</v>
      </c>
      <c r="C86" s="6" t="s">
        <v>12</v>
      </c>
      <c r="D86" s="7">
        <v>9543</v>
      </c>
      <c r="E86" s="8">
        <v>42506</v>
      </c>
      <c r="F86" s="6" t="s">
        <v>20</v>
      </c>
    </row>
    <row r="87" spans="1:6" ht="15.75" customHeight="1" x14ac:dyDescent="0.35">
      <c r="A87" s="6">
        <v>86</v>
      </c>
      <c r="B87" s="6" t="s">
        <v>9</v>
      </c>
      <c r="C87" s="6" t="s">
        <v>7</v>
      </c>
      <c r="D87" s="7">
        <v>2054</v>
      </c>
      <c r="E87" s="8">
        <v>42506</v>
      </c>
      <c r="F87" s="6" t="s">
        <v>10</v>
      </c>
    </row>
    <row r="88" spans="1:6" ht="15.75" customHeight="1" x14ac:dyDescent="0.35">
      <c r="A88" s="6">
        <v>87</v>
      </c>
      <c r="B88" s="6" t="s">
        <v>14</v>
      </c>
      <c r="C88" s="6" t="s">
        <v>7</v>
      </c>
      <c r="D88" s="7">
        <v>7094</v>
      </c>
      <c r="E88" s="8">
        <v>42506</v>
      </c>
      <c r="F88" s="6" t="s">
        <v>15</v>
      </c>
    </row>
    <row r="89" spans="1:6" ht="15.75" customHeight="1" x14ac:dyDescent="0.35">
      <c r="A89" s="6">
        <v>88</v>
      </c>
      <c r="B89" s="6" t="s">
        <v>6</v>
      </c>
      <c r="C89" s="6" t="s">
        <v>7</v>
      </c>
      <c r="D89" s="7">
        <v>6087</v>
      </c>
      <c r="E89" s="8">
        <v>42508</v>
      </c>
      <c r="F89" s="6" t="s">
        <v>8</v>
      </c>
    </row>
    <row r="90" spans="1:6" ht="15.75" customHeight="1" x14ac:dyDescent="0.35">
      <c r="A90" s="6">
        <v>89</v>
      </c>
      <c r="B90" s="6" t="s">
        <v>19</v>
      </c>
      <c r="C90" s="6" t="s">
        <v>12</v>
      </c>
      <c r="D90" s="7">
        <v>4264</v>
      </c>
      <c r="E90" s="8">
        <v>42509</v>
      </c>
      <c r="F90" s="6" t="s">
        <v>17</v>
      </c>
    </row>
    <row r="91" spans="1:6" ht="15.75" customHeight="1" x14ac:dyDescent="0.35">
      <c r="A91" s="6">
        <v>90</v>
      </c>
      <c r="B91" s="6" t="s">
        <v>21</v>
      </c>
      <c r="C91" s="6" t="s">
        <v>12</v>
      </c>
      <c r="D91" s="7">
        <v>9333</v>
      </c>
      <c r="E91" s="8">
        <v>42510</v>
      </c>
      <c r="F91" s="6" t="s">
        <v>8</v>
      </c>
    </row>
    <row r="92" spans="1:6" ht="15.75" customHeight="1" x14ac:dyDescent="0.35">
      <c r="A92" s="6">
        <v>91</v>
      </c>
      <c r="B92" s="6" t="s">
        <v>21</v>
      </c>
      <c r="C92" s="6" t="s">
        <v>12</v>
      </c>
      <c r="D92" s="7">
        <v>8775</v>
      </c>
      <c r="E92" s="8">
        <v>42512</v>
      </c>
      <c r="F92" s="6" t="s">
        <v>15</v>
      </c>
    </row>
    <row r="93" spans="1:6" ht="15.75" customHeight="1" x14ac:dyDescent="0.35">
      <c r="A93" s="6">
        <v>92</v>
      </c>
      <c r="B93" s="6" t="s">
        <v>9</v>
      </c>
      <c r="C93" s="6" t="s">
        <v>7</v>
      </c>
      <c r="D93" s="7">
        <v>2011</v>
      </c>
      <c r="E93" s="8">
        <v>42513</v>
      </c>
      <c r="F93" s="6" t="s">
        <v>10</v>
      </c>
    </row>
    <row r="94" spans="1:6" ht="15.75" customHeight="1" x14ac:dyDescent="0.35">
      <c r="A94" s="6">
        <v>93</v>
      </c>
      <c r="B94" s="6" t="s">
        <v>11</v>
      </c>
      <c r="C94" s="6" t="s">
        <v>12</v>
      </c>
      <c r="D94" s="7">
        <v>5632</v>
      </c>
      <c r="E94" s="8">
        <v>42515</v>
      </c>
      <c r="F94" s="6" t="s">
        <v>8</v>
      </c>
    </row>
    <row r="95" spans="1:6" ht="15.75" customHeight="1" x14ac:dyDescent="0.35">
      <c r="A95" s="6">
        <v>94</v>
      </c>
      <c r="B95" s="6" t="s">
        <v>11</v>
      </c>
      <c r="C95" s="6" t="s">
        <v>12</v>
      </c>
      <c r="D95" s="7">
        <v>4904</v>
      </c>
      <c r="E95" s="8">
        <v>42515</v>
      </c>
      <c r="F95" s="6" t="s">
        <v>18</v>
      </c>
    </row>
    <row r="96" spans="1:6" ht="15.75" customHeight="1" x14ac:dyDescent="0.35">
      <c r="A96" s="6">
        <v>95</v>
      </c>
      <c r="B96" s="6" t="s">
        <v>14</v>
      </c>
      <c r="C96" s="6" t="s">
        <v>7</v>
      </c>
      <c r="D96" s="7">
        <v>1002</v>
      </c>
      <c r="E96" s="8">
        <v>42515</v>
      </c>
      <c r="F96" s="6" t="s">
        <v>17</v>
      </c>
    </row>
    <row r="97" spans="1:6" ht="15.75" customHeight="1" x14ac:dyDescent="0.35">
      <c r="A97" s="6">
        <v>96</v>
      </c>
      <c r="B97" s="6" t="s">
        <v>16</v>
      </c>
      <c r="C97" s="6" t="s">
        <v>12</v>
      </c>
      <c r="D97" s="7">
        <v>8141</v>
      </c>
      <c r="E97" s="8">
        <v>42516</v>
      </c>
      <c r="F97" s="6" t="s">
        <v>10</v>
      </c>
    </row>
    <row r="98" spans="1:6" ht="15.75" customHeight="1" x14ac:dyDescent="0.35">
      <c r="A98" s="6">
        <v>97</v>
      </c>
      <c r="B98" s="6" t="s">
        <v>16</v>
      </c>
      <c r="C98" s="6" t="s">
        <v>12</v>
      </c>
      <c r="D98" s="7">
        <v>3644</v>
      </c>
      <c r="E98" s="8">
        <v>42516</v>
      </c>
      <c r="F98" s="6" t="s">
        <v>13</v>
      </c>
    </row>
    <row r="99" spans="1:6" ht="15.75" customHeight="1" x14ac:dyDescent="0.35">
      <c r="A99" s="6">
        <v>98</v>
      </c>
      <c r="B99" s="6" t="s">
        <v>16</v>
      </c>
      <c r="C99" s="6" t="s">
        <v>12</v>
      </c>
      <c r="D99" s="7">
        <v>1380</v>
      </c>
      <c r="E99" s="8">
        <v>42516</v>
      </c>
      <c r="F99" s="6" t="s">
        <v>17</v>
      </c>
    </row>
    <row r="100" spans="1:6" ht="15.75" customHeight="1" x14ac:dyDescent="0.35">
      <c r="A100" s="6">
        <v>99</v>
      </c>
      <c r="B100" s="6" t="s">
        <v>9</v>
      </c>
      <c r="C100" s="6" t="s">
        <v>7</v>
      </c>
      <c r="D100" s="7">
        <v>8354</v>
      </c>
      <c r="E100" s="8">
        <v>42516</v>
      </c>
      <c r="F100" s="6" t="s">
        <v>15</v>
      </c>
    </row>
    <row r="101" spans="1:6" ht="15.75" customHeight="1" x14ac:dyDescent="0.35">
      <c r="A101" s="6">
        <v>100</v>
      </c>
      <c r="B101" s="6" t="s">
        <v>11</v>
      </c>
      <c r="C101" s="6" t="s">
        <v>12</v>
      </c>
      <c r="D101" s="7">
        <v>5182</v>
      </c>
      <c r="E101" s="8">
        <v>42517</v>
      </c>
      <c r="F101" s="6" t="s">
        <v>8</v>
      </c>
    </row>
    <row r="102" spans="1:6" ht="15.75" customHeight="1" x14ac:dyDescent="0.35">
      <c r="A102" s="6">
        <v>101</v>
      </c>
      <c r="B102" s="6" t="s">
        <v>19</v>
      </c>
      <c r="C102" s="6" t="s">
        <v>12</v>
      </c>
      <c r="D102" s="7">
        <v>2193</v>
      </c>
      <c r="E102" s="8">
        <v>42517</v>
      </c>
      <c r="F102" s="6" t="s">
        <v>20</v>
      </c>
    </row>
    <row r="103" spans="1:6" ht="15.75" customHeight="1" x14ac:dyDescent="0.35">
      <c r="A103" s="6">
        <v>102</v>
      </c>
      <c r="B103" s="6" t="s">
        <v>21</v>
      </c>
      <c r="C103" s="6" t="s">
        <v>12</v>
      </c>
      <c r="D103" s="7">
        <v>3647</v>
      </c>
      <c r="E103" s="8">
        <v>42518</v>
      </c>
      <c r="F103" s="6" t="s">
        <v>8</v>
      </c>
    </row>
    <row r="104" spans="1:6" ht="15.75" customHeight="1" x14ac:dyDescent="0.35">
      <c r="A104" s="6">
        <v>103</v>
      </c>
      <c r="B104" s="6" t="s">
        <v>19</v>
      </c>
      <c r="C104" s="6" t="s">
        <v>12</v>
      </c>
      <c r="D104" s="7">
        <v>4104</v>
      </c>
      <c r="E104" s="8">
        <v>42518</v>
      </c>
      <c r="F104" s="6" t="s">
        <v>8</v>
      </c>
    </row>
    <row r="105" spans="1:6" ht="15.75" customHeight="1" x14ac:dyDescent="0.35">
      <c r="A105" s="6">
        <v>104</v>
      </c>
      <c r="B105" s="6" t="s">
        <v>6</v>
      </c>
      <c r="C105" s="6" t="s">
        <v>7</v>
      </c>
      <c r="D105" s="7">
        <v>7457</v>
      </c>
      <c r="E105" s="8">
        <v>42518</v>
      </c>
      <c r="F105" s="6" t="s">
        <v>8</v>
      </c>
    </row>
    <row r="106" spans="1:6" ht="15.75" customHeight="1" x14ac:dyDescent="0.35">
      <c r="A106" s="6">
        <v>105</v>
      </c>
      <c r="B106" s="6" t="s">
        <v>21</v>
      </c>
      <c r="C106" s="6" t="s">
        <v>12</v>
      </c>
      <c r="D106" s="7">
        <v>3767</v>
      </c>
      <c r="E106" s="8">
        <v>42519</v>
      </c>
      <c r="F106" s="6" t="s">
        <v>13</v>
      </c>
    </row>
    <row r="107" spans="1:6" ht="15.75" customHeight="1" x14ac:dyDescent="0.35">
      <c r="A107" s="6">
        <v>106</v>
      </c>
      <c r="B107" s="6" t="s">
        <v>9</v>
      </c>
      <c r="C107" s="6" t="s">
        <v>7</v>
      </c>
      <c r="D107" s="7">
        <v>4685</v>
      </c>
      <c r="E107" s="8">
        <v>42520</v>
      </c>
      <c r="F107" s="6" t="s">
        <v>15</v>
      </c>
    </row>
    <row r="108" spans="1:6" ht="15.75" customHeight="1" x14ac:dyDescent="0.35">
      <c r="A108" s="6">
        <v>107</v>
      </c>
      <c r="B108" s="6" t="s">
        <v>11</v>
      </c>
      <c r="C108" s="6" t="s">
        <v>12</v>
      </c>
      <c r="D108" s="7">
        <v>3917</v>
      </c>
      <c r="E108" s="8">
        <v>42525</v>
      </c>
      <c r="F108" s="6" t="s">
        <v>8</v>
      </c>
    </row>
    <row r="109" spans="1:6" ht="15.75" customHeight="1" x14ac:dyDescent="0.35">
      <c r="A109" s="6">
        <v>108</v>
      </c>
      <c r="B109" s="6" t="s">
        <v>19</v>
      </c>
      <c r="C109" s="6" t="s">
        <v>12</v>
      </c>
      <c r="D109" s="7">
        <v>521</v>
      </c>
      <c r="E109" s="8">
        <v>42525</v>
      </c>
      <c r="F109" s="6" t="s">
        <v>13</v>
      </c>
    </row>
    <row r="110" spans="1:6" ht="15.75" customHeight="1" x14ac:dyDescent="0.35">
      <c r="A110" s="6">
        <v>109</v>
      </c>
      <c r="B110" s="6" t="s">
        <v>19</v>
      </c>
      <c r="C110" s="6" t="s">
        <v>12</v>
      </c>
      <c r="D110" s="7">
        <v>5605</v>
      </c>
      <c r="E110" s="8">
        <v>42531</v>
      </c>
      <c r="F110" s="6" t="s">
        <v>20</v>
      </c>
    </row>
    <row r="111" spans="1:6" ht="15.75" customHeight="1" x14ac:dyDescent="0.35">
      <c r="A111" s="6">
        <v>110</v>
      </c>
      <c r="B111" s="6" t="s">
        <v>9</v>
      </c>
      <c r="C111" s="6" t="s">
        <v>7</v>
      </c>
      <c r="D111" s="7">
        <v>9630</v>
      </c>
      <c r="E111" s="8">
        <v>42532</v>
      </c>
      <c r="F111" s="6" t="s">
        <v>15</v>
      </c>
    </row>
    <row r="112" spans="1:6" ht="15.75" customHeight="1" x14ac:dyDescent="0.35">
      <c r="A112" s="6">
        <v>111</v>
      </c>
      <c r="B112" s="6" t="s">
        <v>11</v>
      </c>
      <c r="C112" s="6" t="s">
        <v>12</v>
      </c>
      <c r="D112" s="7">
        <v>6941</v>
      </c>
      <c r="E112" s="8">
        <v>42541</v>
      </c>
      <c r="F112" s="6" t="s">
        <v>13</v>
      </c>
    </row>
    <row r="113" spans="1:6" ht="15.75" customHeight="1" x14ac:dyDescent="0.35">
      <c r="A113" s="6">
        <v>112</v>
      </c>
      <c r="B113" s="6" t="s">
        <v>9</v>
      </c>
      <c r="C113" s="6" t="s">
        <v>7</v>
      </c>
      <c r="D113" s="7">
        <v>7231</v>
      </c>
      <c r="E113" s="8">
        <v>42541</v>
      </c>
      <c r="F113" s="6" t="s">
        <v>10</v>
      </c>
    </row>
    <row r="114" spans="1:6" ht="15.75" customHeight="1" x14ac:dyDescent="0.35">
      <c r="A114" s="6">
        <v>113</v>
      </c>
      <c r="B114" s="6" t="s">
        <v>9</v>
      </c>
      <c r="C114" s="6" t="s">
        <v>7</v>
      </c>
      <c r="D114" s="7">
        <v>8891</v>
      </c>
      <c r="E114" s="8">
        <v>42544</v>
      </c>
      <c r="F114" s="6" t="s">
        <v>17</v>
      </c>
    </row>
    <row r="115" spans="1:6" ht="15.75" customHeight="1" x14ac:dyDescent="0.35">
      <c r="A115" s="6">
        <v>114</v>
      </c>
      <c r="B115" s="6" t="s">
        <v>11</v>
      </c>
      <c r="C115" s="6" t="s">
        <v>12</v>
      </c>
      <c r="D115" s="7">
        <v>107</v>
      </c>
      <c r="E115" s="8">
        <v>42546</v>
      </c>
      <c r="F115" s="6" t="s">
        <v>20</v>
      </c>
    </row>
    <row r="116" spans="1:6" ht="15.75" customHeight="1" x14ac:dyDescent="0.35">
      <c r="A116" s="6">
        <v>115</v>
      </c>
      <c r="B116" s="6" t="s">
        <v>11</v>
      </c>
      <c r="C116" s="6" t="s">
        <v>12</v>
      </c>
      <c r="D116" s="7">
        <v>4243</v>
      </c>
      <c r="E116" s="8">
        <v>42547</v>
      </c>
      <c r="F116" s="6" t="s">
        <v>8</v>
      </c>
    </row>
    <row r="117" spans="1:6" ht="15.75" customHeight="1" x14ac:dyDescent="0.35">
      <c r="A117" s="6">
        <v>116</v>
      </c>
      <c r="B117" s="6" t="s">
        <v>16</v>
      </c>
      <c r="C117" s="6" t="s">
        <v>12</v>
      </c>
      <c r="D117" s="7">
        <v>4514</v>
      </c>
      <c r="E117" s="8">
        <v>42548</v>
      </c>
      <c r="F117" s="6" t="s">
        <v>8</v>
      </c>
    </row>
    <row r="118" spans="1:6" ht="15.75" customHeight="1" x14ac:dyDescent="0.35">
      <c r="A118" s="6">
        <v>117</v>
      </c>
      <c r="B118" s="6" t="s">
        <v>21</v>
      </c>
      <c r="C118" s="6" t="s">
        <v>12</v>
      </c>
      <c r="D118" s="7">
        <v>5480</v>
      </c>
      <c r="E118" s="8">
        <v>42553</v>
      </c>
      <c r="F118" s="6" t="s">
        <v>8</v>
      </c>
    </row>
    <row r="119" spans="1:6" ht="15.75" customHeight="1" x14ac:dyDescent="0.35">
      <c r="A119" s="6">
        <v>118</v>
      </c>
      <c r="B119" s="6" t="s">
        <v>11</v>
      </c>
      <c r="C119" s="6" t="s">
        <v>12</v>
      </c>
      <c r="D119" s="7">
        <v>5002</v>
      </c>
      <c r="E119" s="8">
        <v>42553</v>
      </c>
      <c r="F119" s="6" t="s">
        <v>20</v>
      </c>
    </row>
    <row r="120" spans="1:6" ht="15.75" customHeight="1" x14ac:dyDescent="0.35">
      <c r="A120" s="6">
        <v>119</v>
      </c>
      <c r="B120" s="6" t="s">
        <v>11</v>
      </c>
      <c r="C120" s="6" t="s">
        <v>12</v>
      </c>
      <c r="D120" s="7">
        <v>8530</v>
      </c>
      <c r="E120" s="8">
        <v>42556</v>
      </c>
      <c r="F120" s="6" t="s">
        <v>13</v>
      </c>
    </row>
    <row r="121" spans="1:6" ht="15.75" customHeight="1" x14ac:dyDescent="0.35">
      <c r="A121" s="6">
        <v>120</v>
      </c>
      <c r="B121" s="6" t="s">
        <v>16</v>
      </c>
      <c r="C121" s="6" t="s">
        <v>12</v>
      </c>
      <c r="D121" s="7">
        <v>4819</v>
      </c>
      <c r="E121" s="8">
        <v>42558</v>
      </c>
      <c r="F121" s="6" t="s">
        <v>18</v>
      </c>
    </row>
    <row r="122" spans="1:6" ht="15.75" customHeight="1" x14ac:dyDescent="0.35">
      <c r="A122" s="6">
        <v>121</v>
      </c>
      <c r="B122" s="6" t="s">
        <v>9</v>
      </c>
      <c r="C122" s="6" t="s">
        <v>7</v>
      </c>
      <c r="D122" s="7">
        <v>6343</v>
      </c>
      <c r="E122" s="8">
        <v>42562</v>
      </c>
      <c r="F122" s="6" t="s">
        <v>10</v>
      </c>
    </row>
    <row r="123" spans="1:6" ht="15.75" customHeight="1" x14ac:dyDescent="0.35">
      <c r="A123" s="6">
        <v>122</v>
      </c>
      <c r="B123" s="6" t="s">
        <v>16</v>
      </c>
      <c r="C123" s="6" t="s">
        <v>12</v>
      </c>
      <c r="D123" s="7">
        <v>2318</v>
      </c>
      <c r="E123" s="8">
        <v>42564</v>
      </c>
      <c r="F123" s="6" t="s">
        <v>10</v>
      </c>
    </row>
    <row r="124" spans="1:6" ht="15.75" customHeight="1" x14ac:dyDescent="0.35">
      <c r="A124" s="6">
        <v>123</v>
      </c>
      <c r="B124" s="6" t="s">
        <v>16</v>
      </c>
      <c r="C124" s="6" t="s">
        <v>12</v>
      </c>
      <c r="D124" s="7">
        <v>220</v>
      </c>
      <c r="E124" s="8">
        <v>42571</v>
      </c>
      <c r="F124" s="6" t="s">
        <v>10</v>
      </c>
    </row>
    <row r="125" spans="1:6" ht="15.75" customHeight="1" x14ac:dyDescent="0.35">
      <c r="A125" s="6">
        <v>124</v>
      </c>
      <c r="B125" s="6" t="s">
        <v>16</v>
      </c>
      <c r="C125" s="6" t="s">
        <v>12</v>
      </c>
      <c r="D125" s="7">
        <v>6341</v>
      </c>
      <c r="E125" s="8">
        <v>42571</v>
      </c>
      <c r="F125" s="6" t="s">
        <v>18</v>
      </c>
    </row>
    <row r="126" spans="1:6" ht="15.75" customHeight="1" x14ac:dyDescent="0.35">
      <c r="A126" s="6">
        <v>125</v>
      </c>
      <c r="B126" s="6" t="s">
        <v>19</v>
      </c>
      <c r="C126" s="6" t="s">
        <v>12</v>
      </c>
      <c r="D126" s="7">
        <v>330</v>
      </c>
      <c r="E126" s="8">
        <v>42571</v>
      </c>
      <c r="F126" s="6" t="s">
        <v>15</v>
      </c>
    </row>
    <row r="127" spans="1:6" ht="15.75" customHeight="1" x14ac:dyDescent="0.35">
      <c r="A127" s="6">
        <v>126</v>
      </c>
      <c r="B127" s="6" t="s">
        <v>9</v>
      </c>
      <c r="C127" s="6" t="s">
        <v>7</v>
      </c>
      <c r="D127" s="7">
        <v>3027</v>
      </c>
      <c r="E127" s="8">
        <v>42571</v>
      </c>
      <c r="F127" s="6" t="s">
        <v>10</v>
      </c>
    </row>
    <row r="128" spans="1:6" ht="15.75" customHeight="1" x14ac:dyDescent="0.35">
      <c r="A128" s="6">
        <v>127</v>
      </c>
      <c r="B128" s="6" t="s">
        <v>16</v>
      </c>
      <c r="C128" s="6" t="s">
        <v>12</v>
      </c>
      <c r="D128" s="7">
        <v>850</v>
      </c>
      <c r="E128" s="8">
        <v>42573</v>
      </c>
      <c r="F128" s="6" t="s">
        <v>18</v>
      </c>
    </row>
    <row r="129" spans="1:6" ht="15.75" customHeight="1" x14ac:dyDescent="0.35">
      <c r="A129" s="6">
        <v>128</v>
      </c>
      <c r="B129" s="6" t="s">
        <v>11</v>
      </c>
      <c r="C129" s="6" t="s">
        <v>12</v>
      </c>
      <c r="D129" s="7">
        <v>8986</v>
      </c>
      <c r="E129" s="8">
        <v>42574</v>
      </c>
      <c r="F129" s="6" t="s">
        <v>10</v>
      </c>
    </row>
    <row r="130" spans="1:6" ht="15.75" customHeight="1" x14ac:dyDescent="0.35">
      <c r="A130" s="6">
        <v>129</v>
      </c>
      <c r="B130" s="6" t="s">
        <v>9</v>
      </c>
      <c r="C130" s="6" t="s">
        <v>7</v>
      </c>
      <c r="D130" s="7">
        <v>3800</v>
      </c>
      <c r="E130" s="8">
        <v>42576</v>
      </c>
      <c r="F130" s="6" t="s">
        <v>8</v>
      </c>
    </row>
    <row r="131" spans="1:6" ht="15.75" customHeight="1" x14ac:dyDescent="0.35">
      <c r="A131" s="6">
        <v>130</v>
      </c>
      <c r="B131" s="6" t="s">
        <v>6</v>
      </c>
      <c r="C131" s="6" t="s">
        <v>7</v>
      </c>
      <c r="D131" s="7">
        <v>5751</v>
      </c>
      <c r="E131" s="8">
        <v>42579</v>
      </c>
      <c r="F131" s="6" t="s">
        <v>10</v>
      </c>
    </row>
    <row r="132" spans="1:6" ht="15.75" customHeight="1" x14ac:dyDescent="0.35">
      <c r="A132" s="6">
        <v>131</v>
      </c>
      <c r="B132" s="6" t="s">
        <v>19</v>
      </c>
      <c r="C132" s="6" t="s">
        <v>12</v>
      </c>
      <c r="D132" s="7">
        <v>1704</v>
      </c>
      <c r="E132" s="8">
        <v>42580</v>
      </c>
      <c r="F132" s="6" t="s">
        <v>10</v>
      </c>
    </row>
    <row r="133" spans="1:6" ht="15.75" customHeight="1" x14ac:dyDescent="0.35">
      <c r="A133" s="6">
        <v>132</v>
      </c>
      <c r="B133" s="6" t="s">
        <v>11</v>
      </c>
      <c r="C133" s="6" t="s">
        <v>12</v>
      </c>
      <c r="D133" s="7">
        <v>7966</v>
      </c>
      <c r="E133" s="8">
        <v>42581</v>
      </c>
      <c r="F133" s="6" t="s">
        <v>17</v>
      </c>
    </row>
    <row r="134" spans="1:6" ht="15.75" customHeight="1" x14ac:dyDescent="0.35">
      <c r="A134" s="6">
        <v>133</v>
      </c>
      <c r="B134" s="6" t="s">
        <v>11</v>
      </c>
      <c r="C134" s="6" t="s">
        <v>12</v>
      </c>
      <c r="D134" s="7">
        <v>852</v>
      </c>
      <c r="E134" s="8">
        <v>42582</v>
      </c>
      <c r="F134" s="6" t="s">
        <v>8</v>
      </c>
    </row>
    <row r="135" spans="1:6" ht="15.75" customHeight="1" x14ac:dyDescent="0.35">
      <c r="A135" s="6">
        <v>134</v>
      </c>
      <c r="B135" s="6" t="s">
        <v>14</v>
      </c>
      <c r="C135" s="6" t="s">
        <v>7</v>
      </c>
      <c r="D135" s="7">
        <v>8416</v>
      </c>
      <c r="E135" s="8">
        <v>42582</v>
      </c>
      <c r="F135" s="6" t="s">
        <v>17</v>
      </c>
    </row>
    <row r="136" spans="1:6" ht="15.75" customHeight="1" x14ac:dyDescent="0.35">
      <c r="A136" s="6">
        <v>135</v>
      </c>
      <c r="B136" s="6" t="s">
        <v>11</v>
      </c>
      <c r="C136" s="6" t="s">
        <v>12</v>
      </c>
      <c r="D136" s="7">
        <v>7144</v>
      </c>
      <c r="E136" s="8">
        <v>42583</v>
      </c>
      <c r="F136" s="6" t="s">
        <v>20</v>
      </c>
    </row>
    <row r="137" spans="1:6" ht="15.75" customHeight="1" x14ac:dyDescent="0.35">
      <c r="A137" s="6">
        <v>136</v>
      </c>
      <c r="B137" s="6" t="s">
        <v>9</v>
      </c>
      <c r="C137" s="6" t="s">
        <v>7</v>
      </c>
      <c r="D137" s="7">
        <v>7854</v>
      </c>
      <c r="E137" s="8">
        <v>42583</v>
      </c>
      <c r="F137" s="6" t="s">
        <v>8</v>
      </c>
    </row>
    <row r="138" spans="1:6" ht="15.75" customHeight="1" x14ac:dyDescent="0.35">
      <c r="A138" s="6">
        <v>137</v>
      </c>
      <c r="B138" s="6" t="s">
        <v>16</v>
      </c>
      <c r="C138" s="6" t="s">
        <v>12</v>
      </c>
      <c r="D138" s="7">
        <v>859</v>
      </c>
      <c r="E138" s="8">
        <v>42585</v>
      </c>
      <c r="F138" s="6" t="s">
        <v>8</v>
      </c>
    </row>
    <row r="139" spans="1:6" ht="15.75" customHeight="1" x14ac:dyDescent="0.35">
      <c r="A139" s="6">
        <v>138</v>
      </c>
      <c r="B139" s="6" t="s">
        <v>9</v>
      </c>
      <c r="C139" s="6" t="s">
        <v>7</v>
      </c>
      <c r="D139" s="7">
        <v>8049</v>
      </c>
      <c r="E139" s="8">
        <v>42594</v>
      </c>
      <c r="F139" s="6" t="s">
        <v>8</v>
      </c>
    </row>
    <row r="140" spans="1:6" ht="15.75" customHeight="1" x14ac:dyDescent="0.35">
      <c r="A140" s="6">
        <v>139</v>
      </c>
      <c r="B140" s="6" t="s">
        <v>11</v>
      </c>
      <c r="C140" s="6" t="s">
        <v>12</v>
      </c>
      <c r="D140" s="7">
        <v>2836</v>
      </c>
      <c r="E140" s="8">
        <v>42595</v>
      </c>
      <c r="F140" s="6" t="s">
        <v>15</v>
      </c>
    </row>
    <row r="141" spans="1:6" ht="15.75" customHeight="1" x14ac:dyDescent="0.35">
      <c r="A141" s="6">
        <v>140</v>
      </c>
      <c r="B141" s="6" t="s">
        <v>6</v>
      </c>
      <c r="C141" s="6" t="s">
        <v>7</v>
      </c>
      <c r="D141" s="7">
        <v>1743</v>
      </c>
      <c r="E141" s="8">
        <v>42601</v>
      </c>
      <c r="F141" s="6" t="s">
        <v>8</v>
      </c>
    </row>
    <row r="142" spans="1:6" ht="15.75" customHeight="1" x14ac:dyDescent="0.35">
      <c r="A142" s="6">
        <v>141</v>
      </c>
      <c r="B142" s="6" t="s">
        <v>19</v>
      </c>
      <c r="C142" s="6" t="s">
        <v>12</v>
      </c>
      <c r="D142" s="7">
        <v>3844</v>
      </c>
      <c r="E142" s="8">
        <v>42605</v>
      </c>
      <c r="F142" s="6" t="s">
        <v>20</v>
      </c>
    </row>
    <row r="143" spans="1:6" ht="15.75" customHeight="1" x14ac:dyDescent="0.35">
      <c r="A143" s="6">
        <v>142</v>
      </c>
      <c r="B143" s="6" t="s">
        <v>19</v>
      </c>
      <c r="C143" s="6" t="s">
        <v>12</v>
      </c>
      <c r="D143" s="7">
        <v>7490</v>
      </c>
      <c r="E143" s="8">
        <v>42606</v>
      </c>
      <c r="F143" s="6" t="s">
        <v>20</v>
      </c>
    </row>
    <row r="144" spans="1:6" ht="15.75" customHeight="1" x14ac:dyDescent="0.35">
      <c r="A144" s="6">
        <v>143</v>
      </c>
      <c r="B144" s="6" t="s">
        <v>9</v>
      </c>
      <c r="C144" s="6" t="s">
        <v>7</v>
      </c>
      <c r="D144" s="7">
        <v>4483</v>
      </c>
      <c r="E144" s="8">
        <v>42607</v>
      </c>
      <c r="F144" s="6" t="s">
        <v>15</v>
      </c>
    </row>
    <row r="145" spans="1:6" ht="15.75" customHeight="1" x14ac:dyDescent="0.35">
      <c r="A145" s="6">
        <v>144</v>
      </c>
      <c r="B145" s="6" t="s">
        <v>19</v>
      </c>
      <c r="C145" s="6" t="s">
        <v>12</v>
      </c>
      <c r="D145" s="7">
        <v>7333</v>
      </c>
      <c r="E145" s="8">
        <v>42609</v>
      </c>
      <c r="F145" s="6" t="s">
        <v>13</v>
      </c>
    </row>
    <row r="146" spans="1:6" ht="15.75" customHeight="1" x14ac:dyDescent="0.35">
      <c r="A146" s="6">
        <v>145</v>
      </c>
      <c r="B146" s="6" t="s">
        <v>6</v>
      </c>
      <c r="C146" s="6" t="s">
        <v>7</v>
      </c>
      <c r="D146" s="7">
        <v>7654</v>
      </c>
      <c r="E146" s="8">
        <v>42610</v>
      </c>
      <c r="F146" s="6" t="s">
        <v>8</v>
      </c>
    </row>
    <row r="147" spans="1:6" ht="15.75" customHeight="1" x14ac:dyDescent="0.35">
      <c r="A147" s="6">
        <v>146</v>
      </c>
      <c r="B147" s="6" t="s">
        <v>19</v>
      </c>
      <c r="C147" s="6" t="s">
        <v>12</v>
      </c>
      <c r="D147" s="7">
        <v>3944</v>
      </c>
      <c r="E147" s="8">
        <v>42611</v>
      </c>
      <c r="F147" s="6" t="s">
        <v>10</v>
      </c>
    </row>
    <row r="148" spans="1:6" ht="15.75" customHeight="1" x14ac:dyDescent="0.35">
      <c r="A148" s="6">
        <v>147</v>
      </c>
      <c r="B148" s="6" t="s">
        <v>14</v>
      </c>
      <c r="C148" s="6" t="s">
        <v>7</v>
      </c>
      <c r="D148" s="7">
        <v>5761</v>
      </c>
      <c r="E148" s="8">
        <v>42611</v>
      </c>
      <c r="F148" s="6" t="s">
        <v>15</v>
      </c>
    </row>
    <row r="149" spans="1:6" ht="15.75" customHeight="1" x14ac:dyDescent="0.35">
      <c r="A149" s="6">
        <v>148</v>
      </c>
      <c r="B149" s="6" t="s">
        <v>11</v>
      </c>
      <c r="C149" s="6" t="s">
        <v>12</v>
      </c>
      <c r="D149" s="7">
        <v>6864</v>
      </c>
      <c r="E149" s="8">
        <v>42614</v>
      </c>
      <c r="F149" s="6" t="s">
        <v>18</v>
      </c>
    </row>
    <row r="150" spans="1:6" ht="15.75" customHeight="1" x14ac:dyDescent="0.35">
      <c r="A150" s="6">
        <v>149</v>
      </c>
      <c r="B150" s="6" t="s">
        <v>11</v>
      </c>
      <c r="C150" s="6" t="s">
        <v>12</v>
      </c>
      <c r="D150" s="7">
        <v>4016</v>
      </c>
      <c r="E150" s="8">
        <v>42614</v>
      </c>
      <c r="F150" s="6" t="s">
        <v>15</v>
      </c>
    </row>
    <row r="151" spans="1:6" ht="15.75" customHeight="1" x14ac:dyDescent="0.35">
      <c r="A151" s="6">
        <v>150</v>
      </c>
      <c r="B151" s="6" t="s">
        <v>11</v>
      </c>
      <c r="C151" s="6" t="s">
        <v>12</v>
      </c>
      <c r="D151" s="7">
        <v>1841</v>
      </c>
      <c r="E151" s="8">
        <v>42615</v>
      </c>
      <c r="F151" s="6" t="s">
        <v>8</v>
      </c>
    </row>
    <row r="152" spans="1:6" ht="15.75" customHeight="1" x14ac:dyDescent="0.35">
      <c r="A152" s="6">
        <v>151</v>
      </c>
      <c r="B152" s="6" t="s">
        <v>11</v>
      </c>
      <c r="C152" s="6" t="s">
        <v>12</v>
      </c>
      <c r="D152" s="7">
        <v>424</v>
      </c>
      <c r="E152" s="8">
        <v>42618</v>
      </c>
      <c r="F152" s="6" t="s">
        <v>17</v>
      </c>
    </row>
    <row r="153" spans="1:6" ht="15.75" customHeight="1" x14ac:dyDescent="0.35">
      <c r="A153" s="6">
        <v>152</v>
      </c>
      <c r="B153" s="6" t="s">
        <v>11</v>
      </c>
      <c r="C153" s="6" t="s">
        <v>12</v>
      </c>
      <c r="D153" s="7">
        <v>8765</v>
      </c>
      <c r="E153" s="8">
        <v>42620</v>
      </c>
      <c r="F153" s="6" t="s">
        <v>10</v>
      </c>
    </row>
    <row r="154" spans="1:6" ht="15.75" customHeight="1" x14ac:dyDescent="0.35">
      <c r="A154" s="6">
        <v>153</v>
      </c>
      <c r="B154" s="6" t="s">
        <v>11</v>
      </c>
      <c r="C154" s="6" t="s">
        <v>12</v>
      </c>
      <c r="D154" s="7">
        <v>5583</v>
      </c>
      <c r="E154" s="8">
        <v>42621</v>
      </c>
      <c r="F154" s="6" t="s">
        <v>8</v>
      </c>
    </row>
    <row r="155" spans="1:6" ht="15.75" customHeight="1" x14ac:dyDescent="0.35">
      <c r="A155" s="6">
        <v>154</v>
      </c>
      <c r="B155" s="6" t="s">
        <v>9</v>
      </c>
      <c r="C155" s="6" t="s">
        <v>7</v>
      </c>
      <c r="D155" s="7">
        <v>4390</v>
      </c>
      <c r="E155" s="8">
        <v>42622</v>
      </c>
      <c r="F155" s="6" t="s">
        <v>18</v>
      </c>
    </row>
    <row r="156" spans="1:6" ht="15.75" customHeight="1" x14ac:dyDescent="0.35">
      <c r="A156" s="6">
        <v>155</v>
      </c>
      <c r="B156" s="6" t="s">
        <v>9</v>
      </c>
      <c r="C156" s="6" t="s">
        <v>7</v>
      </c>
      <c r="D156" s="7">
        <v>352</v>
      </c>
      <c r="E156" s="8">
        <v>42622</v>
      </c>
      <c r="F156" s="6" t="s">
        <v>13</v>
      </c>
    </row>
    <row r="157" spans="1:6" ht="15.75" customHeight="1" x14ac:dyDescent="0.35">
      <c r="A157" s="6">
        <v>156</v>
      </c>
      <c r="B157" s="6" t="s">
        <v>19</v>
      </c>
      <c r="C157" s="6" t="s">
        <v>12</v>
      </c>
      <c r="D157" s="7">
        <v>8489</v>
      </c>
      <c r="E157" s="8">
        <v>42624</v>
      </c>
      <c r="F157" s="6" t="s">
        <v>8</v>
      </c>
    </row>
    <row r="158" spans="1:6" ht="15.75" customHeight="1" x14ac:dyDescent="0.35">
      <c r="A158" s="6">
        <v>157</v>
      </c>
      <c r="B158" s="6" t="s">
        <v>11</v>
      </c>
      <c r="C158" s="6" t="s">
        <v>12</v>
      </c>
      <c r="D158" s="7">
        <v>7090</v>
      </c>
      <c r="E158" s="8">
        <v>42624</v>
      </c>
      <c r="F158" s="6" t="s">
        <v>20</v>
      </c>
    </row>
    <row r="159" spans="1:6" ht="15.75" customHeight="1" x14ac:dyDescent="0.35">
      <c r="A159" s="6">
        <v>158</v>
      </c>
      <c r="B159" s="6" t="s">
        <v>11</v>
      </c>
      <c r="C159" s="6" t="s">
        <v>12</v>
      </c>
      <c r="D159" s="7">
        <v>7880</v>
      </c>
      <c r="E159" s="8">
        <v>42628</v>
      </c>
      <c r="F159" s="6" t="s">
        <v>8</v>
      </c>
    </row>
    <row r="160" spans="1:6" ht="15.75" customHeight="1" x14ac:dyDescent="0.35">
      <c r="A160" s="6">
        <v>159</v>
      </c>
      <c r="B160" s="6" t="s">
        <v>16</v>
      </c>
      <c r="C160" s="6" t="s">
        <v>12</v>
      </c>
      <c r="D160" s="7">
        <v>3861</v>
      </c>
      <c r="E160" s="8">
        <v>42631</v>
      </c>
      <c r="F160" s="6" t="s">
        <v>8</v>
      </c>
    </row>
    <row r="161" spans="1:6" ht="15.75" customHeight="1" x14ac:dyDescent="0.35">
      <c r="A161" s="6">
        <v>160</v>
      </c>
      <c r="B161" s="6" t="s">
        <v>9</v>
      </c>
      <c r="C161" s="6" t="s">
        <v>7</v>
      </c>
      <c r="D161" s="7">
        <v>7927</v>
      </c>
      <c r="E161" s="8">
        <v>42632</v>
      </c>
      <c r="F161" s="6" t="s">
        <v>15</v>
      </c>
    </row>
    <row r="162" spans="1:6" ht="15.75" customHeight="1" x14ac:dyDescent="0.35">
      <c r="A162" s="6">
        <v>161</v>
      </c>
      <c r="B162" s="6" t="s">
        <v>11</v>
      </c>
      <c r="C162" s="6" t="s">
        <v>12</v>
      </c>
      <c r="D162" s="7">
        <v>6162</v>
      </c>
      <c r="E162" s="8">
        <v>42633</v>
      </c>
      <c r="F162" s="6" t="s">
        <v>8</v>
      </c>
    </row>
    <row r="163" spans="1:6" ht="15.75" customHeight="1" x14ac:dyDescent="0.35">
      <c r="A163" s="6">
        <v>162</v>
      </c>
      <c r="B163" s="6" t="s">
        <v>21</v>
      </c>
      <c r="C163" s="6" t="s">
        <v>12</v>
      </c>
      <c r="D163" s="7">
        <v>5523</v>
      </c>
      <c r="E163" s="8">
        <v>42638</v>
      </c>
      <c r="F163" s="6" t="s">
        <v>17</v>
      </c>
    </row>
    <row r="164" spans="1:6" ht="15.75" customHeight="1" x14ac:dyDescent="0.35">
      <c r="A164" s="6">
        <v>163</v>
      </c>
      <c r="B164" s="6" t="s">
        <v>9</v>
      </c>
      <c r="C164" s="6" t="s">
        <v>7</v>
      </c>
      <c r="D164" s="7">
        <v>5936</v>
      </c>
      <c r="E164" s="8">
        <v>42638</v>
      </c>
      <c r="F164" s="6" t="s">
        <v>10</v>
      </c>
    </row>
    <row r="165" spans="1:6" ht="15.75" customHeight="1" x14ac:dyDescent="0.35">
      <c r="A165" s="6">
        <v>164</v>
      </c>
      <c r="B165" s="6" t="s">
        <v>6</v>
      </c>
      <c r="C165" s="6" t="s">
        <v>7</v>
      </c>
      <c r="D165" s="7">
        <v>7251</v>
      </c>
      <c r="E165" s="8">
        <v>42639</v>
      </c>
      <c r="F165" s="6" t="s">
        <v>15</v>
      </c>
    </row>
    <row r="166" spans="1:6" ht="15.75" customHeight="1" x14ac:dyDescent="0.35">
      <c r="A166" s="6">
        <v>165</v>
      </c>
      <c r="B166" s="6" t="s">
        <v>16</v>
      </c>
      <c r="C166" s="6" t="s">
        <v>12</v>
      </c>
      <c r="D166" s="7">
        <v>6187</v>
      </c>
      <c r="E166" s="8">
        <v>42640</v>
      </c>
      <c r="F166" s="6" t="s">
        <v>17</v>
      </c>
    </row>
    <row r="167" spans="1:6" ht="15.75" customHeight="1" x14ac:dyDescent="0.35">
      <c r="A167" s="6">
        <v>166</v>
      </c>
      <c r="B167" s="6" t="s">
        <v>11</v>
      </c>
      <c r="C167" s="6" t="s">
        <v>12</v>
      </c>
      <c r="D167" s="7">
        <v>3210</v>
      </c>
      <c r="E167" s="8">
        <v>42642</v>
      </c>
      <c r="F167" s="6" t="s">
        <v>15</v>
      </c>
    </row>
    <row r="168" spans="1:6" ht="15.75" customHeight="1" x14ac:dyDescent="0.35">
      <c r="A168" s="6">
        <v>167</v>
      </c>
      <c r="B168" s="6" t="s">
        <v>6</v>
      </c>
      <c r="C168" s="6" t="s">
        <v>7</v>
      </c>
      <c r="D168" s="7">
        <v>682</v>
      </c>
      <c r="E168" s="8">
        <v>42642</v>
      </c>
      <c r="F168" s="6" t="s">
        <v>15</v>
      </c>
    </row>
    <row r="169" spans="1:6" ht="15.75" customHeight="1" x14ac:dyDescent="0.35">
      <c r="A169" s="6">
        <v>168</v>
      </c>
      <c r="B169" s="6" t="s">
        <v>11</v>
      </c>
      <c r="C169" s="6" t="s">
        <v>12</v>
      </c>
      <c r="D169" s="7">
        <v>793</v>
      </c>
      <c r="E169" s="8">
        <v>42646</v>
      </c>
      <c r="F169" s="6" t="s">
        <v>17</v>
      </c>
    </row>
    <row r="170" spans="1:6" ht="15.75" customHeight="1" x14ac:dyDescent="0.35">
      <c r="A170" s="6">
        <v>169</v>
      </c>
      <c r="B170" s="6" t="s">
        <v>6</v>
      </c>
      <c r="C170" s="6" t="s">
        <v>7</v>
      </c>
      <c r="D170" s="7">
        <v>5346</v>
      </c>
      <c r="E170" s="8">
        <v>42647</v>
      </c>
      <c r="F170" s="6" t="s">
        <v>15</v>
      </c>
    </row>
    <row r="171" spans="1:6" ht="15.75" customHeight="1" x14ac:dyDescent="0.35">
      <c r="A171" s="6">
        <v>170</v>
      </c>
      <c r="B171" s="6" t="s">
        <v>11</v>
      </c>
      <c r="C171" s="6" t="s">
        <v>12</v>
      </c>
      <c r="D171" s="7">
        <v>7103</v>
      </c>
      <c r="E171" s="8">
        <v>42650</v>
      </c>
      <c r="F171" s="6" t="s">
        <v>18</v>
      </c>
    </row>
    <row r="172" spans="1:6" ht="15.75" customHeight="1" x14ac:dyDescent="0.35">
      <c r="A172" s="6">
        <v>171</v>
      </c>
      <c r="B172" s="6" t="s">
        <v>6</v>
      </c>
      <c r="C172" s="6" t="s">
        <v>7</v>
      </c>
      <c r="D172" s="7">
        <v>4603</v>
      </c>
      <c r="E172" s="8">
        <v>42653</v>
      </c>
      <c r="F172" s="6" t="s">
        <v>8</v>
      </c>
    </row>
    <row r="173" spans="1:6" ht="15.75" customHeight="1" x14ac:dyDescent="0.35">
      <c r="A173" s="6">
        <v>172</v>
      </c>
      <c r="B173" s="6" t="s">
        <v>19</v>
      </c>
      <c r="C173" s="6" t="s">
        <v>12</v>
      </c>
      <c r="D173" s="7">
        <v>8160</v>
      </c>
      <c r="E173" s="8">
        <v>42659</v>
      </c>
      <c r="F173" s="6" t="s">
        <v>20</v>
      </c>
    </row>
    <row r="174" spans="1:6" ht="15.75" customHeight="1" x14ac:dyDescent="0.35">
      <c r="A174" s="6">
        <v>173</v>
      </c>
      <c r="B174" s="6" t="s">
        <v>19</v>
      </c>
      <c r="C174" s="6" t="s">
        <v>12</v>
      </c>
      <c r="D174" s="7">
        <v>7171</v>
      </c>
      <c r="E174" s="8">
        <v>42666</v>
      </c>
      <c r="F174" s="6" t="s">
        <v>10</v>
      </c>
    </row>
    <row r="175" spans="1:6" ht="15.75" customHeight="1" x14ac:dyDescent="0.35">
      <c r="A175" s="6">
        <v>174</v>
      </c>
      <c r="B175" s="6" t="s">
        <v>11</v>
      </c>
      <c r="C175" s="6" t="s">
        <v>12</v>
      </c>
      <c r="D175" s="7">
        <v>3552</v>
      </c>
      <c r="E175" s="8">
        <v>42666</v>
      </c>
      <c r="F175" s="6" t="s">
        <v>18</v>
      </c>
    </row>
    <row r="176" spans="1:6" ht="15.75" customHeight="1" x14ac:dyDescent="0.35">
      <c r="A176" s="6">
        <v>175</v>
      </c>
      <c r="B176" s="6" t="s">
        <v>11</v>
      </c>
      <c r="C176" s="6" t="s">
        <v>12</v>
      </c>
      <c r="D176" s="7">
        <v>7273</v>
      </c>
      <c r="E176" s="8">
        <v>42668</v>
      </c>
      <c r="F176" s="6" t="s">
        <v>17</v>
      </c>
    </row>
    <row r="177" spans="1:6" ht="15.75" customHeight="1" x14ac:dyDescent="0.35">
      <c r="A177" s="6">
        <v>176</v>
      </c>
      <c r="B177" s="6" t="s">
        <v>11</v>
      </c>
      <c r="C177" s="6" t="s">
        <v>12</v>
      </c>
      <c r="D177" s="7">
        <v>2402</v>
      </c>
      <c r="E177" s="8">
        <v>42669</v>
      </c>
      <c r="F177" s="6" t="s">
        <v>15</v>
      </c>
    </row>
    <row r="178" spans="1:6" ht="15.75" customHeight="1" x14ac:dyDescent="0.35">
      <c r="A178" s="6">
        <v>177</v>
      </c>
      <c r="B178" s="6" t="s">
        <v>11</v>
      </c>
      <c r="C178" s="6" t="s">
        <v>12</v>
      </c>
      <c r="D178" s="7">
        <v>1197</v>
      </c>
      <c r="E178" s="8">
        <v>42669</v>
      </c>
      <c r="F178" s="6" t="s">
        <v>17</v>
      </c>
    </row>
    <row r="179" spans="1:6" ht="15.75" customHeight="1" x14ac:dyDescent="0.35">
      <c r="A179" s="6">
        <v>178</v>
      </c>
      <c r="B179" s="6" t="s">
        <v>14</v>
      </c>
      <c r="C179" s="6" t="s">
        <v>7</v>
      </c>
      <c r="D179" s="7">
        <v>5015</v>
      </c>
      <c r="E179" s="8">
        <v>42669</v>
      </c>
      <c r="F179" s="6" t="s">
        <v>17</v>
      </c>
    </row>
    <row r="180" spans="1:6" ht="15.75" customHeight="1" x14ac:dyDescent="0.35">
      <c r="A180" s="6">
        <v>179</v>
      </c>
      <c r="B180" s="6" t="s">
        <v>16</v>
      </c>
      <c r="C180" s="6" t="s">
        <v>12</v>
      </c>
      <c r="D180" s="7">
        <v>5818</v>
      </c>
      <c r="E180" s="8">
        <v>42676</v>
      </c>
      <c r="F180" s="6" t="s">
        <v>8</v>
      </c>
    </row>
    <row r="181" spans="1:6" ht="15.75" customHeight="1" x14ac:dyDescent="0.35">
      <c r="A181" s="6">
        <v>180</v>
      </c>
      <c r="B181" s="6" t="s">
        <v>11</v>
      </c>
      <c r="C181" s="6" t="s">
        <v>12</v>
      </c>
      <c r="D181" s="7">
        <v>4399</v>
      </c>
      <c r="E181" s="8">
        <v>42677</v>
      </c>
      <c r="F181" s="6" t="s">
        <v>10</v>
      </c>
    </row>
    <row r="182" spans="1:6" ht="15.75" customHeight="1" x14ac:dyDescent="0.35">
      <c r="A182" s="6">
        <v>181</v>
      </c>
      <c r="B182" s="6" t="s">
        <v>6</v>
      </c>
      <c r="C182" s="6" t="s">
        <v>7</v>
      </c>
      <c r="D182" s="7">
        <v>3011</v>
      </c>
      <c r="E182" s="8">
        <v>42677</v>
      </c>
      <c r="F182" s="6" t="s">
        <v>8</v>
      </c>
    </row>
    <row r="183" spans="1:6" ht="15.75" customHeight="1" x14ac:dyDescent="0.35">
      <c r="A183" s="6">
        <v>182</v>
      </c>
      <c r="B183" s="6" t="s">
        <v>19</v>
      </c>
      <c r="C183" s="6" t="s">
        <v>12</v>
      </c>
      <c r="D183" s="7">
        <v>4715</v>
      </c>
      <c r="E183" s="8">
        <v>42683</v>
      </c>
      <c r="F183" s="6" t="s">
        <v>10</v>
      </c>
    </row>
    <row r="184" spans="1:6" ht="15.75" customHeight="1" x14ac:dyDescent="0.35">
      <c r="A184" s="6">
        <v>183</v>
      </c>
      <c r="B184" s="6" t="s">
        <v>19</v>
      </c>
      <c r="C184" s="6" t="s">
        <v>12</v>
      </c>
      <c r="D184" s="7">
        <v>5321</v>
      </c>
      <c r="E184" s="8">
        <v>42686</v>
      </c>
      <c r="F184" s="6" t="s">
        <v>20</v>
      </c>
    </row>
    <row r="185" spans="1:6" ht="15.75" customHeight="1" x14ac:dyDescent="0.35">
      <c r="A185" s="6">
        <v>184</v>
      </c>
      <c r="B185" s="6" t="s">
        <v>11</v>
      </c>
      <c r="C185" s="6" t="s">
        <v>12</v>
      </c>
      <c r="D185" s="7">
        <v>8894</v>
      </c>
      <c r="E185" s="8">
        <v>42689</v>
      </c>
      <c r="F185" s="6" t="s">
        <v>8</v>
      </c>
    </row>
    <row r="186" spans="1:6" ht="15.75" customHeight="1" x14ac:dyDescent="0.35">
      <c r="A186" s="6">
        <v>185</v>
      </c>
      <c r="B186" s="6" t="s">
        <v>6</v>
      </c>
      <c r="C186" s="6" t="s">
        <v>7</v>
      </c>
      <c r="D186" s="7">
        <v>4846</v>
      </c>
      <c r="E186" s="8">
        <v>42699</v>
      </c>
      <c r="F186" s="6" t="s">
        <v>10</v>
      </c>
    </row>
    <row r="187" spans="1:6" ht="15.75" customHeight="1" x14ac:dyDescent="0.35">
      <c r="A187" s="6">
        <v>186</v>
      </c>
      <c r="B187" s="6" t="s">
        <v>9</v>
      </c>
      <c r="C187" s="6" t="s">
        <v>7</v>
      </c>
      <c r="D187" s="7">
        <v>284</v>
      </c>
      <c r="E187" s="8">
        <v>42699</v>
      </c>
      <c r="F187" s="6" t="s">
        <v>15</v>
      </c>
    </row>
    <row r="188" spans="1:6" ht="15.75" customHeight="1" x14ac:dyDescent="0.35">
      <c r="A188" s="6">
        <v>187</v>
      </c>
      <c r="B188" s="6" t="s">
        <v>16</v>
      </c>
      <c r="C188" s="6" t="s">
        <v>12</v>
      </c>
      <c r="D188" s="7">
        <v>8283</v>
      </c>
      <c r="E188" s="8">
        <v>42700</v>
      </c>
      <c r="F188" s="6" t="s">
        <v>10</v>
      </c>
    </row>
    <row r="189" spans="1:6" ht="15.75" customHeight="1" x14ac:dyDescent="0.35">
      <c r="A189" s="6">
        <v>188</v>
      </c>
      <c r="B189" s="6" t="s">
        <v>16</v>
      </c>
      <c r="C189" s="6" t="s">
        <v>12</v>
      </c>
      <c r="D189" s="7">
        <v>9990</v>
      </c>
      <c r="E189" s="8">
        <v>42702</v>
      </c>
      <c r="F189" s="6" t="s">
        <v>13</v>
      </c>
    </row>
    <row r="190" spans="1:6" ht="15.75" customHeight="1" x14ac:dyDescent="0.35">
      <c r="A190" s="6">
        <v>189</v>
      </c>
      <c r="B190" s="6" t="s">
        <v>11</v>
      </c>
      <c r="C190" s="6" t="s">
        <v>12</v>
      </c>
      <c r="D190" s="7">
        <v>9014</v>
      </c>
      <c r="E190" s="8">
        <v>42702</v>
      </c>
      <c r="F190" s="6" t="s">
        <v>17</v>
      </c>
    </row>
    <row r="191" spans="1:6" ht="15.75" customHeight="1" x14ac:dyDescent="0.35">
      <c r="A191" s="6">
        <v>190</v>
      </c>
      <c r="B191" s="6" t="s">
        <v>19</v>
      </c>
      <c r="C191" s="6" t="s">
        <v>12</v>
      </c>
      <c r="D191" s="7">
        <v>1942</v>
      </c>
      <c r="E191" s="8">
        <v>42703</v>
      </c>
      <c r="F191" s="6" t="s">
        <v>20</v>
      </c>
    </row>
    <row r="192" spans="1:6" ht="15.75" customHeight="1" x14ac:dyDescent="0.35">
      <c r="A192" s="6">
        <v>191</v>
      </c>
      <c r="B192" s="6" t="s">
        <v>11</v>
      </c>
      <c r="C192" s="6" t="s">
        <v>12</v>
      </c>
      <c r="D192" s="7">
        <v>7223</v>
      </c>
      <c r="E192" s="8">
        <v>42704</v>
      </c>
      <c r="F192" s="6" t="s">
        <v>8</v>
      </c>
    </row>
    <row r="193" spans="1:6" ht="15.75" customHeight="1" x14ac:dyDescent="0.35">
      <c r="A193" s="6">
        <v>192</v>
      </c>
      <c r="B193" s="6" t="s">
        <v>6</v>
      </c>
      <c r="C193" s="6" t="s">
        <v>7</v>
      </c>
      <c r="D193" s="7">
        <v>4673</v>
      </c>
      <c r="E193" s="8">
        <v>42706</v>
      </c>
      <c r="F193" s="6" t="s">
        <v>8</v>
      </c>
    </row>
    <row r="194" spans="1:6" ht="15.75" customHeight="1" x14ac:dyDescent="0.35">
      <c r="A194" s="6">
        <v>193</v>
      </c>
      <c r="B194" s="6" t="s">
        <v>6</v>
      </c>
      <c r="C194" s="6" t="s">
        <v>7</v>
      </c>
      <c r="D194" s="7">
        <v>9104</v>
      </c>
      <c r="E194" s="8">
        <v>42708</v>
      </c>
      <c r="F194" s="6" t="s">
        <v>20</v>
      </c>
    </row>
    <row r="195" spans="1:6" ht="15.75" customHeight="1" x14ac:dyDescent="0.35">
      <c r="A195" s="6">
        <v>194</v>
      </c>
      <c r="B195" s="6" t="s">
        <v>19</v>
      </c>
      <c r="C195" s="6" t="s">
        <v>12</v>
      </c>
      <c r="D195" s="7">
        <v>6078</v>
      </c>
      <c r="E195" s="8">
        <v>42709</v>
      </c>
      <c r="F195" s="6" t="s">
        <v>8</v>
      </c>
    </row>
    <row r="196" spans="1:6" ht="15.75" customHeight="1" x14ac:dyDescent="0.35">
      <c r="A196" s="6">
        <v>195</v>
      </c>
      <c r="B196" s="6" t="s">
        <v>14</v>
      </c>
      <c r="C196" s="6" t="s">
        <v>7</v>
      </c>
      <c r="D196" s="7">
        <v>3278</v>
      </c>
      <c r="E196" s="8">
        <v>42710</v>
      </c>
      <c r="F196" s="6" t="s">
        <v>15</v>
      </c>
    </row>
    <row r="197" spans="1:6" ht="15.75" customHeight="1" x14ac:dyDescent="0.35">
      <c r="A197" s="6">
        <v>196</v>
      </c>
      <c r="B197" s="6" t="s">
        <v>11</v>
      </c>
      <c r="C197" s="6" t="s">
        <v>12</v>
      </c>
      <c r="D197" s="7">
        <v>136</v>
      </c>
      <c r="E197" s="8">
        <v>42716</v>
      </c>
      <c r="F197" s="6" t="s">
        <v>13</v>
      </c>
    </row>
    <row r="198" spans="1:6" ht="15.75" customHeight="1" x14ac:dyDescent="0.35">
      <c r="A198" s="6">
        <v>197</v>
      </c>
      <c r="B198" s="6" t="s">
        <v>11</v>
      </c>
      <c r="C198" s="6" t="s">
        <v>12</v>
      </c>
      <c r="D198" s="7">
        <v>8377</v>
      </c>
      <c r="E198" s="8">
        <v>42716</v>
      </c>
      <c r="F198" s="6" t="s">
        <v>17</v>
      </c>
    </row>
    <row r="199" spans="1:6" ht="15.75" customHeight="1" x14ac:dyDescent="0.35">
      <c r="A199" s="6">
        <v>198</v>
      </c>
      <c r="B199" s="6" t="s">
        <v>11</v>
      </c>
      <c r="C199" s="6" t="s">
        <v>12</v>
      </c>
      <c r="D199" s="7">
        <v>2382</v>
      </c>
      <c r="E199" s="8">
        <v>42716</v>
      </c>
      <c r="F199" s="6" t="s">
        <v>8</v>
      </c>
    </row>
    <row r="200" spans="1:6" ht="15.75" customHeight="1" x14ac:dyDescent="0.35">
      <c r="A200" s="6">
        <v>199</v>
      </c>
      <c r="B200" s="6" t="s">
        <v>11</v>
      </c>
      <c r="C200" s="6" t="s">
        <v>12</v>
      </c>
      <c r="D200" s="7">
        <v>8702</v>
      </c>
      <c r="E200" s="8">
        <v>42719</v>
      </c>
      <c r="F200" s="6" t="s">
        <v>15</v>
      </c>
    </row>
    <row r="201" spans="1:6" ht="15.75" customHeight="1" x14ac:dyDescent="0.35">
      <c r="A201" s="6">
        <v>200</v>
      </c>
      <c r="B201" s="6" t="s">
        <v>11</v>
      </c>
      <c r="C201" s="6" t="s">
        <v>12</v>
      </c>
      <c r="D201" s="7">
        <v>5021</v>
      </c>
      <c r="E201" s="8">
        <v>42720</v>
      </c>
      <c r="F201" s="6" t="s">
        <v>8</v>
      </c>
    </row>
    <row r="202" spans="1:6" ht="15.75" customHeight="1" x14ac:dyDescent="0.35">
      <c r="A202" s="6">
        <v>201</v>
      </c>
      <c r="B202" s="6" t="s">
        <v>19</v>
      </c>
      <c r="C202" s="6" t="s">
        <v>12</v>
      </c>
      <c r="D202" s="7">
        <v>1760</v>
      </c>
      <c r="E202" s="8">
        <v>42720</v>
      </c>
      <c r="F202" s="6" t="s">
        <v>17</v>
      </c>
    </row>
    <row r="203" spans="1:6" ht="15.75" customHeight="1" x14ac:dyDescent="0.35">
      <c r="A203" s="6">
        <v>202</v>
      </c>
      <c r="B203" s="6" t="s">
        <v>11</v>
      </c>
      <c r="C203" s="6" t="s">
        <v>12</v>
      </c>
      <c r="D203" s="7">
        <v>4766</v>
      </c>
      <c r="E203" s="8">
        <v>42722</v>
      </c>
      <c r="F203" s="6" t="s">
        <v>15</v>
      </c>
    </row>
    <row r="204" spans="1:6" ht="15.75" customHeight="1" x14ac:dyDescent="0.35">
      <c r="A204" s="6">
        <v>203</v>
      </c>
      <c r="B204" s="6" t="s">
        <v>14</v>
      </c>
      <c r="C204" s="6" t="s">
        <v>7</v>
      </c>
      <c r="D204" s="7">
        <v>1541</v>
      </c>
      <c r="E204" s="8">
        <v>42723</v>
      </c>
      <c r="F204" s="6" t="s">
        <v>10</v>
      </c>
    </row>
    <row r="205" spans="1:6" ht="15.75" customHeight="1" x14ac:dyDescent="0.35">
      <c r="A205" s="6">
        <v>204</v>
      </c>
      <c r="B205" s="6" t="s">
        <v>16</v>
      </c>
      <c r="C205" s="6" t="s">
        <v>12</v>
      </c>
      <c r="D205" s="7">
        <v>2782</v>
      </c>
      <c r="E205" s="8">
        <v>42724</v>
      </c>
      <c r="F205" s="6" t="s">
        <v>10</v>
      </c>
    </row>
    <row r="206" spans="1:6" ht="15.75" customHeight="1" x14ac:dyDescent="0.35">
      <c r="A206" s="6">
        <v>205</v>
      </c>
      <c r="B206" s="6" t="s">
        <v>19</v>
      </c>
      <c r="C206" s="6" t="s">
        <v>12</v>
      </c>
      <c r="D206" s="7">
        <v>2455</v>
      </c>
      <c r="E206" s="8">
        <v>42724</v>
      </c>
      <c r="F206" s="6" t="s">
        <v>13</v>
      </c>
    </row>
    <row r="207" spans="1:6" ht="15.75" customHeight="1" x14ac:dyDescent="0.35">
      <c r="A207" s="6">
        <v>206</v>
      </c>
      <c r="B207" s="6" t="s">
        <v>19</v>
      </c>
      <c r="C207" s="6" t="s">
        <v>12</v>
      </c>
      <c r="D207" s="7">
        <v>4512</v>
      </c>
      <c r="E207" s="8">
        <v>42726</v>
      </c>
      <c r="F207" s="6" t="s">
        <v>18</v>
      </c>
    </row>
    <row r="208" spans="1:6" ht="15.75" customHeight="1" x14ac:dyDescent="0.35">
      <c r="A208" s="6">
        <v>207</v>
      </c>
      <c r="B208" s="6" t="s">
        <v>19</v>
      </c>
      <c r="C208" s="6" t="s">
        <v>12</v>
      </c>
      <c r="D208" s="7">
        <v>8752</v>
      </c>
      <c r="E208" s="8">
        <v>42726</v>
      </c>
      <c r="F208" s="6" t="s">
        <v>15</v>
      </c>
    </row>
    <row r="209" spans="1:6" ht="15.75" customHeight="1" x14ac:dyDescent="0.35">
      <c r="A209" s="6">
        <v>208</v>
      </c>
      <c r="B209" s="6" t="s">
        <v>6</v>
      </c>
      <c r="C209" s="6" t="s">
        <v>7</v>
      </c>
      <c r="D209" s="7">
        <v>9127</v>
      </c>
      <c r="E209" s="8">
        <v>42729</v>
      </c>
      <c r="F209" s="6" t="s">
        <v>8</v>
      </c>
    </row>
    <row r="210" spans="1:6" ht="15.75" customHeight="1" x14ac:dyDescent="0.35">
      <c r="A210" s="6">
        <v>209</v>
      </c>
      <c r="B210" s="6" t="s">
        <v>19</v>
      </c>
      <c r="C210" s="6" t="s">
        <v>12</v>
      </c>
      <c r="D210" s="7">
        <v>1777</v>
      </c>
      <c r="E210" s="8">
        <v>42732</v>
      </c>
      <c r="F210" s="6" t="s">
        <v>20</v>
      </c>
    </row>
    <row r="211" spans="1:6" ht="15.75" customHeight="1" x14ac:dyDescent="0.35">
      <c r="A211" s="6">
        <v>210</v>
      </c>
      <c r="B211" s="6" t="s">
        <v>14</v>
      </c>
      <c r="C211" s="6" t="s">
        <v>7</v>
      </c>
      <c r="D211" s="7">
        <v>680</v>
      </c>
      <c r="E211" s="8">
        <v>42732</v>
      </c>
      <c r="F211" s="6" t="s">
        <v>20</v>
      </c>
    </row>
    <row r="212" spans="1:6" ht="15.75" customHeight="1" x14ac:dyDescent="0.35">
      <c r="A212" s="6">
        <v>211</v>
      </c>
      <c r="B212" s="6" t="s">
        <v>16</v>
      </c>
      <c r="C212" s="6" t="s">
        <v>12</v>
      </c>
      <c r="D212" s="7">
        <v>958</v>
      </c>
      <c r="E212" s="8">
        <v>42733</v>
      </c>
      <c r="F212" s="6" t="s">
        <v>8</v>
      </c>
    </row>
    <row r="213" spans="1:6" ht="15.75" customHeight="1" x14ac:dyDescent="0.35">
      <c r="A213" s="6">
        <v>212</v>
      </c>
      <c r="B213" s="6" t="s">
        <v>6</v>
      </c>
      <c r="C213" s="6" t="s">
        <v>7</v>
      </c>
      <c r="D213" s="7">
        <v>2613</v>
      </c>
      <c r="E213" s="8">
        <v>42733</v>
      </c>
      <c r="F213" s="6" t="s">
        <v>17</v>
      </c>
    </row>
    <row r="214" spans="1:6" ht="15.75" customHeight="1" x14ac:dyDescent="0.35">
      <c r="A214" s="6">
        <v>213</v>
      </c>
      <c r="B214" s="6" t="s">
        <v>6</v>
      </c>
      <c r="C214" s="6" t="s">
        <v>7</v>
      </c>
      <c r="D214" s="7">
        <v>339</v>
      </c>
      <c r="E214" s="8">
        <v>42734</v>
      </c>
      <c r="F214" s="6" t="s">
        <v>17</v>
      </c>
    </row>
    <row r="215" spans="1:6" ht="15.75" customHeight="1" x14ac:dyDescent="0.35"/>
    <row r="216" spans="1:6" ht="15.75" customHeight="1" x14ac:dyDescent="0.35"/>
    <row r="217" spans="1:6" ht="15.75" customHeight="1" x14ac:dyDescent="0.35"/>
    <row r="218" spans="1:6" ht="15.75" customHeight="1" x14ac:dyDescent="0.35"/>
    <row r="219" spans="1:6" ht="15.75" customHeight="1" x14ac:dyDescent="0.35"/>
    <row r="220" spans="1:6" ht="15.75" customHeight="1" x14ac:dyDescent="0.35"/>
    <row r="221" spans="1:6" ht="15.75" customHeight="1" x14ac:dyDescent="0.35"/>
    <row r="222" spans="1:6" ht="15.75" customHeight="1" x14ac:dyDescent="0.35"/>
    <row r="223" spans="1:6" ht="15.75" customHeight="1" x14ac:dyDescent="0.35"/>
    <row r="224" spans="1: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zoomScale="89" zoomScaleNormal="89" workbookViewId="0">
      <selection activeCell="H4" sqref="H4:H6"/>
    </sheetView>
  </sheetViews>
  <sheetFormatPr defaultColWidth="14.453125" defaultRowHeight="15" customHeight="1" x14ac:dyDescent="0.35"/>
  <cols>
    <col min="1" max="1" width="13.1796875" customWidth="1"/>
    <col min="2" max="2" width="15.81640625" customWidth="1"/>
    <col min="3" max="3" width="7.453125" customWidth="1"/>
    <col min="4" max="4" width="13.453125" customWidth="1"/>
    <col min="5" max="5" width="14.81640625" customWidth="1"/>
    <col min="6" max="6" width="12.54296875" customWidth="1"/>
    <col min="7" max="7" width="13.453125" customWidth="1"/>
    <col min="8" max="8" width="14.81640625" customWidth="1"/>
    <col min="9" max="9" width="11.1796875" customWidth="1"/>
    <col min="10" max="10" width="13.1796875" customWidth="1"/>
    <col min="11" max="11" width="14.81640625" customWidth="1"/>
    <col min="12" max="12" width="17.54296875" customWidth="1"/>
    <col min="13" max="26" width="8.7265625" customWidth="1"/>
  </cols>
  <sheetData>
    <row r="1" spans="1:11" ht="15" customHeight="1" x14ac:dyDescent="0.35">
      <c r="A1" s="9"/>
      <c r="B1" s="9"/>
      <c r="C1" s="9"/>
      <c r="D1" s="9"/>
      <c r="E1" s="9"/>
      <c r="F1" s="9"/>
    </row>
    <row r="2" spans="1:11" ht="15" customHeight="1" x14ac:dyDescent="0.35">
      <c r="C2" s="9"/>
      <c r="D2" s="18" t="s">
        <v>22</v>
      </c>
      <c r="E2" s="20" t="s">
        <v>24</v>
      </c>
      <c r="F2" s="9"/>
    </row>
    <row r="3" spans="1:11" ht="15" customHeight="1" x14ac:dyDescent="0.35">
      <c r="C3" s="9"/>
      <c r="D3" s="12" t="s">
        <v>11</v>
      </c>
      <c r="E3" s="33">
        <v>340295</v>
      </c>
      <c r="F3" s="9"/>
      <c r="G3" s="18" t="s">
        <v>22</v>
      </c>
      <c r="H3" s="19" t="s">
        <v>24</v>
      </c>
      <c r="J3" t="s">
        <v>49</v>
      </c>
      <c r="K3" s="26" t="s">
        <v>46</v>
      </c>
    </row>
    <row r="4" spans="1:11" ht="15" customHeight="1" x14ac:dyDescent="0.35">
      <c r="D4" s="14" t="s">
        <v>19</v>
      </c>
      <c r="E4" s="34">
        <v>191257</v>
      </c>
      <c r="F4" s="9"/>
      <c r="G4" s="12" t="s">
        <v>12</v>
      </c>
      <c r="H4" s="33">
        <v>693069</v>
      </c>
      <c r="J4" s="26" t="s">
        <v>44</v>
      </c>
      <c r="K4" s="22">
        <v>1029734</v>
      </c>
    </row>
    <row r="5" spans="1:11" ht="15" customHeight="1" x14ac:dyDescent="0.35">
      <c r="D5" s="14" t="s">
        <v>9</v>
      </c>
      <c r="E5" s="34">
        <v>142439</v>
      </c>
      <c r="F5" s="9"/>
      <c r="G5" s="14" t="s">
        <v>7</v>
      </c>
      <c r="H5" s="34">
        <v>336665</v>
      </c>
    </row>
    <row r="6" spans="1:11" ht="15" customHeight="1" x14ac:dyDescent="0.35">
      <c r="D6" s="14" t="s">
        <v>6</v>
      </c>
      <c r="E6" s="34">
        <v>136945</v>
      </c>
      <c r="F6" s="9"/>
      <c r="G6" s="25" t="s">
        <v>23</v>
      </c>
      <c r="H6" s="35">
        <v>1029734</v>
      </c>
    </row>
    <row r="7" spans="1:11" ht="15" customHeight="1" x14ac:dyDescent="0.35">
      <c r="D7" s="14" t="s">
        <v>16</v>
      </c>
      <c r="E7" s="34">
        <v>104438</v>
      </c>
      <c r="F7" s="9"/>
    </row>
    <row r="8" spans="1:11" ht="15" customHeight="1" x14ac:dyDescent="0.35">
      <c r="D8" s="14" t="s">
        <v>14</v>
      </c>
      <c r="E8" s="34">
        <v>57281</v>
      </c>
      <c r="F8" s="9"/>
    </row>
    <row r="9" spans="1:11" ht="15" customHeight="1" x14ac:dyDescent="0.35">
      <c r="D9" s="14" t="s">
        <v>21</v>
      </c>
      <c r="E9" s="34">
        <v>57079</v>
      </c>
      <c r="F9" s="9"/>
      <c r="G9" s="27" t="s">
        <v>45</v>
      </c>
      <c r="H9" s="26" t="s">
        <v>48</v>
      </c>
    </row>
    <row r="10" spans="1:11" ht="15" customHeight="1" x14ac:dyDescent="0.35">
      <c r="D10" s="25" t="s">
        <v>23</v>
      </c>
      <c r="E10" s="35">
        <v>1029734</v>
      </c>
      <c r="F10" s="9"/>
      <c r="G10" s="12" t="s">
        <v>12</v>
      </c>
      <c r="H10" s="33">
        <v>693069</v>
      </c>
    </row>
    <row r="11" spans="1:11" ht="15" customHeight="1" x14ac:dyDescent="0.35">
      <c r="D11" s="9"/>
      <c r="E11" s="9"/>
      <c r="F11" s="9"/>
      <c r="G11" s="14" t="s">
        <v>7</v>
      </c>
      <c r="H11" s="34">
        <v>336665</v>
      </c>
    </row>
    <row r="12" spans="1:11" ht="15" customHeight="1" x14ac:dyDescent="0.35">
      <c r="D12" s="18" t="s">
        <v>22</v>
      </c>
      <c r="E12" s="19" t="s">
        <v>37</v>
      </c>
      <c r="F12" s="9"/>
      <c r="G12" s="26" t="s">
        <v>47</v>
      </c>
      <c r="H12" s="36">
        <f>SUM(H10,H11)</f>
        <v>1029734</v>
      </c>
    </row>
    <row r="13" spans="1:11" ht="15" customHeight="1" x14ac:dyDescent="0.35">
      <c r="D13" s="12" t="s">
        <v>8</v>
      </c>
      <c r="E13" s="13">
        <v>57</v>
      </c>
      <c r="F13" s="9"/>
    </row>
    <row r="14" spans="1:11" ht="15" customHeight="1" x14ac:dyDescent="0.35">
      <c r="D14" s="14" t="s">
        <v>10</v>
      </c>
      <c r="E14" s="15">
        <v>34</v>
      </c>
      <c r="F14" s="9"/>
    </row>
    <row r="15" spans="1:11" ht="15" customHeight="1" x14ac:dyDescent="0.35">
      <c r="D15" s="14" t="s">
        <v>15</v>
      </c>
      <c r="E15" s="15">
        <v>33</v>
      </c>
      <c r="F15" s="9"/>
    </row>
    <row r="16" spans="1:11" ht="15" customHeight="1" x14ac:dyDescent="0.35">
      <c r="D16" s="14" t="s">
        <v>20</v>
      </c>
      <c r="E16" s="15">
        <v>28</v>
      </c>
      <c r="F16" s="9"/>
    </row>
    <row r="17" spans="3:6" ht="15" customHeight="1" x14ac:dyDescent="0.35">
      <c r="D17" s="14" t="s">
        <v>17</v>
      </c>
      <c r="E17" s="15">
        <v>27</v>
      </c>
      <c r="F17" s="9"/>
    </row>
    <row r="18" spans="3:6" ht="15" customHeight="1" x14ac:dyDescent="0.35">
      <c r="D18" s="14" t="s">
        <v>13</v>
      </c>
      <c r="E18" s="15">
        <v>20</v>
      </c>
      <c r="F18" s="9"/>
    </row>
    <row r="19" spans="3:6" ht="15" customHeight="1" x14ac:dyDescent="0.35">
      <c r="D19" s="14" t="s">
        <v>18</v>
      </c>
      <c r="E19" s="15">
        <v>14</v>
      </c>
      <c r="F19" s="9"/>
    </row>
    <row r="20" spans="3:6" ht="15" customHeight="1" x14ac:dyDescent="0.35">
      <c r="D20" s="17" t="s">
        <v>23</v>
      </c>
      <c r="E20" s="23">
        <v>213</v>
      </c>
      <c r="F20" s="9"/>
    </row>
    <row r="21" spans="3:6" ht="15.75" customHeight="1" x14ac:dyDescent="0.35">
      <c r="F21" s="9"/>
    </row>
    <row r="22" spans="3:6" ht="15.75" customHeight="1" x14ac:dyDescent="0.35">
      <c r="C22" s="9"/>
      <c r="D22" s="18" t="s">
        <v>22</v>
      </c>
      <c r="E22" s="20" t="s">
        <v>24</v>
      </c>
      <c r="F22" s="9"/>
    </row>
    <row r="23" spans="3:6" ht="15.75" customHeight="1" x14ac:dyDescent="0.35">
      <c r="C23" s="9"/>
      <c r="D23" s="12" t="s">
        <v>29</v>
      </c>
      <c r="E23" s="33">
        <v>203339</v>
      </c>
      <c r="F23" s="9"/>
    </row>
    <row r="24" spans="3:6" ht="15.75" customHeight="1" x14ac:dyDescent="0.35">
      <c r="C24" s="9"/>
      <c r="D24" s="14" t="s">
        <v>27</v>
      </c>
      <c r="E24" s="34">
        <v>104566</v>
      </c>
    </row>
    <row r="25" spans="3:6" ht="15.75" customHeight="1" x14ac:dyDescent="0.35">
      <c r="C25" s="9"/>
      <c r="D25" s="14" t="s">
        <v>32</v>
      </c>
      <c r="E25" s="34">
        <v>102433</v>
      </c>
    </row>
    <row r="26" spans="3:6" ht="15.75" customHeight="1" x14ac:dyDescent="0.35">
      <c r="C26" s="9"/>
      <c r="D26" s="14" t="s">
        <v>35</v>
      </c>
      <c r="E26" s="34">
        <v>89813</v>
      </c>
    </row>
    <row r="27" spans="3:6" ht="15.75" customHeight="1" x14ac:dyDescent="0.35">
      <c r="C27" s="9"/>
      <c r="D27" s="14" t="s">
        <v>25</v>
      </c>
      <c r="E27" s="34">
        <v>89663</v>
      </c>
    </row>
    <row r="28" spans="3:6" ht="15.75" customHeight="1" x14ac:dyDescent="0.35">
      <c r="C28" s="9"/>
      <c r="D28" s="14" t="s">
        <v>31</v>
      </c>
      <c r="E28" s="34">
        <v>80735</v>
      </c>
    </row>
    <row r="29" spans="3:6" ht="15.75" customHeight="1" x14ac:dyDescent="0.35">
      <c r="C29" s="9"/>
      <c r="D29" s="14" t="s">
        <v>34</v>
      </c>
      <c r="E29" s="34">
        <v>73740</v>
      </c>
    </row>
    <row r="30" spans="3:6" ht="15.75" customHeight="1" x14ac:dyDescent="0.35">
      <c r="C30" s="9"/>
      <c r="D30" s="14" t="s">
        <v>36</v>
      </c>
      <c r="E30" s="34">
        <v>68994</v>
      </c>
    </row>
    <row r="31" spans="3:6" ht="15.75" customHeight="1" x14ac:dyDescent="0.35">
      <c r="C31" s="9"/>
      <c r="D31" s="14" t="s">
        <v>26</v>
      </c>
      <c r="E31" s="34">
        <v>62762</v>
      </c>
    </row>
    <row r="32" spans="3:6" ht="15.75" customHeight="1" x14ac:dyDescent="0.35">
      <c r="C32" s="9"/>
      <c r="D32" s="14" t="s">
        <v>33</v>
      </c>
      <c r="E32" s="34">
        <v>52615</v>
      </c>
    </row>
    <row r="33" spans="4:6" ht="15.75" customHeight="1" x14ac:dyDescent="0.35">
      <c r="D33" s="14" t="s">
        <v>30</v>
      </c>
      <c r="E33" s="34">
        <v>51600</v>
      </c>
    </row>
    <row r="34" spans="4:6" ht="15.75" customHeight="1" x14ac:dyDescent="0.35">
      <c r="D34" s="14" t="s">
        <v>28</v>
      </c>
      <c r="E34" s="34">
        <v>49474</v>
      </c>
    </row>
    <row r="35" spans="4:6" ht="15.75" customHeight="1" x14ac:dyDescent="0.35">
      <c r="D35" s="17" t="s">
        <v>23</v>
      </c>
      <c r="E35" s="35">
        <v>1029734</v>
      </c>
    </row>
    <row r="36" spans="4:6" ht="15.75" customHeight="1" x14ac:dyDescent="0.35">
      <c r="E36" s="9"/>
    </row>
    <row r="37" spans="4:6" ht="15.75" customHeight="1" x14ac:dyDescent="0.35">
      <c r="D37" s="18" t="s">
        <v>22</v>
      </c>
      <c r="E37" s="21" t="s">
        <v>42</v>
      </c>
    </row>
    <row r="38" spans="4:6" ht="15.75" customHeight="1" x14ac:dyDescent="0.35">
      <c r="D38" s="12" t="s">
        <v>19</v>
      </c>
      <c r="E38" s="11">
        <v>40</v>
      </c>
      <c r="F38" s="9"/>
    </row>
    <row r="39" spans="4:6" ht="15.75" customHeight="1" x14ac:dyDescent="0.35">
      <c r="D39" s="14" t="s">
        <v>11</v>
      </c>
      <c r="E39" s="16">
        <v>71</v>
      </c>
      <c r="F39" s="9"/>
    </row>
    <row r="40" spans="4:6" ht="15.75" customHeight="1" x14ac:dyDescent="0.35">
      <c r="D40" s="14" t="s">
        <v>14</v>
      </c>
      <c r="E40" s="16">
        <v>13</v>
      </c>
      <c r="F40" s="9"/>
    </row>
    <row r="41" spans="4:6" ht="15.75" customHeight="1" x14ac:dyDescent="0.35">
      <c r="D41" s="14" t="s">
        <v>9</v>
      </c>
      <c r="E41" s="16">
        <v>27</v>
      </c>
      <c r="F41" s="9"/>
    </row>
    <row r="42" spans="4:6" ht="15.75" customHeight="1" x14ac:dyDescent="0.35">
      <c r="D42" s="14" t="s">
        <v>6</v>
      </c>
      <c r="E42" s="16">
        <v>27</v>
      </c>
      <c r="F42" s="9"/>
    </row>
    <row r="43" spans="4:6" ht="15.75" customHeight="1" x14ac:dyDescent="0.35">
      <c r="D43" s="14" t="s">
        <v>21</v>
      </c>
      <c r="E43" s="16">
        <v>11</v>
      </c>
      <c r="F43" s="9"/>
    </row>
    <row r="44" spans="4:6" ht="15.75" customHeight="1" x14ac:dyDescent="0.35">
      <c r="D44" s="14" t="s">
        <v>16</v>
      </c>
      <c r="E44" s="16">
        <v>24</v>
      </c>
      <c r="F44" s="9"/>
    </row>
    <row r="45" spans="4:6" ht="15.75" customHeight="1" x14ac:dyDescent="0.35">
      <c r="D45" s="10" t="s">
        <v>23</v>
      </c>
      <c r="E45" s="24">
        <v>213</v>
      </c>
      <c r="F45" s="9"/>
    </row>
    <row r="46" spans="4:6" ht="15.75" customHeight="1" x14ac:dyDescent="0.35">
      <c r="D46" s="9"/>
      <c r="E46" s="9"/>
      <c r="F46" s="9"/>
    </row>
    <row r="47" spans="4:6" ht="15.75" customHeight="1" x14ac:dyDescent="0.35">
      <c r="D47" s="9"/>
      <c r="E47" s="9"/>
      <c r="F47" s="9"/>
    </row>
    <row r="48" spans="4:6" ht="15.75" customHeight="1" x14ac:dyDescent="0.35">
      <c r="D48" s="9"/>
      <c r="E48" s="9"/>
      <c r="F48" s="9"/>
    </row>
    <row r="49" spans="3:6" ht="15.75" customHeight="1" x14ac:dyDescent="0.35">
      <c r="D49" s="9"/>
      <c r="E49" s="9"/>
      <c r="F49" s="9"/>
    </row>
    <row r="50" spans="3:6" ht="15.75" customHeight="1" x14ac:dyDescent="0.35">
      <c r="D50" s="9"/>
      <c r="E50" s="9"/>
      <c r="F50" s="9"/>
    </row>
    <row r="51" spans="3:6" ht="15.75" customHeight="1" x14ac:dyDescent="0.35">
      <c r="C51" s="9"/>
      <c r="D51" s="9"/>
      <c r="E51" s="9"/>
      <c r="F51" s="9"/>
    </row>
    <row r="52" spans="3:6" ht="15.75" customHeight="1" x14ac:dyDescent="0.35">
      <c r="C52" s="9"/>
      <c r="D52" s="9"/>
      <c r="E52" s="9"/>
      <c r="F52" s="9"/>
    </row>
    <row r="53" spans="3:6" ht="15.75" customHeight="1" x14ac:dyDescent="0.35">
      <c r="C53" s="9"/>
      <c r="D53" s="9"/>
      <c r="E53" s="9"/>
      <c r="F53" s="9"/>
    </row>
    <row r="54" spans="3:6" ht="15.75" customHeight="1" x14ac:dyDescent="0.35">
      <c r="C54" s="9"/>
      <c r="D54" s="9"/>
      <c r="E54" s="9"/>
      <c r="F54" s="9"/>
    </row>
    <row r="55" spans="3:6" ht="15.75" customHeight="1" x14ac:dyDescent="0.35">
      <c r="C55" s="9"/>
      <c r="D55" s="9"/>
      <c r="E55" s="9"/>
      <c r="F55" s="9"/>
    </row>
    <row r="56" spans="3:6" ht="15.75" customHeight="1" x14ac:dyDescent="0.35">
      <c r="C56" s="9"/>
      <c r="D56" s="9"/>
      <c r="E56" s="9"/>
      <c r="F56" s="9"/>
    </row>
    <row r="57" spans="3:6" ht="15.75" customHeight="1" x14ac:dyDescent="0.35">
      <c r="C57" s="9"/>
      <c r="D57" s="9"/>
      <c r="E57" s="9"/>
      <c r="F57" s="9"/>
    </row>
    <row r="58" spans="3:6" ht="15.75" customHeight="1" x14ac:dyDescent="0.35">
      <c r="C58" s="9"/>
      <c r="D58" s="9"/>
      <c r="E58" s="9"/>
      <c r="F58" s="9"/>
    </row>
    <row r="59" spans="3:6" ht="15.75" customHeight="1" x14ac:dyDescent="0.35">
      <c r="C59" s="9"/>
      <c r="D59" s="9"/>
      <c r="E59" s="9"/>
      <c r="F59" s="9"/>
    </row>
    <row r="60" spans="3:6" ht="15.75" customHeight="1" x14ac:dyDescent="0.35">
      <c r="C60" s="9"/>
      <c r="D60" s="9"/>
      <c r="E60" s="9"/>
      <c r="F60" s="9"/>
    </row>
    <row r="61" spans="3:6" ht="15.75" customHeight="1" x14ac:dyDescent="0.35">
      <c r="C61" s="9"/>
      <c r="D61" s="9"/>
      <c r="E61" s="9"/>
      <c r="F61" s="9"/>
    </row>
    <row r="62" spans="3:6" ht="15.75" customHeight="1" x14ac:dyDescent="0.35">
      <c r="C62" s="9"/>
      <c r="D62" s="9"/>
      <c r="E62" s="9"/>
      <c r="F62" s="9"/>
    </row>
    <row r="63" spans="3:6" ht="15.75" customHeight="1" x14ac:dyDescent="0.35">
      <c r="C63" s="9"/>
      <c r="D63" s="9"/>
      <c r="E63" s="9"/>
      <c r="F63" s="9"/>
    </row>
    <row r="64" spans="3:6" ht="15.75" customHeight="1" x14ac:dyDescent="0.35">
      <c r="C64" s="9"/>
      <c r="D64" s="9"/>
      <c r="E64" s="9"/>
      <c r="F64" s="9"/>
    </row>
    <row r="65" spans="3:6" ht="15.75" customHeight="1" x14ac:dyDescent="0.35">
      <c r="C65" s="9"/>
      <c r="D65" s="9"/>
      <c r="E65" s="9"/>
      <c r="F65" s="9"/>
    </row>
    <row r="66" spans="3:6" ht="15.75" customHeight="1" x14ac:dyDescent="0.35">
      <c r="C66" s="9"/>
      <c r="D66" s="9"/>
      <c r="E66" s="9"/>
      <c r="F66" s="9"/>
    </row>
    <row r="67" spans="3:6" ht="15.75" customHeight="1" x14ac:dyDescent="0.35">
      <c r="C67" s="9"/>
      <c r="D67" s="9"/>
      <c r="E67" s="9"/>
      <c r="F67" s="9"/>
    </row>
    <row r="68" spans="3:6" ht="15.75" customHeight="1" x14ac:dyDescent="0.35">
      <c r="C68" s="9"/>
      <c r="D68" s="9"/>
      <c r="E68" s="9"/>
      <c r="F68" s="9"/>
    </row>
    <row r="69" spans="3:6" ht="15.75" customHeight="1" x14ac:dyDescent="0.35">
      <c r="C69" s="9"/>
      <c r="D69" s="9"/>
      <c r="E69" s="9"/>
      <c r="F69" s="9"/>
    </row>
    <row r="70" spans="3:6" ht="15.75" customHeight="1" x14ac:dyDescent="0.35">
      <c r="C70" s="9"/>
      <c r="D70" s="9"/>
      <c r="E70" s="9"/>
      <c r="F70" s="9"/>
    </row>
    <row r="71" spans="3:6" ht="15.75" customHeight="1" x14ac:dyDescent="0.35">
      <c r="C71" s="9"/>
      <c r="D71" s="9"/>
      <c r="E71" s="9"/>
      <c r="F71" s="9"/>
    </row>
    <row r="72" spans="3:6" ht="15.75" customHeight="1" x14ac:dyDescent="0.35">
      <c r="C72" s="9"/>
      <c r="D72" s="9"/>
      <c r="E72" s="9"/>
      <c r="F72" s="9"/>
    </row>
    <row r="73" spans="3:6" ht="15.75" customHeight="1" x14ac:dyDescent="0.35">
      <c r="C73" s="9"/>
      <c r="D73" s="9"/>
      <c r="E73" s="9"/>
      <c r="F73" s="9"/>
    </row>
    <row r="74" spans="3:6" ht="15.75" customHeight="1" x14ac:dyDescent="0.35">
      <c r="C74" s="9"/>
      <c r="D74" s="9"/>
      <c r="E74" s="9"/>
      <c r="F74" s="9"/>
    </row>
    <row r="75" spans="3:6" ht="15.75" customHeight="1" x14ac:dyDescent="0.35">
      <c r="C75" s="9"/>
      <c r="D75" s="9"/>
      <c r="E75" s="9"/>
      <c r="F75" s="9"/>
    </row>
    <row r="76" spans="3:6" ht="15.75" customHeight="1" x14ac:dyDescent="0.35">
      <c r="C76" s="9"/>
      <c r="D76" s="9"/>
      <c r="E76" s="9"/>
      <c r="F76" s="9"/>
    </row>
    <row r="77" spans="3:6" ht="15.75" customHeight="1" x14ac:dyDescent="0.35">
      <c r="C77" s="9"/>
      <c r="D77" s="9"/>
      <c r="E77" s="9"/>
      <c r="F77" s="9"/>
    </row>
    <row r="78" spans="3:6" ht="15.75" customHeight="1" x14ac:dyDescent="0.35">
      <c r="C78" s="9"/>
      <c r="D78" s="9"/>
      <c r="E78" s="9"/>
      <c r="F78" s="9"/>
    </row>
    <row r="79" spans="3:6" ht="15.75" customHeight="1" x14ac:dyDescent="0.35">
      <c r="C79" s="9"/>
      <c r="D79" s="9"/>
      <c r="E79" s="9"/>
      <c r="F79" s="9"/>
    </row>
    <row r="80" spans="3:6" ht="15.75" customHeight="1" x14ac:dyDescent="0.35">
      <c r="C80" s="9"/>
      <c r="D80" s="9"/>
      <c r="E80" s="9"/>
      <c r="F80" s="9"/>
    </row>
    <row r="81" spans="3:6" ht="15.75" customHeight="1" x14ac:dyDescent="0.35">
      <c r="C81" s="9"/>
      <c r="D81" s="9"/>
      <c r="E81" s="9"/>
      <c r="F81" s="9"/>
    </row>
    <row r="82" spans="3:6" ht="15.75" customHeight="1" x14ac:dyDescent="0.35">
      <c r="C82" s="9"/>
      <c r="D82" s="9"/>
      <c r="E82" s="9"/>
      <c r="F82" s="9"/>
    </row>
    <row r="83" spans="3:6" ht="15.75" customHeight="1" x14ac:dyDescent="0.35">
      <c r="C83" s="9"/>
      <c r="D83" s="9"/>
      <c r="E83" s="9"/>
      <c r="F83" s="9"/>
    </row>
    <row r="84" spans="3:6" ht="15.75" customHeight="1" x14ac:dyDescent="0.35">
      <c r="C84" s="9"/>
      <c r="D84" s="9"/>
      <c r="E84" s="9"/>
      <c r="F84" s="9"/>
    </row>
    <row r="85" spans="3:6" ht="15.75" customHeight="1" x14ac:dyDescent="0.35">
      <c r="C85" s="9"/>
      <c r="D85" s="9"/>
      <c r="E85" s="9"/>
      <c r="F85" s="9"/>
    </row>
    <row r="86" spans="3:6" ht="15.75" customHeight="1" x14ac:dyDescent="0.35">
      <c r="C86" s="9"/>
      <c r="D86" s="9"/>
      <c r="E86" s="9"/>
      <c r="F86" s="9"/>
    </row>
    <row r="87" spans="3:6" ht="15.75" customHeight="1" x14ac:dyDescent="0.35">
      <c r="C87" s="9"/>
      <c r="D87" s="9"/>
      <c r="E87" s="9"/>
      <c r="F87" s="9"/>
    </row>
    <row r="88" spans="3:6" ht="15.75" customHeight="1" x14ac:dyDescent="0.35">
      <c r="C88" s="9"/>
      <c r="D88" s="9"/>
      <c r="E88" s="9"/>
      <c r="F88" s="9"/>
    </row>
    <row r="89" spans="3:6" ht="15.75" customHeight="1" x14ac:dyDescent="0.35">
      <c r="C89" s="9"/>
      <c r="D89" s="9"/>
      <c r="E89" s="9"/>
      <c r="F89" s="9"/>
    </row>
    <row r="90" spans="3:6" ht="15.75" customHeight="1" x14ac:dyDescent="0.35">
      <c r="C90" s="9"/>
      <c r="D90" s="9"/>
      <c r="E90" s="9"/>
      <c r="F90" s="9"/>
    </row>
    <row r="91" spans="3:6" ht="15.75" customHeight="1" x14ac:dyDescent="0.35">
      <c r="C91" s="9"/>
      <c r="D91" s="9"/>
      <c r="E91" s="9"/>
      <c r="F91" s="9"/>
    </row>
    <row r="92" spans="3:6" ht="15.75" customHeight="1" x14ac:dyDescent="0.35">
      <c r="C92" s="9"/>
      <c r="D92" s="9"/>
      <c r="E92" s="9"/>
      <c r="F92" s="9"/>
    </row>
    <row r="93" spans="3:6" ht="15.75" customHeight="1" x14ac:dyDescent="0.35">
      <c r="C93" s="9"/>
      <c r="D93" s="9"/>
      <c r="E93" s="9"/>
      <c r="F93" s="9"/>
    </row>
    <row r="94" spans="3:6" ht="15.75" customHeight="1" x14ac:dyDescent="0.35">
      <c r="C94" s="9"/>
      <c r="D94" s="9"/>
      <c r="E94" s="9"/>
      <c r="F94" s="9"/>
    </row>
    <row r="95" spans="3:6" ht="15.75" customHeight="1" x14ac:dyDescent="0.35">
      <c r="C95" s="9"/>
      <c r="D95" s="9"/>
      <c r="E95" s="9"/>
      <c r="F95" s="9"/>
    </row>
    <row r="96" spans="3:6" ht="15.75" customHeight="1" x14ac:dyDescent="0.35">
      <c r="C96" s="9"/>
      <c r="D96" s="9"/>
      <c r="E96" s="9"/>
      <c r="F96" s="9"/>
    </row>
    <row r="97" spans="3:6" ht="15.75" customHeight="1" x14ac:dyDescent="0.35">
      <c r="C97" s="9"/>
      <c r="D97" s="9"/>
      <c r="E97" s="9"/>
      <c r="F97" s="9"/>
    </row>
    <row r="98" spans="3:6" ht="15.75" customHeight="1" x14ac:dyDescent="0.35">
      <c r="C98" s="9"/>
      <c r="D98" s="9"/>
      <c r="E98" s="9"/>
      <c r="F98" s="9"/>
    </row>
    <row r="99" spans="3:6" ht="15.75" customHeight="1" x14ac:dyDescent="0.35">
      <c r="C99" s="9"/>
      <c r="D99" s="9"/>
      <c r="E99" s="9"/>
      <c r="F99" s="9"/>
    </row>
    <row r="100" spans="3:6" ht="15.75" customHeight="1" x14ac:dyDescent="0.35">
      <c r="C100" s="9"/>
      <c r="D100" s="9"/>
      <c r="E100" s="9"/>
      <c r="F100" s="9"/>
    </row>
    <row r="101" spans="3:6" ht="15.75" customHeight="1" x14ac:dyDescent="0.35">
      <c r="C101" s="9"/>
      <c r="D101" s="9"/>
      <c r="E101" s="9"/>
      <c r="F101" s="9"/>
    </row>
    <row r="102" spans="3:6" ht="15.75" customHeight="1" x14ac:dyDescent="0.35">
      <c r="C102" s="9"/>
      <c r="D102" s="9"/>
      <c r="E102" s="9"/>
      <c r="F102" s="9"/>
    </row>
    <row r="103" spans="3:6" ht="15.75" customHeight="1" x14ac:dyDescent="0.35">
      <c r="C103" s="9"/>
      <c r="D103" s="9"/>
      <c r="E103" s="9"/>
      <c r="F103" s="9"/>
    </row>
    <row r="104" spans="3:6" ht="15.75" customHeight="1" x14ac:dyDescent="0.35">
      <c r="C104" s="9"/>
      <c r="D104" s="9"/>
      <c r="E104" s="9"/>
      <c r="F104" s="9"/>
    </row>
    <row r="105" spans="3:6" ht="15.75" customHeight="1" x14ac:dyDescent="0.35">
      <c r="C105" s="9"/>
      <c r="D105" s="9"/>
      <c r="E105" s="9"/>
      <c r="F105" s="9"/>
    </row>
    <row r="106" spans="3:6" ht="15.75" customHeight="1" x14ac:dyDescent="0.35">
      <c r="C106" s="9"/>
      <c r="D106" s="9"/>
      <c r="E106" s="9"/>
      <c r="F106" s="9"/>
    </row>
    <row r="107" spans="3:6" ht="15.75" customHeight="1" x14ac:dyDescent="0.35">
      <c r="C107" s="9"/>
      <c r="D107" s="9"/>
      <c r="E107" s="9"/>
      <c r="F107" s="9"/>
    </row>
    <row r="108" spans="3:6" ht="15.75" customHeight="1" x14ac:dyDescent="0.35">
      <c r="C108" s="9"/>
      <c r="D108" s="9"/>
      <c r="E108" s="9"/>
      <c r="F108" s="9"/>
    </row>
    <row r="109" spans="3:6" ht="15.75" customHeight="1" x14ac:dyDescent="0.35">
      <c r="C109" s="9"/>
      <c r="D109" s="9"/>
      <c r="E109" s="9"/>
      <c r="F109" s="9"/>
    </row>
    <row r="110" spans="3:6" ht="15.75" customHeight="1" x14ac:dyDescent="0.35">
      <c r="C110" s="9"/>
      <c r="D110" s="9"/>
      <c r="E110" s="9"/>
      <c r="F110" s="9"/>
    </row>
    <row r="111" spans="3:6" ht="15.75" customHeight="1" x14ac:dyDescent="0.35">
      <c r="C111" s="9"/>
      <c r="D111" s="9"/>
      <c r="E111" s="9"/>
      <c r="F111" s="9"/>
    </row>
    <row r="112" spans="3:6" ht="15.75" customHeight="1" x14ac:dyDescent="0.35">
      <c r="C112" s="9"/>
      <c r="D112" s="9"/>
      <c r="E112" s="9"/>
      <c r="F112" s="9"/>
    </row>
    <row r="113" spans="3:6" ht="15.75" customHeight="1" x14ac:dyDescent="0.35">
      <c r="C113" s="9"/>
      <c r="D113" s="9"/>
      <c r="E113" s="9"/>
      <c r="F113" s="9"/>
    </row>
    <row r="114" spans="3:6" ht="15.75" customHeight="1" x14ac:dyDescent="0.35">
      <c r="C114" s="9"/>
      <c r="D114" s="9"/>
      <c r="E114" s="9"/>
      <c r="F114" s="9"/>
    </row>
    <row r="115" spans="3:6" ht="15.75" customHeight="1" x14ac:dyDescent="0.35">
      <c r="C115" s="9"/>
      <c r="D115" s="9"/>
      <c r="E115" s="9"/>
      <c r="F115" s="9"/>
    </row>
    <row r="116" spans="3:6" ht="15.75" customHeight="1" x14ac:dyDescent="0.35">
      <c r="C116" s="9"/>
      <c r="D116" s="9"/>
      <c r="E116" s="9"/>
      <c r="F116" s="9"/>
    </row>
    <row r="117" spans="3:6" ht="15.75" customHeight="1" x14ac:dyDescent="0.35">
      <c r="C117" s="9"/>
      <c r="D117" s="9"/>
      <c r="E117" s="9"/>
      <c r="F117" s="9"/>
    </row>
    <row r="118" spans="3:6" ht="15.75" customHeight="1" x14ac:dyDescent="0.35">
      <c r="C118" s="9"/>
      <c r="D118" s="9"/>
      <c r="E118" s="9"/>
      <c r="F118" s="9"/>
    </row>
    <row r="119" spans="3:6" ht="15.75" customHeight="1" x14ac:dyDescent="0.35">
      <c r="C119" s="9"/>
      <c r="D119" s="9"/>
      <c r="E119" s="9"/>
      <c r="F119" s="9"/>
    </row>
    <row r="120" spans="3:6" ht="15.75" customHeight="1" x14ac:dyDescent="0.35">
      <c r="C120" s="9"/>
      <c r="D120" s="9"/>
      <c r="E120" s="9"/>
      <c r="F120" s="9"/>
    </row>
    <row r="121" spans="3:6" ht="15.75" customHeight="1" x14ac:dyDescent="0.35">
      <c r="C121" s="9"/>
      <c r="D121" s="9"/>
      <c r="E121" s="9"/>
      <c r="F121" s="9"/>
    </row>
    <row r="122" spans="3:6" ht="15.75" customHeight="1" x14ac:dyDescent="0.35">
      <c r="C122" s="9"/>
      <c r="D122" s="9"/>
      <c r="E122" s="9"/>
      <c r="F122" s="9"/>
    </row>
    <row r="123" spans="3:6" ht="15.75" customHeight="1" x14ac:dyDescent="0.35">
      <c r="C123" s="9"/>
      <c r="D123" s="9"/>
      <c r="E123" s="9"/>
      <c r="F123" s="9"/>
    </row>
    <row r="124" spans="3:6" ht="15.75" customHeight="1" x14ac:dyDescent="0.35">
      <c r="C124" s="9"/>
      <c r="D124" s="9"/>
      <c r="E124" s="9"/>
      <c r="F124" s="9"/>
    </row>
    <row r="125" spans="3:6" ht="15.75" customHeight="1" x14ac:dyDescent="0.35">
      <c r="C125" s="9"/>
      <c r="D125" s="9"/>
      <c r="E125" s="9"/>
      <c r="F125" s="9"/>
    </row>
    <row r="126" spans="3:6" ht="15.75" customHeight="1" x14ac:dyDescent="0.35">
      <c r="C126" s="9"/>
      <c r="D126" s="9"/>
      <c r="E126" s="9"/>
      <c r="F126" s="9"/>
    </row>
    <row r="127" spans="3:6" ht="15.75" customHeight="1" x14ac:dyDescent="0.35">
      <c r="C127" s="9"/>
      <c r="D127" s="9"/>
      <c r="E127" s="9"/>
      <c r="F127" s="9"/>
    </row>
    <row r="128" spans="3:6" ht="15.75" customHeight="1" x14ac:dyDescent="0.35">
      <c r="C128" s="9"/>
      <c r="D128" s="9"/>
      <c r="E128" s="9"/>
      <c r="F128" s="9"/>
    </row>
    <row r="129" spans="3:6" ht="15.75" customHeight="1" x14ac:dyDescent="0.35">
      <c r="C129" s="9"/>
      <c r="D129" s="9"/>
      <c r="E129" s="9"/>
      <c r="F129" s="9"/>
    </row>
    <row r="130" spans="3:6" ht="15.75" customHeight="1" x14ac:dyDescent="0.35">
      <c r="C130" s="9"/>
      <c r="D130" s="9"/>
      <c r="E130" s="9"/>
      <c r="F130" s="9"/>
    </row>
    <row r="131" spans="3:6" ht="15.75" customHeight="1" x14ac:dyDescent="0.35">
      <c r="C131" s="9"/>
      <c r="D131" s="9"/>
      <c r="E131" s="9"/>
      <c r="F131" s="9"/>
    </row>
    <row r="132" spans="3:6" ht="15.75" customHeight="1" x14ac:dyDescent="0.35">
      <c r="C132" s="9"/>
      <c r="D132" s="9"/>
      <c r="E132" s="9"/>
      <c r="F132" s="9"/>
    </row>
    <row r="133" spans="3:6" ht="15.75" customHeight="1" x14ac:dyDescent="0.35">
      <c r="C133" s="9"/>
      <c r="D133" s="9"/>
      <c r="E133" s="9"/>
      <c r="F133" s="9"/>
    </row>
    <row r="134" spans="3:6" ht="15.75" customHeight="1" x14ac:dyDescent="0.35">
      <c r="C134" s="9"/>
      <c r="D134" s="9"/>
      <c r="E134" s="9"/>
      <c r="F134" s="9"/>
    </row>
    <row r="135" spans="3:6" ht="15.75" customHeight="1" x14ac:dyDescent="0.35">
      <c r="C135" s="9"/>
      <c r="D135" s="9"/>
      <c r="E135" s="9"/>
      <c r="F135" s="9"/>
    </row>
    <row r="136" spans="3:6" ht="15.75" customHeight="1" x14ac:dyDescent="0.35">
      <c r="C136" s="9"/>
      <c r="D136" s="9"/>
      <c r="E136" s="9"/>
      <c r="F136" s="9"/>
    </row>
    <row r="137" spans="3:6" ht="15.75" customHeight="1" x14ac:dyDescent="0.35">
      <c r="C137" s="9"/>
      <c r="D137" s="9"/>
      <c r="E137" s="9"/>
      <c r="F137" s="9"/>
    </row>
    <row r="138" spans="3:6" ht="15.75" customHeight="1" x14ac:dyDescent="0.35">
      <c r="C138" s="9"/>
      <c r="D138" s="9"/>
      <c r="E138" s="9"/>
      <c r="F138" s="9"/>
    </row>
    <row r="139" spans="3:6" ht="15.75" customHeight="1" x14ac:dyDescent="0.35">
      <c r="C139" s="9"/>
      <c r="D139" s="9"/>
      <c r="E139" s="9"/>
      <c r="F139" s="9"/>
    </row>
    <row r="140" spans="3:6" ht="15.75" customHeight="1" x14ac:dyDescent="0.35">
      <c r="C140" s="9"/>
      <c r="D140" s="9"/>
      <c r="E140" s="9"/>
      <c r="F140" s="9"/>
    </row>
    <row r="141" spans="3:6" ht="15.75" customHeight="1" x14ac:dyDescent="0.35">
      <c r="C141" s="9"/>
      <c r="D141" s="9"/>
      <c r="E141" s="9"/>
      <c r="F141" s="9"/>
    </row>
    <row r="142" spans="3:6" ht="15.75" customHeight="1" x14ac:dyDescent="0.35">
      <c r="C142" s="9"/>
      <c r="D142" s="9"/>
      <c r="E142" s="9"/>
      <c r="F142" s="9"/>
    </row>
    <row r="143" spans="3:6" ht="15.75" customHeight="1" x14ac:dyDescent="0.35">
      <c r="C143" s="9"/>
      <c r="D143" s="9"/>
      <c r="E143" s="9"/>
      <c r="F143" s="9"/>
    </row>
    <row r="144" spans="3:6" ht="15.75" customHeight="1" x14ac:dyDescent="0.35">
      <c r="C144" s="9"/>
      <c r="D144" s="9"/>
      <c r="E144" s="9"/>
      <c r="F144" s="9"/>
    </row>
    <row r="145" spans="3:6" ht="15.75" customHeight="1" x14ac:dyDescent="0.35">
      <c r="C145" s="9"/>
      <c r="D145" s="9"/>
      <c r="E145" s="9"/>
      <c r="F145" s="9"/>
    </row>
    <row r="146" spans="3:6" ht="15.75" customHeight="1" x14ac:dyDescent="0.35">
      <c r="C146" s="9"/>
      <c r="D146" s="9"/>
      <c r="E146" s="9"/>
      <c r="F146" s="9"/>
    </row>
    <row r="147" spans="3:6" ht="15.75" customHeight="1" x14ac:dyDescent="0.35">
      <c r="C147" s="9"/>
      <c r="D147" s="9"/>
      <c r="E147" s="9"/>
      <c r="F147" s="9"/>
    </row>
    <row r="148" spans="3:6" ht="15.75" customHeight="1" x14ac:dyDescent="0.35">
      <c r="C148" s="9"/>
      <c r="D148" s="9"/>
      <c r="E148" s="9"/>
      <c r="F148" s="9"/>
    </row>
    <row r="149" spans="3:6" ht="15.75" customHeight="1" x14ac:dyDescent="0.35">
      <c r="C149" s="9"/>
      <c r="D149" s="9"/>
      <c r="E149" s="9"/>
      <c r="F149" s="9"/>
    </row>
    <row r="150" spans="3:6" ht="15.75" customHeight="1" x14ac:dyDescent="0.35">
      <c r="C150" s="9"/>
      <c r="D150" s="9"/>
      <c r="E150" s="9"/>
      <c r="F150" s="9"/>
    </row>
    <row r="151" spans="3:6" ht="15.75" customHeight="1" x14ac:dyDescent="0.35">
      <c r="C151" s="9"/>
      <c r="D151" s="9"/>
      <c r="E151" s="9"/>
      <c r="F151" s="9"/>
    </row>
    <row r="152" spans="3:6" ht="15.75" customHeight="1" x14ac:dyDescent="0.35">
      <c r="C152" s="9"/>
      <c r="D152" s="9"/>
      <c r="E152" s="9"/>
      <c r="F152" s="9"/>
    </row>
    <row r="153" spans="3:6" ht="15.75" customHeight="1" x14ac:dyDescent="0.35">
      <c r="C153" s="9"/>
      <c r="D153" s="9"/>
      <c r="E153" s="9"/>
      <c r="F153" s="9"/>
    </row>
    <row r="154" spans="3:6" ht="15.75" customHeight="1" x14ac:dyDescent="0.35">
      <c r="C154" s="9"/>
      <c r="D154" s="9"/>
      <c r="E154" s="9"/>
      <c r="F154" s="9"/>
    </row>
    <row r="155" spans="3:6" ht="15.75" customHeight="1" x14ac:dyDescent="0.35">
      <c r="C155" s="9"/>
      <c r="D155" s="9"/>
      <c r="E155" s="9"/>
      <c r="F155" s="9"/>
    </row>
    <row r="156" spans="3:6" ht="15.75" customHeight="1" x14ac:dyDescent="0.35">
      <c r="C156" s="9"/>
      <c r="D156" s="9"/>
      <c r="E156" s="9"/>
      <c r="F156" s="9"/>
    </row>
    <row r="157" spans="3:6" ht="15.75" customHeight="1" x14ac:dyDescent="0.35">
      <c r="C157" s="9"/>
      <c r="D157" s="9"/>
      <c r="E157" s="9"/>
      <c r="F157" s="9"/>
    </row>
    <row r="158" spans="3:6" ht="15.75" customHeight="1" x14ac:dyDescent="0.35">
      <c r="C158" s="9"/>
      <c r="D158" s="9"/>
      <c r="E158" s="9"/>
      <c r="F158" s="9"/>
    </row>
    <row r="159" spans="3:6" ht="15.75" customHeight="1" x14ac:dyDescent="0.35">
      <c r="C159" s="9"/>
      <c r="D159" s="9"/>
      <c r="E159" s="9"/>
      <c r="F159" s="9"/>
    </row>
    <row r="160" spans="3:6" ht="15.75" customHeight="1" x14ac:dyDescent="0.35">
      <c r="C160" s="9"/>
      <c r="D160" s="9"/>
      <c r="E160" s="9"/>
      <c r="F160" s="9"/>
    </row>
    <row r="161" spans="3:6" ht="15.75" customHeight="1" x14ac:dyDescent="0.35">
      <c r="C161" s="9"/>
      <c r="D161" s="9"/>
      <c r="E161" s="9"/>
      <c r="F161" s="9"/>
    </row>
    <row r="162" spans="3:6" ht="15.75" customHeight="1" x14ac:dyDescent="0.35">
      <c r="C162" s="9"/>
      <c r="D162" s="9"/>
      <c r="E162" s="9"/>
      <c r="F162" s="9"/>
    </row>
    <row r="163" spans="3:6" ht="15.75" customHeight="1" x14ac:dyDescent="0.35">
      <c r="C163" s="9"/>
      <c r="D163" s="9"/>
      <c r="E163" s="9"/>
      <c r="F163" s="9"/>
    </row>
    <row r="164" spans="3:6" ht="15.75" customHeight="1" x14ac:dyDescent="0.35">
      <c r="C164" s="9"/>
      <c r="D164" s="9"/>
      <c r="E164" s="9"/>
      <c r="F164" s="9"/>
    </row>
    <row r="165" spans="3:6" ht="15.75" customHeight="1" x14ac:dyDescent="0.35">
      <c r="C165" s="9"/>
      <c r="D165" s="9"/>
      <c r="E165" s="9"/>
      <c r="F165" s="9"/>
    </row>
    <row r="166" spans="3:6" ht="15.75" customHeight="1" x14ac:dyDescent="0.35">
      <c r="C166" s="9"/>
      <c r="D166" s="9"/>
      <c r="E166" s="9"/>
      <c r="F166" s="9"/>
    </row>
    <row r="167" spans="3:6" ht="15.75" customHeight="1" x14ac:dyDescent="0.35">
      <c r="C167" s="9"/>
      <c r="D167" s="9"/>
      <c r="E167" s="9"/>
      <c r="F167" s="9"/>
    </row>
    <row r="168" spans="3:6" ht="15.75" customHeight="1" x14ac:dyDescent="0.35">
      <c r="C168" s="9"/>
      <c r="D168" s="9"/>
      <c r="E168" s="9"/>
      <c r="F168" s="9"/>
    </row>
    <row r="169" spans="3:6" ht="15.75" customHeight="1" x14ac:dyDescent="0.35">
      <c r="C169" s="9"/>
      <c r="D169" s="9"/>
      <c r="E169" s="9"/>
      <c r="F169" s="9"/>
    </row>
    <row r="170" spans="3:6" ht="15.75" customHeight="1" x14ac:dyDescent="0.35">
      <c r="C170" s="9"/>
      <c r="D170" s="9"/>
      <c r="E170" s="9"/>
      <c r="F170" s="9"/>
    </row>
    <row r="171" spans="3:6" ht="15.75" customHeight="1" x14ac:dyDescent="0.35">
      <c r="C171" s="9"/>
      <c r="D171" s="9"/>
      <c r="E171" s="9"/>
      <c r="F171" s="9"/>
    </row>
    <row r="172" spans="3:6" ht="15.75" customHeight="1" x14ac:dyDescent="0.35">
      <c r="C172" s="9"/>
      <c r="D172" s="9"/>
      <c r="E172" s="9"/>
      <c r="F172" s="9"/>
    </row>
    <row r="173" spans="3:6" ht="15.75" customHeight="1" x14ac:dyDescent="0.35">
      <c r="C173" s="9"/>
      <c r="D173" s="9"/>
      <c r="E173" s="9"/>
      <c r="F173" s="9"/>
    </row>
    <row r="174" spans="3:6" ht="15.75" customHeight="1" x14ac:dyDescent="0.35">
      <c r="C174" s="9"/>
      <c r="D174" s="9"/>
      <c r="E174" s="9"/>
      <c r="F174" s="9"/>
    </row>
    <row r="175" spans="3:6" ht="15.75" customHeight="1" x14ac:dyDescent="0.35">
      <c r="C175" s="9"/>
      <c r="D175" s="9"/>
      <c r="E175" s="9"/>
      <c r="F175" s="9"/>
    </row>
    <row r="176" spans="3:6" ht="15.75" customHeight="1" x14ac:dyDescent="0.35">
      <c r="C176" s="9"/>
      <c r="D176" s="9"/>
      <c r="E176" s="9"/>
      <c r="F176" s="9"/>
    </row>
    <row r="177" spans="3:6" ht="15.75" customHeight="1" x14ac:dyDescent="0.35">
      <c r="C177" s="9"/>
      <c r="D177" s="9"/>
      <c r="E177" s="9"/>
      <c r="F177" s="9"/>
    </row>
    <row r="178" spans="3:6" ht="15.75" customHeight="1" x14ac:dyDescent="0.35">
      <c r="C178" s="9"/>
      <c r="D178" s="9"/>
      <c r="E178" s="9"/>
      <c r="F178" s="9"/>
    </row>
    <row r="179" spans="3:6" ht="15.75" customHeight="1" x14ac:dyDescent="0.35">
      <c r="C179" s="9"/>
      <c r="D179" s="9"/>
      <c r="E179" s="9"/>
      <c r="F179" s="9"/>
    </row>
    <row r="180" spans="3:6" ht="15.75" customHeight="1" x14ac:dyDescent="0.35">
      <c r="C180" s="9"/>
      <c r="D180" s="9"/>
      <c r="E180" s="9"/>
      <c r="F180" s="9"/>
    </row>
    <row r="181" spans="3:6" ht="15.75" customHeight="1" x14ac:dyDescent="0.35">
      <c r="C181" s="9"/>
      <c r="D181" s="9"/>
      <c r="E181" s="9"/>
      <c r="F181" s="9"/>
    </row>
    <row r="182" spans="3:6" ht="15.75" customHeight="1" x14ac:dyDescent="0.35">
      <c r="C182" s="9"/>
      <c r="D182" s="9"/>
      <c r="E182" s="9"/>
      <c r="F182" s="9"/>
    </row>
    <row r="183" spans="3:6" ht="15.75" customHeight="1" x14ac:dyDescent="0.35">
      <c r="C183" s="9"/>
      <c r="D183" s="9"/>
      <c r="E183" s="9"/>
      <c r="F183" s="9"/>
    </row>
    <row r="184" spans="3:6" ht="15.75" customHeight="1" x14ac:dyDescent="0.35">
      <c r="C184" s="9"/>
      <c r="D184" s="9"/>
      <c r="E184" s="9"/>
      <c r="F184" s="9"/>
    </row>
    <row r="185" spans="3:6" ht="15.75" customHeight="1" x14ac:dyDescent="0.35">
      <c r="C185" s="9"/>
      <c r="D185" s="9"/>
      <c r="E185" s="9"/>
      <c r="F185" s="9"/>
    </row>
    <row r="186" spans="3:6" ht="15.75" customHeight="1" x14ac:dyDescent="0.35">
      <c r="C186" s="9"/>
      <c r="D186" s="9"/>
      <c r="E186" s="9"/>
      <c r="F186" s="9"/>
    </row>
    <row r="187" spans="3:6" ht="15.75" customHeight="1" x14ac:dyDescent="0.35">
      <c r="C187" s="9"/>
      <c r="D187" s="9"/>
      <c r="E187" s="9"/>
      <c r="F187" s="9"/>
    </row>
    <row r="188" spans="3:6" ht="15.75" customHeight="1" x14ac:dyDescent="0.35">
      <c r="C188" s="9"/>
      <c r="D188" s="9"/>
      <c r="E188" s="9"/>
      <c r="F188" s="9"/>
    </row>
    <row r="189" spans="3:6" ht="15.75" customHeight="1" x14ac:dyDescent="0.35">
      <c r="C189" s="9"/>
      <c r="D189" s="9"/>
      <c r="E189" s="9"/>
      <c r="F189" s="9"/>
    </row>
    <row r="190" spans="3:6" ht="15.75" customHeight="1" x14ac:dyDescent="0.35">
      <c r="C190" s="9"/>
      <c r="D190" s="9"/>
      <c r="E190" s="9"/>
      <c r="F190" s="9"/>
    </row>
    <row r="191" spans="3:6" ht="15.75" customHeight="1" x14ac:dyDescent="0.35">
      <c r="C191" s="9"/>
      <c r="D191" s="9"/>
      <c r="E191" s="9"/>
      <c r="F191" s="9"/>
    </row>
    <row r="192" spans="3:6" ht="15.75" customHeight="1" x14ac:dyDescent="0.35">
      <c r="C192" s="9"/>
      <c r="D192" s="9"/>
      <c r="E192" s="9"/>
      <c r="F192" s="9"/>
    </row>
    <row r="193" spans="3:6" ht="15.75" customHeight="1" x14ac:dyDescent="0.35">
      <c r="C193" s="9"/>
      <c r="D193" s="9"/>
      <c r="E193" s="9"/>
      <c r="F193" s="9"/>
    </row>
    <row r="194" spans="3:6" ht="15.75" customHeight="1" x14ac:dyDescent="0.35">
      <c r="C194" s="9"/>
      <c r="D194" s="9"/>
      <c r="E194" s="9"/>
      <c r="F194" s="9"/>
    </row>
    <row r="195" spans="3:6" ht="15.75" customHeight="1" x14ac:dyDescent="0.35">
      <c r="C195" s="9"/>
      <c r="D195" s="9"/>
      <c r="E195" s="9"/>
      <c r="F195" s="9"/>
    </row>
    <row r="196" spans="3:6" ht="15.75" customHeight="1" x14ac:dyDescent="0.35">
      <c r="C196" s="9"/>
      <c r="D196" s="9"/>
      <c r="E196" s="9"/>
      <c r="F196" s="9"/>
    </row>
    <row r="197" spans="3:6" ht="15.75" customHeight="1" x14ac:dyDescent="0.35">
      <c r="C197" s="9"/>
      <c r="D197" s="9"/>
      <c r="E197" s="9"/>
      <c r="F197" s="9"/>
    </row>
    <row r="198" spans="3:6" ht="15.75" customHeight="1" x14ac:dyDescent="0.35">
      <c r="C198" s="9"/>
      <c r="D198" s="9"/>
      <c r="E198" s="9"/>
      <c r="F198" s="9"/>
    </row>
    <row r="199" spans="3:6" ht="15.75" customHeight="1" x14ac:dyDescent="0.35">
      <c r="C199" s="9"/>
      <c r="D199" s="9"/>
      <c r="E199" s="9"/>
      <c r="F199" s="9"/>
    </row>
    <row r="200" spans="3:6" ht="15.75" customHeight="1" x14ac:dyDescent="0.35">
      <c r="C200" s="9"/>
      <c r="D200" s="9"/>
      <c r="E200" s="9"/>
      <c r="F200" s="9"/>
    </row>
    <row r="201" spans="3:6" ht="15.75" customHeight="1" x14ac:dyDescent="0.35">
      <c r="C201" s="9"/>
      <c r="D201" s="9"/>
      <c r="E201" s="9"/>
      <c r="F201" s="9"/>
    </row>
    <row r="202" spans="3:6" ht="15.75" customHeight="1" x14ac:dyDescent="0.35">
      <c r="C202" s="9"/>
      <c r="D202" s="9"/>
      <c r="E202" s="9"/>
      <c r="F202" s="9"/>
    </row>
    <row r="203" spans="3:6" ht="15.75" customHeight="1" x14ac:dyDescent="0.35">
      <c r="C203" s="9"/>
      <c r="D203" s="9"/>
      <c r="E203" s="9"/>
      <c r="F203" s="9"/>
    </row>
    <row r="204" spans="3:6" ht="15.75" customHeight="1" x14ac:dyDescent="0.35">
      <c r="C204" s="9"/>
      <c r="D204" s="9"/>
      <c r="E204" s="9"/>
      <c r="F204" s="9"/>
    </row>
    <row r="205" spans="3:6" ht="15.75" customHeight="1" x14ac:dyDescent="0.35">
      <c r="C205" s="9"/>
      <c r="D205" s="9"/>
      <c r="E205" s="9"/>
      <c r="F205" s="9"/>
    </row>
    <row r="206" spans="3:6" ht="15.75" customHeight="1" x14ac:dyDescent="0.35">
      <c r="C206" s="9"/>
      <c r="D206" s="9"/>
      <c r="E206" s="9"/>
      <c r="F206" s="9"/>
    </row>
    <row r="207" spans="3:6" ht="15.75" customHeight="1" x14ac:dyDescent="0.35">
      <c r="C207" s="9"/>
      <c r="D207" s="9"/>
      <c r="E207" s="9"/>
      <c r="F207" s="9"/>
    </row>
    <row r="208" spans="3:6" ht="15.75" customHeight="1" x14ac:dyDescent="0.35">
      <c r="C208" s="9"/>
      <c r="D208" s="9"/>
      <c r="E208" s="9"/>
      <c r="F208" s="9"/>
    </row>
    <row r="209" spans="3:6" ht="15.75" customHeight="1" x14ac:dyDescent="0.35">
      <c r="C209" s="9"/>
      <c r="D209" s="9"/>
      <c r="E209" s="9"/>
      <c r="F209" s="9"/>
    </row>
    <row r="210" spans="3:6" ht="15.75" customHeight="1" x14ac:dyDescent="0.35">
      <c r="C210" s="9"/>
      <c r="D210" s="9"/>
      <c r="E210" s="9"/>
      <c r="F210" s="9"/>
    </row>
    <row r="211" spans="3:6" ht="15.75" customHeight="1" x14ac:dyDescent="0.35">
      <c r="C211" s="9"/>
      <c r="D211" s="9"/>
      <c r="E211" s="9"/>
      <c r="F211" s="9"/>
    </row>
    <row r="212" spans="3:6" ht="15.75" customHeight="1" x14ac:dyDescent="0.35">
      <c r="C212" s="9"/>
      <c r="D212" s="9"/>
      <c r="E212" s="9"/>
      <c r="F212" s="9"/>
    </row>
    <row r="213" spans="3:6" ht="15.75" customHeight="1" x14ac:dyDescent="0.35">
      <c r="C213" s="9"/>
      <c r="D213" s="9"/>
      <c r="E213" s="9"/>
      <c r="F213" s="9"/>
    </row>
    <row r="214" spans="3:6" ht="15.75" customHeight="1" x14ac:dyDescent="0.35"/>
    <row r="215" spans="3:6" ht="15.75" customHeight="1" x14ac:dyDescent="0.35"/>
    <row r="216" spans="3:6" ht="15.75" customHeight="1" x14ac:dyDescent="0.35"/>
    <row r="217" spans="3:6" ht="15.75" customHeight="1" x14ac:dyDescent="0.35"/>
    <row r="218" spans="3:6" ht="15.75" customHeight="1" x14ac:dyDescent="0.35"/>
    <row r="219" spans="3:6" ht="15.75" customHeight="1" x14ac:dyDescent="0.35"/>
    <row r="220" spans="3:6" ht="15.75" customHeight="1" x14ac:dyDescent="0.35"/>
    <row r="221" spans="3:6" ht="15.75" customHeight="1" x14ac:dyDescent="0.35"/>
    <row r="222" spans="3:6" ht="15.75" customHeight="1" x14ac:dyDescent="0.35"/>
    <row r="223" spans="3:6" ht="15.75" customHeight="1" x14ac:dyDescent="0.35"/>
    <row r="224" spans="3: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r:id="rId6"/>
  <drawing r:id="rId7"/>
  <tableParts count="2">
    <tablePart r:id="rId8"/>
    <tablePart r:id="rId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
  <sheetViews>
    <sheetView showGridLines="0" showRowColHeaders="0" tabSelected="1" topLeftCell="E4" zoomScale="60" zoomScaleNormal="60" workbookViewId="0">
      <selection activeCell="AJ29" sqref="AJ29"/>
    </sheetView>
  </sheetViews>
  <sheetFormatPr defaultRowHeight="14.5" x14ac:dyDescent="0.35"/>
  <sheetData>
    <row r="1" spans="1:28" ht="15" customHeight="1" x14ac:dyDescent="0.35">
      <c r="A1" s="30"/>
      <c r="B1" s="31"/>
      <c r="C1" s="31"/>
      <c r="D1" s="31"/>
      <c r="E1" s="31"/>
      <c r="F1" s="31"/>
      <c r="G1" s="31"/>
      <c r="H1" s="31"/>
      <c r="I1" s="31"/>
      <c r="J1" s="31"/>
      <c r="K1" s="31"/>
      <c r="L1" s="31"/>
      <c r="M1" s="31"/>
      <c r="N1" s="31"/>
      <c r="O1" s="31"/>
      <c r="P1" s="31"/>
      <c r="Q1" s="31"/>
      <c r="R1" s="31"/>
      <c r="S1" s="31"/>
      <c r="T1" s="31"/>
      <c r="U1" s="31"/>
      <c r="V1" s="31"/>
      <c r="W1" s="31"/>
      <c r="X1" s="31"/>
      <c r="Y1" s="31"/>
      <c r="Z1" s="31"/>
      <c r="AA1" s="31"/>
      <c r="AB1" s="31"/>
    </row>
    <row r="2" spans="1:28" ht="15" customHeight="1" x14ac:dyDescent="0.35">
      <c r="A2" s="31"/>
      <c r="B2" s="31"/>
      <c r="C2" s="31"/>
      <c r="D2" s="31"/>
      <c r="E2" s="31"/>
      <c r="F2" s="31"/>
      <c r="G2" s="31"/>
      <c r="H2" s="31"/>
      <c r="I2" s="31"/>
      <c r="J2" s="31"/>
      <c r="K2" s="31"/>
      <c r="L2" s="31"/>
      <c r="M2" s="31"/>
      <c r="N2" s="31"/>
      <c r="O2" s="31"/>
      <c r="P2" s="31"/>
      <c r="Q2" s="31"/>
      <c r="R2" s="31"/>
      <c r="S2" s="31"/>
      <c r="T2" s="31"/>
      <c r="U2" s="31"/>
      <c r="V2" s="31"/>
      <c r="W2" s="31"/>
      <c r="X2" s="31"/>
      <c r="Y2" s="31"/>
      <c r="Z2" s="31"/>
      <c r="AA2" s="31"/>
      <c r="AB2" s="31"/>
    </row>
    <row r="3" spans="1:28" ht="15" customHeight="1" x14ac:dyDescent="0.35">
      <c r="A3" s="31"/>
      <c r="B3" s="31"/>
      <c r="C3" s="31"/>
      <c r="D3" s="31"/>
      <c r="E3" s="31"/>
      <c r="F3" s="31"/>
      <c r="G3" s="31"/>
      <c r="H3" s="31"/>
      <c r="I3" s="31"/>
      <c r="J3" s="31"/>
      <c r="K3" s="31"/>
      <c r="L3" s="31"/>
      <c r="M3" s="31"/>
      <c r="N3" s="31"/>
      <c r="O3" s="31"/>
      <c r="P3" s="31"/>
      <c r="Q3" s="31"/>
      <c r="R3" s="31"/>
      <c r="S3" s="31"/>
      <c r="T3" s="31"/>
      <c r="U3" s="31"/>
      <c r="V3" s="31"/>
      <c r="W3" s="31"/>
      <c r="X3" s="31"/>
      <c r="Y3" s="31"/>
      <c r="Z3" s="31"/>
      <c r="AA3" s="31"/>
      <c r="AB3" s="31"/>
    </row>
    <row r="4" spans="1:28" ht="15" customHeight="1" x14ac:dyDescent="0.35">
      <c r="A4" s="31"/>
      <c r="B4" s="31"/>
      <c r="C4" s="31"/>
      <c r="D4" s="31"/>
      <c r="E4" s="31"/>
      <c r="F4" s="31"/>
      <c r="G4" s="31"/>
      <c r="H4" s="31"/>
      <c r="I4" s="31"/>
      <c r="J4" s="31"/>
      <c r="K4" s="31"/>
      <c r="L4" s="31"/>
      <c r="M4" s="31"/>
      <c r="N4" s="31"/>
      <c r="O4" s="31"/>
      <c r="P4" s="31"/>
      <c r="Q4" s="31"/>
      <c r="R4" s="31"/>
      <c r="S4" s="31"/>
      <c r="T4" s="31"/>
      <c r="U4" s="31"/>
      <c r="V4" s="31"/>
      <c r="W4" s="31"/>
      <c r="X4" s="31"/>
      <c r="Y4" s="31"/>
      <c r="Z4" s="31"/>
      <c r="AA4" s="31"/>
      <c r="AB4" s="31"/>
    </row>
  </sheetData>
  <mergeCells count="1">
    <mergeCell ref="A1:AB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0"/>
  <sheetViews>
    <sheetView topLeftCell="B7" zoomScale="74" zoomScaleNormal="68" workbookViewId="0">
      <selection activeCell="N32" sqref="N32"/>
    </sheetView>
  </sheetViews>
  <sheetFormatPr defaultRowHeight="14.5" x14ac:dyDescent="0.35"/>
  <cols>
    <col min="1" max="1" width="13.26953125" customWidth="1"/>
    <col min="2" max="2" width="16.26953125" customWidth="1"/>
    <col min="3" max="3" width="11" customWidth="1"/>
    <col min="4" max="4" width="15.81640625" customWidth="1"/>
    <col min="5" max="5" width="16.1796875" customWidth="1"/>
    <col min="6" max="6" width="12.54296875" customWidth="1"/>
    <col min="7" max="7" width="12.7265625" customWidth="1"/>
    <col min="8" max="8" width="11" customWidth="1"/>
    <col min="9" max="9" width="15.81640625" customWidth="1"/>
    <col min="10" max="10" width="19" customWidth="1"/>
    <col min="11" max="11" width="12.54296875" customWidth="1"/>
    <col min="12" max="12" width="12.7265625" customWidth="1"/>
    <col min="13" max="13" width="11" customWidth="1"/>
    <col min="14" max="14" width="11.1796875" bestFit="1" customWidth="1"/>
  </cols>
  <sheetData>
    <row r="2" spans="4:12" x14ac:dyDescent="0.35">
      <c r="D2" s="37" t="s">
        <v>24</v>
      </c>
      <c r="E2" s="37" t="s">
        <v>2</v>
      </c>
      <c r="F2" s="38"/>
      <c r="G2" s="39"/>
      <c r="H2" s="36"/>
      <c r="I2" s="36"/>
      <c r="J2" s="36"/>
      <c r="K2" s="36"/>
      <c r="L2" s="36"/>
    </row>
    <row r="3" spans="4:12" x14ac:dyDescent="0.35">
      <c r="D3" s="37" t="s">
        <v>1</v>
      </c>
      <c r="E3" s="37" t="s">
        <v>12</v>
      </c>
      <c r="F3" s="40" t="s">
        <v>7</v>
      </c>
      <c r="G3" s="41" t="s">
        <v>23</v>
      </c>
      <c r="H3" s="36"/>
      <c r="I3" s="36"/>
      <c r="J3" s="36"/>
      <c r="K3" s="36"/>
      <c r="L3" s="36"/>
    </row>
    <row r="4" spans="4:12" x14ac:dyDescent="0.35">
      <c r="D4" s="42" t="s">
        <v>11</v>
      </c>
      <c r="E4" s="42">
        <v>340295</v>
      </c>
      <c r="F4" s="43"/>
      <c r="G4" s="33">
        <v>340295</v>
      </c>
      <c r="H4" s="36"/>
      <c r="I4" s="36"/>
      <c r="J4" s="36"/>
      <c r="K4" s="36" t="s">
        <v>44</v>
      </c>
      <c r="L4" s="44" t="s">
        <v>50</v>
      </c>
    </row>
    <row r="5" spans="4:12" x14ac:dyDescent="0.35">
      <c r="D5" s="45" t="s">
        <v>19</v>
      </c>
      <c r="E5" s="45">
        <v>191257</v>
      </c>
      <c r="F5" s="46"/>
      <c r="G5" s="47">
        <v>191257</v>
      </c>
      <c r="H5" s="36"/>
      <c r="I5" s="36"/>
      <c r="J5" s="36"/>
      <c r="K5" s="44" t="s">
        <v>47</v>
      </c>
      <c r="L5" s="36">
        <f>GETPIVOTDATA("Amount",$D$2)</f>
        <v>1029734</v>
      </c>
    </row>
    <row r="6" spans="4:12" x14ac:dyDescent="0.35">
      <c r="D6" s="45" t="s">
        <v>16</v>
      </c>
      <c r="E6" s="45">
        <v>104438</v>
      </c>
      <c r="F6" s="46"/>
      <c r="G6" s="47">
        <v>104438</v>
      </c>
      <c r="H6" s="36"/>
      <c r="I6" s="36"/>
      <c r="J6" s="36"/>
      <c r="K6" s="36"/>
      <c r="L6" s="36"/>
    </row>
    <row r="7" spans="4:12" x14ac:dyDescent="0.35">
      <c r="D7" s="45" t="s">
        <v>21</v>
      </c>
      <c r="E7" s="45">
        <v>57079</v>
      </c>
      <c r="F7" s="46"/>
      <c r="G7" s="47">
        <v>57079</v>
      </c>
      <c r="H7" s="36"/>
      <c r="I7" s="36"/>
      <c r="J7" s="36"/>
      <c r="K7" s="44" t="s">
        <v>45</v>
      </c>
      <c r="L7" s="44" t="s">
        <v>50</v>
      </c>
    </row>
    <row r="8" spans="4:12" x14ac:dyDescent="0.35">
      <c r="D8" s="45" t="s">
        <v>6</v>
      </c>
      <c r="E8" s="45"/>
      <c r="F8" s="46">
        <v>136945</v>
      </c>
      <c r="G8" s="47">
        <v>136945</v>
      </c>
      <c r="H8" s="36"/>
      <c r="I8" s="36"/>
      <c r="J8" s="36"/>
      <c r="K8" s="44" t="s">
        <v>51</v>
      </c>
      <c r="L8" s="36">
        <f>GETPIVOTDATA("Amount",$D$2,"Category","Fruit")</f>
        <v>693069</v>
      </c>
    </row>
    <row r="9" spans="4:12" x14ac:dyDescent="0.35">
      <c r="D9" s="45" t="s">
        <v>14</v>
      </c>
      <c r="E9" s="45"/>
      <c r="F9" s="46">
        <v>57281</v>
      </c>
      <c r="G9" s="47">
        <v>57281</v>
      </c>
      <c r="H9" s="36"/>
      <c r="I9" s="36"/>
      <c r="J9" s="36"/>
      <c r="K9" s="44" t="s">
        <v>52</v>
      </c>
      <c r="L9" s="36">
        <f>GETPIVOTDATA("Amount",$D$2,"Category","Vegetables")</f>
        <v>336665</v>
      </c>
    </row>
    <row r="10" spans="4:12" x14ac:dyDescent="0.35">
      <c r="D10" s="45" t="s">
        <v>9</v>
      </c>
      <c r="E10" s="45"/>
      <c r="F10" s="46">
        <v>142439</v>
      </c>
      <c r="G10" s="47">
        <v>142439</v>
      </c>
      <c r="H10" s="36"/>
      <c r="I10" s="36"/>
      <c r="J10" s="36"/>
      <c r="K10" s="36"/>
      <c r="L10" s="36"/>
    </row>
    <row r="11" spans="4:12" x14ac:dyDescent="0.35">
      <c r="D11" s="48" t="s">
        <v>23</v>
      </c>
      <c r="E11" s="49">
        <v>693069</v>
      </c>
      <c r="F11" s="50">
        <v>336665</v>
      </c>
      <c r="G11" s="51">
        <v>1029734</v>
      </c>
      <c r="H11" s="36"/>
      <c r="I11" s="36"/>
      <c r="J11" s="36"/>
      <c r="K11" s="36"/>
      <c r="L11" s="36"/>
    </row>
    <row r="12" spans="4:12" x14ac:dyDescent="0.35">
      <c r="D12" s="36"/>
      <c r="E12" s="36"/>
      <c r="F12" s="36"/>
      <c r="G12" s="36"/>
      <c r="H12" s="36"/>
      <c r="I12" s="36"/>
      <c r="J12" s="36"/>
      <c r="K12" s="36"/>
      <c r="L12" s="36"/>
    </row>
    <row r="13" spans="4:12" x14ac:dyDescent="0.35">
      <c r="D13" s="42" t="s">
        <v>41</v>
      </c>
      <c r="E13" s="42" t="s">
        <v>38</v>
      </c>
      <c r="F13" s="52"/>
      <c r="G13" s="53"/>
      <c r="H13" s="36"/>
      <c r="I13" s="37" t="s">
        <v>37</v>
      </c>
      <c r="J13" s="37" t="s">
        <v>2</v>
      </c>
      <c r="K13" s="38"/>
      <c r="L13" s="39"/>
    </row>
    <row r="14" spans="4:12" x14ac:dyDescent="0.35">
      <c r="D14" s="42" t="s">
        <v>22</v>
      </c>
      <c r="E14" s="42" t="s">
        <v>12</v>
      </c>
      <c r="F14" s="43" t="s">
        <v>7</v>
      </c>
      <c r="G14" s="33" t="s">
        <v>23</v>
      </c>
      <c r="H14" s="36"/>
      <c r="I14" s="37" t="s">
        <v>39</v>
      </c>
      <c r="J14" s="37" t="s">
        <v>12</v>
      </c>
      <c r="K14" s="40" t="s">
        <v>7</v>
      </c>
      <c r="L14" s="41" t="s">
        <v>23</v>
      </c>
    </row>
    <row r="15" spans="4:12" x14ac:dyDescent="0.35">
      <c r="D15" s="54" t="s">
        <v>17</v>
      </c>
      <c r="E15" s="42">
        <v>19</v>
      </c>
      <c r="F15" s="43">
        <v>8</v>
      </c>
      <c r="G15" s="33">
        <v>27</v>
      </c>
      <c r="H15" s="36"/>
      <c r="I15" s="42" t="s">
        <v>25</v>
      </c>
      <c r="J15" s="42">
        <v>11</v>
      </c>
      <c r="K15" s="43">
        <v>8</v>
      </c>
      <c r="L15" s="33">
        <v>19</v>
      </c>
    </row>
    <row r="16" spans="4:12" x14ac:dyDescent="0.35">
      <c r="D16" s="55" t="s">
        <v>13</v>
      </c>
      <c r="E16" s="56">
        <v>17</v>
      </c>
      <c r="F16" s="57">
        <v>3</v>
      </c>
      <c r="G16" s="34">
        <v>20</v>
      </c>
      <c r="H16" s="36"/>
      <c r="I16" s="45" t="s">
        <v>26</v>
      </c>
      <c r="J16" s="45">
        <v>10</v>
      </c>
      <c r="K16" s="46">
        <v>5</v>
      </c>
      <c r="L16" s="47">
        <v>15</v>
      </c>
    </row>
    <row r="17" spans="1:12" x14ac:dyDescent="0.35">
      <c r="D17" s="55" t="s">
        <v>20</v>
      </c>
      <c r="E17" s="56">
        <v>25</v>
      </c>
      <c r="F17" s="57">
        <v>3</v>
      </c>
      <c r="G17" s="34">
        <v>28</v>
      </c>
      <c r="H17" s="36"/>
      <c r="I17" s="45" t="s">
        <v>27</v>
      </c>
      <c r="J17" s="45">
        <v>13</v>
      </c>
      <c r="K17" s="46">
        <v>5</v>
      </c>
      <c r="L17" s="47">
        <v>18</v>
      </c>
    </row>
    <row r="18" spans="1:12" x14ac:dyDescent="0.35">
      <c r="D18" s="55" t="s">
        <v>15</v>
      </c>
      <c r="E18" s="56">
        <v>13</v>
      </c>
      <c r="F18" s="57">
        <v>20</v>
      </c>
      <c r="G18" s="34">
        <v>33</v>
      </c>
      <c r="H18" s="36"/>
      <c r="I18" s="45" t="s">
        <v>28</v>
      </c>
      <c r="J18" s="45">
        <v>10</v>
      </c>
      <c r="K18" s="46">
        <v>4</v>
      </c>
      <c r="L18" s="47">
        <v>14</v>
      </c>
    </row>
    <row r="19" spans="1:12" x14ac:dyDescent="0.35">
      <c r="D19" s="55" t="s">
        <v>18</v>
      </c>
      <c r="E19" s="56">
        <v>13</v>
      </c>
      <c r="F19" s="57">
        <v>1</v>
      </c>
      <c r="G19" s="34">
        <v>14</v>
      </c>
      <c r="H19" s="36"/>
      <c r="I19" s="45" t="s">
        <v>29</v>
      </c>
      <c r="J19" s="45">
        <v>29</v>
      </c>
      <c r="K19" s="46">
        <v>11</v>
      </c>
      <c r="L19" s="47">
        <v>40</v>
      </c>
    </row>
    <row r="20" spans="1:12" x14ac:dyDescent="0.35">
      <c r="A20" s="28"/>
      <c r="D20" s="55" t="s">
        <v>10</v>
      </c>
      <c r="E20" s="56">
        <v>17</v>
      </c>
      <c r="F20" s="57">
        <v>17</v>
      </c>
      <c r="G20" s="34">
        <v>34</v>
      </c>
      <c r="H20" s="36"/>
      <c r="I20" s="45" t="s">
        <v>30</v>
      </c>
      <c r="J20" s="45">
        <v>7</v>
      </c>
      <c r="K20" s="46">
        <v>3</v>
      </c>
      <c r="L20" s="47">
        <v>10</v>
      </c>
    </row>
    <row r="21" spans="1:12" x14ac:dyDescent="0.35">
      <c r="D21" s="55" t="s">
        <v>8</v>
      </c>
      <c r="E21" s="56">
        <v>42</v>
      </c>
      <c r="F21" s="57">
        <v>15</v>
      </c>
      <c r="G21" s="34">
        <v>57</v>
      </c>
      <c r="H21" s="36"/>
      <c r="I21" s="45" t="s">
        <v>31</v>
      </c>
      <c r="J21" s="45">
        <v>13</v>
      </c>
      <c r="K21" s="46">
        <v>5</v>
      </c>
      <c r="L21" s="47">
        <v>18</v>
      </c>
    </row>
    <row r="22" spans="1:12" x14ac:dyDescent="0.35">
      <c r="D22" s="58" t="s">
        <v>23</v>
      </c>
      <c r="E22" s="59">
        <v>146</v>
      </c>
      <c r="F22" s="60">
        <v>67</v>
      </c>
      <c r="G22" s="35">
        <v>213</v>
      </c>
      <c r="H22" s="36"/>
      <c r="I22" s="45" t="s">
        <v>36</v>
      </c>
      <c r="J22" s="45">
        <v>7</v>
      </c>
      <c r="K22" s="46">
        <v>6</v>
      </c>
      <c r="L22" s="47">
        <v>13</v>
      </c>
    </row>
    <row r="23" spans="1:12" x14ac:dyDescent="0.35">
      <c r="D23" s="36"/>
      <c r="E23" s="36"/>
      <c r="F23" s="36"/>
      <c r="G23" s="36"/>
      <c r="H23" s="36"/>
      <c r="I23" s="45" t="s">
        <v>32</v>
      </c>
      <c r="J23" s="45">
        <v>14</v>
      </c>
      <c r="K23" s="46">
        <v>6</v>
      </c>
      <c r="L23" s="47">
        <v>20</v>
      </c>
    </row>
    <row r="24" spans="1:12" x14ac:dyDescent="0.35">
      <c r="D24" s="37" t="s">
        <v>40</v>
      </c>
      <c r="E24" s="37" t="s">
        <v>38</v>
      </c>
      <c r="F24" s="38"/>
      <c r="G24" s="39"/>
      <c r="H24" s="36"/>
      <c r="I24" s="45" t="s">
        <v>33</v>
      </c>
      <c r="J24" s="45">
        <v>8</v>
      </c>
      <c r="K24" s="46">
        <v>3</v>
      </c>
      <c r="L24" s="47">
        <v>11</v>
      </c>
    </row>
    <row r="25" spans="1:12" x14ac:dyDescent="0.35">
      <c r="D25" s="37" t="s">
        <v>22</v>
      </c>
      <c r="E25" s="37" t="s">
        <v>12</v>
      </c>
      <c r="F25" s="40" t="s">
        <v>7</v>
      </c>
      <c r="G25" s="41" t="s">
        <v>23</v>
      </c>
      <c r="H25" s="36"/>
      <c r="I25" s="45" t="s">
        <v>34</v>
      </c>
      <c r="J25" s="45">
        <v>10</v>
      </c>
      <c r="K25" s="46">
        <v>3</v>
      </c>
      <c r="L25" s="47">
        <v>13</v>
      </c>
    </row>
    <row r="26" spans="1:12" x14ac:dyDescent="0.35">
      <c r="D26" s="54" t="s">
        <v>19</v>
      </c>
      <c r="E26" s="42">
        <v>4781.4250000000002</v>
      </c>
      <c r="F26" s="43"/>
      <c r="G26" s="33">
        <v>4781.4250000000002</v>
      </c>
      <c r="H26" s="36"/>
      <c r="I26" s="45" t="s">
        <v>35</v>
      </c>
      <c r="J26" s="45">
        <v>14</v>
      </c>
      <c r="K26" s="46">
        <v>8</v>
      </c>
      <c r="L26" s="47">
        <v>22</v>
      </c>
    </row>
    <row r="27" spans="1:12" x14ac:dyDescent="0.35">
      <c r="D27" s="55" t="s">
        <v>11</v>
      </c>
      <c r="E27" s="56">
        <v>4792.8873239436616</v>
      </c>
      <c r="F27" s="57"/>
      <c r="G27" s="34">
        <v>4792.8873239436616</v>
      </c>
      <c r="H27" s="36"/>
      <c r="I27" s="48" t="s">
        <v>23</v>
      </c>
      <c r="J27" s="59">
        <v>146</v>
      </c>
      <c r="K27" s="60">
        <v>67</v>
      </c>
      <c r="L27" s="35">
        <v>213</v>
      </c>
    </row>
    <row r="28" spans="1:12" x14ac:dyDescent="0.35">
      <c r="D28" s="55" t="s">
        <v>14</v>
      </c>
      <c r="E28" s="56"/>
      <c r="F28" s="57">
        <v>4406.2307692307695</v>
      </c>
      <c r="G28" s="34">
        <v>4406.2307692307695</v>
      </c>
      <c r="H28" s="36"/>
      <c r="I28" s="36"/>
      <c r="J28" s="36"/>
      <c r="K28" s="36"/>
      <c r="L28" s="36"/>
    </row>
    <row r="29" spans="1:12" x14ac:dyDescent="0.35">
      <c r="D29" s="55" t="s">
        <v>9</v>
      </c>
      <c r="E29" s="56"/>
      <c r="F29" s="57">
        <v>5275.5185185185182</v>
      </c>
      <c r="G29" s="34">
        <v>5275.5185185185182</v>
      </c>
      <c r="H29" s="36"/>
      <c r="I29" s="37" t="s">
        <v>43</v>
      </c>
      <c r="J29" s="37" t="s">
        <v>38</v>
      </c>
      <c r="K29" s="38"/>
      <c r="L29" s="39"/>
    </row>
    <row r="30" spans="1:12" x14ac:dyDescent="0.35">
      <c r="D30" s="55" t="s">
        <v>6</v>
      </c>
      <c r="E30" s="56"/>
      <c r="F30" s="57">
        <v>5072.0370370370374</v>
      </c>
      <c r="G30" s="34">
        <v>5072.0370370370374</v>
      </c>
      <c r="H30" s="36"/>
      <c r="I30" s="37" t="s">
        <v>22</v>
      </c>
      <c r="J30" s="37" t="s">
        <v>12</v>
      </c>
      <c r="K30" s="40" t="s">
        <v>7</v>
      </c>
      <c r="L30" s="41" t="s">
        <v>23</v>
      </c>
    </row>
    <row r="31" spans="1:12" x14ac:dyDescent="0.35">
      <c r="D31" s="55" t="s">
        <v>21</v>
      </c>
      <c r="E31" s="56">
        <v>5189</v>
      </c>
      <c r="F31" s="57"/>
      <c r="G31" s="34">
        <v>5189</v>
      </c>
      <c r="H31" s="36"/>
      <c r="I31" s="54" t="s">
        <v>19</v>
      </c>
      <c r="J31" s="42">
        <v>40</v>
      </c>
      <c r="K31" s="43"/>
      <c r="L31" s="33">
        <v>40</v>
      </c>
    </row>
    <row r="32" spans="1:12" x14ac:dyDescent="0.35">
      <c r="D32" s="55" t="s">
        <v>16</v>
      </c>
      <c r="E32" s="56">
        <v>4351.583333333333</v>
      </c>
      <c r="F32" s="57"/>
      <c r="G32" s="34">
        <v>4351.583333333333</v>
      </c>
      <c r="H32" s="36"/>
      <c r="I32" s="55" t="s">
        <v>11</v>
      </c>
      <c r="J32" s="56">
        <v>71</v>
      </c>
      <c r="K32" s="57"/>
      <c r="L32" s="34">
        <v>71</v>
      </c>
    </row>
    <row r="33" spans="4:12" x14ac:dyDescent="0.35">
      <c r="D33" s="58" t="s">
        <v>23</v>
      </c>
      <c r="E33" s="59">
        <v>4747.0479452054797</v>
      </c>
      <c r="F33" s="60">
        <v>5024.8507462686566</v>
      </c>
      <c r="G33" s="35">
        <v>4834.4319248826287</v>
      </c>
      <c r="H33" s="36"/>
      <c r="I33" s="55" t="s">
        <v>14</v>
      </c>
      <c r="J33" s="56"/>
      <c r="K33" s="57">
        <v>13</v>
      </c>
      <c r="L33" s="34">
        <v>13</v>
      </c>
    </row>
    <row r="34" spans="4:12" x14ac:dyDescent="0.35">
      <c r="D34" s="36"/>
      <c r="E34" s="36"/>
      <c r="F34" s="36"/>
      <c r="G34" s="36"/>
      <c r="H34" s="36"/>
      <c r="I34" s="55" t="s">
        <v>9</v>
      </c>
      <c r="J34" s="56"/>
      <c r="K34" s="57">
        <v>27</v>
      </c>
      <c r="L34" s="34">
        <v>27</v>
      </c>
    </row>
    <row r="35" spans="4:12" x14ac:dyDescent="0.35">
      <c r="D35" s="36"/>
      <c r="E35" s="36"/>
      <c r="F35" s="36"/>
      <c r="G35" s="36"/>
      <c r="H35" s="36"/>
      <c r="I35" s="55" t="s">
        <v>6</v>
      </c>
      <c r="J35" s="56"/>
      <c r="K35" s="57">
        <v>27</v>
      </c>
      <c r="L35" s="34">
        <v>27</v>
      </c>
    </row>
    <row r="36" spans="4:12" x14ac:dyDescent="0.35">
      <c r="D36" s="37" t="s">
        <v>22</v>
      </c>
      <c r="E36" s="41" t="s">
        <v>24</v>
      </c>
      <c r="F36" s="36"/>
      <c r="G36" s="36"/>
      <c r="H36" s="36"/>
      <c r="I36" s="55" t="s">
        <v>21</v>
      </c>
      <c r="J36" s="56">
        <v>11</v>
      </c>
      <c r="K36" s="57"/>
      <c r="L36" s="34">
        <v>11</v>
      </c>
    </row>
    <row r="37" spans="4:12" x14ac:dyDescent="0.35">
      <c r="D37" s="54" t="s">
        <v>12</v>
      </c>
      <c r="E37" s="33">
        <v>693069</v>
      </c>
      <c r="F37" s="36"/>
      <c r="G37" s="36"/>
      <c r="H37" s="36"/>
      <c r="I37" s="55" t="s">
        <v>16</v>
      </c>
      <c r="J37" s="56">
        <v>24</v>
      </c>
      <c r="K37" s="57"/>
      <c r="L37" s="34">
        <v>24</v>
      </c>
    </row>
    <row r="38" spans="4:12" x14ac:dyDescent="0.35">
      <c r="D38" s="55" t="s">
        <v>7</v>
      </c>
      <c r="E38" s="34">
        <v>336665</v>
      </c>
      <c r="F38" s="36"/>
      <c r="G38" s="36"/>
      <c r="H38" s="36"/>
      <c r="I38" s="58" t="s">
        <v>23</v>
      </c>
      <c r="J38" s="59">
        <v>146</v>
      </c>
      <c r="K38" s="60">
        <v>67</v>
      </c>
      <c r="L38" s="35">
        <v>213</v>
      </c>
    </row>
    <row r="39" spans="4:12" x14ac:dyDescent="0.35">
      <c r="D39" s="58" t="s">
        <v>23</v>
      </c>
      <c r="E39" s="35">
        <v>1029734</v>
      </c>
      <c r="F39" s="36"/>
    </row>
    <row r="40" spans="4:12" x14ac:dyDescent="0.35">
      <c r="D40" s="36"/>
      <c r="E40" s="36"/>
      <c r="F40" s="36"/>
    </row>
  </sheetData>
  <pageMargins left="0.7" right="0.7" top="0.75" bottom="0.75" header="0.3" footer="0.3"/>
  <pageSetup orientation="portrait" r:id="rId7"/>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8"/>
  <sheetViews>
    <sheetView showGridLines="0" showRowColHeaders="0" topLeftCell="E4" zoomScale="59" zoomScaleNormal="59" workbookViewId="0">
      <selection activeCell="AH19" sqref="AH19"/>
    </sheetView>
  </sheetViews>
  <sheetFormatPr defaultColWidth="9.1796875" defaultRowHeight="14.5" x14ac:dyDescent="0.35"/>
  <cols>
    <col min="1" max="16384" width="9.1796875" style="9"/>
  </cols>
  <sheetData>
    <row r="1" spans="1:35" ht="15" customHeight="1" x14ac:dyDescent="0.35">
      <c r="A1" s="32"/>
      <c r="B1" s="31"/>
      <c r="C1" s="31"/>
      <c r="D1" s="31"/>
      <c r="E1" s="31"/>
      <c r="F1" s="31"/>
      <c r="G1" s="31"/>
      <c r="H1" s="31"/>
      <c r="I1" s="31"/>
      <c r="J1" s="31"/>
      <c r="K1" s="31"/>
      <c r="L1" s="31"/>
      <c r="M1" s="31"/>
      <c r="N1" s="31"/>
      <c r="O1" s="31"/>
      <c r="P1" s="31"/>
      <c r="Q1" s="31"/>
      <c r="R1" s="31"/>
      <c r="S1" s="31"/>
      <c r="T1" s="31"/>
      <c r="U1" s="31"/>
      <c r="V1" s="31"/>
      <c r="W1" s="31"/>
      <c r="X1" s="31"/>
      <c r="Y1" s="31"/>
      <c r="Z1" s="31"/>
      <c r="AA1" s="31"/>
    </row>
    <row r="2" spans="1:35" ht="15" customHeight="1" x14ac:dyDescent="0.35">
      <c r="A2" s="31"/>
      <c r="B2" s="31"/>
      <c r="C2" s="31"/>
      <c r="D2" s="31"/>
      <c r="E2" s="31"/>
      <c r="F2" s="31"/>
      <c r="G2" s="31"/>
      <c r="H2" s="31"/>
      <c r="I2" s="31"/>
      <c r="J2" s="31"/>
      <c r="K2" s="31"/>
      <c r="L2" s="31"/>
      <c r="M2" s="31"/>
      <c r="N2" s="31"/>
      <c r="O2" s="31"/>
      <c r="P2" s="31"/>
      <c r="Q2" s="31"/>
      <c r="R2" s="31"/>
      <c r="S2" s="31"/>
      <c r="T2" s="31"/>
      <c r="U2" s="31"/>
      <c r="V2" s="31"/>
      <c r="W2" s="31"/>
      <c r="X2" s="31"/>
      <c r="Y2" s="31"/>
      <c r="Z2" s="31"/>
      <c r="AA2" s="31"/>
    </row>
    <row r="3" spans="1:35" ht="15" customHeight="1" x14ac:dyDescent="0.35">
      <c r="A3" s="31"/>
      <c r="B3" s="31"/>
      <c r="C3" s="31"/>
      <c r="D3" s="31"/>
      <c r="E3" s="31"/>
      <c r="F3" s="31"/>
      <c r="G3" s="31"/>
      <c r="H3" s="31"/>
      <c r="I3" s="31"/>
      <c r="J3" s="31"/>
      <c r="K3" s="31"/>
      <c r="L3" s="31"/>
      <c r="M3" s="31"/>
      <c r="N3" s="31"/>
      <c r="O3" s="31"/>
      <c r="P3" s="31"/>
      <c r="Q3" s="31"/>
      <c r="R3" s="31"/>
      <c r="S3" s="31"/>
      <c r="T3" s="31"/>
      <c r="U3" s="31"/>
      <c r="V3" s="31"/>
      <c r="W3" s="31"/>
      <c r="X3" s="31"/>
      <c r="Y3" s="31"/>
      <c r="Z3" s="31"/>
      <c r="AA3" s="31"/>
    </row>
    <row r="4" spans="1:35" x14ac:dyDescent="0.35">
      <c r="A4" s="31"/>
      <c r="B4" s="31"/>
      <c r="C4" s="31"/>
      <c r="D4" s="31"/>
      <c r="E4" s="31"/>
      <c r="F4" s="31"/>
      <c r="G4" s="31"/>
      <c r="H4" s="31"/>
      <c r="I4" s="31"/>
      <c r="J4" s="31"/>
      <c r="K4" s="31"/>
      <c r="L4" s="31"/>
      <c r="M4" s="31"/>
      <c r="N4" s="31"/>
      <c r="O4" s="31"/>
      <c r="P4" s="31"/>
      <c r="Q4" s="31"/>
      <c r="R4" s="31"/>
      <c r="S4" s="31"/>
      <c r="T4" s="31"/>
      <c r="U4" s="31"/>
      <c r="V4" s="31"/>
      <c r="W4" s="31"/>
      <c r="X4" s="31"/>
      <c r="Y4" s="31"/>
      <c r="Z4" s="31"/>
      <c r="AA4" s="31"/>
    </row>
    <row r="5" spans="1:35" x14ac:dyDescent="0.35">
      <c r="A5" s="31"/>
      <c r="B5" s="31"/>
      <c r="C5" s="31"/>
      <c r="D5" s="31"/>
      <c r="E5" s="31"/>
      <c r="F5" s="31"/>
      <c r="G5" s="31"/>
      <c r="H5" s="31"/>
      <c r="I5" s="31"/>
      <c r="J5" s="31"/>
      <c r="K5" s="31"/>
      <c r="L5" s="31"/>
      <c r="M5" s="31"/>
      <c r="N5" s="31"/>
      <c r="O5" s="31"/>
      <c r="P5" s="31"/>
      <c r="Q5" s="31"/>
      <c r="R5" s="31"/>
      <c r="S5" s="31"/>
      <c r="T5" s="31"/>
      <c r="U5" s="31"/>
      <c r="V5" s="31"/>
      <c r="W5" s="31"/>
      <c r="X5" s="31"/>
      <c r="Y5" s="31"/>
      <c r="Z5" s="31"/>
      <c r="AA5" s="31"/>
    </row>
    <row r="13" spans="1:35" x14ac:dyDescent="0.35">
      <c r="AI13" s="29"/>
    </row>
    <row r="18" spans="34:34" x14ac:dyDescent="0.35">
      <c r="AH18" s="9" t="s">
        <v>53</v>
      </c>
    </row>
  </sheetData>
  <mergeCells count="1">
    <mergeCell ref="A1:AA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One-Dimentional Pivot Table</vt:lpstr>
      <vt:lpstr>One-Dimentional DASHBOAD</vt:lpstr>
      <vt:lpstr>Two-dimensional Pivot Table.</vt:lpstr>
      <vt:lpstr>Two-Dimentional 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HomePC</dc:creator>
  <cp:lastModifiedBy>MICHAEL</cp:lastModifiedBy>
  <dcterms:created xsi:type="dcterms:W3CDTF">2024-08-30T15:12:22Z</dcterms:created>
  <dcterms:modified xsi:type="dcterms:W3CDTF">2024-11-28T21:39:53Z</dcterms:modified>
</cp:coreProperties>
</file>