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esktop\StableBread\Excel Sheets\"/>
    </mc:Choice>
  </mc:AlternateContent>
  <xr:revisionPtr revIDLastSave="0" documentId="8_{C2460FFC-B6B7-477E-9589-E5106A27B024}" xr6:coauthVersionLast="47" xr6:coauthVersionMax="47" xr10:uidLastSave="{00000000-0000-0000-0000-000000000000}"/>
  <bookViews>
    <workbookView xWindow="2280" yWindow="225" windowWidth="26205" windowHeight="14265"/>
  </bookViews>
  <sheets>
    <sheet name="HD - CAPM Calculation" sheetId="2" r:id="rId1"/>
  </sheets>
  <definedNames>
    <definedName name="_xlnm._FilterDatabase" localSheetId="0" hidden="1">'HD - CAPM Calculation'!#REF!</definedName>
    <definedName name="_xlnm.Criteria" localSheetId="0">'HD - CAPM Calculation'!#REF!</definedName>
    <definedName name="_xlnm.Extract" localSheetId="0">'HD - CAPM Calculation'!$A$1:$B$1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3" i="2"/>
  <c r="K14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K11" i="2" l="1"/>
  <c r="K12" i="2" s="1"/>
  <c r="K7" i="2"/>
  <c r="K4" i="2"/>
  <c r="K3" i="2"/>
  <c r="K5" i="2" s="1"/>
  <c r="K18" i="2" l="1"/>
  <c r="K16" i="2"/>
</calcChain>
</file>

<file path=xl/sharedStrings.xml><?xml version="1.0" encoding="utf-8"?>
<sst xmlns="http://schemas.openxmlformats.org/spreadsheetml/2006/main" count="48" uniqueCount="47">
  <si>
    <t>Date</t>
  </si>
  <si>
    <t>HD: Adjusted Close</t>
  </si>
  <si>
    <t>S&amp;P 500: % Return</t>
  </si>
  <si>
    <t>S&amp;P 500: Adjusted Close</t>
  </si>
  <si>
    <t>HD: % Return</t>
  </si>
  <si>
    <t>Beta</t>
  </si>
  <si>
    <t>Covariance:</t>
  </si>
  <si>
    <t>Variance:</t>
  </si>
  <si>
    <t>10-Year Risk-Free Rate</t>
  </si>
  <si>
    <t>risk-free rate (rf):</t>
  </si>
  <si>
    <t>CAPM (re):</t>
  </si>
  <si>
    <t>rm (daily):</t>
  </si>
  <si>
    <t>rm (yearly):</t>
  </si>
  <si>
    <t>Beta V2 (β):</t>
  </si>
  <si>
    <t>Beta V1 (β):</t>
  </si>
  <si>
    <t>MRP:</t>
  </si>
  <si>
    <t>Alpha (a):</t>
  </si>
  <si>
    <t>HD: Excess Return %</t>
  </si>
  <si>
    <t>S&amp;P 500: Excess Return %</t>
  </si>
  <si>
    <t>=(D3/D2)-1</t>
  </si>
  <si>
    <t>=(B3/B2)-1</t>
  </si>
  <si>
    <t>=E3-F3</t>
  </si>
  <si>
    <t>=C3-F3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</si>
  <si>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</si>
  <si>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</si>
  <si>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</si>
  <si>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</si>
  <si>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</si>
  <si>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</si>
  <si>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</si>
  <si>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</si>
  <si>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</si>
  <si>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</si>
  <si>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</si>
  <si>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</si>
  <si>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</si>
  <si>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</si>
  <si>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</si>
  <si>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</si>
  <si>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</si>
  <si>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</si>
  <si>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</si>
  <si>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</si>
  <si>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</si>
  <si>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</si>
  <si>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Alpha</t>
  </si>
  <si>
    <t>HOME DEPOT (HD): REGRESSION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</si>
</sst>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73" formatCode="0.0000"/>
    <numFmt numFmtId="174" formatCode="0.000"/>
    <numFmt numFmtId="176" formatCode="0.0000%"/>
  </numFmts>
  <fonts count="8" x14ac:knownFonts="1">
    <font>
      <sz val="10"/>
      <name val="Arial"/>
    </font>
    <font>
      <sz val="10"/>
      <name val="Arial"/>
    </font>
    <font>
      <b/>
      <sz val="10"/>
      <name val="Karla"/>
      <family val="2"/>
    </font>
    <font>
      <sz val="10"/>
      <name val="Karla"/>
      <family val="2"/>
    </font>
    <font>
      <b/>
      <sz val="10"/>
      <color theme="0"/>
      <name val="Karla"/>
      <family val="2"/>
    </font>
    <font>
      <i/>
      <sz val="10"/>
      <name val="Karla"/>
      <family val="2"/>
    </font>
    <font>
      <b/>
      <i/>
      <sz val="10"/>
      <name val="Karla"/>
      <family val="2"/>
    </font>
    <font>
      <i/>
      <sz val="10"/>
      <color theme="0" tint="-0.499984740745262"/>
      <name val="Karla"/>
      <family val="2"/>
    </font>
  </fonts>
  <fills count="7">
    <fill>
      <patternFill patternType="none"/>
    </fill>
    <fill>
      <patternFill patternType="gray125"/>
    </fill>
    <fill>
      <patternFill patternType="solid">
        <fgColor rgb="FFDAA520"/>
        <bgColor indexed="64"/>
      </patternFill>
    </fill>
    <fill>
      <patternFill patternType="solid">
        <fgColor rgb="FFFDF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4" borderId="0" xfId="0" applyFont="1" applyFill="1" applyAlignment="1">
      <alignment horizontal="center"/>
    </xf>
    <xf numFmtId="173" fontId="3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4" fontId="3" fillId="4" borderId="2" xfId="0" applyNumberFormat="1" applyFont="1" applyFill="1" applyBorder="1" applyAlignment="1">
      <alignment horizontal="center"/>
    </xf>
    <xf numFmtId="44" fontId="3" fillId="4" borderId="2" xfId="1" applyFont="1" applyFill="1" applyBorder="1" applyAlignment="1">
      <alignment horizontal="center"/>
    </xf>
    <xf numFmtId="10" fontId="3" fillId="4" borderId="2" xfId="2" applyNumberFormat="1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44" fontId="3" fillId="4" borderId="4" xfId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" xfId="2" applyNumberFormat="1" applyFont="1" applyFill="1" applyBorder="1" applyAlignment="1">
      <alignment horizontal="center"/>
    </xf>
    <xf numFmtId="173" fontId="4" fillId="2" borderId="2" xfId="0" applyNumberFormat="1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10" fontId="7" fillId="4" borderId="4" xfId="2" quotePrefix="1" applyNumberFormat="1" applyFont="1" applyFill="1" applyBorder="1" applyAlignment="1">
      <alignment horizontal="center"/>
    </xf>
    <xf numFmtId="176" fontId="3" fillId="3" borderId="2" xfId="2" applyNumberFormat="1" applyFont="1" applyFill="1" applyBorder="1" applyAlignment="1">
      <alignment horizontal="center"/>
    </xf>
    <xf numFmtId="0" fontId="3" fillId="4" borderId="0" xfId="0" applyFont="1" applyFill="1"/>
    <xf numFmtId="0" fontId="5" fillId="4" borderId="7" xfId="0" applyFont="1" applyFill="1" applyBorder="1" applyAlignment="1">
      <alignment horizontal="centerContinuous"/>
    </xf>
    <xf numFmtId="0" fontId="3" fillId="4" borderId="0" xfId="0" applyFont="1" applyFill="1" applyBorder="1" applyAlignment="1"/>
    <xf numFmtId="0" fontId="3" fillId="4" borderId="6" xfId="0" applyFont="1" applyFill="1" applyBorder="1" applyAlignment="1"/>
    <xf numFmtId="0" fontId="5" fillId="4" borderId="7" xfId="0" applyFont="1" applyFill="1" applyBorder="1" applyAlignment="1">
      <alignment horizontal="center"/>
    </xf>
    <xf numFmtId="0" fontId="2" fillId="4" borderId="0" xfId="0" applyFont="1" applyFill="1"/>
    <xf numFmtId="10" fontId="3" fillId="4" borderId="0" xfId="2" applyNumberFormat="1" applyFont="1" applyFill="1" applyBorder="1" applyAlignment="1"/>
    <xf numFmtId="176" fontId="4" fillId="2" borderId="0" xfId="2" applyNumberFormat="1" applyFont="1" applyFill="1" applyBorder="1" applyAlignment="1">
      <alignment horizontal="center"/>
    </xf>
    <xf numFmtId="173" fontId="3" fillId="4" borderId="0" xfId="0" applyNumberFormat="1" applyFont="1" applyFill="1" applyBorder="1" applyAlignment="1">
      <alignment horizontal="center"/>
    </xf>
    <xf numFmtId="173" fontId="4" fillId="5" borderId="0" xfId="0" applyNumberFormat="1" applyFont="1" applyFill="1" applyBorder="1" applyAlignment="1">
      <alignment horizontal="center"/>
    </xf>
    <xf numFmtId="174" fontId="4" fillId="2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173" fontId="4" fillId="6" borderId="6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6" xfId="0" applyFont="1" applyFill="1" applyBorder="1" applyAlignment="1"/>
    <xf numFmtId="0" fontId="6" fillId="4" borderId="7" xfId="0" applyFont="1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9F1"/>
      <color rgb="FFDAA5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anose="020B0004030503030003" pitchFamily="34" charset="0"/>
                <a:ea typeface="+mn-ea"/>
                <a:cs typeface="+mn-cs"/>
              </a:defRPr>
            </a:pPr>
            <a:r>
              <a:rPr lang="en-US" b="1">
                <a:latin typeface="Karla" panose="020B0004030503030003" pitchFamily="34" charset="0"/>
              </a:rPr>
              <a:t>Home Depot (HD) - Beta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rla" panose="020B00040305030300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AA52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978746559119135E-2"/>
                  <c:y val="-5.79080392728686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Karla" panose="020B0004030503030003" pitchFamily="34" charset="0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latin typeface="Karla" panose="020B0004030503030003" pitchFamily="34" charset="0"/>
                      </a:rPr>
                      <a:t>y = 0.9986x + 0.0004</a:t>
                    </a:r>
                    <a:endParaRPr lang="en-US" sz="1000" b="1">
                      <a:latin typeface="Karla" panose="020B0004030503030003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Karla" panose="020B00040305030300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'HD - CAPM Calculation'!$C$3:$C$1260</c:f>
              <c:numCache>
                <c:formatCode>0.00%</c:formatCode>
                <c:ptCount val="1258"/>
                <c:pt idx="0">
                  <c:v>2.9231834358338649E-3</c:v>
                </c:pt>
                <c:pt idx="1">
                  <c:v>2.8258508838852059E-4</c:v>
                </c:pt>
                <c:pt idx="2">
                  <c:v>-9.7262524063390643E-4</c:v>
                </c:pt>
                <c:pt idx="3">
                  <c:v>-1.3411865461215866E-3</c:v>
                </c:pt>
                <c:pt idx="4">
                  <c:v>-7.2812588487514152E-4</c:v>
                </c:pt>
                <c:pt idx="5">
                  <c:v>2.4490952515887621E-3</c:v>
                </c:pt>
                <c:pt idx="6">
                  <c:v>4.9266056898278343E-4</c:v>
                </c:pt>
                <c:pt idx="7">
                  <c:v>-2.1835911800677232E-3</c:v>
                </c:pt>
                <c:pt idx="8">
                  <c:v>1.8890363083294837E-3</c:v>
                </c:pt>
                <c:pt idx="9">
                  <c:v>1.647266869345021E-3</c:v>
                </c:pt>
                <c:pt idx="10">
                  <c:v>-2.4144366381689819E-3</c:v>
                </c:pt>
                <c:pt idx="11">
                  <c:v>-3.6364811791900209E-4</c:v>
                </c:pt>
                <c:pt idx="12">
                  <c:v>-1.447441815345063E-2</c:v>
                </c:pt>
                <c:pt idx="13">
                  <c:v>1.2755258980974293E-3</c:v>
                </c:pt>
                <c:pt idx="14">
                  <c:v>1.004374682548792E-2</c:v>
                </c:pt>
                <c:pt idx="15">
                  <c:v>-4.9881581935573571E-4</c:v>
                </c:pt>
                <c:pt idx="16">
                  <c:v>1.4201029777529683E-3</c:v>
                </c:pt>
                <c:pt idx="17">
                  <c:v>-1.5436913265616137E-2</c:v>
                </c:pt>
                <c:pt idx="18">
                  <c:v>-1.8353833934839914E-3</c:v>
                </c:pt>
                <c:pt idx="19">
                  <c:v>1.1626229102676966E-3</c:v>
                </c:pt>
                <c:pt idx="20">
                  <c:v>9.9408245036796128E-3</c:v>
                </c:pt>
                <c:pt idx="21">
                  <c:v>-3.4536046743949278E-3</c:v>
                </c:pt>
                <c:pt idx="22">
                  <c:v>-2.0744341336476069E-3</c:v>
                </c:pt>
                <c:pt idx="23">
                  <c:v>1.6728373042720346E-3</c:v>
                </c:pt>
                <c:pt idx="24">
                  <c:v>4.8709604797259054E-4</c:v>
                </c:pt>
                <c:pt idx="25">
                  <c:v>8.4279776126749972E-4</c:v>
                </c:pt>
                <c:pt idx="26">
                  <c:v>4.6151330580876948E-3</c:v>
                </c:pt>
                <c:pt idx="27">
                  <c:v>5.721051924853171E-3</c:v>
                </c:pt>
                <c:pt idx="28">
                  <c:v>1.9824813383773066E-3</c:v>
                </c:pt>
                <c:pt idx="29">
                  <c:v>-7.5508267549616592E-3</c:v>
                </c:pt>
                <c:pt idx="30">
                  <c:v>3.128750737433128E-3</c:v>
                </c:pt>
                <c:pt idx="31">
                  <c:v>-1.7845989113951521E-4</c:v>
                </c:pt>
                <c:pt idx="32">
                  <c:v>-1.488783416494277E-3</c:v>
                </c:pt>
                <c:pt idx="33">
                  <c:v>1.0839227603466339E-2</c:v>
                </c:pt>
                <c:pt idx="34">
                  <c:v>3.363999180100441E-3</c:v>
                </c:pt>
                <c:pt idx="35">
                  <c:v>7.5706594885582845E-4</c:v>
                </c:pt>
                <c:pt idx="36">
                  <c:v>-1.1007176679195263E-3</c:v>
                </c:pt>
                <c:pt idx="37">
                  <c:v>1.8472363580994688E-3</c:v>
                </c:pt>
                <c:pt idx="38">
                  <c:v>1.4558660603223306E-3</c:v>
                </c:pt>
                <c:pt idx="39">
                  <c:v>1.1102812845715793E-3</c:v>
                </c:pt>
                <c:pt idx="40">
                  <c:v>6.3431272814296058E-4</c:v>
                </c:pt>
                <c:pt idx="41">
                  <c:v>-3.0459605141452961E-3</c:v>
                </c:pt>
                <c:pt idx="42">
                  <c:v>6.4784451731569881E-4</c:v>
                </c:pt>
                <c:pt idx="43">
                  <c:v>-2.2220268401659249E-3</c:v>
                </c:pt>
                <c:pt idx="44">
                  <c:v>7.209632068461147E-5</c:v>
                </c:pt>
                <c:pt idx="45">
                  <c:v>4.0851636468495212E-3</c:v>
                </c:pt>
                <c:pt idx="46">
                  <c:v>1.2046078243665992E-3</c:v>
                </c:pt>
                <c:pt idx="47">
                  <c:v>3.7050907149631662E-3</c:v>
                </c:pt>
                <c:pt idx="48">
                  <c:v>3.8739997459671383E-3</c:v>
                </c:pt>
                <c:pt idx="49">
                  <c:v>2.1588536724235219E-3</c:v>
                </c:pt>
                <c:pt idx="50">
                  <c:v>1.2467548864110167E-3</c:v>
                </c:pt>
                <c:pt idx="51">
                  <c:v>5.6467565629261252E-3</c:v>
                </c:pt>
                <c:pt idx="52">
                  <c:v>-1.0736382622734686E-3</c:v>
                </c:pt>
                <c:pt idx="53">
                  <c:v>-1.8043956647432191E-3</c:v>
                </c:pt>
                <c:pt idx="54">
                  <c:v>2.3224467821731931E-3</c:v>
                </c:pt>
                <c:pt idx="55">
                  <c:v>1.8034689332873111E-3</c:v>
                </c:pt>
                <c:pt idx="56">
                  <c:v>-1.6867300136190755E-3</c:v>
                </c:pt>
                <c:pt idx="57">
                  <c:v>8.7811112025826255E-4</c:v>
                </c:pt>
                <c:pt idx="58">
                  <c:v>1.7507647356032052E-3</c:v>
                </c:pt>
                <c:pt idx="59">
                  <c:v>6.7249495628796119E-4</c:v>
                </c:pt>
                <c:pt idx="60">
                  <c:v>7.4237309327340739E-4</c:v>
                </c:pt>
                <c:pt idx="61">
                  <c:v>3.2796358042519458E-4</c:v>
                </c:pt>
                <c:pt idx="62">
                  <c:v>5.1168962960073117E-3</c:v>
                </c:pt>
                <c:pt idx="63">
                  <c:v>-3.9724915637947555E-3</c:v>
                </c:pt>
                <c:pt idx="64">
                  <c:v>1.6179463387628878E-3</c:v>
                </c:pt>
                <c:pt idx="65">
                  <c:v>-4.6630571438580626E-3</c:v>
                </c:pt>
                <c:pt idx="66">
                  <c:v>1.2709461705413538E-3</c:v>
                </c:pt>
                <c:pt idx="67">
                  <c:v>8.0729573504141339E-3</c:v>
                </c:pt>
                <c:pt idx="68">
                  <c:v>-3.1924744388955872E-3</c:v>
                </c:pt>
                <c:pt idx="69">
                  <c:v>9.4448525553580964E-4</c:v>
                </c:pt>
                <c:pt idx="70">
                  <c:v>1.5920722567817069E-3</c:v>
                </c:pt>
                <c:pt idx="71">
                  <c:v>1.8996960486306058E-4</c:v>
                </c:pt>
                <c:pt idx="72">
                  <c:v>3.0970792875555375E-3</c:v>
                </c:pt>
                <c:pt idx="73">
                  <c:v>1.2713305304810074E-3</c:v>
                </c:pt>
                <c:pt idx="74">
                  <c:v>-1.8910668318461443E-4</c:v>
                </c:pt>
                <c:pt idx="75">
                  <c:v>1.4436587098169973E-3</c:v>
                </c:pt>
                <c:pt idx="76">
                  <c:v>-3.761977813581785E-3</c:v>
                </c:pt>
                <c:pt idx="77">
                  <c:v>-8.976174447306029E-4</c:v>
                </c:pt>
                <c:pt idx="78">
                  <c:v>9.8361925415324514E-4</c:v>
                </c:pt>
                <c:pt idx="79">
                  <c:v>-2.309620711533511E-3</c:v>
                </c:pt>
                <c:pt idx="80">
                  <c:v>-5.5256759743608219E-3</c:v>
                </c:pt>
                <c:pt idx="81">
                  <c:v>8.1961460177335521E-3</c:v>
                </c:pt>
                <c:pt idx="82">
                  <c:v>-2.6260422951377427E-3</c:v>
                </c:pt>
                <c:pt idx="83">
                  <c:v>1.275762452255913E-3</c:v>
                </c:pt>
                <c:pt idx="84">
                  <c:v>6.5410860758907674E-3</c:v>
                </c:pt>
                <c:pt idx="85">
                  <c:v>-7.5027991212117673E-4</c:v>
                </c:pt>
                <c:pt idx="86">
                  <c:v>2.056155374497548E-3</c:v>
                </c:pt>
                <c:pt idx="87">
                  <c:v>-3.8425772934425062E-4</c:v>
                </c:pt>
                <c:pt idx="88">
                  <c:v>9.8484673755101504E-3</c:v>
                </c:pt>
                <c:pt idx="89">
                  <c:v>-3.6923685973555553E-4</c:v>
                </c:pt>
                <c:pt idx="90">
                  <c:v>8.1909469282996916E-3</c:v>
                </c:pt>
                <c:pt idx="91">
                  <c:v>-2.0244902892453398E-3</c:v>
                </c:pt>
                <c:pt idx="92">
                  <c:v>-1.0521455442770167E-3</c:v>
                </c:pt>
                <c:pt idx="93">
                  <c:v>-3.7394295759706209E-3</c:v>
                </c:pt>
                <c:pt idx="94">
                  <c:v>-1.1408709408766704E-4</c:v>
                </c:pt>
                <c:pt idx="95">
                  <c:v>2.9323728639507607E-3</c:v>
                </c:pt>
                <c:pt idx="96">
                  <c:v>5.5062988721947814E-3</c:v>
                </c:pt>
                <c:pt idx="97">
                  <c:v>3.2019611540636816E-3</c:v>
                </c:pt>
                <c:pt idx="98">
                  <c:v>1.5488780033008354E-3</c:v>
                </c:pt>
                <c:pt idx="99">
                  <c:v>-4.7295344411457663E-4</c:v>
                </c:pt>
                <c:pt idx="100">
                  <c:v>-4.0708263702422531E-3</c:v>
                </c:pt>
                <c:pt idx="101">
                  <c:v>8.9743251345204555E-3</c:v>
                </c:pt>
                <c:pt idx="102">
                  <c:v>5.3628620866204013E-3</c:v>
                </c:pt>
                <c:pt idx="103">
                  <c:v>-3.230291135099761E-3</c:v>
                </c:pt>
                <c:pt idx="104">
                  <c:v>-8.2790409737931725E-4</c:v>
                </c:pt>
                <c:pt idx="105">
                  <c:v>1.9856303069889503E-3</c:v>
                </c:pt>
                <c:pt idx="106">
                  <c:v>-4.5817393474556489E-4</c:v>
                </c:pt>
                <c:pt idx="107">
                  <c:v>-1.0583824636460903E-3</c:v>
                </c:pt>
                <c:pt idx="108">
                  <c:v>7.9089722066782997E-4</c:v>
                </c:pt>
                <c:pt idx="109">
                  <c:v>1.8340279279212002E-3</c:v>
                </c:pt>
                <c:pt idx="110">
                  <c:v>-5.1831786689685577E-3</c:v>
                </c:pt>
                <c:pt idx="111">
                  <c:v>8.3033800741318942E-3</c:v>
                </c:pt>
                <c:pt idx="112">
                  <c:v>6.3988189078607594E-3</c:v>
                </c:pt>
                <c:pt idx="113">
                  <c:v>4.0286613639211044E-3</c:v>
                </c:pt>
                <c:pt idx="114">
                  <c:v>7.0337996835525551E-3</c:v>
                </c:pt>
                <c:pt idx="115">
                  <c:v>1.6623225124401397E-3</c:v>
                </c:pt>
                <c:pt idx="116">
                  <c:v>1.3029031448006378E-3</c:v>
                </c:pt>
                <c:pt idx="117">
                  <c:v>-1.1122055472160275E-3</c:v>
                </c:pt>
                <c:pt idx="118">
                  <c:v>7.0336180014045624E-3</c:v>
                </c:pt>
                <c:pt idx="119">
                  <c:v>6.749627831013516E-3</c:v>
                </c:pt>
                <c:pt idx="120">
                  <c:v>-3.5244630756861017E-3</c:v>
                </c:pt>
                <c:pt idx="121">
                  <c:v>9.4150020530034961E-3</c:v>
                </c:pt>
                <c:pt idx="122">
                  <c:v>-1.616379310344751E-3</c:v>
                </c:pt>
                <c:pt idx="123">
                  <c:v>4.3852281783969271E-3</c:v>
                </c:pt>
                <c:pt idx="124">
                  <c:v>8.0667544390278234E-3</c:v>
                </c:pt>
                <c:pt idx="125">
                  <c:v>2.1743964814313621E-3</c:v>
                </c:pt>
                <c:pt idx="126">
                  <c:v>-5.6003071363419643E-4</c:v>
                </c:pt>
                <c:pt idx="127">
                  <c:v>6.0263467651555658E-4</c:v>
                </c:pt>
                <c:pt idx="128">
                  <c:v>1.1841155234656897E-2</c:v>
                </c:pt>
                <c:pt idx="129">
                  <c:v>-6.731944014173874E-3</c:v>
                </c:pt>
                <c:pt idx="130">
                  <c:v>-1.0898781509218525E-2</c:v>
                </c:pt>
                <c:pt idx="131">
                  <c:v>4.8894038116098493E-4</c:v>
                </c:pt>
                <c:pt idx="132">
                  <c:v>-6.4806059897792867E-4</c:v>
                </c:pt>
                <c:pt idx="133">
                  <c:v>-2.1208513171602883E-2</c:v>
                </c:pt>
                <c:pt idx="134">
                  <c:v>-4.0979244278871785E-2</c:v>
                </c:pt>
                <c:pt idx="135">
                  <c:v>1.7440938639606607E-2</c:v>
                </c:pt>
                <c:pt idx="136">
                  <c:v>-5.0015954644285765E-3</c:v>
                </c:pt>
                <c:pt idx="137">
                  <c:v>-3.7536451302551344E-2</c:v>
                </c:pt>
                <c:pt idx="138">
                  <c:v>1.4936071290197583E-2</c:v>
                </c:pt>
                <c:pt idx="139">
                  <c:v>1.3914603653299107E-2</c:v>
                </c:pt>
                <c:pt idx="140">
                  <c:v>2.6129518072288693E-3</c:v>
                </c:pt>
                <c:pt idx="141">
                  <c:v>1.3402479965752168E-2</c:v>
                </c:pt>
                <c:pt idx="142">
                  <c:v>1.20690869070601E-2</c:v>
                </c:pt>
                <c:pt idx="143">
                  <c:v>3.7346221441114658E-4</c:v>
                </c:pt>
                <c:pt idx="144">
                  <c:v>-5.841403693699454E-3</c:v>
                </c:pt>
                <c:pt idx="145">
                  <c:v>-5.4965283146680699E-3</c:v>
                </c:pt>
                <c:pt idx="146">
                  <c:v>9.7359448864087206E-4</c:v>
                </c:pt>
                <c:pt idx="147">
                  <c:v>1.6028343614550522E-2</c:v>
                </c:pt>
                <c:pt idx="148">
                  <c:v>1.1756997779638123E-2</c:v>
                </c:pt>
                <c:pt idx="149">
                  <c:v>-1.2706864297021059E-2</c:v>
                </c:pt>
                <c:pt idx="150">
                  <c:v>-1.1095806550352139E-2</c:v>
                </c:pt>
                <c:pt idx="151">
                  <c:v>-1.3324342350110263E-2</c:v>
                </c:pt>
                <c:pt idx="152">
                  <c:v>5.0715734201749463E-3</c:v>
                </c:pt>
                <c:pt idx="153">
                  <c:v>1.1032048304691067E-2</c:v>
                </c:pt>
                <c:pt idx="154">
                  <c:v>2.6387939462098053E-3</c:v>
                </c:pt>
                <c:pt idx="155">
                  <c:v>-4.8384968403136774E-4</c:v>
                </c:pt>
                <c:pt idx="156">
                  <c:v>4.4631069385359101E-3</c:v>
                </c:pt>
                <c:pt idx="157">
                  <c:v>1.7378795678667736E-2</c:v>
                </c:pt>
                <c:pt idx="158">
                  <c:v>-1.273967637633433E-3</c:v>
                </c:pt>
                <c:pt idx="159">
                  <c:v>-6.3635906317597302E-3</c:v>
                </c:pt>
                <c:pt idx="160">
                  <c:v>-5.7244938180529559E-3</c:v>
                </c:pt>
                <c:pt idx="161">
                  <c:v>-7.8196604448843576E-4</c:v>
                </c:pt>
                <c:pt idx="162">
                  <c:v>1.7034720983646334E-3</c:v>
                </c:pt>
                <c:pt idx="163">
                  <c:v>-1.4204163502312905E-2</c:v>
                </c:pt>
                <c:pt idx="164">
                  <c:v>1.4817982100467919E-3</c:v>
                </c:pt>
                <c:pt idx="165">
                  <c:v>-1.8439862492363179E-3</c:v>
                </c:pt>
                <c:pt idx="166">
                  <c:v>-2.5162891372564888E-2</c:v>
                </c:pt>
                <c:pt idx="167">
                  <c:v>-2.0966906104724736E-2</c:v>
                </c:pt>
                <c:pt idx="168">
                  <c:v>2.7157240771792601E-2</c:v>
                </c:pt>
                <c:pt idx="169">
                  <c:v>-1.7276334844182117E-2</c:v>
                </c:pt>
                <c:pt idx="170">
                  <c:v>-2.9166124426820428E-3</c:v>
                </c:pt>
                <c:pt idx="171">
                  <c:v>1.376967370441462E-2</c:v>
                </c:pt>
                <c:pt idx="172">
                  <c:v>-2.233733580221664E-2</c:v>
                </c:pt>
                <c:pt idx="173">
                  <c:v>1.261483879963432E-2</c:v>
                </c:pt>
                <c:pt idx="174">
                  <c:v>1.1566486259060316E-2</c:v>
                </c:pt>
                <c:pt idx="175">
                  <c:v>6.8628081173975897E-3</c:v>
                </c:pt>
                <c:pt idx="176">
                  <c:v>-2.192020549488527E-2</c:v>
                </c:pt>
                <c:pt idx="177">
                  <c:v>3.336571356168383E-3</c:v>
                </c:pt>
                <c:pt idx="178">
                  <c:v>1.6726874741691988E-2</c:v>
                </c:pt>
                <c:pt idx="179">
                  <c:v>-5.5252985656053522E-3</c:v>
                </c:pt>
                <c:pt idx="180">
                  <c:v>8.2507314008453125E-3</c:v>
                </c:pt>
                <c:pt idx="181">
                  <c:v>-2.8866474724003055E-3</c:v>
                </c:pt>
                <c:pt idx="182">
                  <c:v>8.1090238301395612E-3</c:v>
                </c:pt>
                <c:pt idx="183">
                  <c:v>1.0661577988229309E-2</c:v>
                </c:pt>
                <c:pt idx="184">
                  <c:v>8.3136576768305659E-4</c:v>
                </c:pt>
                <c:pt idx="185">
                  <c:v>-5.7261208576997458E-3</c:v>
                </c:pt>
                <c:pt idx="186">
                  <c:v>-8.5365355552833311E-3</c:v>
                </c:pt>
                <c:pt idx="187">
                  <c:v>5.6176829679399631E-5</c:v>
                </c:pt>
                <c:pt idx="188">
                  <c:v>-1.3380569151665189E-2</c:v>
                </c:pt>
                <c:pt idx="189">
                  <c:v>1.8371189116968001E-3</c:v>
                </c:pt>
                <c:pt idx="190">
                  <c:v>1.0434189588542919E-2</c:v>
                </c:pt>
                <c:pt idx="191">
                  <c:v>1.1136358523251566E-3</c:v>
                </c:pt>
                <c:pt idx="192">
                  <c:v>-8.1875419021614215E-3</c:v>
                </c:pt>
                <c:pt idx="193">
                  <c:v>2.5490455240648746E-3</c:v>
                </c:pt>
                <c:pt idx="194">
                  <c:v>-7.205815880669042E-3</c:v>
                </c:pt>
                <c:pt idx="195">
                  <c:v>-2.2536964035709817E-3</c:v>
                </c:pt>
                <c:pt idx="196">
                  <c:v>1.2811201149927953E-2</c:v>
                </c:pt>
                <c:pt idx="197">
                  <c:v>3.4579600663808829E-3</c:v>
                </c:pt>
                <c:pt idx="198">
                  <c:v>-2.6565592693339468E-4</c:v>
                </c:pt>
                <c:pt idx="199">
                  <c:v>9.682176113057217E-3</c:v>
                </c:pt>
                <c:pt idx="200">
                  <c:v>9.3706329996035009E-3</c:v>
                </c:pt>
                <c:pt idx="201">
                  <c:v>1.7076314600799058E-3</c:v>
                </c:pt>
                <c:pt idx="202">
                  <c:v>8.8352176909656244E-4</c:v>
                </c:pt>
                <c:pt idx="203">
                  <c:v>-6.8421650251088151E-3</c:v>
                </c:pt>
                <c:pt idx="204">
                  <c:v>4.060558004020054E-3</c:v>
                </c:pt>
                <c:pt idx="205">
                  <c:v>-8.5584361202728498E-4</c:v>
                </c:pt>
                <c:pt idx="206">
                  <c:v>-2.6322271362031469E-3</c:v>
                </c:pt>
                <c:pt idx="207">
                  <c:v>7.386738519040259E-3</c:v>
                </c:pt>
                <c:pt idx="208">
                  <c:v>-3.1357367883761977E-3</c:v>
                </c:pt>
                <c:pt idx="209">
                  <c:v>3.248373977771557E-3</c:v>
                </c:pt>
                <c:pt idx="210">
                  <c:v>-2.0232028068736252E-3</c:v>
                </c:pt>
                <c:pt idx="211">
                  <c:v>-2.357245505469785E-3</c:v>
                </c:pt>
                <c:pt idx="212">
                  <c:v>-1.1564198388288038E-2</c:v>
                </c:pt>
                <c:pt idx="213">
                  <c:v>1.269582803565994E-2</c:v>
                </c:pt>
                <c:pt idx="214">
                  <c:v>-6.8795635845684266E-3</c:v>
                </c:pt>
                <c:pt idx="215">
                  <c:v>1.0849194350286639E-2</c:v>
                </c:pt>
                <c:pt idx="216">
                  <c:v>4.4795986279628774E-3</c:v>
                </c:pt>
                <c:pt idx="217">
                  <c:v>7.0261788872438835E-4</c:v>
                </c:pt>
                <c:pt idx="218">
                  <c:v>8.5673748544818906E-3</c:v>
                </c:pt>
                <c:pt idx="219">
                  <c:v>-7.1419553808138581E-4</c:v>
                </c:pt>
                <c:pt idx="220">
                  <c:v>3.1259362467830343E-3</c:v>
                </c:pt>
                <c:pt idx="221">
                  <c:v>1.0687182218256375E-3</c:v>
                </c:pt>
                <c:pt idx="222">
                  <c:v>1.7433501078361058E-3</c:v>
                </c:pt>
                <c:pt idx="223">
                  <c:v>-4.0260509177026949E-3</c:v>
                </c:pt>
                <c:pt idx="224">
                  <c:v>2.4715109722837081E-3</c:v>
                </c:pt>
                <c:pt idx="225">
                  <c:v>-1.0170746345898873E-3</c:v>
                </c:pt>
                <c:pt idx="226">
                  <c:v>-2.1261593144484836E-3</c:v>
                </c:pt>
                <c:pt idx="227">
                  <c:v>-4.0234339792698526E-3</c:v>
                </c:pt>
                <c:pt idx="228">
                  <c:v>1.7121614137458607E-3</c:v>
                </c:pt>
                <c:pt idx="229">
                  <c:v>-6.3454894988652644E-3</c:v>
                </c:pt>
                <c:pt idx="230">
                  <c:v>1.8619806819504259E-3</c:v>
                </c:pt>
                <c:pt idx="231">
                  <c:v>-1.3724735741665661E-2</c:v>
                </c:pt>
                <c:pt idx="232">
                  <c:v>2.2045806696182613E-3</c:v>
                </c:pt>
                <c:pt idx="233">
                  <c:v>-8.6042907611290076E-3</c:v>
                </c:pt>
                <c:pt idx="234">
                  <c:v>6.1786244781691924E-3</c:v>
                </c:pt>
                <c:pt idx="235">
                  <c:v>7.5838177527609574E-4</c:v>
                </c:pt>
                <c:pt idx="236">
                  <c:v>3.0680150237090142E-3</c:v>
                </c:pt>
                <c:pt idx="237">
                  <c:v>-4.9473541374037699E-3</c:v>
                </c:pt>
                <c:pt idx="238">
                  <c:v>8.6207532009938692E-3</c:v>
                </c:pt>
                <c:pt idx="239">
                  <c:v>8.4812962022355887E-3</c:v>
                </c:pt>
                <c:pt idx="240">
                  <c:v>8.8230391837147426E-3</c:v>
                </c:pt>
                <c:pt idx="241">
                  <c:v>3.4732074550045677E-3</c:v>
                </c:pt>
                <c:pt idx="242">
                  <c:v>-7.0941786215388269E-3</c:v>
                </c:pt>
                <c:pt idx="243">
                  <c:v>8.7490356954889048E-3</c:v>
                </c:pt>
                <c:pt idx="244">
                  <c:v>1.0792305300737493E-3</c:v>
                </c:pt>
                <c:pt idx="245">
                  <c:v>-1.028090429120665E-3</c:v>
                </c:pt>
                <c:pt idx="246">
                  <c:v>3.9736566574830601E-3</c:v>
                </c:pt>
                <c:pt idx="247">
                  <c:v>2.1604883344306103E-3</c:v>
                </c:pt>
                <c:pt idx="248">
                  <c:v>-3.9529481961344537E-3</c:v>
                </c:pt>
                <c:pt idx="249">
                  <c:v>-9.4847904610106948E-4</c:v>
                </c:pt>
                <c:pt idx="250">
                  <c:v>1.83808439484201E-3</c:v>
                </c:pt>
                <c:pt idx="251">
                  <c:v>4.7809389450583772E-3</c:v>
                </c:pt>
                <c:pt idx="252">
                  <c:v>9.1015458800169924E-3</c:v>
                </c:pt>
                <c:pt idx="253">
                  <c:v>-3.0322514906520048E-3</c:v>
                </c:pt>
                <c:pt idx="254">
                  <c:v>-6.5622532987481552E-3</c:v>
                </c:pt>
                <c:pt idx="255">
                  <c:v>-5.7541808274385042E-3</c:v>
                </c:pt>
                <c:pt idx="256">
                  <c:v>4.8847498751158902E-3</c:v>
                </c:pt>
                <c:pt idx="257">
                  <c:v>-1.0403758135703045E-3</c:v>
                </c:pt>
                <c:pt idx="258">
                  <c:v>4.9264935877384453E-3</c:v>
                </c:pt>
                <c:pt idx="259">
                  <c:v>4.6441380578801095E-3</c:v>
                </c:pt>
                <c:pt idx="260">
                  <c:v>3.5382963367192044E-3</c:v>
                </c:pt>
                <c:pt idx="261">
                  <c:v>2.824165029469361E-3</c:v>
                </c:pt>
                <c:pt idx="262">
                  <c:v>-2.6237996116773576E-4</c:v>
                </c:pt>
                <c:pt idx="263">
                  <c:v>-1.4417188648213619E-3</c:v>
                </c:pt>
                <c:pt idx="264">
                  <c:v>-7.1138709971333425E-3</c:v>
                </c:pt>
                <c:pt idx="265">
                  <c:v>-4.0059577592049811E-3</c:v>
                </c:pt>
                <c:pt idx="266">
                  <c:v>6.3892442406439098E-3</c:v>
                </c:pt>
                <c:pt idx="267">
                  <c:v>-7.6022197495739796E-3</c:v>
                </c:pt>
                <c:pt idx="268">
                  <c:v>7.9194711836985121E-3</c:v>
                </c:pt>
                <c:pt idx="269">
                  <c:v>3.3231362802699227E-3</c:v>
                </c:pt>
                <c:pt idx="270">
                  <c:v>2.4279594264120519E-3</c:v>
                </c:pt>
                <c:pt idx="271">
                  <c:v>2.0685672284348477E-3</c:v>
                </c:pt>
                <c:pt idx="272">
                  <c:v>-3.9818928661239372E-4</c:v>
                </c:pt>
                <c:pt idx="273">
                  <c:v>-1.691231454109654E-3</c:v>
                </c:pt>
                <c:pt idx="274">
                  <c:v>6.1988533346399866E-3</c:v>
                </c:pt>
                <c:pt idx="275">
                  <c:v>7.670392285776817E-3</c:v>
                </c:pt>
                <c:pt idx="276">
                  <c:v>2.6926821185191407E-4</c:v>
                </c:pt>
                <c:pt idx="277">
                  <c:v>5.7014274275932753E-3</c:v>
                </c:pt>
                <c:pt idx="278">
                  <c:v>-4.4302754938161382E-3</c:v>
                </c:pt>
                <c:pt idx="279">
                  <c:v>1.3443037712890238E-4</c:v>
                </c:pt>
                <c:pt idx="280">
                  <c:v>-1.6543053296204091E-3</c:v>
                </c:pt>
                <c:pt idx="281">
                  <c:v>-2.8031704824766912E-3</c:v>
                </c:pt>
                <c:pt idx="282">
                  <c:v>-3.6522883057535926E-3</c:v>
                </c:pt>
                <c:pt idx="283">
                  <c:v>-2.2133041469051262E-3</c:v>
                </c:pt>
                <c:pt idx="284">
                  <c:v>1.8978437708938589E-3</c:v>
                </c:pt>
                <c:pt idx="285">
                  <c:v>3.7398379635260603E-3</c:v>
                </c:pt>
                <c:pt idx="286">
                  <c:v>3.5666178420923345E-4</c:v>
                </c:pt>
                <c:pt idx="287">
                  <c:v>5.2822508065297757E-3</c:v>
                </c:pt>
                <c:pt idx="288">
                  <c:v>2.7546501938591206E-4</c:v>
                </c:pt>
                <c:pt idx="289">
                  <c:v>-5.5697457469585654E-3</c:v>
                </c:pt>
                <c:pt idx="290">
                  <c:v>5.3690113541955409E-3</c:v>
                </c:pt>
                <c:pt idx="291">
                  <c:v>1.25330973621951E-3</c:v>
                </c:pt>
                <c:pt idx="292">
                  <c:v>7.8405749754981713E-3</c:v>
                </c:pt>
                <c:pt idx="293">
                  <c:v>-3.6850635502849727E-4</c:v>
                </c:pt>
                <c:pt idx="294">
                  <c:v>-3.5157543341060027E-3</c:v>
                </c:pt>
                <c:pt idx="295">
                  <c:v>-1.3050760951849316E-3</c:v>
                </c:pt>
                <c:pt idx="296">
                  <c:v>-3.2892480346828901E-3</c:v>
                </c:pt>
                <c:pt idx="297">
                  <c:v>2.7632769780832067E-3</c:v>
                </c:pt>
                <c:pt idx="298">
                  <c:v>-6.8634179821724928E-6</c:v>
                </c:pt>
                <c:pt idx="299">
                  <c:v>3.6410682297065566E-3</c:v>
                </c:pt>
                <c:pt idx="300">
                  <c:v>-3.9663679353352244E-4</c:v>
                </c:pt>
                <c:pt idx="301">
                  <c:v>7.1149300650286129E-4</c:v>
                </c:pt>
                <c:pt idx="302">
                  <c:v>-8.1695157425543119E-3</c:v>
                </c:pt>
                <c:pt idx="303">
                  <c:v>-5.5279655088037449E-3</c:v>
                </c:pt>
                <c:pt idx="304">
                  <c:v>-3.9506925841348295E-4</c:v>
                </c:pt>
                <c:pt idx="305">
                  <c:v>-1.4179577940874877E-3</c:v>
                </c:pt>
                <c:pt idx="306">
                  <c:v>-3.2864175757028824E-2</c:v>
                </c:pt>
                <c:pt idx="307">
                  <c:v>-2.0573073719881707E-2</c:v>
                </c:pt>
                <c:pt idx="308">
                  <c:v>1.4206284338267983E-2</c:v>
                </c:pt>
                <c:pt idx="309">
                  <c:v>-5.9050351808552781E-3</c:v>
                </c:pt>
                <c:pt idx="310">
                  <c:v>2.1495643069809001E-2</c:v>
                </c:pt>
                <c:pt idx="311">
                  <c:v>-2.5267623277536178E-4</c:v>
                </c:pt>
                <c:pt idx="312">
                  <c:v>-1.4391946490294405E-2</c:v>
                </c:pt>
                <c:pt idx="313">
                  <c:v>-3.6116990154511086E-4</c:v>
                </c:pt>
                <c:pt idx="314">
                  <c:v>-4.2994746692295305E-3</c:v>
                </c:pt>
                <c:pt idx="315">
                  <c:v>-5.5118510239923202E-3</c:v>
                </c:pt>
                <c:pt idx="316">
                  <c:v>-3.0864490329077787E-2</c:v>
                </c:pt>
                <c:pt idx="317">
                  <c:v>1.8625051767629408E-2</c:v>
                </c:pt>
                <c:pt idx="318">
                  <c:v>-1.7327217554896079E-2</c:v>
                </c:pt>
                <c:pt idx="319">
                  <c:v>-6.5596214677152709E-3</c:v>
                </c:pt>
                <c:pt idx="320">
                  <c:v>1.5666824420255576E-2</c:v>
                </c:pt>
                <c:pt idx="321">
                  <c:v>1.0851291456518197E-2</c:v>
                </c:pt>
                <c:pt idx="322">
                  <c:v>1.05577968389301E-2</c:v>
                </c:pt>
                <c:pt idx="323">
                  <c:v>-6.3166652678288138E-3</c:v>
                </c:pt>
                <c:pt idx="324">
                  <c:v>5.6003172901073484E-3</c:v>
                </c:pt>
                <c:pt idx="325">
                  <c:v>6.2593351373656514E-3</c:v>
                </c:pt>
                <c:pt idx="326">
                  <c:v>2.1208876952947708E-2</c:v>
                </c:pt>
                <c:pt idx="327">
                  <c:v>-2.5089822274502183E-3</c:v>
                </c:pt>
                <c:pt idx="328">
                  <c:v>-9.1989896074931021E-3</c:v>
                </c:pt>
                <c:pt idx="329">
                  <c:v>-1.9701475363267495E-2</c:v>
                </c:pt>
                <c:pt idx="330">
                  <c:v>-1.4819053487979961E-3</c:v>
                </c:pt>
                <c:pt idx="331">
                  <c:v>-7.5674643116913076E-3</c:v>
                </c:pt>
                <c:pt idx="332">
                  <c:v>1.0593800664796094E-2</c:v>
                </c:pt>
                <c:pt idx="333">
                  <c:v>2.2232803457622463E-3</c:v>
                </c:pt>
                <c:pt idx="334">
                  <c:v>-1.6643094431470606E-2</c:v>
                </c:pt>
                <c:pt idx="335">
                  <c:v>-1.8151208036480848E-2</c:v>
                </c:pt>
                <c:pt idx="336">
                  <c:v>3.0432758366170098E-3</c:v>
                </c:pt>
                <c:pt idx="337">
                  <c:v>-6.5548901291732076E-3</c:v>
                </c:pt>
                <c:pt idx="338">
                  <c:v>1.5532409517731827E-2</c:v>
                </c:pt>
                <c:pt idx="339">
                  <c:v>3.261703042884756E-3</c:v>
                </c:pt>
                <c:pt idx="340">
                  <c:v>2.297393528374414E-2</c:v>
                </c:pt>
                <c:pt idx="341">
                  <c:v>-2.1976900564546487E-3</c:v>
                </c:pt>
                <c:pt idx="342">
                  <c:v>8.1855239319734707E-3</c:v>
                </c:pt>
                <c:pt idx="343">
                  <c:v>1.0941355061463431E-2</c:v>
                </c:pt>
                <c:pt idx="344">
                  <c:v>-3.2364883510072162E-2</c:v>
                </c:pt>
                <c:pt idx="345">
                  <c:v>-1.5221883958135285E-3</c:v>
                </c:pt>
                <c:pt idx="346">
                  <c:v>-2.3320165433335149E-2</c:v>
                </c:pt>
                <c:pt idx="347">
                  <c:v>1.762194844060927E-3</c:v>
                </c:pt>
                <c:pt idx="348">
                  <c:v>-3.5636837875119287E-4</c:v>
                </c:pt>
                <c:pt idx="349">
                  <c:v>5.4194889220944287E-3</c:v>
                </c:pt>
                <c:pt idx="350">
                  <c:v>-1.9991927787654795E-4</c:v>
                </c:pt>
                <c:pt idx="351">
                  <c:v>-1.9086676677205427E-2</c:v>
                </c:pt>
                <c:pt idx="352">
                  <c:v>-2.0773476413007863E-2</c:v>
                </c:pt>
                <c:pt idx="353">
                  <c:v>8.6412091408138991E-5</c:v>
                </c:pt>
                <c:pt idx="354">
                  <c:v>-1.5395733182517968E-2</c:v>
                </c:pt>
                <c:pt idx="355">
                  <c:v>-1.5772090500047797E-2</c:v>
                </c:pt>
                <c:pt idx="356">
                  <c:v>-2.0588306814405377E-2</c:v>
                </c:pt>
                <c:pt idx="357">
                  <c:v>-2.711224768478282E-2</c:v>
                </c:pt>
                <c:pt idx="358">
                  <c:v>4.9593807154098002E-2</c:v>
                </c:pt>
                <c:pt idx="359">
                  <c:v>8.5626291688616352E-3</c:v>
                </c:pt>
                <c:pt idx="360">
                  <c:v>-1.2415472330372657E-3</c:v>
                </c:pt>
                <c:pt idx="361">
                  <c:v>8.4924408827955489E-3</c:v>
                </c:pt>
                <c:pt idx="362">
                  <c:v>1.2685242435728217E-3</c:v>
                </c:pt>
                <c:pt idx="363">
                  <c:v>-2.4756676215025419E-2</c:v>
                </c:pt>
                <c:pt idx="364">
                  <c:v>3.4335693188827898E-2</c:v>
                </c:pt>
                <c:pt idx="365">
                  <c:v>7.0104346864459099E-3</c:v>
                </c:pt>
                <c:pt idx="366">
                  <c:v>9.6952962909215845E-3</c:v>
                </c:pt>
                <c:pt idx="367">
                  <c:v>4.0980263439003295E-3</c:v>
                </c:pt>
                <c:pt idx="368">
                  <c:v>4.5184451596929076E-3</c:v>
                </c:pt>
                <c:pt idx="369">
                  <c:v>-1.4634296629478794E-4</c:v>
                </c:pt>
                <c:pt idx="370">
                  <c:v>-5.2575628018766141E-3</c:v>
                </c:pt>
                <c:pt idx="371">
                  <c:v>1.0721711756711327E-2</c:v>
                </c:pt>
                <c:pt idx="372">
                  <c:v>2.2219668237366541E-3</c:v>
                </c:pt>
                <c:pt idx="373">
                  <c:v>7.5914529261114083E-3</c:v>
                </c:pt>
                <c:pt idx="374">
                  <c:v>1.3183052853609212E-2</c:v>
                </c:pt>
                <c:pt idx="375">
                  <c:v>-1.4157284018107563E-2</c:v>
                </c:pt>
                <c:pt idx="376">
                  <c:v>2.2028941471379238E-3</c:v>
                </c:pt>
                <c:pt idx="377">
                  <c:v>1.3756774169098041E-3</c:v>
                </c:pt>
                <c:pt idx="378">
                  <c:v>8.4887201825663006E-3</c:v>
                </c:pt>
                <c:pt idx="379">
                  <c:v>-7.8468605052613993E-3</c:v>
                </c:pt>
                <c:pt idx="380">
                  <c:v>-1.4562096941959091E-3</c:v>
                </c:pt>
                <c:pt idx="381">
                  <c:v>1.5549242424242493E-2</c:v>
                </c:pt>
                <c:pt idx="382">
                  <c:v>8.5973778929895328E-3</c:v>
                </c:pt>
                <c:pt idx="383">
                  <c:v>8.98635405495396E-4</c:v>
                </c:pt>
                <c:pt idx="384">
                  <c:v>6.7762042172079262E-3</c:v>
                </c:pt>
                <c:pt idx="385">
                  <c:v>4.7084815055395968E-3</c:v>
                </c:pt>
                <c:pt idx="386">
                  <c:v>-2.224495014062744E-3</c:v>
                </c:pt>
                <c:pt idx="387">
                  <c:v>-9.3571190616522637E-3</c:v>
                </c:pt>
                <c:pt idx="388">
                  <c:v>6.7626244895691023E-4</c:v>
                </c:pt>
                <c:pt idx="389">
                  <c:v>7.0904175960539995E-4</c:v>
                </c:pt>
                <c:pt idx="390">
                  <c:v>1.2890250202966858E-2</c:v>
                </c:pt>
                <c:pt idx="391">
                  <c:v>3.0239768574686909E-3</c:v>
                </c:pt>
                <c:pt idx="392">
                  <c:v>-2.6516238471793185E-3</c:v>
                </c:pt>
                <c:pt idx="393">
                  <c:v>1.0878709851296353E-2</c:v>
                </c:pt>
                <c:pt idx="394">
                  <c:v>1.4987750396311394E-3</c:v>
                </c:pt>
                <c:pt idx="395">
                  <c:v>1.7771318387196366E-3</c:v>
                </c:pt>
                <c:pt idx="396">
                  <c:v>-3.526412180845262E-3</c:v>
                </c:pt>
                <c:pt idx="397">
                  <c:v>6.4110880470507059E-3</c:v>
                </c:pt>
                <c:pt idx="398">
                  <c:v>1.2317960947767492E-3</c:v>
                </c:pt>
                <c:pt idx="399">
                  <c:v>-7.9038378318452285E-4</c:v>
                </c:pt>
                <c:pt idx="400">
                  <c:v>-5.4404237803784561E-4</c:v>
                </c:pt>
                <c:pt idx="401">
                  <c:v>-2.8255466662847617E-3</c:v>
                </c:pt>
                <c:pt idx="402">
                  <c:v>6.8953381050032014E-3</c:v>
                </c:pt>
                <c:pt idx="403">
                  <c:v>-3.8806002090102654E-3</c:v>
                </c:pt>
                <c:pt idx="404">
                  <c:v>-1.1314768996100177E-3</c:v>
                </c:pt>
                <c:pt idx="405">
                  <c:v>-6.5241159285216455E-3</c:v>
                </c:pt>
                <c:pt idx="406">
                  <c:v>-8.1257103682187415E-3</c:v>
                </c:pt>
                <c:pt idx="407">
                  <c:v>-2.1317385309919112E-3</c:v>
                </c:pt>
                <c:pt idx="408">
                  <c:v>1.4666049353461608E-2</c:v>
                </c:pt>
                <c:pt idx="409">
                  <c:v>2.9533287823806376E-3</c:v>
                </c:pt>
                <c:pt idx="410">
                  <c:v>6.9496188456468211E-3</c:v>
                </c:pt>
                <c:pt idx="411">
                  <c:v>-8.6804320293709658E-4</c:v>
                </c:pt>
                <c:pt idx="412">
                  <c:v>4.9849028656070438E-3</c:v>
                </c:pt>
                <c:pt idx="413">
                  <c:v>3.7059607153993035E-3</c:v>
                </c:pt>
                <c:pt idx="414">
                  <c:v>-1.3060636653083879E-4</c:v>
                </c:pt>
                <c:pt idx="415">
                  <c:v>-2.9443226469249018E-3</c:v>
                </c:pt>
                <c:pt idx="416">
                  <c:v>1.0852515552911779E-2</c:v>
                </c:pt>
                <c:pt idx="417">
                  <c:v>-1.8974527826038257E-2</c:v>
                </c:pt>
                <c:pt idx="418">
                  <c:v>-8.3907294935925414E-4</c:v>
                </c:pt>
                <c:pt idx="419">
                  <c:v>7.1827784845408527E-3</c:v>
                </c:pt>
                <c:pt idx="420">
                  <c:v>-4.6443802643997278E-3</c:v>
                </c:pt>
                <c:pt idx="421">
                  <c:v>3.5895443381801506E-3</c:v>
                </c:pt>
                <c:pt idx="422">
                  <c:v>6.7342937515983969E-3</c:v>
                </c:pt>
                <c:pt idx="423">
                  <c:v>1.1568585944115251E-2</c:v>
                </c:pt>
                <c:pt idx="424">
                  <c:v>1.7438676892522764E-5</c:v>
                </c:pt>
                <c:pt idx="425">
                  <c:v>2.1484075277968806E-3</c:v>
                </c:pt>
                <c:pt idx="426">
                  <c:v>2.0846384074615365E-3</c:v>
                </c:pt>
                <c:pt idx="427">
                  <c:v>4.6363986816650993E-3</c:v>
                </c:pt>
                <c:pt idx="428">
                  <c:v>1.0474498226595852E-3</c:v>
                </c:pt>
                <c:pt idx="429">
                  <c:v>-6.0674708281390766E-3</c:v>
                </c:pt>
                <c:pt idx="430">
                  <c:v>3.4778681120144483E-3</c:v>
                </c:pt>
                <c:pt idx="431">
                  <c:v>3.808587325715429E-5</c:v>
                </c:pt>
                <c:pt idx="432">
                  <c:v>6.6093784622200946E-3</c:v>
                </c:pt>
                <c:pt idx="433">
                  <c:v>-6.2942619032058111E-4</c:v>
                </c:pt>
                <c:pt idx="434">
                  <c:v>5.0936473956997297E-4</c:v>
                </c:pt>
                <c:pt idx="435">
                  <c:v>-2.2737748790875312E-3</c:v>
                </c:pt>
                <c:pt idx="436">
                  <c:v>1.5790653174507785E-3</c:v>
                </c:pt>
                <c:pt idx="437">
                  <c:v>1.0120377414346571E-3</c:v>
                </c:pt>
                <c:pt idx="438">
                  <c:v>8.8412191322468914E-3</c:v>
                </c:pt>
                <c:pt idx="439">
                  <c:v>-2.1917864252406494E-3</c:v>
                </c:pt>
                <c:pt idx="440">
                  <c:v>-3.6894696387390624E-4</c:v>
                </c:pt>
                <c:pt idx="441">
                  <c:v>4.6853053650335319E-3</c:v>
                </c:pt>
                <c:pt idx="442">
                  <c:v>1.0714723049920494E-3</c:v>
                </c:pt>
                <c:pt idx="443">
                  <c:v>9.5140042745045506E-4</c:v>
                </c:pt>
                <c:pt idx="444">
                  <c:v>-7.502130129708795E-3</c:v>
                </c:pt>
                <c:pt idx="445">
                  <c:v>-2.1239991380873624E-3</c:v>
                </c:pt>
                <c:pt idx="446">
                  <c:v>9.6383229592256203E-3</c:v>
                </c:pt>
                <c:pt idx="447">
                  <c:v>-4.471014787957861E-3</c:v>
                </c:pt>
                <c:pt idx="448">
                  <c:v>-1.6511677868827124E-2</c:v>
                </c:pt>
                <c:pt idx="449">
                  <c:v>-1.6053813214057522E-3</c:v>
                </c:pt>
                <c:pt idx="450">
                  <c:v>-3.0214418181440106E-3</c:v>
                </c:pt>
                <c:pt idx="451">
                  <c:v>3.7203210344445292E-3</c:v>
                </c:pt>
                <c:pt idx="452">
                  <c:v>-2.4130630943291487E-2</c:v>
                </c:pt>
                <c:pt idx="453">
                  <c:v>8.016017810211773E-3</c:v>
                </c:pt>
                <c:pt idx="454">
                  <c:v>5.8389576666748599E-3</c:v>
                </c:pt>
                <c:pt idx="455">
                  <c:v>8.895249319527565E-3</c:v>
                </c:pt>
                <c:pt idx="456">
                  <c:v>-5.8373199087723426E-3</c:v>
                </c:pt>
                <c:pt idx="457">
                  <c:v>-6.749360908960611E-3</c:v>
                </c:pt>
                <c:pt idx="458">
                  <c:v>8.4957908338409993E-3</c:v>
                </c:pt>
                <c:pt idx="459">
                  <c:v>-2.8243656523622152E-3</c:v>
                </c:pt>
                <c:pt idx="460">
                  <c:v>-1.1914139769699683E-2</c:v>
                </c:pt>
                <c:pt idx="461">
                  <c:v>1.353534780883292E-3</c:v>
                </c:pt>
                <c:pt idx="462">
                  <c:v>-8.3756183520520278E-3</c:v>
                </c:pt>
                <c:pt idx="463">
                  <c:v>-6.9119572935958384E-3</c:v>
                </c:pt>
                <c:pt idx="464">
                  <c:v>2.0984398243635294E-3</c:v>
                </c:pt>
                <c:pt idx="465">
                  <c:v>-1.3195355808466647E-2</c:v>
                </c:pt>
                <c:pt idx="466">
                  <c:v>-2.7652013400870645E-3</c:v>
                </c:pt>
                <c:pt idx="467">
                  <c:v>2.1432345278653342E-2</c:v>
                </c:pt>
                <c:pt idx="468">
                  <c:v>8.1618966421357353E-3</c:v>
                </c:pt>
                <c:pt idx="469">
                  <c:v>6.1355554376094634E-3</c:v>
                </c:pt>
                <c:pt idx="470">
                  <c:v>1.0497663083042452E-2</c:v>
                </c:pt>
                <c:pt idx="471">
                  <c:v>4.6600819951694294E-3</c:v>
                </c:pt>
                <c:pt idx="472">
                  <c:v>-3.4987685027698667E-4</c:v>
                </c:pt>
                <c:pt idx="473">
                  <c:v>-2.0376197274856178E-3</c:v>
                </c:pt>
                <c:pt idx="474">
                  <c:v>4.097449858325275E-3</c:v>
                </c:pt>
                <c:pt idx="475">
                  <c:v>-1.6115422390061696E-3</c:v>
                </c:pt>
                <c:pt idx="476">
                  <c:v>9.3176953078999425E-4</c:v>
                </c:pt>
                <c:pt idx="477">
                  <c:v>9.7173725719545967E-3</c:v>
                </c:pt>
                <c:pt idx="478">
                  <c:v>2.9851769342814638E-3</c:v>
                </c:pt>
                <c:pt idx="479">
                  <c:v>9.4721950752785222E-3</c:v>
                </c:pt>
                <c:pt idx="480">
                  <c:v>-1.2592326804730103E-3</c:v>
                </c:pt>
                <c:pt idx="481">
                  <c:v>-1.731933325650914E-3</c:v>
                </c:pt>
                <c:pt idx="482">
                  <c:v>-9.4963247152289876E-3</c:v>
                </c:pt>
                <c:pt idx="483">
                  <c:v>-1.2339839170762978E-3</c:v>
                </c:pt>
                <c:pt idx="484">
                  <c:v>3.8232124594168582E-3</c:v>
                </c:pt>
                <c:pt idx="485">
                  <c:v>5.7574224252288086E-3</c:v>
                </c:pt>
                <c:pt idx="486">
                  <c:v>7.6722778200803976E-3</c:v>
                </c:pt>
                <c:pt idx="487">
                  <c:v>2.9281490252435205E-3</c:v>
                </c:pt>
                <c:pt idx="488">
                  <c:v>7.672358989710748E-3</c:v>
                </c:pt>
                <c:pt idx="489">
                  <c:v>-1.8058494836139527E-3</c:v>
                </c:pt>
                <c:pt idx="490">
                  <c:v>-4.8354573453138761E-3</c:v>
                </c:pt>
                <c:pt idx="491">
                  <c:v>1.2365799156572876E-3</c:v>
                </c:pt>
                <c:pt idx="492">
                  <c:v>4.5106271584056667E-3</c:v>
                </c:pt>
                <c:pt idx="493">
                  <c:v>2.285278994477169E-3</c:v>
                </c:pt>
                <c:pt idx="494">
                  <c:v>4.6201386041582193E-3</c:v>
                </c:pt>
                <c:pt idx="495">
                  <c:v>1.7585947169163063E-4</c:v>
                </c:pt>
                <c:pt idx="496">
                  <c:v>-3.4037753375577573E-3</c:v>
                </c:pt>
                <c:pt idx="497">
                  <c:v>-6.5312046444121474E-3</c:v>
                </c:pt>
                <c:pt idx="498">
                  <c:v>3.5819355184592006E-3</c:v>
                </c:pt>
                <c:pt idx="499">
                  <c:v>-6.1767347442999165E-3</c:v>
                </c:pt>
                <c:pt idx="500">
                  <c:v>2.8287212634507952E-3</c:v>
                </c:pt>
                <c:pt idx="501">
                  <c:v>6.8475023701604076E-3</c:v>
                </c:pt>
                <c:pt idx="502">
                  <c:v>4.68811866363672E-3</c:v>
                </c:pt>
                <c:pt idx="503">
                  <c:v>-5.2623561048629197E-3</c:v>
                </c:pt>
                <c:pt idx="504">
                  <c:v>7.3876291336931743E-3</c:v>
                </c:pt>
                <c:pt idx="505">
                  <c:v>-1.6160694810732901E-3</c:v>
                </c:pt>
                <c:pt idx="506">
                  <c:v>-2.5786419593706311E-3</c:v>
                </c:pt>
                <c:pt idx="507">
                  <c:v>-1.0885509660889747E-2</c:v>
                </c:pt>
                <c:pt idx="508">
                  <c:v>-8.9988524953193982E-3</c:v>
                </c:pt>
                <c:pt idx="509">
                  <c:v>-7.2827367651240316E-3</c:v>
                </c:pt>
                <c:pt idx="510">
                  <c:v>-2.9777800514998121E-2</c:v>
                </c:pt>
                <c:pt idx="511">
                  <c:v>1.3017006826634425E-2</c:v>
                </c:pt>
                <c:pt idx="512">
                  <c:v>7.6688979342565133E-4</c:v>
                </c:pt>
                <c:pt idx="513">
                  <c:v>1.8762266035132091E-2</c:v>
                </c:pt>
                <c:pt idx="514">
                  <c:v>-6.6165434006446588E-3</c:v>
                </c:pt>
                <c:pt idx="515">
                  <c:v>-1.1957583129186489E-2</c:v>
                </c:pt>
                <c:pt idx="516">
                  <c:v>1.4762028608582556E-2</c:v>
                </c:pt>
                <c:pt idx="517">
                  <c:v>-2.9292763607534411E-2</c:v>
                </c:pt>
                <c:pt idx="518">
                  <c:v>2.464268112370549E-3</c:v>
                </c:pt>
                <c:pt idx="519">
                  <c:v>1.4426183452732166E-2</c:v>
                </c:pt>
                <c:pt idx="520">
                  <c:v>1.2105875347909967E-2</c:v>
                </c:pt>
                <c:pt idx="521">
                  <c:v>-7.9147640791475959E-3</c:v>
                </c:pt>
                <c:pt idx="522">
                  <c:v>8.2468255582637262E-3</c:v>
                </c:pt>
                <c:pt idx="523">
                  <c:v>-5.0608152699838094E-4</c:v>
                </c:pt>
                <c:pt idx="524">
                  <c:v>-2.5946389777450785E-2</c:v>
                </c:pt>
                <c:pt idx="525">
                  <c:v>1.0983067039910699E-2</c:v>
                </c:pt>
                <c:pt idx="526">
                  <c:v>-3.2031906836484936E-3</c:v>
                </c:pt>
                <c:pt idx="527">
                  <c:v>6.545469754213773E-3</c:v>
                </c:pt>
                <c:pt idx="528">
                  <c:v>1.2687244194824032E-2</c:v>
                </c:pt>
                <c:pt idx="529">
                  <c:v>6.4282734614895531E-4</c:v>
                </c:pt>
                <c:pt idx="530">
                  <c:v>-6.8991204390287386E-3</c:v>
                </c:pt>
                <c:pt idx="531">
                  <c:v>1.0842075925499017E-2</c:v>
                </c:pt>
                <c:pt idx="532">
                  <c:v>1.3009823744460025E-2</c:v>
                </c:pt>
                <c:pt idx="533">
                  <c:v>9.1061827956995245E-4</c:v>
                </c:pt>
                <c:pt idx="534">
                  <c:v>-9.4000423002005284E-5</c:v>
                </c:pt>
                <c:pt idx="535">
                  <c:v>3.2231746255573235E-4</c:v>
                </c:pt>
                <c:pt idx="536">
                  <c:v>7.2296678179091245E-3</c:v>
                </c:pt>
                <c:pt idx="537">
                  <c:v>2.8791074766822966E-3</c:v>
                </c:pt>
                <c:pt idx="538">
                  <c:v>-7.2435597111886185E-4</c:v>
                </c:pt>
                <c:pt idx="539">
                  <c:v>-3.1356092824674775E-3</c:v>
                </c:pt>
                <c:pt idx="540">
                  <c:v>2.5817555938036918E-3</c:v>
                </c:pt>
                <c:pt idx="541">
                  <c:v>3.4268223708289192E-4</c:v>
                </c:pt>
                <c:pt idx="542">
                  <c:v>1.9955233758972568E-5</c:v>
                </c:pt>
                <c:pt idx="543">
                  <c:v>-4.895586322955614E-3</c:v>
                </c:pt>
                <c:pt idx="544">
                  <c:v>-9.6922866109405703E-5</c:v>
                </c:pt>
                <c:pt idx="545">
                  <c:v>-8.4163942535883107E-3</c:v>
                </c:pt>
                <c:pt idx="546">
                  <c:v>6.1585653610194413E-3</c:v>
                </c:pt>
                <c:pt idx="547">
                  <c:v>-2.4289165022262083E-3</c:v>
                </c:pt>
                <c:pt idx="548">
                  <c:v>-5.316326462073695E-3</c:v>
                </c:pt>
                <c:pt idx="549">
                  <c:v>5.0476232278453548E-3</c:v>
                </c:pt>
                <c:pt idx="550">
                  <c:v>-1.2258376613342059E-2</c:v>
                </c:pt>
                <c:pt idx="551">
                  <c:v>-1.7903239520448921E-2</c:v>
                </c:pt>
                <c:pt idx="552">
                  <c:v>7.9719906774113891E-3</c:v>
                </c:pt>
                <c:pt idx="553">
                  <c:v>1.4216853396000317E-2</c:v>
                </c:pt>
                <c:pt idx="554">
                  <c:v>-4.4783046127893078E-3</c:v>
                </c:pt>
                <c:pt idx="555">
                  <c:v>-1.5560826054260457E-2</c:v>
                </c:pt>
                <c:pt idx="556">
                  <c:v>9.104546742895181E-3</c:v>
                </c:pt>
                <c:pt idx="557">
                  <c:v>6.4157018565458301E-3</c:v>
                </c:pt>
                <c:pt idx="558">
                  <c:v>1.0938930544257763E-2</c:v>
                </c:pt>
                <c:pt idx="559">
                  <c:v>-1.3870792890882111E-3</c:v>
                </c:pt>
                <c:pt idx="560">
                  <c:v>9.9556664362894232E-3</c:v>
                </c:pt>
                <c:pt idx="561">
                  <c:v>-1.9995460129251796E-3</c:v>
                </c:pt>
                <c:pt idx="562">
                  <c:v>2.7628282530964832E-3</c:v>
                </c:pt>
                <c:pt idx="563">
                  <c:v>-3.919344885671916E-3</c:v>
                </c:pt>
                <c:pt idx="564">
                  <c:v>6.8716094032550412E-3</c:v>
                </c:pt>
                <c:pt idx="565">
                  <c:v>-3.5686728395061262E-3</c:v>
                </c:pt>
                <c:pt idx="566">
                  <c:v>2.8471390091422411E-3</c:v>
                </c:pt>
                <c:pt idx="567">
                  <c:v>1.920439870594981E-3</c:v>
                </c:pt>
                <c:pt idx="568">
                  <c:v>4.0726973148768053E-3</c:v>
                </c:pt>
                <c:pt idx="569">
                  <c:v>5.5813799606292402E-3</c:v>
                </c:pt>
                <c:pt idx="570">
                  <c:v>-8.323956544341593E-4</c:v>
                </c:pt>
                <c:pt idx="571">
                  <c:v>3.2533282404039188E-3</c:v>
                </c:pt>
                <c:pt idx="572">
                  <c:v>-3.0228734036372717E-3</c:v>
                </c:pt>
                <c:pt idx="573">
                  <c:v>9.6623605788856981E-3</c:v>
                </c:pt>
                <c:pt idx="574">
                  <c:v>3.70405391746087E-3</c:v>
                </c:pt>
                <c:pt idx="575">
                  <c:v>-1.1857309462782739E-3</c:v>
                </c:pt>
                <c:pt idx="576">
                  <c:v>7.0252584059171674E-4</c:v>
                </c:pt>
                <c:pt idx="577">
                  <c:v>2.7301269509030224E-3</c:v>
                </c:pt>
                <c:pt idx="578">
                  <c:v>2.5606285532773221E-3</c:v>
                </c:pt>
                <c:pt idx="579">
                  <c:v>-1.9624452002533488E-3</c:v>
                </c:pt>
                <c:pt idx="580">
                  <c:v>1.5646207819215441E-3</c:v>
                </c:pt>
                <c:pt idx="581">
                  <c:v>7.1155040364301314E-4</c:v>
                </c:pt>
                <c:pt idx="582">
                  <c:v>8.3709325024883263E-4</c:v>
                </c:pt>
                <c:pt idx="583">
                  <c:v>7.6954624866387711E-3</c:v>
                </c:pt>
                <c:pt idx="584">
                  <c:v>5.0313094864229413E-4</c:v>
                </c:pt>
                <c:pt idx="585">
                  <c:v>-5.9256317203881803E-4</c:v>
                </c:pt>
                <c:pt idx="586">
                  <c:v>-3.7561935529359936E-3</c:v>
                </c:pt>
                <c:pt idx="587">
                  <c:v>-1.5827773238195064E-3</c:v>
                </c:pt>
                <c:pt idx="588">
                  <c:v>2.1749357185665286E-3</c:v>
                </c:pt>
                <c:pt idx="589">
                  <c:v>7.5073385439943241E-3</c:v>
                </c:pt>
                <c:pt idx="590">
                  <c:v>2.1955297992111156E-3</c:v>
                </c:pt>
                <c:pt idx="591">
                  <c:v>4.1744679225097503E-3</c:v>
                </c:pt>
                <c:pt idx="592">
                  <c:v>-4.0112505271703291E-3</c:v>
                </c:pt>
                <c:pt idx="593">
                  <c:v>-8.6310641901572449E-3</c:v>
                </c:pt>
                <c:pt idx="594">
                  <c:v>-6.6380420505672832E-3</c:v>
                </c:pt>
                <c:pt idx="595">
                  <c:v>6.323548428811776E-3</c:v>
                </c:pt>
                <c:pt idx="596">
                  <c:v>1.500276282141666E-3</c:v>
                </c:pt>
                <c:pt idx="597">
                  <c:v>9.1357303933048417E-3</c:v>
                </c:pt>
                <c:pt idx="598">
                  <c:v>-3.1628368262283102E-3</c:v>
                </c:pt>
                <c:pt idx="599">
                  <c:v>-1.0969527672547441E-3</c:v>
                </c:pt>
                <c:pt idx="600">
                  <c:v>2.9082017034209873E-3</c:v>
                </c:pt>
                <c:pt idx="601">
                  <c:v>8.5751663945150547E-3</c:v>
                </c:pt>
                <c:pt idx="602">
                  <c:v>7.258794976916505E-5</c:v>
                </c:pt>
                <c:pt idx="603">
                  <c:v>7.1478162080280683E-3</c:v>
                </c:pt>
                <c:pt idx="604">
                  <c:v>3.3527080167328194E-4</c:v>
                </c:pt>
                <c:pt idx="605">
                  <c:v>-4.3226040870536497E-4</c:v>
                </c:pt>
                <c:pt idx="606">
                  <c:v>4.4592214694434418E-3</c:v>
                </c:pt>
                <c:pt idx="607">
                  <c:v>4.9448269622538454E-3</c:v>
                </c:pt>
                <c:pt idx="608">
                  <c:v>8.6613146571812294E-4</c:v>
                </c:pt>
                <c:pt idx="609">
                  <c:v>-1.9540882317370389E-4</c:v>
                </c:pt>
                <c:pt idx="610">
                  <c:v>5.1281573999961694E-3</c:v>
                </c:pt>
                <c:pt idx="611">
                  <c:v>3.3951560382883272E-5</c:v>
                </c:pt>
                <c:pt idx="612">
                  <c:v>-5.7808285134042237E-3</c:v>
                </c:pt>
                <c:pt idx="613">
                  <c:v>2.9460247292234509E-3</c:v>
                </c:pt>
                <c:pt idx="614">
                  <c:v>8.3787815945375321E-3</c:v>
                </c:pt>
                <c:pt idx="615">
                  <c:v>-7.059870773669763E-3</c:v>
                </c:pt>
                <c:pt idx="616">
                  <c:v>3.5333941295578875E-3</c:v>
                </c:pt>
                <c:pt idx="617">
                  <c:v>-2.8032085956850583E-3</c:v>
                </c:pt>
                <c:pt idx="618">
                  <c:v>4.9024150649641385E-3</c:v>
                </c:pt>
                <c:pt idx="619">
                  <c:v>6.6552927252885308E-3</c:v>
                </c:pt>
                <c:pt idx="620">
                  <c:v>-2.8552233792408233E-3</c:v>
                </c:pt>
                <c:pt idx="621">
                  <c:v>6.9762812562206289E-3</c:v>
                </c:pt>
                <c:pt idx="622">
                  <c:v>-1.5145386587512855E-3</c:v>
                </c:pt>
                <c:pt idx="623">
                  <c:v>1.870155186330269E-3</c:v>
                </c:pt>
                <c:pt idx="624">
                  <c:v>8.3665471879950104E-3</c:v>
                </c:pt>
                <c:pt idx="625">
                  <c:v>3.862144651035182E-3</c:v>
                </c:pt>
                <c:pt idx="626">
                  <c:v>-2.6519542770646609E-3</c:v>
                </c:pt>
                <c:pt idx="627">
                  <c:v>2.8908783753256451E-4</c:v>
                </c:pt>
                <c:pt idx="628">
                  <c:v>1.1409648528637462E-3</c:v>
                </c:pt>
                <c:pt idx="629">
                  <c:v>-9.0421405245464381E-3</c:v>
                </c:pt>
                <c:pt idx="630">
                  <c:v>-1.5730684849202037E-2</c:v>
                </c:pt>
                <c:pt idx="631">
                  <c:v>1.0053551114029613E-2</c:v>
                </c:pt>
                <c:pt idx="632">
                  <c:v>-8.6684736160957954E-4</c:v>
                </c:pt>
                <c:pt idx="633">
                  <c:v>3.1343557157694768E-3</c:v>
                </c:pt>
                <c:pt idx="634">
                  <c:v>-1.7705852615678808E-2</c:v>
                </c:pt>
                <c:pt idx="635">
                  <c:v>7.2546442124061805E-3</c:v>
                </c:pt>
                <c:pt idx="636">
                  <c:v>1.4980362705145023E-2</c:v>
                </c:pt>
                <c:pt idx="637">
                  <c:v>1.1250640619361318E-2</c:v>
                </c:pt>
                <c:pt idx="638">
                  <c:v>3.3256464618900416E-3</c:v>
                </c:pt>
                <c:pt idx="639">
                  <c:v>-5.4008332885008281E-3</c:v>
                </c:pt>
                <c:pt idx="640">
                  <c:v>7.3263595685921779E-3</c:v>
                </c:pt>
                <c:pt idx="641">
                  <c:v>1.6884988171557147E-3</c:v>
                </c:pt>
                <c:pt idx="642">
                  <c:v>6.4626610081155444E-3</c:v>
                </c:pt>
                <c:pt idx="643">
                  <c:v>-1.6304428235363044E-3</c:v>
                </c:pt>
                <c:pt idx="644">
                  <c:v>1.8435419717006685E-3</c:v>
                </c:pt>
                <c:pt idx="645">
                  <c:v>-2.9199801192842934E-3</c:v>
                </c:pt>
                <c:pt idx="646">
                  <c:v>4.7058265015771372E-3</c:v>
                </c:pt>
                <c:pt idx="647">
                  <c:v>-3.8155427255142094E-3</c:v>
                </c:pt>
                <c:pt idx="648">
                  <c:v>-1.0518108756295885E-2</c:v>
                </c:pt>
                <c:pt idx="649">
                  <c:v>-3.3513594487304399E-2</c:v>
                </c:pt>
                <c:pt idx="650">
                  <c:v>-3.0280015747592093E-2</c:v>
                </c:pt>
                <c:pt idx="651">
                  <c:v>-3.7785187055856539E-3</c:v>
                </c:pt>
                <c:pt idx="652">
                  <c:v>-4.4163278665378725E-2</c:v>
                </c:pt>
                <c:pt idx="653">
                  <c:v>-8.2383273576925875E-3</c:v>
                </c:pt>
                <c:pt idx="654">
                  <c:v>4.6039225243888371E-2</c:v>
                </c:pt>
                <c:pt idx="655">
                  <c:v>-2.8107940185681968E-2</c:v>
                </c:pt>
                <c:pt idx="656">
                  <c:v>4.2202592421180185E-2</c:v>
                </c:pt>
                <c:pt idx="657">
                  <c:v>-3.3922022158894838E-2</c:v>
                </c:pt>
                <c:pt idx="658">
                  <c:v>-1.7053909799797706E-2</c:v>
                </c:pt>
                <c:pt idx="659">
                  <c:v>-7.5969680759797709E-2</c:v>
                </c:pt>
                <c:pt idx="660">
                  <c:v>4.9396335780030221E-2</c:v>
                </c:pt>
                <c:pt idx="661">
                  <c:v>-4.8868410917935035E-2</c:v>
                </c:pt>
                <c:pt idx="662">
                  <c:v>-9.5112680474797484E-2</c:v>
                </c:pt>
                <c:pt idx="663">
                  <c:v>9.2871194530443901E-2</c:v>
                </c:pt>
                <c:pt idx="664">
                  <c:v>-0.11984050283657066</c:v>
                </c:pt>
                <c:pt idx="665">
                  <c:v>5.9954822243549089E-2</c:v>
                </c:pt>
                <c:pt idx="666">
                  <c:v>-5.1830823307066787E-2</c:v>
                </c:pt>
                <c:pt idx="667">
                  <c:v>4.707893749218206E-3</c:v>
                </c:pt>
                <c:pt idx="668">
                  <c:v>-4.3359522534749395E-2</c:v>
                </c:pt>
                <c:pt idx="669">
                  <c:v>-2.9293858355170621E-2</c:v>
                </c:pt>
                <c:pt idx="670">
                  <c:v>9.3827657101993367E-2</c:v>
                </c:pt>
                <c:pt idx="671">
                  <c:v>1.1535019797084933E-2</c:v>
                </c:pt>
                <c:pt idx="672">
                  <c:v>6.2414160836336219E-2</c:v>
                </c:pt>
                <c:pt idx="673">
                  <c:v>-3.36873163071707E-2</c:v>
                </c:pt>
                <c:pt idx="674">
                  <c:v>3.3516035994916482E-2</c:v>
                </c:pt>
                <c:pt idx="675">
                  <c:v>-1.60127919593398E-2</c:v>
                </c:pt>
                <c:pt idx="676">
                  <c:v>-4.4142397827121593E-2</c:v>
                </c:pt>
                <c:pt idx="677">
                  <c:v>2.2829386763812964E-2</c:v>
                </c:pt>
                <c:pt idx="678">
                  <c:v>-1.5137124539950086E-2</c:v>
                </c:pt>
                <c:pt idx="679">
                  <c:v>7.0331304120707872E-2</c:v>
                </c:pt>
                <c:pt idx="680">
                  <c:v>-1.6030454108602044E-3</c:v>
                </c:pt>
                <c:pt idx="681">
                  <c:v>3.4056426049386967E-2</c:v>
                </c:pt>
                <c:pt idx="682">
                  <c:v>1.448737809002254E-2</c:v>
                </c:pt>
                <c:pt idx="683">
                  <c:v>-1.0104594561656355E-2</c:v>
                </c:pt>
                <c:pt idx="684">
                  <c:v>3.0572524197665762E-2</c:v>
                </c:pt>
                <c:pt idx="685">
                  <c:v>-2.2030456139364496E-2</c:v>
                </c:pt>
                <c:pt idx="686">
                  <c:v>5.8167107381006389E-3</c:v>
                </c:pt>
                <c:pt idx="687">
                  <c:v>2.6793591827257934E-2</c:v>
                </c:pt>
                <c:pt idx="688">
                  <c:v>-1.7880997439608137E-2</c:v>
                </c:pt>
                <c:pt idx="689">
                  <c:v>-3.0674846625766805E-2</c:v>
                </c:pt>
                <c:pt idx="690">
                  <c:v>2.2930248194813929E-2</c:v>
                </c:pt>
                <c:pt idx="691">
                  <c:v>-5.3941864245110605E-4</c:v>
                </c:pt>
                <c:pt idx="692">
                  <c:v>1.3918078490242181E-2</c:v>
                </c:pt>
                <c:pt idx="693">
                  <c:v>1.4714073196697708E-2</c:v>
                </c:pt>
                <c:pt idx="694">
                  <c:v>-5.2423501292349073E-3</c:v>
                </c:pt>
                <c:pt idx="695">
                  <c:v>2.6583874358714787E-2</c:v>
                </c:pt>
                <c:pt idx="696">
                  <c:v>-9.2124197570344624E-3</c:v>
                </c:pt>
                <c:pt idx="697">
                  <c:v>-2.8059043479156554E-2</c:v>
                </c:pt>
                <c:pt idx="698">
                  <c:v>4.2498171836746756E-3</c:v>
                </c:pt>
                <c:pt idx="699">
                  <c:v>9.0405735311707147E-3</c:v>
                </c:pt>
                <c:pt idx="700">
                  <c:v>-6.9794034388029891E-3</c:v>
                </c:pt>
                <c:pt idx="701">
                  <c:v>1.1504623615899323E-2</c:v>
                </c:pt>
                <c:pt idx="702">
                  <c:v>1.6871501011734846E-2</c:v>
                </c:pt>
                <c:pt idx="703">
                  <c:v>1.7748651785098879E-4</c:v>
                </c:pt>
                <c:pt idx="704">
                  <c:v>-2.054383139042848E-2</c:v>
                </c:pt>
                <c:pt idx="705">
                  <c:v>-1.7462684487059787E-2</c:v>
                </c:pt>
                <c:pt idx="706">
                  <c:v>1.1524822695035519E-2</c:v>
                </c:pt>
                <c:pt idx="707">
                  <c:v>3.9263803680980036E-3</c:v>
                </c:pt>
                <c:pt idx="708">
                  <c:v>3.1501204735132848E-2</c:v>
                </c:pt>
                <c:pt idx="709">
                  <c:v>-1.0484408800538914E-2</c:v>
                </c:pt>
                <c:pt idx="710">
                  <c:v>1.6651043127809739E-2</c:v>
                </c:pt>
                <c:pt idx="711">
                  <c:v>-7.7735638256701822E-3</c:v>
                </c:pt>
                <c:pt idx="712">
                  <c:v>2.3537312066093108E-3</c:v>
                </c:pt>
                <c:pt idx="713">
                  <c:v>1.2289160703107926E-2</c:v>
                </c:pt>
                <c:pt idx="714">
                  <c:v>1.4827343010993532E-2</c:v>
                </c:pt>
                <c:pt idx="715">
                  <c:v>-2.1079466294262605E-3</c:v>
                </c:pt>
                <c:pt idx="716">
                  <c:v>4.8123100078225622E-3</c:v>
                </c:pt>
                <c:pt idx="717">
                  <c:v>3.7512605483673855E-3</c:v>
                </c:pt>
                <c:pt idx="718">
                  <c:v>8.2108039650099496E-3</c:v>
                </c:pt>
                <c:pt idx="719">
                  <c:v>1.3648963587616247E-2</c:v>
                </c:pt>
                <c:pt idx="720">
                  <c:v>-3.3686961032639573E-3</c:v>
                </c:pt>
                <c:pt idx="721">
                  <c:v>2.621170498176606E-2</c:v>
                </c:pt>
                <c:pt idx="722">
                  <c:v>1.2041591393674889E-2</c:v>
                </c:pt>
                <c:pt idx="723">
                  <c:v>-7.7991826481333959E-3</c:v>
                </c:pt>
                <c:pt idx="724">
                  <c:v>-5.3130787794885004E-3</c:v>
                </c:pt>
                <c:pt idx="725">
                  <c:v>-5.8944121574601716E-2</c:v>
                </c:pt>
                <c:pt idx="726">
                  <c:v>1.3060857399820103E-2</c:v>
                </c:pt>
                <c:pt idx="727">
                  <c:v>8.3122075684491925E-3</c:v>
                </c:pt>
                <c:pt idx="728">
                  <c:v>1.8962430582503575E-2</c:v>
                </c:pt>
                <c:pt idx="729">
                  <c:v>-3.6002995449221364E-3</c:v>
                </c:pt>
                <c:pt idx="730">
                  <c:v>5.9418851513903803E-4</c:v>
                </c:pt>
                <c:pt idx="731">
                  <c:v>-5.6494636219482919E-3</c:v>
                </c:pt>
                <c:pt idx="732">
                  <c:v>6.4950576872171428E-3</c:v>
                </c:pt>
                <c:pt idx="733">
                  <c:v>4.3074416426651663E-3</c:v>
                </c:pt>
                <c:pt idx="734">
                  <c:v>-2.5855158736495243E-2</c:v>
                </c:pt>
                <c:pt idx="735">
                  <c:v>1.0959469958988111E-2</c:v>
                </c:pt>
                <c:pt idx="736">
                  <c:v>-2.4226917788673585E-2</c:v>
                </c:pt>
                <c:pt idx="737">
                  <c:v>1.468569814393228E-2</c:v>
                </c:pt>
                <c:pt idx="738">
                  <c:v>1.5409859690034278E-2</c:v>
                </c:pt>
                <c:pt idx="739">
                  <c:v>5.022110834792981E-3</c:v>
                </c:pt>
                <c:pt idx="740">
                  <c:v>4.5412823425956539E-3</c:v>
                </c:pt>
                <c:pt idx="741">
                  <c:v>1.5881738397001799E-2</c:v>
                </c:pt>
                <c:pt idx="742">
                  <c:v>-1.0818562640735552E-2</c:v>
                </c:pt>
                <c:pt idx="743">
                  <c:v>7.8275024480816136E-3</c:v>
                </c:pt>
                <c:pt idx="744">
                  <c:v>-5.6436399427117756E-3</c:v>
                </c:pt>
                <c:pt idx="745">
                  <c:v>1.046620453355751E-2</c:v>
                </c:pt>
                <c:pt idx="746">
                  <c:v>-9.3625197799713789E-3</c:v>
                </c:pt>
                <c:pt idx="747">
                  <c:v>1.3406355182839835E-2</c:v>
                </c:pt>
                <c:pt idx="748">
                  <c:v>9.0820385798993097E-3</c:v>
                </c:pt>
                <c:pt idx="749">
                  <c:v>-3.4061043340275488E-3</c:v>
                </c:pt>
                <c:pt idx="750">
                  <c:v>2.8486395880045201E-3</c:v>
                </c:pt>
                <c:pt idx="751">
                  <c:v>8.4069053843267572E-3</c:v>
                </c:pt>
                <c:pt idx="752">
                  <c:v>1.6790493997245193E-3</c:v>
                </c:pt>
                <c:pt idx="753">
                  <c:v>5.7470911491110943E-3</c:v>
                </c:pt>
                <c:pt idx="754">
                  <c:v>-1.2319827107282633E-2</c:v>
                </c:pt>
                <c:pt idx="755">
                  <c:v>-6.1903908321639944E-3</c:v>
                </c:pt>
                <c:pt idx="756">
                  <c:v>7.3951294147647229E-3</c:v>
                </c:pt>
                <c:pt idx="757">
                  <c:v>-6.4734010205561576E-3</c:v>
                </c:pt>
                <c:pt idx="758">
                  <c:v>1.2428381451883519E-2</c:v>
                </c:pt>
                <c:pt idx="759">
                  <c:v>-3.7502608610255894E-3</c:v>
                </c:pt>
                <c:pt idx="760">
                  <c:v>7.6704597963170862E-3</c:v>
                </c:pt>
                <c:pt idx="761">
                  <c:v>7.1810266819927193E-3</c:v>
                </c:pt>
                <c:pt idx="762">
                  <c:v>3.6119601409574376E-3</c:v>
                </c:pt>
                <c:pt idx="763">
                  <c:v>6.4297401187354275E-3</c:v>
                </c:pt>
                <c:pt idx="764">
                  <c:v>6.4277278778279712E-3</c:v>
                </c:pt>
                <c:pt idx="765">
                  <c:v>6.329945419150107E-4</c:v>
                </c:pt>
                <c:pt idx="766">
                  <c:v>2.7422358024395965E-3</c:v>
                </c:pt>
                <c:pt idx="767">
                  <c:v>-7.9691233666718819E-3</c:v>
                </c:pt>
                <c:pt idx="768">
                  <c:v>1.3996502374245878E-2</c:v>
                </c:pt>
                <c:pt idx="769">
                  <c:v>-2.0471252976762555E-3</c:v>
                </c:pt>
                <c:pt idx="770">
                  <c:v>-1.7193183199293305E-4</c:v>
                </c:pt>
                <c:pt idx="771">
                  <c:v>2.7098744385312123E-3</c:v>
                </c:pt>
                <c:pt idx="772">
                  <c:v>2.3033775972136628E-3</c:v>
                </c:pt>
                <c:pt idx="773">
                  <c:v>-4.4044156257928568E-3</c:v>
                </c:pt>
                <c:pt idx="774">
                  <c:v>3.1586589033587575E-3</c:v>
                </c:pt>
                <c:pt idx="775">
                  <c:v>3.4411358997610275E-3</c:v>
                </c:pt>
                <c:pt idx="776">
                  <c:v>1.004368354743379E-2</c:v>
                </c:pt>
                <c:pt idx="777">
                  <c:v>3.5963255694666518E-3</c:v>
                </c:pt>
                <c:pt idx="778">
                  <c:v>1.0195666188487662E-2</c:v>
                </c:pt>
                <c:pt idx="779">
                  <c:v>1.6730243508407128E-3</c:v>
                </c:pt>
                <c:pt idx="780">
                  <c:v>6.732576659826961E-3</c:v>
                </c:pt>
                <c:pt idx="781">
                  <c:v>-2.1949766391772263E-3</c:v>
                </c:pt>
                <c:pt idx="782">
                  <c:v>7.5250477814823302E-3</c:v>
                </c:pt>
                <c:pt idx="783">
                  <c:v>1.5365857116526938E-2</c:v>
                </c:pt>
                <c:pt idx="784">
                  <c:v>-3.5125836395929477E-2</c:v>
                </c:pt>
                <c:pt idx="785">
                  <c:v>-8.1329991374968769E-3</c:v>
                </c:pt>
                <c:pt idx="786">
                  <c:v>-2.7756378831384043E-2</c:v>
                </c:pt>
                <c:pt idx="787">
                  <c:v>2.0145024971186976E-2</c:v>
                </c:pt>
                <c:pt idx="788">
                  <c:v>-1.7584790641843373E-2</c:v>
                </c:pt>
                <c:pt idx="789">
                  <c:v>5.3306340759284865E-4</c:v>
                </c:pt>
                <c:pt idx="790">
                  <c:v>1.274180851668838E-2</c:v>
                </c:pt>
                <c:pt idx="791">
                  <c:v>5.2193856138835759E-3</c:v>
                </c:pt>
                <c:pt idx="792">
                  <c:v>-4.6189580148182641E-3</c:v>
                </c:pt>
                <c:pt idx="793">
                  <c:v>-8.4123716212423094E-3</c:v>
                </c:pt>
                <c:pt idx="794">
                  <c:v>-1.1182570203842279E-2</c:v>
                </c:pt>
                <c:pt idx="795">
                  <c:v>-1.1571124305988612E-2</c:v>
                </c:pt>
                <c:pt idx="796">
                  <c:v>1.0517942372282096E-2</c:v>
                </c:pt>
                <c:pt idx="797">
                  <c:v>-2.3721411401357861E-2</c:v>
                </c:pt>
                <c:pt idx="798">
                  <c:v>2.9874077827070078E-3</c:v>
                </c:pt>
                <c:pt idx="799">
                  <c:v>1.5976763311659203E-2</c:v>
                </c:pt>
                <c:pt idx="800">
                  <c:v>1.6110548559024496E-2</c:v>
                </c:pt>
                <c:pt idx="801">
                  <c:v>-4.8126268051080778E-3</c:v>
                </c:pt>
                <c:pt idx="802">
                  <c:v>8.2537093722925281E-3</c:v>
                </c:pt>
                <c:pt idx="803">
                  <c:v>5.2928932500744263E-3</c:v>
                </c:pt>
                <c:pt idx="804">
                  <c:v>-9.571699006152401E-3</c:v>
                </c:pt>
                <c:pt idx="805">
                  <c:v>1.7975534875942278E-2</c:v>
                </c:pt>
                <c:pt idx="806">
                  <c:v>-1.3988024514247743E-2</c:v>
                </c:pt>
                <c:pt idx="807">
                  <c:v>1.740579300495404E-2</c:v>
                </c:pt>
                <c:pt idx="808">
                  <c:v>8.0071356504700653E-3</c:v>
                </c:pt>
                <c:pt idx="809">
                  <c:v>8.7906859346125188E-3</c:v>
                </c:pt>
                <c:pt idx="810">
                  <c:v>1.6418713134107588E-2</c:v>
                </c:pt>
                <c:pt idx="811">
                  <c:v>-6.3069078891523356E-3</c:v>
                </c:pt>
                <c:pt idx="812">
                  <c:v>-6.623138843883547E-3</c:v>
                </c:pt>
                <c:pt idx="813">
                  <c:v>-1.5278028589691406E-3</c:v>
                </c:pt>
                <c:pt idx="814">
                  <c:v>1.3492797142955482E-4</c:v>
                </c:pt>
                <c:pt idx="815">
                  <c:v>-1.6329822808936134E-2</c:v>
                </c:pt>
                <c:pt idx="816">
                  <c:v>4.7272769717412455E-3</c:v>
                </c:pt>
                <c:pt idx="817">
                  <c:v>-2.1956829851994542E-3</c:v>
                </c:pt>
                <c:pt idx="818">
                  <c:v>5.2189453829942778E-3</c:v>
                </c:pt>
                <c:pt idx="819">
                  <c:v>3.4457896215134287E-3</c:v>
                </c:pt>
                <c:pt idx="820">
                  <c:v>-1.8589538262648642E-2</c:v>
                </c:pt>
                <c:pt idx="821">
                  <c:v>-3.0256074002417144E-3</c:v>
                </c:pt>
                <c:pt idx="822">
                  <c:v>-3.5287906850543171E-2</c:v>
                </c:pt>
                <c:pt idx="823">
                  <c:v>1.1947307117329942E-2</c:v>
                </c:pt>
                <c:pt idx="824">
                  <c:v>-1.2129506270184387E-2</c:v>
                </c:pt>
                <c:pt idx="825">
                  <c:v>1.231819349472163E-2</c:v>
                </c:pt>
                <c:pt idx="826">
                  <c:v>1.7799313644932147E-2</c:v>
                </c:pt>
                <c:pt idx="827">
                  <c:v>2.2047038430944355E-2</c:v>
                </c:pt>
                <c:pt idx="828">
                  <c:v>1.9460190971818836E-2</c:v>
                </c:pt>
                <c:pt idx="829">
                  <c:v>-2.8771240154390476E-4</c:v>
                </c:pt>
                <c:pt idx="830">
                  <c:v>1.1699872344305584E-2</c:v>
                </c:pt>
                <c:pt idx="831">
                  <c:v>-1.3998028446696731E-3</c:v>
                </c:pt>
                <c:pt idx="832">
                  <c:v>7.6518884341691962E-3</c:v>
                </c:pt>
                <c:pt idx="833">
                  <c:v>-9.9785593927212979E-3</c:v>
                </c:pt>
                <c:pt idx="834">
                  <c:v>1.3610365817456005E-2</c:v>
                </c:pt>
                <c:pt idx="835">
                  <c:v>1.1648048198820149E-2</c:v>
                </c:pt>
                <c:pt idx="836">
                  <c:v>-4.7919578925310624E-3</c:v>
                </c:pt>
                <c:pt idx="837">
                  <c:v>-1.156383241031389E-2</c:v>
                </c:pt>
                <c:pt idx="838">
                  <c:v>3.9464206133208446E-3</c:v>
                </c:pt>
                <c:pt idx="839">
                  <c:v>-6.7925413261787915E-3</c:v>
                </c:pt>
                <c:pt idx="840">
                  <c:v>5.6359169538502396E-3</c:v>
                </c:pt>
                <c:pt idx="841">
                  <c:v>1.6161717804443754E-2</c:v>
                </c:pt>
                <c:pt idx="842">
                  <c:v>-1.5844155129681736E-3</c:v>
                </c:pt>
                <c:pt idx="843">
                  <c:v>2.3969253233782073E-3</c:v>
                </c:pt>
                <c:pt idx="844">
                  <c:v>-4.5954897137437944E-3</c:v>
                </c:pt>
                <c:pt idx="845">
                  <c:v>1.1271167954760575E-2</c:v>
                </c:pt>
                <c:pt idx="846">
                  <c:v>1.7911507324332998E-3</c:v>
                </c:pt>
                <c:pt idx="847">
                  <c:v>-6.241465681479097E-4</c:v>
                </c:pt>
                <c:pt idx="848">
                  <c:v>8.8362351093074221E-3</c:v>
                </c:pt>
                <c:pt idx="849">
                  <c:v>-1.9355954929820562E-3</c:v>
                </c:pt>
                <c:pt idx="850">
                  <c:v>2.7871374554437889E-3</c:v>
                </c:pt>
                <c:pt idx="851">
                  <c:v>-7.9492200688769943E-3</c:v>
                </c:pt>
                <c:pt idx="852">
                  <c:v>-1.2851160688518437E-3</c:v>
                </c:pt>
                <c:pt idx="853">
                  <c:v>-1.264960061067022E-3</c:v>
                </c:pt>
                <c:pt idx="854">
                  <c:v>-4.359266922526861E-3</c:v>
                </c:pt>
                <c:pt idx="855">
                  <c:v>1.2921214314501217E-2</c:v>
                </c:pt>
                <c:pt idx="856">
                  <c:v>1.7728480872187813E-3</c:v>
                </c:pt>
                <c:pt idx="857">
                  <c:v>5.7576388007034573E-3</c:v>
                </c:pt>
                <c:pt idx="858">
                  <c:v>-3.5111001267972286E-3</c:v>
                </c:pt>
                <c:pt idx="859">
                  <c:v>-3.9062815919512772E-3</c:v>
                </c:pt>
                <c:pt idx="860">
                  <c:v>-2.0731166033364223E-3</c:v>
                </c:pt>
                <c:pt idx="861">
                  <c:v>7.4581125280026583E-4</c:v>
                </c:pt>
                <c:pt idx="862">
                  <c:v>3.5365757816374632E-3</c:v>
                </c:pt>
                <c:pt idx="863">
                  <c:v>8.7225159732762236E-3</c:v>
                </c:pt>
                <c:pt idx="864">
                  <c:v>-2.2273622890431888E-3</c:v>
                </c:pt>
                <c:pt idx="865">
                  <c:v>1.3415471795312772E-3</c:v>
                </c:pt>
                <c:pt idx="866">
                  <c:v>6.4388377402171404E-3</c:v>
                </c:pt>
                <c:pt idx="867">
                  <c:v>-1.475478359029514E-2</c:v>
                </c:pt>
                <c:pt idx="868">
                  <c:v>7.0825395538620661E-3</c:v>
                </c:pt>
                <c:pt idx="869">
                  <c:v>5.7099005597205377E-3</c:v>
                </c:pt>
                <c:pt idx="870">
                  <c:v>1.484736429268918E-2</c:v>
                </c:pt>
                <c:pt idx="871">
                  <c:v>5.4918909824148709E-3</c:v>
                </c:pt>
                <c:pt idx="872">
                  <c:v>-6.5547967411652142E-3</c:v>
                </c:pt>
                <c:pt idx="873">
                  <c:v>4.1583215119445072E-4</c:v>
                </c:pt>
                <c:pt idx="874">
                  <c:v>2.2756031663768717E-3</c:v>
                </c:pt>
                <c:pt idx="875">
                  <c:v>-3.753438464607517E-3</c:v>
                </c:pt>
                <c:pt idx="876">
                  <c:v>-7.1900177576840196E-3</c:v>
                </c:pt>
                <c:pt idx="877">
                  <c:v>8.136402839514334E-3</c:v>
                </c:pt>
                <c:pt idx="878">
                  <c:v>1.3935576257400273E-2</c:v>
                </c:pt>
                <c:pt idx="879">
                  <c:v>3.167309215053038E-4</c:v>
                </c:pt>
                <c:pt idx="880">
                  <c:v>-3.0105863636010755E-3</c:v>
                </c:pt>
                <c:pt idx="881">
                  <c:v>3.6158033252895461E-3</c:v>
                </c:pt>
                <c:pt idx="882">
                  <c:v>-1.4888363213811928E-3</c:v>
                </c:pt>
                <c:pt idx="883">
                  <c:v>-2.5677859113367063E-2</c:v>
                </c:pt>
                <c:pt idx="884">
                  <c:v>9.7606624773047823E-3</c:v>
                </c:pt>
                <c:pt idx="885">
                  <c:v>-1.9311502938707092E-2</c:v>
                </c:pt>
                <c:pt idx="886">
                  <c:v>1.6051736021366558E-2</c:v>
                </c:pt>
                <c:pt idx="887">
                  <c:v>1.3898236818535858E-2</c:v>
                </c:pt>
                <c:pt idx="888">
                  <c:v>1.0088048276277739E-3</c:v>
                </c:pt>
                <c:pt idx="889">
                  <c:v>1.0853304161434041E-2</c:v>
                </c:pt>
                <c:pt idx="890">
                  <c:v>3.897472454245321E-3</c:v>
                </c:pt>
                <c:pt idx="891">
                  <c:v>7.3993459966090747E-3</c:v>
                </c:pt>
                <c:pt idx="892">
                  <c:v>-1.1134975827398197E-3</c:v>
                </c:pt>
                <c:pt idx="893">
                  <c:v>-3.4515996246697878E-4</c:v>
                </c:pt>
                <c:pt idx="894">
                  <c:v>1.6624551137118804E-3</c:v>
                </c:pt>
                <c:pt idx="895">
                  <c:v>4.7109831017417836E-3</c:v>
                </c:pt>
                <c:pt idx="896">
                  <c:v>-5.6927491149549869E-4</c:v>
                </c:pt>
                <c:pt idx="897">
                  <c:v>-3.2039953313212077E-4</c:v>
                </c:pt>
                <c:pt idx="898">
                  <c:v>-4.4158083905446732E-3</c:v>
                </c:pt>
                <c:pt idx="899">
                  <c:v>-1.8548941356217874E-3</c:v>
                </c:pt>
                <c:pt idx="900">
                  <c:v>-7.7328493796570141E-3</c:v>
                </c:pt>
                <c:pt idx="901">
                  <c:v>1.2562878885591378E-3</c:v>
                </c:pt>
                <c:pt idx="902">
                  <c:v>1.135166191319037E-2</c:v>
                </c:pt>
                <c:pt idx="903">
                  <c:v>-2.4478846903396523E-2</c:v>
                </c:pt>
                <c:pt idx="904">
                  <c:v>-4.7501658249202716E-3</c:v>
                </c:pt>
                <c:pt idx="905">
                  <c:v>2.3790719336683086E-2</c:v>
                </c:pt>
                <c:pt idx="906">
                  <c:v>-8.0808443239309691E-3</c:v>
                </c:pt>
                <c:pt idx="907">
                  <c:v>-1.306620434127681E-2</c:v>
                </c:pt>
                <c:pt idx="908">
                  <c:v>-1.3417213827191521E-2</c:v>
                </c:pt>
                <c:pt idx="909">
                  <c:v>1.9495975820425837E-2</c:v>
                </c:pt>
                <c:pt idx="910">
                  <c:v>-5.3592716179846622E-3</c:v>
                </c:pt>
                <c:pt idx="911">
                  <c:v>1.4154683554241432E-2</c:v>
                </c:pt>
                <c:pt idx="912">
                  <c:v>6.0302830130256613E-3</c:v>
                </c:pt>
                <c:pt idx="913">
                  <c:v>1.0395479646353678E-2</c:v>
                </c:pt>
                <c:pt idx="914">
                  <c:v>1.0153985185334946E-3</c:v>
                </c:pt>
                <c:pt idx="915">
                  <c:v>6.4919585934766211E-3</c:v>
                </c:pt>
                <c:pt idx="916">
                  <c:v>-1.5696886322292825E-3</c:v>
                </c:pt>
                <c:pt idx="917">
                  <c:v>2.8793426720601367E-3</c:v>
                </c:pt>
                <c:pt idx="918">
                  <c:v>-1.4760500437832724E-2</c:v>
                </c:pt>
                <c:pt idx="919">
                  <c:v>-6.0273888636330764E-4</c:v>
                </c:pt>
                <c:pt idx="920">
                  <c:v>7.0251207482558975E-3</c:v>
                </c:pt>
                <c:pt idx="921">
                  <c:v>-7.6308370066411335E-3</c:v>
                </c:pt>
                <c:pt idx="922">
                  <c:v>-5.4673035811094728E-3</c:v>
                </c:pt>
                <c:pt idx="923">
                  <c:v>5.2402330592367097E-3</c:v>
                </c:pt>
                <c:pt idx="924">
                  <c:v>1.6631197691788335E-2</c:v>
                </c:pt>
                <c:pt idx="925">
                  <c:v>-8.6802497899118869E-4</c:v>
                </c:pt>
                <c:pt idx="926">
                  <c:v>-3.1578231669390222E-3</c:v>
                </c:pt>
                <c:pt idx="927">
                  <c:v>3.6225385557842049E-3</c:v>
                </c:pt>
                <c:pt idx="928">
                  <c:v>1.1825144919693331E-2</c:v>
                </c:pt>
                <c:pt idx="929">
                  <c:v>1.4438277854756487E-2</c:v>
                </c:pt>
                <c:pt idx="930">
                  <c:v>-9.7353791525556233E-4</c:v>
                </c:pt>
                <c:pt idx="931">
                  <c:v>1.4752303666720756E-3</c:v>
                </c:pt>
                <c:pt idx="932">
                  <c:v>4.220639958823158E-3</c:v>
                </c:pt>
                <c:pt idx="933">
                  <c:v>7.7199628035937717E-3</c:v>
                </c:pt>
                <c:pt idx="934">
                  <c:v>-1.9618291028877799E-4</c:v>
                </c:pt>
                <c:pt idx="935">
                  <c:v>3.2945816244711601E-3</c:v>
                </c:pt>
                <c:pt idx="936">
                  <c:v>-4.0878020277237415E-3</c:v>
                </c:pt>
                <c:pt idx="937">
                  <c:v>1.1094247768300924E-2</c:v>
                </c:pt>
                <c:pt idx="938">
                  <c:v>3.6087492386858155E-3</c:v>
                </c:pt>
                <c:pt idx="939">
                  <c:v>-5.3064530387267883E-3</c:v>
                </c:pt>
                <c:pt idx="940">
                  <c:v>-6.8023616108532359E-3</c:v>
                </c:pt>
                <c:pt idx="941">
                  <c:v>9.3060600637495661E-3</c:v>
                </c:pt>
                <c:pt idx="942">
                  <c:v>-9.2106713438859789E-3</c:v>
                </c:pt>
                <c:pt idx="943">
                  <c:v>1.0928710658818286E-2</c:v>
                </c:pt>
                <c:pt idx="944">
                  <c:v>1.782224167916624E-3</c:v>
                </c:pt>
                <c:pt idx="945">
                  <c:v>-2.1491921425531579E-4</c:v>
                </c:pt>
                <c:pt idx="946">
                  <c:v>-8.4553063018300012E-4</c:v>
                </c:pt>
                <c:pt idx="947">
                  <c:v>6.7627976802335787E-3</c:v>
                </c:pt>
                <c:pt idx="948">
                  <c:v>-7.1946375018698827E-3</c:v>
                </c:pt>
                <c:pt idx="949">
                  <c:v>2.7480346410215795E-3</c:v>
                </c:pt>
                <c:pt idx="950">
                  <c:v>-6.6783378571121377E-3</c:v>
                </c:pt>
                <c:pt idx="951">
                  <c:v>7.0353882429774472E-4</c:v>
                </c:pt>
                <c:pt idx="952">
                  <c:v>8.1653905494540879E-3</c:v>
                </c:pt>
                <c:pt idx="953">
                  <c:v>7.3733464711231989E-3</c:v>
                </c:pt>
                <c:pt idx="954">
                  <c:v>-1.0435666020885526E-2</c:v>
                </c:pt>
                <c:pt idx="955">
                  <c:v>-8.6738945141735524E-3</c:v>
                </c:pt>
                <c:pt idx="956">
                  <c:v>-2.1449387057151936E-2</c:v>
                </c:pt>
                <c:pt idx="957">
                  <c:v>1.2173151138064053E-2</c:v>
                </c:pt>
                <c:pt idx="958">
                  <c:v>1.4917933130699224E-2</c:v>
                </c:pt>
                <c:pt idx="959">
                  <c:v>-2.5300382141189015E-3</c:v>
                </c:pt>
                <c:pt idx="960">
                  <c:v>-8.5173024218827553E-3</c:v>
                </c:pt>
                <c:pt idx="961">
                  <c:v>-2.9434351705374118E-3</c:v>
                </c:pt>
                <c:pt idx="962">
                  <c:v>1.0554756443649449E-2</c:v>
                </c:pt>
                <c:pt idx="963">
                  <c:v>-7.8381965415763588E-4</c:v>
                </c:pt>
                <c:pt idx="964">
                  <c:v>9.9113059631461553E-3</c:v>
                </c:pt>
                <c:pt idx="965">
                  <c:v>-2.1253022956601031E-3</c:v>
                </c:pt>
                <c:pt idx="966">
                  <c:v>1.876732575158746E-3</c:v>
                </c:pt>
                <c:pt idx="967">
                  <c:v>1.1653983922745859E-3</c:v>
                </c:pt>
                <c:pt idx="968">
                  <c:v>7.688865190149663E-4</c:v>
                </c:pt>
                <c:pt idx="969">
                  <c:v>-4.923753184382651E-4</c:v>
                </c:pt>
                <c:pt idx="970">
                  <c:v>1.4469162597214869E-3</c:v>
                </c:pt>
                <c:pt idx="971">
                  <c:v>-3.6286988013648491E-3</c:v>
                </c:pt>
                <c:pt idx="972">
                  <c:v>8.8340865998068896E-3</c:v>
                </c:pt>
                <c:pt idx="973">
                  <c:v>-7.9671102558220852E-4</c:v>
                </c:pt>
                <c:pt idx="974">
                  <c:v>1.7508493985585183E-4</c:v>
                </c:pt>
                <c:pt idx="975">
                  <c:v>-1.8238764589828538E-3</c:v>
                </c:pt>
                <c:pt idx="976">
                  <c:v>4.652154850635748E-3</c:v>
                </c:pt>
                <c:pt idx="977">
                  <c:v>1.9484900381676606E-3</c:v>
                </c:pt>
                <c:pt idx="978">
                  <c:v>1.8152110447704484E-3</c:v>
                </c:pt>
                <c:pt idx="979">
                  <c:v>-2.0116799642784233E-3</c:v>
                </c:pt>
                <c:pt idx="980">
                  <c:v>-5.3902072015429292E-3</c:v>
                </c:pt>
                <c:pt idx="981">
                  <c:v>-4.3563700073401268E-4</c:v>
                </c:pt>
                <c:pt idx="982">
                  <c:v>-1.3124547000611053E-2</c:v>
                </c:pt>
                <c:pt idx="983">
                  <c:v>1.4002328121062391E-2</c:v>
                </c:pt>
                <c:pt idx="984">
                  <c:v>5.124515064653945E-3</c:v>
                </c:pt>
                <c:pt idx="985">
                  <c:v>-1.0832603310065858E-3</c:v>
                </c:pt>
                <c:pt idx="986">
                  <c:v>5.8111574222505791E-3</c:v>
                </c:pt>
                <c:pt idx="987">
                  <c:v>3.3306066579319449E-3</c:v>
                </c:pt>
                <c:pt idx="988">
                  <c:v>2.3150419323942906E-3</c:v>
                </c:pt>
                <c:pt idx="989">
                  <c:v>2.7734984069871516E-4</c:v>
                </c:pt>
                <c:pt idx="990">
                  <c:v>1.3281140780092571E-3</c:v>
                </c:pt>
                <c:pt idx="991">
                  <c:v>5.2216404886560319E-3</c:v>
                </c:pt>
                <c:pt idx="992">
                  <c:v>7.5001041681135305E-3</c:v>
                </c:pt>
                <c:pt idx="993">
                  <c:v>-2.0219008625245172E-3</c:v>
                </c:pt>
                <c:pt idx="994">
                  <c:v>3.359011313352811E-3</c:v>
                </c:pt>
                <c:pt idx="995">
                  <c:v>-8.56101125941644E-3</c:v>
                </c:pt>
                <c:pt idx="996">
                  <c:v>1.1277951870247049E-2</c:v>
                </c:pt>
                <c:pt idx="997">
                  <c:v>3.4511562975592103E-3</c:v>
                </c:pt>
                <c:pt idx="998">
                  <c:v>-3.516830382495284E-3</c:v>
                </c:pt>
                <c:pt idx="999">
                  <c:v>1.1649703264435818E-3</c:v>
                </c:pt>
                <c:pt idx="1000">
                  <c:v>-3.2622362435132946E-3</c:v>
                </c:pt>
                <c:pt idx="1001">
                  <c:v>-7.5389389522548811E-3</c:v>
                </c:pt>
                <c:pt idx="1002">
                  <c:v>-1.5869531055010655E-2</c:v>
                </c:pt>
                <c:pt idx="1003">
                  <c:v>1.516265155019747E-2</c:v>
                </c:pt>
                <c:pt idx="1004">
                  <c:v>8.2418472100778128E-3</c:v>
                </c:pt>
                <c:pt idx="1005">
                  <c:v>2.0166609692362503E-3</c:v>
                </c:pt>
                <c:pt idx="1006">
                  <c:v>1.0145438559535647E-2</c:v>
                </c:pt>
                <c:pt idx="1007">
                  <c:v>2.382253008416102E-3</c:v>
                </c:pt>
                <c:pt idx="1008">
                  <c:v>-4.7124799312575627E-3</c:v>
                </c:pt>
                <c:pt idx="1009">
                  <c:v>-1.8630181803303003E-4</c:v>
                </c:pt>
                <c:pt idx="1010">
                  <c:v>4.2062063699823682E-3</c:v>
                </c:pt>
                <c:pt idx="1011">
                  <c:v>-5.4060169942181657E-3</c:v>
                </c:pt>
                <c:pt idx="1012">
                  <c:v>-1.8428943907755624E-3</c:v>
                </c:pt>
                <c:pt idx="1013">
                  <c:v>8.2034847144849543E-3</c:v>
                </c:pt>
                <c:pt idx="1014">
                  <c:v>-4.6324452030791496E-3</c:v>
                </c:pt>
                <c:pt idx="1015">
                  <c:v>6.0054603353427716E-3</c:v>
                </c:pt>
                <c:pt idx="1016">
                  <c:v>1.6752839177258672E-3</c:v>
                </c:pt>
                <c:pt idx="1017">
                  <c:v>-9.3992588785807296E-4</c:v>
                </c:pt>
                <c:pt idx="1018">
                  <c:v>9.9270138865370505E-4</c:v>
                </c:pt>
                <c:pt idx="1019">
                  <c:v>2.4680227644109376E-3</c:v>
                </c:pt>
                <c:pt idx="1020">
                  <c:v>2.9520875958359838E-3</c:v>
                </c:pt>
                <c:pt idx="1021">
                  <c:v>1.6073241975147479E-3</c:v>
                </c:pt>
                <c:pt idx="1022">
                  <c:v>2.6208594449417255E-3</c:v>
                </c:pt>
                <c:pt idx="1023">
                  <c:v>-7.0607249129965854E-3</c:v>
                </c:pt>
                <c:pt idx="1024">
                  <c:v>-1.0748457761550978E-2</c:v>
                </c:pt>
                <c:pt idx="1025">
                  <c:v>1.2567410636163956E-3</c:v>
                </c:pt>
                <c:pt idx="1026">
                  <c:v>8.1415406963547543E-3</c:v>
                </c:pt>
                <c:pt idx="1027">
                  <c:v>8.5238209952562816E-3</c:v>
                </c:pt>
                <c:pt idx="1028">
                  <c:v>1.4956926284677152E-3</c:v>
                </c:pt>
                <c:pt idx="1029">
                  <c:v>2.2201269217136943E-3</c:v>
                </c:pt>
                <c:pt idx="1030">
                  <c:v>-5.8249317755698637E-3</c:v>
                </c:pt>
                <c:pt idx="1031">
                  <c:v>8.8076062639821373E-3</c:v>
                </c:pt>
                <c:pt idx="1032">
                  <c:v>4.30658828173347E-3</c:v>
                </c:pt>
                <c:pt idx="1033">
                  <c:v>-1.349146239944865E-3</c:v>
                </c:pt>
                <c:pt idx="1034">
                  <c:v>3.117620525883158E-4</c:v>
                </c:pt>
                <c:pt idx="1035">
                  <c:v>2.8425606033477546E-3</c:v>
                </c:pt>
                <c:pt idx="1036">
                  <c:v>-3.3502683520858501E-4</c:v>
                </c:pt>
                <c:pt idx="1037">
                  <c:v>-3.3954884101398131E-3</c:v>
                </c:pt>
                <c:pt idx="1038">
                  <c:v>-1.3185753191903293E-3</c:v>
                </c:pt>
                <c:pt idx="1039">
                  <c:v>-4.6055998245485563E-3</c:v>
                </c:pt>
                <c:pt idx="1040">
                  <c:v>-7.7226435922087555E-3</c:v>
                </c:pt>
                <c:pt idx="1041">
                  <c:v>2.2765095613401787E-3</c:v>
                </c:pt>
                <c:pt idx="1042">
                  <c:v>-5.7465991456183696E-3</c:v>
                </c:pt>
                <c:pt idx="1043">
                  <c:v>8.4739086888510062E-3</c:v>
                </c:pt>
                <c:pt idx="1044">
                  <c:v>-1.5510969268194286E-3</c:v>
                </c:pt>
                <c:pt idx="1045">
                  <c:v>-9.1109248393406173E-3</c:v>
                </c:pt>
                <c:pt idx="1046">
                  <c:v>-1.6977254629493954E-2</c:v>
                </c:pt>
                <c:pt idx="1047">
                  <c:v>-8.1234954896236555E-4</c:v>
                </c:pt>
                <c:pt idx="1048">
                  <c:v>9.5195662109373025E-3</c:v>
                </c:pt>
                <c:pt idx="1049">
                  <c:v>1.2134751708511082E-2</c:v>
                </c:pt>
                <c:pt idx="1050">
                  <c:v>1.4610090402744635E-3</c:v>
                </c:pt>
                <c:pt idx="1051">
                  <c:v>-2.7763563072890074E-3</c:v>
                </c:pt>
                <c:pt idx="1052">
                  <c:v>-2.0364114325326033E-2</c:v>
                </c:pt>
                <c:pt idx="1053">
                  <c:v>1.5691662282344421E-3</c:v>
                </c:pt>
                <c:pt idx="1054">
                  <c:v>-1.1909731939276913E-2</c:v>
                </c:pt>
                <c:pt idx="1055">
                  <c:v>1.1491477734391298E-2</c:v>
                </c:pt>
                <c:pt idx="1056">
                  <c:v>-1.2985880322420762E-2</c:v>
                </c:pt>
                <c:pt idx="1057">
                  <c:v>1.0524455523362564E-2</c:v>
                </c:pt>
                <c:pt idx="1058">
                  <c:v>4.1028874386752623E-3</c:v>
                </c:pt>
                <c:pt idx="1059">
                  <c:v>8.2982892369745098E-3</c:v>
                </c:pt>
                <c:pt idx="1060">
                  <c:v>-1.9137407494954628E-3</c:v>
                </c:pt>
                <c:pt idx="1061">
                  <c:v>-6.8657858421348195E-3</c:v>
                </c:pt>
                <c:pt idx="1062">
                  <c:v>-2.4167715692277048E-3</c:v>
                </c:pt>
                <c:pt idx="1063">
                  <c:v>3.0225368623080229E-3</c:v>
                </c:pt>
                <c:pt idx="1064">
                  <c:v>1.706311013337003E-2</c:v>
                </c:pt>
                <c:pt idx="1065">
                  <c:v>7.4601307719690535E-3</c:v>
                </c:pt>
                <c:pt idx="1066">
                  <c:v>3.3748045900920953E-3</c:v>
                </c:pt>
                <c:pt idx="1067">
                  <c:v>7.3933569005406596E-3</c:v>
                </c:pt>
                <c:pt idx="1068">
                  <c:v>3.6640167447334893E-3</c:v>
                </c:pt>
                <c:pt idx="1069">
                  <c:v>2.995906256131331E-3</c:v>
                </c:pt>
                <c:pt idx="1070">
                  <c:v>-1.0725793335062406E-3</c:v>
                </c:pt>
                <c:pt idx="1071">
                  <c:v>4.7481792778718557E-3</c:v>
                </c:pt>
                <c:pt idx="1072">
                  <c:v>1.8197824144636776E-3</c:v>
                </c:pt>
                <c:pt idx="1073">
                  <c:v>-5.0515979968478453E-3</c:v>
                </c:pt>
                <c:pt idx="1074">
                  <c:v>9.8293377390326064E-3</c:v>
                </c:pt>
                <c:pt idx="1075">
                  <c:v>1.9493431844783693E-3</c:v>
                </c:pt>
                <c:pt idx="1076">
                  <c:v>1.8000686154020507E-3</c:v>
                </c:pt>
                <c:pt idx="1077">
                  <c:v>3.6803672564356127E-3</c:v>
                </c:pt>
                <c:pt idx="1078">
                  <c:v>6.4612959303769202E-3</c:v>
                </c:pt>
                <c:pt idx="1079">
                  <c:v>4.1818919145084621E-3</c:v>
                </c:pt>
                <c:pt idx="1080">
                  <c:v>3.7328581257503046E-3</c:v>
                </c:pt>
                <c:pt idx="1081">
                  <c:v>8.8770055752696031E-4</c:v>
                </c:pt>
                <c:pt idx="1082">
                  <c:v>-3.4987345002870374E-3</c:v>
                </c:pt>
                <c:pt idx="1083">
                  <c:v>-8.2258150578944367E-3</c:v>
                </c:pt>
                <c:pt idx="1084">
                  <c:v>5.5092743037565839E-4</c:v>
                </c:pt>
                <c:pt idx="1085">
                  <c:v>7.2226392530441164E-3</c:v>
                </c:pt>
                <c:pt idx="1086">
                  <c:v>-1.0677258507119092E-5</c:v>
                </c:pt>
                <c:pt idx="1087">
                  <c:v>3.8652088494062209E-3</c:v>
                </c:pt>
                <c:pt idx="1088">
                  <c:v>-2.6016294752068125E-3</c:v>
                </c:pt>
                <c:pt idx="1089">
                  <c:v>3.3847551651107199E-3</c:v>
                </c:pt>
                <c:pt idx="1090">
                  <c:v>-1.3986489646171663E-3</c:v>
                </c:pt>
                <c:pt idx="1091">
                  <c:v>-3.1971323723489764E-3</c:v>
                </c:pt>
                <c:pt idx="1092">
                  <c:v>1.6570786727996278E-3</c:v>
                </c:pt>
                <c:pt idx="1093">
                  <c:v>2.2939006971240961E-3</c:v>
                </c:pt>
                <c:pt idx="1094">
                  <c:v>-2.2724855683128209E-2</c:v>
                </c:pt>
                <c:pt idx="1095">
                  <c:v>1.3200221128189193E-2</c:v>
                </c:pt>
                <c:pt idx="1096">
                  <c:v>-1.8961306218543861E-2</c:v>
                </c:pt>
                <c:pt idx="1097">
                  <c:v>-1.1815195971097037E-2</c:v>
                </c:pt>
                <c:pt idx="1098">
                  <c:v>1.4194423271231882E-2</c:v>
                </c:pt>
                <c:pt idx="1099">
                  <c:v>-8.4485809792226307E-3</c:v>
                </c:pt>
                <c:pt idx="1100">
                  <c:v>1.1730928977641941E-2</c:v>
                </c:pt>
                <c:pt idx="1101">
                  <c:v>2.0707063007576743E-2</c:v>
                </c:pt>
                <c:pt idx="1102">
                  <c:v>3.0852936469836223E-3</c:v>
                </c:pt>
                <c:pt idx="1103">
                  <c:v>-7.1811299644134463E-3</c:v>
                </c:pt>
                <c:pt idx="1104">
                  <c:v>9.54911139915815E-3</c:v>
                </c:pt>
                <c:pt idx="1105">
                  <c:v>-9.1362090992822553E-3</c:v>
                </c:pt>
                <c:pt idx="1106">
                  <c:v>-7.4705984403412584E-3</c:v>
                </c:pt>
                <c:pt idx="1107">
                  <c:v>1.6348409288555077E-2</c:v>
                </c:pt>
                <c:pt idx="1108">
                  <c:v>-8.7433782392221104E-3</c:v>
                </c:pt>
                <c:pt idx="1109">
                  <c:v>-1.0287726483131143E-2</c:v>
                </c:pt>
                <c:pt idx="1110">
                  <c:v>-1.1388032826621375E-2</c:v>
                </c:pt>
                <c:pt idx="1111">
                  <c:v>1.7777943178882483E-2</c:v>
                </c:pt>
                <c:pt idx="1112">
                  <c:v>1.0180180373954517E-2</c:v>
                </c:pt>
                <c:pt idx="1113">
                  <c:v>6.2237041579367158E-3</c:v>
                </c:pt>
                <c:pt idx="1114">
                  <c:v>1.383895602639984E-2</c:v>
                </c:pt>
                <c:pt idx="1115">
                  <c:v>-1.0101874482121298E-3</c:v>
                </c:pt>
                <c:pt idx="1116">
                  <c:v>1.4019033292591576E-3</c:v>
                </c:pt>
                <c:pt idx="1117">
                  <c:v>-2.9897393314501919E-3</c:v>
                </c:pt>
                <c:pt idx="1118">
                  <c:v>-2.6262207741385435E-3</c:v>
                </c:pt>
                <c:pt idx="1119">
                  <c:v>6.3740773533522699E-3</c:v>
                </c:pt>
                <c:pt idx="1120">
                  <c:v>-6.29617892823231E-4</c:v>
                </c:pt>
                <c:pt idx="1121">
                  <c:v>-1.939276609770646E-2</c:v>
                </c:pt>
                <c:pt idx="1122">
                  <c:v>-9.6371086121282978E-4</c:v>
                </c:pt>
                <c:pt idx="1123">
                  <c:v>-4.0502124125595396E-3</c:v>
                </c:pt>
                <c:pt idx="1124">
                  <c:v>-1.4410854751839564E-3</c:v>
                </c:pt>
                <c:pt idx="1125">
                  <c:v>9.1600307475552256E-3</c:v>
                </c:pt>
                <c:pt idx="1126">
                  <c:v>2.8176963210817529E-3</c:v>
                </c:pt>
                <c:pt idx="1127">
                  <c:v>-1.4243549462058636E-2</c:v>
                </c:pt>
                <c:pt idx="1128">
                  <c:v>8.1991315788920716E-4</c:v>
                </c:pt>
                <c:pt idx="1129">
                  <c:v>-1.8387895814791499E-2</c:v>
                </c:pt>
                <c:pt idx="1130">
                  <c:v>-9.6895202431227512E-3</c:v>
                </c:pt>
                <c:pt idx="1131">
                  <c:v>-1.103742532143781E-2</c:v>
                </c:pt>
                <c:pt idx="1132">
                  <c:v>-1.8914813071498782E-2</c:v>
                </c:pt>
                <c:pt idx="1133">
                  <c:v>2.7717522294530283E-3</c:v>
                </c:pt>
                <c:pt idx="1134">
                  <c:v>-1.2171976789799865E-2</c:v>
                </c:pt>
                <c:pt idx="1135">
                  <c:v>-1.4966314315554285E-3</c:v>
                </c:pt>
                <c:pt idx="1136">
                  <c:v>-5.3839946849719711E-3</c:v>
                </c:pt>
                <c:pt idx="1137">
                  <c:v>2.4347568825681787E-2</c:v>
                </c:pt>
                <c:pt idx="1138">
                  <c:v>1.8886018254227865E-2</c:v>
                </c:pt>
                <c:pt idx="1139">
                  <c:v>6.8629513569775646E-3</c:v>
                </c:pt>
                <c:pt idx="1140">
                  <c:v>9.4225498950850639E-3</c:v>
                </c:pt>
                <c:pt idx="1141">
                  <c:v>-2.4391094221877574E-2</c:v>
                </c:pt>
                <c:pt idx="1142">
                  <c:v>5.156964694110977E-3</c:v>
                </c:pt>
                <c:pt idx="1143">
                  <c:v>-3.701786234065696E-3</c:v>
                </c:pt>
                <c:pt idx="1144">
                  <c:v>8.4012248347966612E-3</c:v>
                </c:pt>
                <c:pt idx="1145">
                  <c:v>1.4517177775713597E-2</c:v>
                </c:pt>
                <c:pt idx="1146">
                  <c:v>-1.8115705073705524E-2</c:v>
                </c:pt>
                <c:pt idx="1147">
                  <c:v>-1.89694676826343E-2</c:v>
                </c:pt>
                <c:pt idx="1148">
                  <c:v>-3.8405482229827426E-3</c:v>
                </c:pt>
                <c:pt idx="1149">
                  <c:v>1.5766743077059386E-2</c:v>
                </c:pt>
                <c:pt idx="1150">
                  <c:v>8.8122082633468324E-4</c:v>
                </c:pt>
                <c:pt idx="1151">
                  <c:v>-2.1173137043269175E-2</c:v>
                </c:pt>
                <c:pt idx="1152">
                  <c:v>-7.1662412733491943E-3</c:v>
                </c:pt>
                <c:pt idx="1153">
                  <c:v>-1.0142864698185927E-2</c:v>
                </c:pt>
                <c:pt idx="1154">
                  <c:v>-1.8412176288573612E-2</c:v>
                </c:pt>
                <c:pt idx="1155">
                  <c:v>1.4956809844988816E-2</c:v>
                </c:pt>
                <c:pt idx="1156">
                  <c:v>2.2372746986266234E-2</c:v>
                </c:pt>
                <c:pt idx="1157">
                  <c:v>-2.4426122951660689E-3</c:v>
                </c:pt>
                <c:pt idx="1158">
                  <c:v>-1.5473463284818578E-2</c:v>
                </c:pt>
                <c:pt idx="1159">
                  <c:v>1.8642627244987553E-2</c:v>
                </c:pt>
                <c:pt idx="1160">
                  <c:v>-5.2547110022934662E-3</c:v>
                </c:pt>
                <c:pt idx="1161">
                  <c:v>-7.93401612012401E-3</c:v>
                </c:pt>
                <c:pt idx="1162">
                  <c:v>-2.9518095946517109E-2</c:v>
                </c:pt>
                <c:pt idx="1163">
                  <c:v>-7.2338369327961116E-3</c:v>
                </c:pt>
                <c:pt idx="1164">
                  <c:v>2.5698324022346508E-2</c:v>
                </c:pt>
                <c:pt idx="1165">
                  <c:v>-4.2918454935622075E-3</c:v>
                </c:pt>
                <c:pt idx="1166">
                  <c:v>-1.2961554353542182E-2</c:v>
                </c:pt>
                <c:pt idx="1167">
                  <c:v>-7.4209561140831104E-3</c:v>
                </c:pt>
                <c:pt idx="1168">
                  <c:v>2.1408493905025416E-2</c:v>
                </c:pt>
                <c:pt idx="1169">
                  <c:v>2.2383840279651235E-2</c:v>
                </c:pt>
                <c:pt idx="1170">
                  <c:v>1.2347803738532281E-2</c:v>
                </c:pt>
                <c:pt idx="1171">
                  <c:v>1.1662250349640857E-2</c:v>
                </c:pt>
                <c:pt idx="1172">
                  <c:v>-4.3467350194470455E-4</c:v>
                </c:pt>
                <c:pt idx="1173">
                  <c:v>1.1304184094790948E-2</c:v>
                </c:pt>
                <c:pt idx="1174">
                  <c:v>-1.2272780670315009E-2</c:v>
                </c:pt>
                <c:pt idx="1175">
                  <c:v>1.4343931206577842E-2</c:v>
                </c:pt>
                <c:pt idx="1176">
                  <c:v>5.0661923471737591E-3</c:v>
                </c:pt>
                <c:pt idx="1177">
                  <c:v>7.1449639670178033E-3</c:v>
                </c:pt>
                <c:pt idx="1178">
                  <c:v>1.2256530405287291E-2</c:v>
                </c:pt>
                <c:pt idx="1179">
                  <c:v>-6.2937213921756552E-3</c:v>
                </c:pt>
                <c:pt idx="1180">
                  <c:v>-1.5652532890091164E-2</c:v>
                </c:pt>
                <c:pt idx="1181">
                  <c:v>3.4102873691344016E-3</c:v>
                </c:pt>
                <c:pt idx="1182">
                  <c:v>8.0908782936564005E-3</c:v>
                </c:pt>
                <c:pt idx="1183">
                  <c:v>-1.2551716914267819E-2</c:v>
                </c:pt>
                <c:pt idx="1184">
                  <c:v>-9.7168693868892042E-3</c:v>
                </c:pt>
                <c:pt idx="1185">
                  <c:v>4.2533724601945266E-3</c:v>
                </c:pt>
                <c:pt idx="1186">
                  <c:v>-2.6509873983658894E-3</c:v>
                </c:pt>
                <c:pt idx="1187">
                  <c:v>-1.6877289295676778E-2</c:v>
                </c:pt>
                <c:pt idx="1188">
                  <c:v>-3.4175405039739148E-3</c:v>
                </c:pt>
                <c:pt idx="1189">
                  <c:v>1.1174658040455254E-2</c:v>
                </c:pt>
                <c:pt idx="1190">
                  <c:v>-1.2144137417661627E-2</c:v>
                </c:pt>
                <c:pt idx="1191">
                  <c:v>-2.0489050878880199E-4</c:v>
                </c:pt>
                <c:pt idx="1192">
                  <c:v>1.6057599693967584E-2</c:v>
                </c:pt>
                <c:pt idx="1193">
                  <c:v>-6.1852759058855789E-4</c:v>
                </c:pt>
                <c:pt idx="1194">
                  <c:v>-1.475294038502506E-2</c:v>
                </c:pt>
                <c:pt idx="1195">
                  <c:v>-2.773997077607282E-2</c:v>
                </c:pt>
                <c:pt idx="1196">
                  <c:v>5.6978589721381478E-3</c:v>
                </c:pt>
                <c:pt idx="1197">
                  <c:v>-2.8146327383778869E-2</c:v>
                </c:pt>
                <c:pt idx="1198">
                  <c:v>2.0981030848821192E-3</c:v>
                </c:pt>
                <c:pt idx="1199">
                  <c:v>2.474689050564538E-2</c:v>
                </c:pt>
                <c:pt idx="1200">
                  <c:v>-3.6284548104956182E-2</c:v>
                </c:pt>
                <c:pt idx="1201">
                  <c:v>5.6753139573999523E-3</c:v>
                </c:pt>
                <c:pt idx="1202">
                  <c:v>4.8371027439124692E-3</c:v>
                </c:pt>
                <c:pt idx="1203">
                  <c:v>2.9862434977535601E-2</c:v>
                </c:pt>
                <c:pt idx="1204">
                  <c:v>-3.5649753381843063E-2</c:v>
                </c:pt>
                <c:pt idx="1205">
                  <c:v>-5.6741590645473794E-3</c:v>
                </c:pt>
                <c:pt idx="1206">
                  <c:v>-3.2037134944001844E-2</c:v>
                </c:pt>
                <c:pt idx="1207">
                  <c:v>2.4578827632515399E-3</c:v>
                </c:pt>
                <c:pt idx="1208">
                  <c:v>-1.6463178415666024E-2</c:v>
                </c:pt>
                <c:pt idx="1209">
                  <c:v>-1.2960017076728558E-3</c:v>
                </c:pt>
                <c:pt idx="1210">
                  <c:v>2.386974310955492E-2</c:v>
                </c:pt>
                <c:pt idx="1211">
                  <c:v>-3.9464299471405617E-3</c:v>
                </c:pt>
                <c:pt idx="1212">
                  <c:v>2.0169610355263545E-2</c:v>
                </c:pt>
                <c:pt idx="1213">
                  <c:v>-4.0395221150201222E-2</c:v>
                </c:pt>
                <c:pt idx="1214">
                  <c:v>-5.8338090771927753E-3</c:v>
                </c:pt>
                <c:pt idx="1215">
                  <c:v>1.4612424662696633E-4</c:v>
                </c:pt>
                <c:pt idx="1216">
                  <c:v>1.8555067976295359E-2</c:v>
                </c:pt>
                <c:pt idx="1217">
                  <c:v>-8.1207927021075266E-3</c:v>
                </c:pt>
                <c:pt idx="1218">
                  <c:v>9.4507646873762674E-3</c:v>
                </c:pt>
                <c:pt idx="1219">
                  <c:v>1.988322907058282E-2</c:v>
                </c:pt>
                <c:pt idx="1220">
                  <c:v>2.4742227391912897E-2</c:v>
                </c:pt>
                <c:pt idx="1221">
                  <c:v>-6.2742891223209751E-3</c:v>
                </c:pt>
                <c:pt idx="1222">
                  <c:v>-7.4827874109120174E-3</c:v>
                </c:pt>
                <c:pt idx="1223">
                  <c:v>1.8431056049039052E-2</c:v>
                </c:pt>
                <c:pt idx="1224">
                  <c:v>-1.6347364741597592E-2</c:v>
                </c:pt>
                <c:pt idx="1225">
                  <c:v>3.1373675320187644E-3</c:v>
                </c:pt>
                <c:pt idx="1226">
                  <c:v>9.5233935794130087E-3</c:v>
                </c:pt>
                <c:pt idx="1227">
                  <c:v>-1.0793908688002896E-2</c:v>
                </c:pt>
                <c:pt idx="1228">
                  <c:v>-2.3798705952956634E-2</c:v>
                </c:pt>
                <c:pt idx="1229">
                  <c:v>-2.9110313553120881E-2</c:v>
                </c:pt>
                <c:pt idx="1230">
                  <c:v>-3.8768374153391849E-2</c:v>
                </c:pt>
                <c:pt idx="1231">
                  <c:v>-3.7737056722930706E-3</c:v>
                </c:pt>
                <c:pt idx="1232">
                  <c:v>1.4592502168395916E-2</c:v>
                </c:pt>
                <c:pt idx="1233">
                  <c:v>-3.2511959134456814E-2</c:v>
                </c:pt>
                <c:pt idx="1234">
                  <c:v>2.2008470670371594E-3</c:v>
                </c:pt>
                <c:pt idx="1235">
                  <c:v>2.447725615264873E-2</c:v>
                </c:pt>
                <c:pt idx="1236">
                  <c:v>-1.3015334188627437E-3</c:v>
                </c:pt>
                <c:pt idx="1237">
                  <c:v>9.5321937609877949E-3</c:v>
                </c:pt>
                <c:pt idx="1238">
                  <c:v>3.0563290855777359E-2</c:v>
                </c:pt>
                <c:pt idx="1239">
                  <c:v>-2.973101484249896E-3</c:v>
                </c:pt>
                <c:pt idx="1240">
                  <c:v>-2.0143021607082812E-2</c:v>
                </c:pt>
                <c:pt idx="1241">
                  <c:v>-7.1175308448145902E-4</c:v>
                </c:pt>
                <c:pt idx="1242">
                  <c:v>-8.7592273026031453E-3</c:v>
                </c:pt>
                <c:pt idx="1243">
                  <c:v>1.0553762105785847E-2</c:v>
                </c:pt>
                <c:pt idx="1244">
                  <c:v>1.5841770513915776E-3</c:v>
                </c:pt>
                <c:pt idx="1245">
                  <c:v>3.5731157621645693E-3</c:v>
                </c:pt>
                <c:pt idx="1246">
                  <c:v>1.4964578110208349E-2</c:v>
                </c:pt>
                <c:pt idx="1247">
                  <c:v>-8.3021149894169088E-4</c:v>
                </c:pt>
                <c:pt idx="1248">
                  <c:v>-1.1527473598367033E-2</c:v>
                </c:pt>
                <c:pt idx="1249">
                  <c:v>-9.2439089567069033E-3</c:v>
                </c:pt>
                <c:pt idx="1250">
                  <c:v>-4.4568974546977946E-3</c:v>
                </c:pt>
                <c:pt idx="1251">
                  <c:v>-2.99859539478875E-3</c:v>
                </c:pt>
                <c:pt idx="1252">
                  <c:v>1.9201241036518768E-2</c:v>
                </c:pt>
                <c:pt idx="1253">
                  <c:v>-8.3636194203708936E-3</c:v>
                </c:pt>
                <c:pt idx="1254">
                  <c:v>2.7628333137554417E-2</c:v>
                </c:pt>
                <c:pt idx="1255">
                  <c:v>5.8958160281861183E-3</c:v>
                </c:pt>
                <c:pt idx="1256">
                  <c:v>9.8613601353569891E-3</c:v>
                </c:pt>
                <c:pt idx="1257">
                  <c:v>-9.3324497680640217E-3</c:v>
                </c:pt>
              </c:numCache>
            </c:numRef>
          </c:xVal>
          <c:yVal>
            <c:numRef>
              <c:f>'HD - CAPM Calculation'!$E$3:$E$1260</c:f>
              <c:numCache>
                <c:formatCode>0.00%</c:formatCode>
                <c:ptCount val="1258"/>
                <c:pt idx="0">
                  <c:v>1.6530896881923773E-2</c:v>
                </c:pt>
                <c:pt idx="1">
                  <c:v>-1.9052064573764627E-3</c:v>
                </c:pt>
                <c:pt idx="2">
                  <c:v>7.0898150468179377E-3</c:v>
                </c:pt>
                <c:pt idx="3">
                  <c:v>2.3692297889674752E-3</c:v>
                </c:pt>
                <c:pt idx="4">
                  <c:v>1.0264677236009989E-2</c:v>
                </c:pt>
                <c:pt idx="5">
                  <c:v>1.6710544513254266E-3</c:v>
                </c:pt>
                <c:pt idx="6">
                  <c:v>4.337692824450734E-3</c:v>
                </c:pt>
                <c:pt idx="7">
                  <c:v>1.9269310907619186E-3</c:v>
                </c:pt>
                <c:pt idx="8">
                  <c:v>1.2998240218943469E-2</c:v>
                </c:pt>
                <c:pt idx="9">
                  <c:v>3.9278360751526797E-3</c:v>
                </c:pt>
                <c:pt idx="10">
                  <c:v>0</c:v>
                </c:pt>
                <c:pt idx="11">
                  <c:v>1.2455482666612117E-2</c:v>
                </c:pt>
                <c:pt idx="12">
                  <c:v>-8.8885286751911874E-3</c:v>
                </c:pt>
                <c:pt idx="13">
                  <c:v>6.4988516863448975E-3</c:v>
                </c:pt>
                <c:pt idx="14">
                  <c:v>-4.0032175524935543E-3</c:v>
                </c:pt>
                <c:pt idx="15">
                  <c:v>-2.6513822718164937E-2</c:v>
                </c:pt>
                <c:pt idx="16">
                  <c:v>1.3850810696280025E-2</c:v>
                </c:pt>
                <c:pt idx="17">
                  <c:v>-1.6945746213495427E-2</c:v>
                </c:pt>
                <c:pt idx="18">
                  <c:v>-1.4565217858025892E-2</c:v>
                </c:pt>
                <c:pt idx="19">
                  <c:v>1.1593878076965547E-2</c:v>
                </c:pt>
                <c:pt idx="20">
                  <c:v>4.7589825529301688E-3</c:v>
                </c:pt>
                <c:pt idx="21">
                  <c:v>-5.4034993233607054E-3</c:v>
                </c:pt>
                <c:pt idx="22">
                  <c:v>-5.7007696469671965E-3</c:v>
                </c:pt>
                <c:pt idx="23">
                  <c:v>9.4435414149571795E-3</c:v>
                </c:pt>
                <c:pt idx="24">
                  <c:v>1.1626901379778731E-2</c:v>
                </c:pt>
                <c:pt idx="25">
                  <c:v>-4.3852973096014658E-3</c:v>
                </c:pt>
                <c:pt idx="26">
                  <c:v>1.0679134594506756E-3</c:v>
                </c:pt>
                <c:pt idx="27">
                  <c:v>-8.6680758675039549E-4</c:v>
                </c:pt>
                <c:pt idx="28">
                  <c:v>6.0719781276907803E-3</c:v>
                </c:pt>
                <c:pt idx="29">
                  <c:v>1.4259162334381514E-2</c:v>
                </c:pt>
                <c:pt idx="30">
                  <c:v>2.3736601491838982E-2</c:v>
                </c:pt>
                <c:pt idx="31">
                  <c:v>8.7503817221126212E-3</c:v>
                </c:pt>
                <c:pt idx="32">
                  <c:v>1.0954273843210682E-2</c:v>
                </c:pt>
                <c:pt idx="33">
                  <c:v>-8.079525843216806E-3</c:v>
                </c:pt>
                <c:pt idx="34">
                  <c:v>9.7240450022570979E-3</c:v>
                </c:pt>
                <c:pt idx="35">
                  <c:v>6.8785368229029586E-4</c:v>
                </c:pt>
                <c:pt idx="36">
                  <c:v>-3.9993658618365791E-3</c:v>
                </c:pt>
                <c:pt idx="37">
                  <c:v>-6.1490455058562654E-3</c:v>
                </c:pt>
                <c:pt idx="38">
                  <c:v>-3.7249069563004555E-3</c:v>
                </c:pt>
                <c:pt idx="39">
                  <c:v>-9.50479220790168E-4</c:v>
                </c:pt>
                <c:pt idx="40">
                  <c:v>6.4698441371959792E-3</c:v>
                </c:pt>
                <c:pt idx="41">
                  <c:v>3.2140708560233211E-3</c:v>
                </c:pt>
                <c:pt idx="42">
                  <c:v>4.899612251461738E-3</c:v>
                </c:pt>
                <c:pt idx="43">
                  <c:v>7.0641182174910888E-3</c:v>
                </c:pt>
                <c:pt idx="44">
                  <c:v>9.9295299349044797E-4</c:v>
                </c:pt>
                <c:pt idx="45">
                  <c:v>-2.1084350513411731E-3</c:v>
                </c:pt>
                <c:pt idx="46">
                  <c:v>8.9484841543563398E-3</c:v>
                </c:pt>
                <c:pt idx="47">
                  <c:v>7.3909279001849182E-3</c:v>
                </c:pt>
                <c:pt idx="48">
                  <c:v>2.8124559134647953E-3</c:v>
                </c:pt>
                <c:pt idx="49">
                  <c:v>7.0112638499684188E-3</c:v>
                </c:pt>
                <c:pt idx="50">
                  <c:v>7.2672779638405238E-4</c:v>
                </c:pt>
                <c:pt idx="51">
                  <c:v>5.0214150560794479E-3</c:v>
                </c:pt>
                <c:pt idx="52">
                  <c:v>-1.6251946801218997E-3</c:v>
                </c:pt>
                <c:pt idx="53">
                  <c:v>-8.4428280910930908E-4</c:v>
                </c:pt>
                <c:pt idx="54">
                  <c:v>-3.318999258796751E-3</c:v>
                </c:pt>
                <c:pt idx="55">
                  <c:v>5.450516975418207E-4</c:v>
                </c:pt>
                <c:pt idx="56">
                  <c:v>-3.9942825925566305E-3</c:v>
                </c:pt>
                <c:pt idx="57">
                  <c:v>-7.2907836817825977E-4</c:v>
                </c:pt>
                <c:pt idx="58">
                  <c:v>-1.5198443485326951E-3</c:v>
                </c:pt>
                <c:pt idx="59">
                  <c:v>-5.2978131940946138E-3</c:v>
                </c:pt>
                <c:pt idx="60">
                  <c:v>6.1223311912250722E-4</c:v>
                </c:pt>
                <c:pt idx="61">
                  <c:v>-1.284712237346497E-3</c:v>
                </c:pt>
                <c:pt idx="62">
                  <c:v>1.1638959390749548E-3</c:v>
                </c:pt>
                <c:pt idx="63">
                  <c:v>8.0155828378096761E-3</c:v>
                </c:pt>
                <c:pt idx="64">
                  <c:v>7.8307005396323071E-3</c:v>
                </c:pt>
                <c:pt idx="65">
                  <c:v>2.4091599798259367E-4</c:v>
                </c:pt>
                <c:pt idx="66">
                  <c:v>9.5138360670687927E-3</c:v>
                </c:pt>
                <c:pt idx="67">
                  <c:v>-1.8491509186950861E-3</c:v>
                </c:pt>
                <c:pt idx="68">
                  <c:v>-1.2130783550928337E-2</c:v>
                </c:pt>
                <c:pt idx="69">
                  <c:v>2.8429978607975581E-3</c:v>
                </c:pt>
                <c:pt idx="70">
                  <c:v>-2.4126116744891402E-3</c:v>
                </c:pt>
                <c:pt idx="71">
                  <c:v>-1.6144806464041261E-2</c:v>
                </c:pt>
                <c:pt idx="72">
                  <c:v>1.0324941885584193E-2</c:v>
                </c:pt>
                <c:pt idx="73">
                  <c:v>-1.0339381276196491E-3</c:v>
                </c:pt>
                <c:pt idx="74">
                  <c:v>-3.4102439455763189E-3</c:v>
                </c:pt>
                <c:pt idx="75">
                  <c:v>2.3831587946154809E-3</c:v>
                </c:pt>
                <c:pt idx="76">
                  <c:v>-4.754563580092408E-3</c:v>
                </c:pt>
                <c:pt idx="77">
                  <c:v>5.1449176723556977E-3</c:v>
                </c:pt>
                <c:pt idx="78">
                  <c:v>7.5559561354776594E-3</c:v>
                </c:pt>
                <c:pt idx="79">
                  <c:v>1.6389229996718546E-2</c:v>
                </c:pt>
                <c:pt idx="80">
                  <c:v>-1.5411335107837987E-2</c:v>
                </c:pt>
                <c:pt idx="81">
                  <c:v>1.2268079042746738E-2</c:v>
                </c:pt>
                <c:pt idx="82">
                  <c:v>1.4332308087805501E-3</c:v>
                </c:pt>
                <c:pt idx="83">
                  <c:v>1.6155712766426245E-2</c:v>
                </c:pt>
                <c:pt idx="84">
                  <c:v>1.4139167246802087E-2</c:v>
                </c:pt>
                <c:pt idx="85">
                  <c:v>-4.628088905741401E-3</c:v>
                </c:pt>
                <c:pt idx="86">
                  <c:v>1.5693804627840979E-3</c:v>
                </c:pt>
                <c:pt idx="87">
                  <c:v>1.0619061621762516E-2</c:v>
                </c:pt>
                <c:pt idx="88">
                  <c:v>1.3838065736181848E-2</c:v>
                </c:pt>
                <c:pt idx="89">
                  <c:v>8.9364983994024705E-3</c:v>
                </c:pt>
                <c:pt idx="90">
                  <c:v>1.4499221351034874E-2</c:v>
                </c:pt>
                <c:pt idx="91">
                  <c:v>3.3366147273636848E-3</c:v>
                </c:pt>
                <c:pt idx="92">
                  <c:v>2.4831080411028772E-2</c:v>
                </c:pt>
                <c:pt idx="93">
                  <c:v>-1.1086978775324496E-2</c:v>
                </c:pt>
                <c:pt idx="94">
                  <c:v>-1.1211752031240474E-2</c:v>
                </c:pt>
                <c:pt idx="95">
                  <c:v>6.6373423389174402E-3</c:v>
                </c:pt>
                <c:pt idx="96">
                  <c:v>7.7474867954410165E-3</c:v>
                </c:pt>
                <c:pt idx="97">
                  <c:v>-6.3246883097360929E-3</c:v>
                </c:pt>
                <c:pt idx="98">
                  <c:v>-2.4691646947266888E-3</c:v>
                </c:pt>
                <c:pt idx="99">
                  <c:v>6.7654531473844148E-3</c:v>
                </c:pt>
                <c:pt idx="100">
                  <c:v>-4.9170061600677384E-3</c:v>
                </c:pt>
                <c:pt idx="101">
                  <c:v>2.470791625679869E-3</c:v>
                </c:pt>
                <c:pt idx="102">
                  <c:v>1.177554349488652E-2</c:v>
                </c:pt>
                <c:pt idx="103">
                  <c:v>6.7664610169511086E-3</c:v>
                </c:pt>
                <c:pt idx="104">
                  <c:v>7.1515192582065623E-3</c:v>
                </c:pt>
                <c:pt idx="105">
                  <c:v>4.1108397158446941E-3</c:v>
                </c:pt>
                <c:pt idx="106">
                  <c:v>2.6587633677865874E-4</c:v>
                </c:pt>
                <c:pt idx="107">
                  <c:v>1.1853498441272814E-2</c:v>
                </c:pt>
                <c:pt idx="108">
                  <c:v>-8.9319198038995129E-4</c:v>
                </c:pt>
                <c:pt idx="109">
                  <c:v>-2.1559369373502779E-3</c:v>
                </c:pt>
                <c:pt idx="110">
                  <c:v>-1.3170288170921696E-3</c:v>
                </c:pt>
                <c:pt idx="111">
                  <c:v>-7.9143119995035427E-3</c:v>
                </c:pt>
                <c:pt idx="112">
                  <c:v>5.2120904640524657E-3</c:v>
                </c:pt>
                <c:pt idx="113">
                  <c:v>7.9357316489561125E-3</c:v>
                </c:pt>
                <c:pt idx="114">
                  <c:v>1.0445678937485603E-2</c:v>
                </c:pt>
                <c:pt idx="115">
                  <c:v>-2.3897508509413967E-3</c:v>
                </c:pt>
                <c:pt idx="116">
                  <c:v>5.5199472332931876E-3</c:v>
                </c:pt>
                <c:pt idx="117">
                  <c:v>-6.7323952508491214E-3</c:v>
                </c:pt>
                <c:pt idx="118">
                  <c:v>1.5015617193724351E-2</c:v>
                </c:pt>
                <c:pt idx="119">
                  <c:v>8.9378782739142348E-3</c:v>
                </c:pt>
                <c:pt idx="120">
                  <c:v>-5.6002064850890765E-4</c:v>
                </c:pt>
                <c:pt idx="121">
                  <c:v>1.7879872951156672E-2</c:v>
                </c:pt>
                <c:pt idx="122">
                  <c:v>-7.4566844048508107E-3</c:v>
                </c:pt>
                <c:pt idx="123">
                  <c:v>1.5126216775754653E-2</c:v>
                </c:pt>
                <c:pt idx="124">
                  <c:v>1.5546575595384526E-2</c:v>
                </c:pt>
                <c:pt idx="125">
                  <c:v>2.1521806394217968E-3</c:v>
                </c:pt>
                <c:pt idx="126">
                  <c:v>6.442171721249057E-3</c:v>
                </c:pt>
                <c:pt idx="127">
                  <c:v>-4.1218285552507838E-3</c:v>
                </c:pt>
                <c:pt idx="128">
                  <c:v>9.0568894349660756E-3</c:v>
                </c:pt>
                <c:pt idx="129">
                  <c:v>-1.1147043776195131E-2</c:v>
                </c:pt>
                <c:pt idx="130">
                  <c:v>-1.5176732399735493E-2</c:v>
                </c:pt>
                <c:pt idx="131">
                  <c:v>-4.5091812019165678E-3</c:v>
                </c:pt>
                <c:pt idx="132">
                  <c:v>-4.9776307891978844E-3</c:v>
                </c:pt>
                <c:pt idx="133">
                  <c:v>-2.9664834105675553E-2</c:v>
                </c:pt>
                <c:pt idx="134">
                  <c:v>-5.5988109144041842E-2</c:v>
                </c:pt>
                <c:pt idx="135">
                  <c:v>4.3307372884578088E-2</c:v>
                </c:pt>
                <c:pt idx="136">
                  <c:v>1.3085224211590862E-3</c:v>
                </c:pt>
                <c:pt idx="137">
                  <c:v>-5.2642345739723484E-2</c:v>
                </c:pt>
                <c:pt idx="138">
                  <c:v>1.6002391986990716E-2</c:v>
                </c:pt>
                <c:pt idx="139">
                  <c:v>-3.2575319040417661E-4</c:v>
                </c:pt>
                <c:pt idx="140">
                  <c:v>-1.8472507188725951E-3</c:v>
                </c:pt>
                <c:pt idx="141">
                  <c:v>5.279731293700296E-3</c:v>
                </c:pt>
                <c:pt idx="142">
                  <c:v>3.1404764370761562E-3</c:v>
                </c:pt>
                <c:pt idx="143">
                  <c:v>9.1756555329289835E-3</c:v>
                </c:pt>
                <c:pt idx="144">
                  <c:v>-1.3904228270991137E-3</c:v>
                </c:pt>
                <c:pt idx="145">
                  <c:v>-1.9549191967406454E-2</c:v>
                </c:pt>
                <c:pt idx="146">
                  <c:v>1.3165440643792659E-2</c:v>
                </c:pt>
                <c:pt idx="147">
                  <c:v>1.5527901445975267E-2</c:v>
                </c:pt>
                <c:pt idx="148">
                  <c:v>5.8402103830412777E-4</c:v>
                </c:pt>
                <c:pt idx="149">
                  <c:v>-1.8465554140665641E-2</c:v>
                </c:pt>
                <c:pt idx="150">
                  <c:v>-1.4650151093215547E-2</c:v>
                </c:pt>
                <c:pt idx="151">
                  <c:v>-1.4429036152552088E-2</c:v>
                </c:pt>
                <c:pt idx="152">
                  <c:v>-6.5689034957040482E-3</c:v>
                </c:pt>
                <c:pt idx="153">
                  <c:v>1.8379625501846464E-2</c:v>
                </c:pt>
                <c:pt idx="154">
                  <c:v>-5.5030287815316381E-4</c:v>
                </c:pt>
                <c:pt idx="155">
                  <c:v>-1.1239576842778098E-2</c:v>
                </c:pt>
                <c:pt idx="156">
                  <c:v>-3.5838503465009941E-3</c:v>
                </c:pt>
                <c:pt idx="157">
                  <c:v>2.3715772838623694E-2</c:v>
                </c:pt>
                <c:pt idx="158">
                  <c:v>-1.3449525722688649E-2</c:v>
                </c:pt>
                <c:pt idx="159">
                  <c:v>-7.5678246120628456E-3</c:v>
                </c:pt>
                <c:pt idx="160">
                  <c:v>-5.2705824577493621E-3</c:v>
                </c:pt>
                <c:pt idx="161">
                  <c:v>3.7200091202225227E-3</c:v>
                </c:pt>
                <c:pt idx="162">
                  <c:v>4.9983195817868697E-3</c:v>
                </c:pt>
                <c:pt idx="163">
                  <c:v>-1.0393314557886169E-2</c:v>
                </c:pt>
                <c:pt idx="164">
                  <c:v>5.9849849677657829E-3</c:v>
                </c:pt>
                <c:pt idx="165">
                  <c:v>-7.8560178930431324E-4</c:v>
                </c:pt>
                <c:pt idx="166">
                  <c:v>-1.5335493810539225E-2</c:v>
                </c:pt>
                <c:pt idx="167">
                  <c:v>-1.9909827823667792E-2</c:v>
                </c:pt>
                <c:pt idx="168">
                  <c:v>2.6658888838470229E-2</c:v>
                </c:pt>
                <c:pt idx="169">
                  <c:v>-9.6383459825915008E-3</c:v>
                </c:pt>
                <c:pt idx="170">
                  <c:v>4.5819753554732223E-4</c:v>
                </c:pt>
                <c:pt idx="171">
                  <c:v>1.9912900963610092E-2</c:v>
                </c:pt>
                <c:pt idx="172">
                  <c:v>-2.9959797086536399E-2</c:v>
                </c:pt>
                <c:pt idx="173">
                  <c:v>4.9741937814296033E-3</c:v>
                </c:pt>
                <c:pt idx="174">
                  <c:v>2.1178632422474752E-2</c:v>
                </c:pt>
                <c:pt idx="175">
                  <c:v>9.5244218270782444E-3</c:v>
                </c:pt>
                <c:pt idx="176">
                  <c:v>-2.6126453398711336E-2</c:v>
                </c:pt>
                <c:pt idx="177">
                  <c:v>-1.1120725016668165E-2</c:v>
                </c:pt>
                <c:pt idx="178">
                  <c:v>5.6811469266337955E-3</c:v>
                </c:pt>
                <c:pt idx="179">
                  <c:v>-3.6314631737462966E-3</c:v>
                </c:pt>
                <c:pt idx="180">
                  <c:v>2.892465053871307E-3</c:v>
                </c:pt>
                <c:pt idx="181">
                  <c:v>-3.2299748478386014E-3</c:v>
                </c:pt>
                <c:pt idx="182">
                  <c:v>9.432510622362944E-3</c:v>
                </c:pt>
                <c:pt idx="183">
                  <c:v>2.7519787752185998E-3</c:v>
                </c:pt>
                <c:pt idx="184">
                  <c:v>2.824315288517143E-2</c:v>
                </c:pt>
                <c:pt idx="185">
                  <c:v>-1.5401820762329321E-2</c:v>
                </c:pt>
                <c:pt idx="186">
                  <c:v>-3.9562706449791651E-4</c:v>
                </c:pt>
                <c:pt idx="187">
                  <c:v>3.6723149117157128E-3</c:v>
                </c:pt>
                <c:pt idx="188">
                  <c:v>-7.8800678149374415E-3</c:v>
                </c:pt>
                <c:pt idx="189">
                  <c:v>6.4110637184107144E-3</c:v>
                </c:pt>
                <c:pt idx="190">
                  <c:v>4.6958495703669501E-2</c:v>
                </c:pt>
                <c:pt idx="191">
                  <c:v>3.9846138268719855E-3</c:v>
                </c:pt>
                <c:pt idx="192">
                  <c:v>-8.9028115560917387E-3</c:v>
                </c:pt>
                <c:pt idx="193">
                  <c:v>-9.1995427363134041E-4</c:v>
                </c:pt>
                <c:pt idx="194">
                  <c:v>6.9328286192251731E-3</c:v>
                </c:pt>
                <c:pt idx="195">
                  <c:v>-1.4630784702395427E-2</c:v>
                </c:pt>
                <c:pt idx="196">
                  <c:v>1.0044257014357516E-2</c:v>
                </c:pt>
                <c:pt idx="197">
                  <c:v>-7.9447263085957731E-3</c:v>
                </c:pt>
                <c:pt idx="198">
                  <c:v>8.0626369348155702E-3</c:v>
                </c:pt>
                <c:pt idx="199">
                  <c:v>7.1338807387764103E-3</c:v>
                </c:pt>
                <c:pt idx="200">
                  <c:v>4.2927504692926721E-3</c:v>
                </c:pt>
                <c:pt idx="201">
                  <c:v>1.6830485544841345E-2</c:v>
                </c:pt>
                <c:pt idx="202">
                  <c:v>4.0458606275310949E-3</c:v>
                </c:pt>
                <c:pt idx="203">
                  <c:v>-1.6223669661863505E-2</c:v>
                </c:pt>
                <c:pt idx="204">
                  <c:v>-8.511332106178604E-3</c:v>
                </c:pt>
                <c:pt idx="205">
                  <c:v>-5.633613198425147E-3</c:v>
                </c:pt>
                <c:pt idx="206">
                  <c:v>1.1276923546752249E-2</c:v>
                </c:pt>
                <c:pt idx="207">
                  <c:v>1.2645466028458507E-2</c:v>
                </c:pt>
                <c:pt idx="208">
                  <c:v>-1.5385141172900574E-2</c:v>
                </c:pt>
                <c:pt idx="209">
                  <c:v>-1.0704597125098525E-3</c:v>
                </c:pt>
                <c:pt idx="210">
                  <c:v>2.5715308062426168E-3</c:v>
                </c:pt>
                <c:pt idx="211">
                  <c:v>-1.6031102044314904E-3</c:v>
                </c:pt>
                <c:pt idx="212">
                  <c:v>-9.9008416100356822E-3</c:v>
                </c:pt>
                <c:pt idx="213">
                  <c:v>1.6959283041620088E-2</c:v>
                </c:pt>
                <c:pt idx="214">
                  <c:v>-2.8865691915458402E-3</c:v>
                </c:pt>
                <c:pt idx="215">
                  <c:v>4.2884123674724606E-3</c:v>
                </c:pt>
                <c:pt idx="216">
                  <c:v>2.1403828261449709E-2</c:v>
                </c:pt>
                <c:pt idx="217">
                  <c:v>3.0309536294448325E-3</c:v>
                </c:pt>
                <c:pt idx="218">
                  <c:v>8.5965477269807078E-3</c:v>
                </c:pt>
                <c:pt idx="219">
                  <c:v>1.3327058947469217E-2</c:v>
                </c:pt>
                <c:pt idx="220">
                  <c:v>1.1010801143670257E-2</c:v>
                </c:pt>
                <c:pt idx="221">
                  <c:v>6.6050892209290613E-3</c:v>
                </c:pt>
                <c:pt idx="222">
                  <c:v>8.3649281705495682E-3</c:v>
                </c:pt>
                <c:pt idx="223">
                  <c:v>-4.9672074505814345E-3</c:v>
                </c:pt>
                <c:pt idx="224">
                  <c:v>-3.1951132503634794E-3</c:v>
                </c:pt>
                <c:pt idx="225">
                  <c:v>4.3570489687601022E-3</c:v>
                </c:pt>
                <c:pt idx="226">
                  <c:v>7.4813123081507449E-4</c:v>
                </c:pt>
                <c:pt idx="227">
                  <c:v>-7.3743276307994821E-3</c:v>
                </c:pt>
                <c:pt idx="228">
                  <c:v>-6.5280091207120527E-4</c:v>
                </c:pt>
                <c:pt idx="229">
                  <c:v>6.1784674473137624E-3</c:v>
                </c:pt>
                <c:pt idx="230">
                  <c:v>-1.4477646401959143E-2</c:v>
                </c:pt>
                <c:pt idx="231">
                  <c:v>-5.2173755057730586E-3</c:v>
                </c:pt>
                <c:pt idx="232">
                  <c:v>-1.0202799696590326E-4</c:v>
                </c:pt>
                <c:pt idx="233">
                  <c:v>-6.8239430297756254E-3</c:v>
                </c:pt>
                <c:pt idx="234">
                  <c:v>9.7410384905360914E-4</c:v>
                </c:pt>
                <c:pt idx="235">
                  <c:v>-5.6362231678019903E-4</c:v>
                </c:pt>
                <c:pt idx="236">
                  <c:v>-5.5356848363879996E-3</c:v>
                </c:pt>
                <c:pt idx="237">
                  <c:v>-2.0614337535874716E-3</c:v>
                </c:pt>
                <c:pt idx="238">
                  <c:v>4.0801196100632708E-3</c:v>
                </c:pt>
                <c:pt idx="239">
                  <c:v>3.6007788163638921E-4</c:v>
                </c:pt>
                <c:pt idx="240">
                  <c:v>8.2271792168244762E-3</c:v>
                </c:pt>
                <c:pt idx="241">
                  <c:v>7.8029555289818031E-3</c:v>
                </c:pt>
                <c:pt idx="242">
                  <c:v>-3.3400724359463618E-3</c:v>
                </c:pt>
                <c:pt idx="243">
                  <c:v>5.0774248866121141E-3</c:v>
                </c:pt>
                <c:pt idx="244">
                  <c:v>3.7382897628535083E-3</c:v>
                </c:pt>
                <c:pt idx="245">
                  <c:v>9.563602742055366E-4</c:v>
                </c:pt>
                <c:pt idx="246">
                  <c:v>1.1162420173828957E-2</c:v>
                </c:pt>
                <c:pt idx="247">
                  <c:v>-6.4650190027049081E-4</c:v>
                </c:pt>
                <c:pt idx="248">
                  <c:v>8.2600104872394553E-3</c:v>
                </c:pt>
                <c:pt idx="249">
                  <c:v>-8.8828602234003462E-4</c:v>
                </c:pt>
                <c:pt idx="250">
                  <c:v>-1.0866825460942309E-3</c:v>
                </c:pt>
                <c:pt idx="251">
                  <c:v>-1.1866967920227678E-3</c:v>
                </c:pt>
                <c:pt idx="252">
                  <c:v>-4.9012672815510472E-3</c:v>
                </c:pt>
                <c:pt idx="253">
                  <c:v>-7.9602252949012575E-3</c:v>
                </c:pt>
                <c:pt idx="254">
                  <c:v>-1.1334105523272742E-2</c:v>
                </c:pt>
                <c:pt idx="255">
                  <c:v>7.104339151677852E-4</c:v>
                </c:pt>
                <c:pt idx="256">
                  <c:v>1.2163887146636743E-3</c:v>
                </c:pt>
                <c:pt idx="257">
                  <c:v>-6.17667240427755E-3</c:v>
                </c:pt>
                <c:pt idx="258">
                  <c:v>-3.2603772907258133E-3</c:v>
                </c:pt>
                <c:pt idx="259">
                  <c:v>-1.0206088576292238E-4</c:v>
                </c:pt>
                <c:pt idx="260">
                  <c:v>2.5565286469220183E-4</c:v>
                </c:pt>
                <c:pt idx="261">
                  <c:v>6.94960876107098E-3</c:v>
                </c:pt>
                <c:pt idx="262">
                  <c:v>4.9226277043699085E-3</c:v>
                </c:pt>
                <c:pt idx="263">
                  <c:v>3.0312730367332286E-4</c:v>
                </c:pt>
                <c:pt idx="264">
                  <c:v>-8.986432753732565E-3</c:v>
                </c:pt>
                <c:pt idx="265">
                  <c:v>-1.1003509561666069E-2</c:v>
                </c:pt>
                <c:pt idx="266">
                  <c:v>-5.3569017797685525E-3</c:v>
                </c:pt>
                <c:pt idx="267">
                  <c:v>4.6089674881020226E-3</c:v>
                </c:pt>
                <c:pt idx="268">
                  <c:v>7.2167414344457281E-3</c:v>
                </c:pt>
                <c:pt idx="269">
                  <c:v>8.7005758641955921E-4</c:v>
                </c:pt>
                <c:pt idx="270">
                  <c:v>1.2119191787243189E-2</c:v>
                </c:pt>
                <c:pt idx="271">
                  <c:v>1.1620234901835946E-2</c:v>
                </c:pt>
                <c:pt idx="272">
                  <c:v>-6.2928724411401848E-3</c:v>
                </c:pt>
                <c:pt idx="273">
                  <c:v>5.9808978216351338E-3</c:v>
                </c:pt>
                <c:pt idx="274">
                  <c:v>5.6955474512276894E-3</c:v>
                </c:pt>
                <c:pt idx="275">
                  <c:v>3.3779656548200698E-3</c:v>
                </c:pt>
                <c:pt idx="276">
                  <c:v>-4.9643135222043888E-5</c:v>
                </c:pt>
                <c:pt idx="277">
                  <c:v>3.682642584406759E-3</c:v>
                </c:pt>
                <c:pt idx="278">
                  <c:v>-1.1999110471112795E-2</c:v>
                </c:pt>
                <c:pt idx="279">
                  <c:v>7.5781570397823739E-3</c:v>
                </c:pt>
                <c:pt idx="280">
                  <c:v>2.1467304364315209E-2</c:v>
                </c:pt>
                <c:pt idx="281">
                  <c:v>-4.5348589619271795E-3</c:v>
                </c:pt>
                <c:pt idx="282">
                  <c:v>8.5232791488425441E-3</c:v>
                </c:pt>
                <c:pt idx="283">
                  <c:v>1.6511330578636851E-3</c:v>
                </c:pt>
                <c:pt idx="284">
                  <c:v>2.1626541059610815E-2</c:v>
                </c:pt>
                <c:pt idx="285">
                  <c:v>1.4998202222569201E-2</c:v>
                </c:pt>
                <c:pt idx="286">
                  <c:v>-8.7442590558622912E-3</c:v>
                </c:pt>
                <c:pt idx="287">
                  <c:v>-1.1935222236349019E-2</c:v>
                </c:pt>
                <c:pt idx="288">
                  <c:v>-1.8143711978507726E-3</c:v>
                </c:pt>
                <c:pt idx="289">
                  <c:v>-3.2044856691841872E-3</c:v>
                </c:pt>
                <c:pt idx="290">
                  <c:v>1.2571938936413396E-2</c:v>
                </c:pt>
                <c:pt idx="291">
                  <c:v>3.1276766867360806E-3</c:v>
                </c:pt>
                <c:pt idx="292">
                  <c:v>-2.9291080490680965E-3</c:v>
                </c:pt>
                <c:pt idx="293">
                  <c:v>6.3015893507929466E-3</c:v>
                </c:pt>
                <c:pt idx="294">
                  <c:v>-2.0716552592616622E-2</c:v>
                </c:pt>
                <c:pt idx="295">
                  <c:v>-2.5482156897576047E-3</c:v>
                </c:pt>
                <c:pt idx="296">
                  <c:v>2.8914970005766705E-4</c:v>
                </c:pt>
                <c:pt idx="297">
                  <c:v>-3.2767288763859703E-3</c:v>
                </c:pt>
                <c:pt idx="298">
                  <c:v>1.4987819928675705E-3</c:v>
                </c:pt>
                <c:pt idx="299">
                  <c:v>2.172577832757705E-3</c:v>
                </c:pt>
                <c:pt idx="300">
                  <c:v>-1.3728538539169666E-2</c:v>
                </c:pt>
                <c:pt idx="301">
                  <c:v>-4.9329084217127894E-3</c:v>
                </c:pt>
                <c:pt idx="302">
                  <c:v>-2.400112502406182E-2</c:v>
                </c:pt>
                <c:pt idx="303">
                  <c:v>-1.2421302622732333E-2</c:v>
                </c:pt>
                <c:pt idx="304">
                  <c:v>1.0337025954610723E-2</c:v>
                </c:pt>
                <c:pt idx="305">
                  <c:v>-1.3406467255723364E-2</c:v>
                </c:pt>
                <c:pt idx="306">
                  <c:v>-1.0472809821443052E-2</c:v>
                </c:pt>
                <c:pt idx="307">
                  <c:v>-2.0443969643639814E-2</c:v>
                </c:pt>
                <c:pt idx="308">
                  <c:v>1.4388227649478891E-2</c:v>
                </c:pt>
                <c:pt idx="309">
                  <c:v>-6.7543194452016619E-3</c:v>
                </c:pt>
                <c:pt idx="310">
                  <c:v>1.2606345823841902E-2</c:v>
                </c:pt>
                <c:pt idx="311">
                  <c:v>-4.3444299693545685E-2</c:v>
                </c:pt>
                <c:pt idx="312">
                  <c:v>-2.5544260154034437E-2</c:v>
                </c:pt>
                <c:pt idx="313">
                  <c:v>-3.2696349574594663E-3</c:v>
                </c:pt>
                <c:pt idx="314">
                  <c:v>-6.1163509004751315E-3</c:v>
                </c:pt>
                <c:pt idx="315">
                  <c:v>-1.230559649205154E-3</c:v>
                </c:pt>
                <c:pt idx="316">
                  <c:v>-8.738122318893593E-3</c:v>
                </c:pt>
                <c:pt idx="317">
                  <c:v>1.1866304306181519E-2</c:v>
                </c:pt>
                <c:pt idx="318">
                  <c:v>-3.8197373717451466E-2</c:v>
                </c:pt>
                <c:pt idx="319">
                  <c:v>5.6320647172878324E-3</c:v>
                </c:pt>
                <c:pt idx="320">
                  <c:v>1.7552144414008986E-2</c:v>
                </c:pt>
                <c:pt idx="321">
                  <c:v>-2.0426850965951093E-3</c:v>
                </c:pt>
                <c:pt idx="322">
                  <c:v>2.6040371026416986E-2</c:v>
                </c:pt>
                <c:pt idx="323">
                  <c:v>-2.9370484756785498E-3</c:v>
                </c:pt>
                <c:pt idx="324">
                  <c:v>1.2560467291720112E-2</c:v>
                </c:pt>
                <c:pt idx="325">
                  <c:v>-9.8784951754016248E-4</c:v>
                </c:pt>
                <c:pt idx="326">
                  <c:v>2.8679735605497303E-2</c:v>
                </c:pt>
                <c:pt idx="327">
                  <c:v>4.1124105198182548E-3</c:v>
                </c:pt>
                <c:pt idx="328">
                  <c:v>-1.0691490665457715E-2</c:v>
                </c:pt>
                <c:pt idx="329">
                  <c:v>-3.5270565526830167E-2</c:v>
                </c:pt>
                <c:pt idx="330">
                  <c:v>-2.3963715385223461E-3</c:v>
                </c:pt>
                <c:pt idx="331">
                  <c:v>5.0277341918381069E-3</c:v>
                </c:pt>
                <c:pt idx="332">
                  <c:v>-1.4118883460617848E-2</c:v>
                </c:pt>
                <c:pt idx="333">
                  <c:v>-1.9168257256512167E-3</c:v>
                </c:pt>
                <c:pt idx="334">
                  <c:v>-1.9376305880255851E-2</c:v>
                </c:pt>
                <c:pt idx="335">
                  <c:v>-2.6153834042676571E-2</c:v>
                </c:pt>
                <c:pt idx="336">
                  <c:v>1.4786860564866E-3</c:v>
                </c:pt>
                <c:pt idx="337">
                  <c:v>-2.6578057257284904E-3</c:v>
                </c:pt>
                <c:pt idx="338">
                  <c:v>5.7449091083847659E-3</c:v>
                </c:pt>
                <c:pt idx="339">
                  <c:v>2.002100415101582E-2</c:v>
                </c:pt>
                <c:pt idx="340">
                  <c:v>3.0431498145609304E-2</c:v>
                </c:pt>
                <c:pt idx="341">
                  <c:v>-9.9757214934996785E-3</c:v>
                </c:pt>
                <c:pt idx="342">
                  <c:v>2.6528624241445975E-2</c:v>
                </c:pt>
                <c:pt idx="343">
                  <c:v>7.874738241221424E-3</c:v>
                </c:pt>
                <c:pt idx="344">
                  <c:v>-3.5435194832029171E-2</c:v>
                </c:pt>
                <c:pt idx="345">
                  <c:v>3.7649240012167517E-3</c:v>
                </c:pt>
                <c:pt idx="346">
                  <c:v>-1.8015561845345807E-2</c:v>
                </c:pt>
                <c:pt idx="347">
                  <c:v>-6.3657378290058464E-3</c:v>
                </c:pt>
                <c:pt idx="348">
                  <c:v>3.0285429683385434E-3</c:v>
                </c:pt>
                <c:pt idx="349">
                  <c:v>1.1613852549149373E-2</c:v>
                </c:pt>
                <c:pt idx="350">
                  <c:v>-1.9518766407126131E-3</c:v>
                </c:pt>
                <c:pt idx="351">
                  <c:v>-9.0873010882712713E-3</c:v>
                </c:pt>
                <c:pt idx="352">
                  <c:v>-2.5073899044036008E-2</c:v>
                </c:pt>
                <c:pt idx="353">
                  <c:v>1.2323718676158224E-2</c:v>
                </c:pt>
                <c:pt idx="354">
                  <c:v>-1.4584970616712489E-2</c:v>
                </c:pt>
                <c:pt idx="355">
                  <c:v>-2.0291219240559988E-2</c:v>
                </c:pt>
                <c:pt idx="356">
                  <c:v>-2.241709227412636E-2</c:v>
                </c:pt>
                <c:pt idx="357">
                  <c:v>-1.4581306693092655E-2</c:v>
                </c:pt>
                <c:pt idx="358">
                  <c:v>6.4120384313189005E-2</c:v>
                </c:pt>
                <c:pt idx="359">
                  <c:v>1.2122759552623208E-2</c:v>
                </c:pt>
                <c:pt idx="360">
                  <c:v>-5.8717694397214526E-4</c:v>
                </c:pt>
                <c:pt idx="361">
                  <c:v>9.3997442639506268E-3</c:v>
                </c:pt>
                <c:pt idx="362">
                  <c:v>3.4336164699542149E-3</c:v>
                </c:pt>
                <c:pt idx="363">
                  <c:v>-2.204026637284795E-2</c:v>
                </c:pt>
                <c:pt idx="364">
                  <c:v>2.9713267148935296E-2</c:v>
                </c:pt>
                <c:pt idx="365">
                  <c:v>1.9698068333466212E-2</c:v>
                </c:pt>
                <c:pt idx="366">
                  <c:v>4.8014978105368478E-3</c:v>
                </c:pt>
                <c:pt idx="367">
                  <c:v>1.0343205469154126E-2</c:v>
                </c:pt>
                <c:pt idx="368">
                  <c:v>-3.7276695196383214E-3</c:v>
                </c:pt>
                <c:pt idx="369">
                  <c:v>1.9545714414033188E-3</c:v>
                </c:pt>
                <c:pt idx="370">
                  <c:v>-3.3443686442039544E-3</c:v>
                </c:pt>
                <c:pt idx="371">
                  <c:v>-1.3086375733226574E-2</c:v>
                </c:pt>
                <c:pt idx="372">
                  <c:v>3.2298179179564013E-3</c:v>
                </c:pt>
                <c:pt idx="373">
                  <c:v>-1.225696749102656E-2</c:v>
                </c:pt>
                <c:pt idx="374">
                  <c:v>2.6934279583732845E-2</c:v>
                </c:pt>
                <c:pt idx="375">
                  <c:v>-1.3754118484122668E-2</c:v>
                </c:pt>
                <c:pt idx="376">
                  <c:v>-1.2423311661893255E-3</c:v>
                </c:pt>
                <c:pt idx="377">
                  <c:v>2.2612763550735604E-3</c:v>
                </c:pt>
                <c:pt idx="378">
                  <c:v>1.7542009444632356E-2</c:v>
                </c:pt>
                <c:pt idx="379">
                  <c:v>-3.1597334058034443E-3</c:v>
                </c:pt>
                <c:pt idx="380">
                  <c:v>-7.785365304411318E-4</c:v>
                </c:pt>
                <c:pt idx="381">
                  <c:v>1.3856990569096395E-2</c:v>
                </c:pt>
                <c:pt idx="382">
                  <c:v>7.4105070031746934E-3</c:v>
                </c:pt>
                <c:pt idx="383">
                  <c:v>4.577135222523232E-3</c:v>
                </c:pt>
                <c:pt idx="384">
                  <c:v>1.1173003378842861E-2</c:v>
                </c:pt>
                <c:pt idx="385">
                  <c:v>-2.1463082114336896E-4</c:v>
                </c:pt>
                <c:pt idx="386">
                  <c:v>-8.9597169763219187E-3</c:v>
                </c:pt>
                <c:pt idx="387">
                  <c:v>-3.51888503029818E-3</c:v>
                </c:pt>
                <c:pt idx="388">
                  <c:v>2.5534198885179826E-3</c:v>
                </c:pt>
                <c:pt idx="389">
                  <c:v>-8.7786132009252116E-3</c:v>
                </c:pt>
                <c:pt idx="390">
                  <c:v>1.4213965878466128E-2</c:v>
                </c:pt>
                <c:pt idx="391">
                  <c:v>1.5577793123480399E-2</c:v>
                </c:pt>
                <c:pt idx="392">
                  <c:v>-3.7153272628343004E-3</c:v>
                </c:pt>
                <c:pt idx="393">
                  <c:v>2.4932343130285473E-2</c:v>
                </c:pt>
                <c:pt idx="394">
                  <c:v>-3.1192749757014138E-4</c:v>
                </c:pt>
                <c:pt idx="395">
                  <c:v>-2.4959160949635795E-3</c:v>
                </c:pt>
                <c:pt idx="396">
                  <c:v>-1.5618753019208675E-4</c:v>
                </c:pt>
                <c:pt idx="397">
                  <c:v>2.9716185026533726E-3</c:v>
                </c:pt>
                <c:pt idx="398">
                  <c:v>-1.2527078797064717E-2</c:v>
                </c:pt>
                <c:pt idx="399">
                  <c:v>-8.8427783977372831E-3</c:v>
                </c:pt>
                <c:pt idx="400">
                  <c:v>-2.4588706302278274E-2</c:v>
                </c:pt>
                <c:pt idx="401">
                  <c:v>8.0036804787770865E-3</c:v>
                </c:pt>
                <c:pt idx="402">
                  <c:v>1.6220627107155217E-4</c:v>
                </c:pt>
                <c:pt idx="403">
                  <c:v>-7.3445797397668766E-3</c:v>
                </c:pt>
                <c:pt idx="404">
                  <c:v>1.0334959523443654E-3</c:v>
                </c:pt>
                <c:pt idx="405">
                  <c:v>2.4455226810236042E-3</c:v>
                </c:pt>
                <c:pt idx="406">
                  <c:v>-1.0517539972013323E-2</c:v>
                </c:pt>
                <c:pt idx="407">
                  <c:v>-7.01323797747333E-3</c:v>
                </c:pt>
                <c:pt idx="408">
                  <c:v>6.6766416758554659E-3</c:v>
                </c:pt>
                <c:pt idx="409">
                  <c:v>8.5505465071658016E-3</c:v>
                </c:pt>
                <c:pt idx="410">
                  <c:v>-8.2126428104283278E-3</c:v>
                </c:pt>
                <c:pt idx="411">
                  <c:v>2.5944446539971633E-3</c:v>
                </c:pt>
                <c:pt idx="412">
                  <c:v>3.413838320122542E-3</c:v>
                </c:pt>
                <c:pt idx="413">
                  <c:v>6.5302341143802511E-3</c:v>
                </c:pt>
                <c:pt idx="414">
                  <c:v>3.8711130837751906E-3</c:v>
                </c:pt>
                <c:pt idx="415">
                  <c:v>1.0698943891552348E-2</c:v>
                </c:pt>
                <c:pt idx="416">
                  <c:v>2.0795227059178689E-2</c:v>
                </c:pt>
                <c:pt idx="417">
                  <c:v>-6.4220375401836671E-3</c:v>
                </c:pt>
                <c:pt idx="418">
                  <c:v>4.927186902101699E-3</c:v>
                </c:pt>
                <c:pt idx="419">
                  <c:v>-1.7925372429993258E-3</c:v>
                </c:pt>
                <c:pt idx="420">
                  <c:v>-4.7534404645499517E-4</c:v>
                </c:pt>
                <c:pt idx="421">
                  <c:v>4.2797889596166705E-3</c:v>
                </c:pt>
                <c:pt idx="422">
                  <c:v>9.6287525564946463E-3</c:v>
                </c:pt>
                <c:pt idx="423">
                  <c:v>1.9542442191690546E-2</c:v>
                </c:pt>
                <c:pt idx="424">
                  <c:v>-6.7980832265817082E-3</c:v>
                </c:pt>
                <c:pt idx="425">
                  <c:v>2.2129590116105824E-2</c:v>
                </c:pt>
                <c:pt idx="426">
                  <c:v>9.2642940422777986E-3</c:v>
                </c:pt>
                <c:pt idx="427">
                  <c:v>8.0319649321465292E-3</c:v>
                </c:pt>
                <c:pt idx="428">
                  <c:v>7.3740388567899995E-3</c:v>
                </c:pt>
                <c:pt idx="429">
                  <c:v>-1.301906056964941E-2</c:v>
                </c:pt>
                <c:pt idx="430">
                  <c:v>-7.3171612412847864E-3</c:v>
                </c:pt>
                <c:pt idx="431">
                  <c:v>1.0279502831447962E-2</c:v>
                </c:pt>
                <c:pt idx="432">
                  <c:v>1.176304245719062E-2</c:v>
                </c:pt>
                <c:pt idx="433">
                  <c:v>4.9543849651796368E-3</c:v>
                </c:pt>
                <c:pt idx="434">
                  <c:v>-1.9037233244905138E-3</c:v>
                </c:pt>
                <c:pt idx="435">
                  <c:v>1.0172873334162391E-2</c:v>
                </c:pt>
                <c:pt idx="436">
                  <c:v>-4.3088504099096925E-3</c:v>
                </c:pt>
                <c:pt idx="437">
                  <c:v>-4.2790743489601324E-3</c:v>
                </c:pt>
                <c:pt idx="438">
                  <c:v>6.2018513281039134E-3</c:v>
                </c:pt>
                <c:pt idx="439">
                  <c:v>3.2514395943317176E-3</c:v>
                </c:pt>
                <c:pt idx="440">
                  <c:v>-1.0641660273081888E-3</c:v>
                </c:pt>
                <c:pt idx="441">
                  <c:v>-1.3994977972920375E-2</c:v>
                </c:pt>
                <c:pt idx="442">
                  <c:v>-7.1215471702853472E-3</c:v>
                </c:pt>
                <c:pt idx="443">
                  <c:v>7.6176620253700644E-3</c:v>
                </c:pt>
                <c:pt idx="444">
                  <c:v>-2.4054776800908062E-2</c:v>
                </c:pt>
                <c:pt idx="445">
                  <c:v>1.1116430894606122E-2</c:v>
                </c:pt>
                <c:pt idx="446">
                  <c:v>-2.2387357781917805E-3</c:v>
                </c:pt>
                <c:pt idx="447">
                  <c:v>-4.6368024531628915E-3</c:v>
                </c:pt>
                <c:pt idx="448">
                  <c:v>-2.4345336081546542E-2</c:v>
                </c:pt>
                <c:pt idx="449">
                  <c:v>2.0539793402458706E-3</c:v>
                </c:pt>
                <c:pt idx="450">
                  <c:v>-3.0230841043445977E-3</c:v>
                </c:pt>
                <c:pt idx="451">
                  <c:v>0</c:v>
                </c:pt>
                <c:pt idx="452">
                  <c:v>-2.1790548156648049E-2</c:v>
                </c:pt>
                <c:pt idx="453">
                  <c:v>6.7248403911952526E-3</c:v>
                </c:pt>
                <c:pt idx="454">
                  <c:v>7.3072864069989585E-4</c:v>
                </c:pt>
                <c:pt idx="455">
                  <c:v>3.233230804734033E-3</c:v>
                </c:pt>
                <c:pt idx="456">
                  <c:v>1.0395376783247645E-3</c:v>
                </c:pt>
                <c:pt idx="457">
                  <c:v>-8.4640431641902492E-3</c:v>
                </c:pt>
                <c:pt idx="458">
                  <c:v>2.6184678677432238E-3</c:v>
                </c:pt>
                <c:pt idx="459">
                  <c:v>-1.3266985624538541E-2</c:v>
                </c:pt>
                <c:pt idx="460">
                  <c:v>1.6356722644287114E-2</c:v>
                </c:pt>
                <c:pt idx="461">
                  <c:v>8.2812936450173957E-3</c:v>
                </c:pt>
                <c:pt idx="462">
                  <c:v>-1.0537819957299521E-2</c:v>
                </c:pt>
                <c:pt idx="463">
                  <c:v>-8.1438454756768142E-3</c:v>
                </c:pt>
                <c:pt idx="464">
                  <c:v>5.7372054957141039E-3</c:v>
                </c:pt>
                <c:pt idx="465">
                  <c:v>-6.4371866171547554E-3</c:v>
                </c:pt>
                <c:pt idx="466">
                  <c:v>-1.4747415928032526E-3</c:v>
                </c:pt>
                <c:pt idx="467">
                  <c:v>2.9962369310047254E-2</c:v>
                </c:pt>
                <c:pt idx="468">
                  <c:v>1.4441215889868797E-2</c:v>
                </c:pt>
                <c:pt idx="469">
                  <c:v>2.4402481649286045E-3</c:v>
                </c:pt>
                <c:pt idx="470">
                  <c:v>6.5937659718295905E-4</c:v>
                </c:pt>
                <c:pt idx="471">
                  <c:v>3.8011994213313915E-3</c:v>
                </c:pt>
                <c:pt idx="472">
                  <c:v>-2.0178726029096428E-4</c:v>
                </c:pt>
                <c:pt idx="473">
                  <c:v>4.6968231010102723E-3</c:v>
                </c:pt>
                <c:pt idx="474">
                  <c:v>1.7140789745721197E-2</c:v>
                </c:pt>
                <c:pt idx="475">
                  <c:v>1.6901531414793336E-2</c:v>
                </c:pt>
                <c:pt idx="476">
                  <c:v>5.8801543329745076E-3</c:v>
                </c:pt>
                <c:pt idx="477">
                  <c:v>2.4157464431175946E-3</c:v>
                </c:pt>
                <c:pt idx="478">
                  <c:v>2.2171589945303438E-3</c:v>
                </c:pt>
                <c:pt idx="479">
                  <c:v>1.5917999618381362E-2</c:v>
                </c:pt>
                <c:pt idx="480">
                  <c:v>-8.8046700092967445E-3</c:v>
                </c:pt>
                <c:pt idx="481">
                  <c:v>-1.8577822831521873E-2</c:v>
                </c:pt>
                <c:pt idx="482">
                  <c:v>-3.6982796615177005E-3</c:v>
                </c:pt>
                <c:pt idx="483">
                  <c:v>8.2055069609456854E-3</c:v>
                </c:pt>
                <c:pt idx="484">
                  <c:v>2.9066654875029574E-3</c:v>
                </c:pt>
                <c:pt idx="485">
                  <c:v>4.5888867533847577E-3</c:v>
                </c:pt>
                <c:pt idx="486">
                  <c:v>1.1107443587112353E-2</c:v>
                </c:pt>
                <c:pt idx="487">
                  <c:v>-6.6575469143070887E-4</c:v>
                </c:pt>
                <c:pt idx="488">
                  <c:v>9.327203214801516E-3</c:v>
                </c:pt>
                <c:pt idx="489">
                  <c:v>-3.0177101631302383E-3</c:v>
                </c:pt>
                <c:pt idx="490">
                  <c:v>6.8573345369540295E-3</c:v>
                </c:pt>
                <c:pt idx="491">
                  <c:v>-4.2742345050861275E-3</c:v>
                </c:pt>
                <c:pt idx="492">
                  <c:v>-5.8962495518370961E-3</c:v>
                </c:pt>
                <c:pt idx="493">
                  <c:v>1.5610912039460079E-2</c:v>
                </c:pt>
                <c:pt idx="494">
                  <c:v>1.9575818929436384E-2</c:v>
                </c:pt>
                <c:pt idx="495">
                  <c:v>2.1536992073472039E-3</c:v>
                </c:pt>
                <c:pt idx="496">
                  <c:v>-6.584439205632231E-3</c:v>
                </c:pt>
                <c:pt idx="497">
                  <c:v>-7.5945191432118531E-3</c:v>
                </c:pt>
                <c:pt idx="498">
                  <c:v>-5.426518386325796E-3</c:v>
                </c:pt>
                <c:pt idx="499">
                  <c:v>-6.5286500172664352E-3</c:v>
                </c:pt>
                <c:pt idx="500">
                  <c:v>-8.3082550948205824E-3</c:v>
                </c:pt>
                <c:pt idx="501">
                  <c:v>8.567330381495708E-3</c:v>
                </c:pt>
                <c:pt idx="502">
                  <c:v>7.6496830284571438E-3</c:v>
                </c:pt>
                <c:pt idx="503">
                  <c:v>3.9122806979032809E-3</c:v>
                </c:pt>
                <c:pt idx="504">
                  <c:v>6.3095500630321322E-3</c:v>
                </c:pt>
                <c:pt idx="505">
                  <c:v>5.2093774463324305E-3</c:v>
                </c:pt>
                <c:pt idx="506">
                  <c:v>-3.1187085885369115E-3</c:v>
                </c:pt>
                <c:pt idx="507">
                  <c:v>-1.6884460773269883E-2</c:v>
                </c:pt>
                <c:pt idx="508">
                  <c:v>-4.0245748019748229E-3</c:v>
                </c:pt>
                <c:pt idx="509">
                  <c:v>-3.1951342691273199E-3</c:v>
                </c:pt>
                <c:pt idx="510">
                  <c:v>-3.3985329616575077E-2</c:v>
                </c:pt>
                <c:pt idx="511">
                  <c:v>1.8834867576060565E-2</c:v>
                </c:pt>
                <c:pt idx="512">
                  <c:v>-4.2625567770508965E-3</c:v>
                </c:pt>
                <c:pt idx="513">
                  <c:v>1.7604022584817525E-2</c:v>
                </c:pt>
                <c:pt idx="514">
                  <c:v>-7.326266821338745E-3</c:v>
                </c:pt>
                <c:pt idx="515">
                  <c:v>-1.4332086058128191E-2</c:v>
                </c:pt>
                <c:pt idx="516">
                  <c:v>6.3767146720374868E-3</c:v>
                </c:pt>
                <c:pt idx="517">
                  <c:v>-3.2352599549630212E-2</c:v>
                </c:pt>
                <c:pt idx="518">
                  <c:v>9.9202111947405136E-4</c:v>
                </c:pt>
                <c:pt idx="519">
                  <c:v>9.2175169795898348E-3</c:v>
                </c:pt>
                <c:pt idx="520">
                  <c:v>2.1114790310314602E-2</c:v>
                </c:pt>
                <c:pt idx="521">
                  <c:v>4.3952693984313562E-2</c:v>
                </c:pt>
                <c:pt idx="522">
                  <c:v>1.5247236500618433E-2</c:v>
                </c:pt>
                <c:pt idx="523">
                  <c:v>2.8130694828296665E-3</c:v>
                </c:pt>
                <c:pt idx="524">
                  <c:v>-1.606189421566484E-2</c:v>
                </c:pt>
                <c:pt idx="525">
                  <c:v>5.425880251907822E-3</c:v>
                </c:pt>
                <c:pt idx="526">
                  <c:v>-2.0121669962852584E-3</c:v>
                </c:pt>
                <c:pt idx="527">
                  <c:v>1.7139506577018793E-2</c:v>
                </c:pt>
                <c:pt idx="528">
                  <c:v>2.419467002711273E-2</c:v>
                </c:pt>
                <c:pt idx="529">
                  <c:v>2.5954208063261319E-3</c:v>
                </c:pt>
                <c:pt idx="530">
                  <c:v>-1.6848947249766932E-2</c:v>
                </c:pt>
                <c:pt idx="531">
                  <c:v>6.4659547800751671E-3</c:v>
                </c:pt>
                <c:pt idx="532">
                  <c:v>1.7845146494805952E-2</c:v>
                </c:pt>
                <c:pt idx="533">
                  <c:v>1.3061484906017107E-2</c:v>
                </c:pt>
                <c:pt idx="534">
                  <c:v>7.5282135785585957E-3</c:v>
                </c:pt>
                <c:pt idx="535">
                  <c:v>5.5845971646539816E-4</c:v>
                </c:pt>
                <c:pt idx="536">
                  <c:v>-1.4591987848259214E-3</c:v>
                </c:pt>
                <c:pt idx="537">
                  <c:v>4.8997994033133097E-3</c:v>
                </c:pt>
                <c:pt idx="538">
                  <c:v>7.6976787042992711E-4</c:v>
                </c:pt>
                <c:pt idx="539">
                  <c:v>-1.2778805631276646E-2</c:v>
                </c:pt>
                <c:pt idx="540">
                  <c:v>-3.3766096446786742E-3</c:v>
                </c:pt>
                <c:pt idx="541">
                  <c:v>2.6930818008206181E-3</c:v>
                </c:pt>
                <c:pt idx="542">
                  <c:v>-1.1740330682625255E-2</c:v>
                </c:pt>
                <c:pt idx="543">
                  <c:v>-1.5123630928214449E-2</c:v>
                </c:pt>
                <c:pt idx="544">
                  <c:v>7.0327159858756261E-3</c:v>
                </c:pt>
                <c:pt idx="545">
                  <c:v>-3.7129598471102865E-3</c:v>
                </c:pt>
                <c:pt idx="546">
                  <c:v>1.1933906669299166E-2</c:v>
                </c:pt>
                <c:pt idx="547">
                  <c:v>7.4089901173666206E-3</c:v>
                </c:pt>
                <c:pt idx="548">
                  <c:v>3.0471432339496118E-4</c:v>
                </c:pt>
                <c:pt idx="549">
                  <c:v>9.3971652312023757E-3</c:v>
                </c:pt>
                <c:pt idx="550">
                  <c:v>-4.0516615086277907E-3</c:v>
                </c:pt>
                <c:pt idx="551">
                  <c:v>-2.393079233097839E-2</c:v>
                </c:pt>
                <c:pt idx="552">
                  <c:v>5.5861082973014398E-3</c:v>
                </c:pt>
                <c:pt idx="553">
                  <c:v>4.9381529405354563E-3</c:v>
                </c:pt>
                <c:pt idx="554">
                  <c:v>-5.2208687460085779E-3</c:v>
                </c:pt>
                <c:pt idx="555">
                  <c:v>-3.088835831340786E-4</c:v>
                </c:pt>
                <c:pt idx="556">
                  <c:v>1.0014779428429321E-2</c:v>
                </c:pt>
                <c:pt idx="557">
                  <c:v>1.1662257012187593E-2</c:v>
                </c:pt>
                <c:pt idx="558">
                  <c:v>1.3168749776561794E-2</c:v>
                </c:pt>
                <c:pt idx="559">
                  <c:v>-2.0455846710131231E-3</c:v>
                </c:pt>
                <c:pt idx="560">
                  <c:v>6.1492557046398666E-3</c:v>
                </c:pt>
                <c:pt idx="561">
                  <c:v>1.1883416635940502E-3</c:v>
                </c:pt>
                <c:pt idx="562">
                  <c:v>3.6879965040310658E-3</c:v>
                </c:pt>
                <c:pt idx="563">
                  <c:v>4.8991448016775241E-3</c:v>
                </c:pt>
                <c:pt idx="564">
                  <c:v>-5.1696168288457578E-3</c:v>
                </c:pt>
                <c:pt idx="565">
                  <c:v>2.1123744145461476E-3</c:v>
                </c:pt>
                <c:pt idx="566">
                  <c:v>-1.0665966174630004E-2</c:v>
                </c:pt>
                <c:pt idx="567">
                  <c:v>-3.3240082020794537E-3</c:v>
                </c:pt>
                <c:pt idx="568">
                  <c:v>2.095104471856013E-3</c:v>
                </c:pt>
                <c:pt idx="569">
                  <c:v>1.032511151530624E-2</c:v>
                </c:pt>
                <c:pt idx="570">
                  <c:v>-1.1233106365849732E-2</c:v>
                </c:pt>
                <c:pt idx="571">
                  <c:v>8.9690795759960196E-3</c:v>
                </c:pt>
                <c:pt idx="572">
                  <c:v>-7.0268937473082493E-3</c:v>
                </c:pt>
                <c:pt idx="573">
                  <c:v>1.1765675188745384E-2</c:v>
                </c:pt>
                <c:pt idx="574">
                  <c:v>-1.0196203118875369E-2</c:v>
                </c:pt>
                <c:pt idx="575">
                  <c:v>-1.157845483064146E-2</c:v>
                </c:pt>
                <c:pt idx="576">
                  <c:v>7.7949318307073412E-3</c:v>
                </c:pt>
                <c:pt idx="577">
                  <c:v>-4.5723870985519E-3</c:v>
                </c:pt>
                <c:pt idx="578">
                  <c:v>-4.2933994575533596E-4</c:v>
                </c:pt>
                <c:pt idx="579">
                  <c:v>-4.4665613065223431E-3</c:v>
                </c:pt>
                <c:pt idx="580">
                  <c:v>5.6945998563278089E-3</c:v>
                </c:pt>
                <c:pt idx="581">
                  <c:v>7.2066602218425757E-3</c:v>
                </c:pt>
                <c:pt idx="582">
                  <c:v>7.4530272455208824E-3</c:v>
                </c:pt>
                <c:pt idx="583">
                  <c:v>3.1283658593610486E-3</c:v>
                </c:pt>
                <c:pt idx="584">
                  <c:v>6.5742010021136998E-3</c:v>
                </c:pt>
                <c:pt idx="585">
                  <c:v>-5.4385495531092065E-2</c:v>
                </c:pt>
                <c:pt idx="586">
                  <c:v>-2.1960604626085511E-2</c:v>
                </c:pt>
                <c:pt idx="587">
                  <c:v>-1.0683654782576046E-2</c:v>
                </c:pt>
                <c:pt idx="588">
                  <c:v>-2.3335504315846745E-3</c:v>
                </c:pt>
                <c:pt idx="589">
                  <c:v>1.6969384550165056E-3</c:v>
                </c:pt>
                <c:pt idx="590">
                  <c:v>1.0806022980004881E-2</c:v>
                </c:pt>
                <c:pt idx="591">
                  <c:v>1.0146741361335421E-2</c:v>
                </c:pt>
                <c:pt idx="592">
                  <c:v>-1.1165926488624689E-2</c:v>
                </c:pt>
                <c:pt idx="593">
                  <c:v>-1.3106163824867845E-2</c:v>
                </c:pt>
                <c:pt idx="594">
                  <c:v>-1.6634352472986724E-2</c:v>
                </c:pt>
                <c:pt idx="595">
                  <c:v>6.8661507352429929E-3</c:v>
                </c:pt>
                <c:pt idx="596">
                  <c:v>-5.1379633916760481E-3</c:v>
                </c:pt>
                <c:pt idx="597">
                  <c:v>6.00945048422874E-3</c:v>
                </c:pt>
                <c:pt idx="598">
                  <c:v>1.0500302511048609E-2</c:v>
                </c:pt>
                <c:pt idx="599">
                  <c:v>-2.9095131985210632E-3</c:v>
                </c:pt>
                <c:pt idx="600">
                  <c:v>-1.8063876497803277E-2</c:v>
                </c:pt>
                <c:pt idx="601">
                  <c:v>1.8860955009669667E-4</c:v>
                </c:pt>
                <c:pt idx="602">
                  <c:v>9.6208554323771178E-3</c:v>
                </c:pt>
                <c:pt idx="603">
                  <c:v>6.7731430802371317E-3</c:v>
                </c:pt>
                <c:pt idx="604">
                  <c:v>1.0160941905243082E-2</c:v>
                </c:pt>
                <c:pt idx="605">
                  <c:v>1.2861005157724925E-3</c:v>
                </c:pt>
                <c:pt idx="606">
                  <c:v>1.0183466955782761E-2</c:v>
                </c:pt>
                <c:pt idx="607">
                  <c:v>4.4046593350635099E-3</c:v>
                </c:pt>
                <c:pt idx="608">
                  <c:v>-8.9514552244580603E-3</c:v>
                </c:pt>
                <c:pt idx="609">
                  <c:v>6.6602184300073031E-3</c:v>
                </c:pt>
                <c:pt idx="610">
                  <c:v>6.7980381624788144E-4</c:v>
                </c:pt>
                <c:pt idx="611">
                  <c:v>-3.8492373486715969E-3</c:v>
                </c:pt>
                <c:pt idx="612">
                  <c:v>-1.2092683650067992E-2</c:v>
                </c:pt>
                <c:pt idx="613">
                  <c:v>4.923902259905466E-3</c:v>
                </c:pt>
                <c:pt idx="614">
                  <c:v>5.8613237015621156E-3</c:v>
                </c:pt>
                <c:pt idx="615">
                  <c:v>-3.3234726376398793E-3</c:v>
                </c:pt>
                <c:pt idx="616">
                  <c:v>4.7049009192898783E-3</c:v>
                </c:pt>
                <c:pt idx="617">
                  <c:v>-6.5467948949458066E-3</c:v>
                </c:pt>
                <c:pt idx="618">
                  <c:v>1.4964347385094445E-2</c:v>
                </c:pt>
                <c:pt idx="619">
                  <c:v>1.5329912754685981E-2</c:v>
                </c:pt>
                <c:pt idx="620">
                  <c:v>-4.3075879447276311E-3</c:v>
                </c:pt>
                <c:pt idx="621">
                  <c:v>-3.9247820958298041E-3</c:v>
                </c:pt>
                <c:pt idx="622">
                  <c:v>-2.3729642005793083E-3</c:v>
                </c:pt>
                <c:pt idx="623">
                  <c:v>7.9890006857050722E-3</c:v>
                </c:pt>
                <c:pt idx="624">
                  <c:v>1.8834145468350938E-2</c:v>
                </c:pt>
                <c:pt idx="625">
                  <c:v>1.3504006403199043E-2</c:v>
                </c:pt>
                <c:pt idx="626">
                  <c:v>4.4845852264794317E-3</c:v>
                </c:pt>
                <c:pt idx="627">
                  <c:v>-2.1460902723069442E-4</c:v>
                </c:pt>
                <c:pt idx="628">
                  <c:v>3.2203442445222219E-3</c:v>
                </c:pt>
                <c:pt idx="629">
                  <c:v>-7.0617806774820879E-3</c:v>
                </c:pt>
                <c:pt idx="630">
                  <c:v>-3.4915349204495127E-3</c:v>
                </c:pt>
                <c:pt idx="631">
                  <c:v>1.15490978020234E-2</c:v>
                </c:pt>
                <c:pt idx="632">
                  <c:v>6.83989626808712E-4</c:v>
                </c:pt>
                <c:pt idx="633">
                  <c:v>-5.2559052512507476E-3</c:v>
                </c:pt>
                <c:pt idx="634">
                  <c:v>-2.0146952975974797E-2</c:v>
                </c:pt>
                <c:pt idx="635">
                  <c:v>1.5081203090674622E-2</c:v>
                </c:pt>
                <c:pt idx="636">
                  <c:v>1.494352236098262E-2</c:v>
                </c:pt>
                <c:pt idx="637">
                  <c:v>1.3233848147449212E-2</c:v>
                </c:pt>
                <c:pt idx="638">
                  <c:v>3.0658862327654912E-3</c:v>
                </c:pt>
                <c:pt idx="639">
                  <c:v>-6.4478547279955833E-3</c:v>
                </c:pt>
                <c:pt idx="640">
                  <c:v>1.3948630197430978E-2</c:v>
                </c:pt>
                <c:pt idx="641">
                  <c:v>4.280699992258441E-3</c:v>
                </c:pt>
                <c:pt idx="642">
                  <c:v>-2.0695679910454068E-4</c:v>
                </c:pt>
                <c:pt idx="643">
                  <c:v>3.1873591694917547E-3</c:v>
                </c:pt>
                <c:pt idx="644">
                  <c:v>1.1016620058394322E-2</c:v>
                </c:pt>
                <c:pt idx="645">
                  <c:v>-4.4484886183348005E-3</c:v>
                </c:pt>
                <c:pt idx="646">
                  <c:v>-1.2297901197949601E-3</c:v>
                </c:pt>
                <c:pt idx="647">
                  <c:v>1.3872949146252589E-2</c:v>
                </c:pt>
                <c:pt idx="648">
                  <c:v>-6.8010450808037026E-3</c:v>
                </c:pt>
                <c:pt idx="649">
                  <c:v>-2.2988582620845355E-2</c:v>
                </c:pt>
                <c:pt idx="650">
                  <c:v>-9.6788320249097115E-3</c:v>
                </c:pt>
                <c:pt idx="651">
                  <c:v>-8.8463392998359147E-3</c:v>
                </c:pt>
                <c:pt idx="652">
                  <c:v>-4.4840337067596936E-2</c:v>
                </c:pt>
                <c:pt idx="653">
                  <c:v>-3.0658894410235726E-2</c:v>
                </c:pt>
                <c:pt idx="654">
                  <c:v>5.5545207068578462E-2</c:v>
                </c:pt>
                <c:pt idx="655">
                  <c:v>-8.6978745503273336E-3</c:v>
                </c:pt>
                <c:pt idx="656">
                  <c:v>5.7646701082910257E-2</c:v>
                </c:pt>
                <c:pt idx="657">
                  <c:v>-2.6007965590899795E-2</c:v>
                </c:pt>
                <c:pt idx="658">
                  <c:v>-2.6830243071970128E-2</c:v>
                </c:pt>
                <c:pt idx="659">
                  <c:v>-7.8989941502282779E-2</c:v>
                </c:pt>
                <c:pt idx="660">
                  <c:v>7.2412876352150324E-2</c:v>
                </c:pt>
                <c:pt idx="661">
                  <c:v>-5.0446055044350957E-2</c:v>
                </c:pt>
                <c:pt idx="662">
                  <c:v>-0.10474897849090847</c:v>
                </c:pt>
                <c:pt idx="663">
                  <c:v>7.9122851867676314E-2</c:v>
                </c:pt>
                <c:pt idx="664">
                  <c:v>-0.19793847821320476</c:v>
                </c:pt>
                <c:pt idx="665">
                  <c:v>5.2618835771407024E-2</c:v>
                </c:pt>
                <c:pt idx="666">
                  <c:v>-0.10372032916352725</c:v>
                </c:pt>
                <c:pt idx="667">
                  <c:v>3.5340060130855333E-2</c:v>
                </c:pt>
                <c:pt idx="668">
                  <c:v>-5.573115667098405E-2</c:v>
                </c:pt>
                <c:pt idx="669">
                  <c:v>6.7301780165310854E-2</c:v>
                </c:pt>
                <c:pt idx="670">
                  <c:v>0.13750854953377734</c:v>
                </c:pt>
                <c:pt idx="671">
                  <c:v>-1.6024299345345772E-2</c:v>
                </c:pt>
                <c:pt idx="672">
                  <c:v>7.3998768035793194E-2</c:v>
                </c:pt>
                <c:pt idx="673">
                  <c:v>-2.3871778848347014E-2</c:v>
                </c:pt>
                <c:pt idx="674">
                  <c:v>2.9126315700826577E-2</c:v>
                </c:pt>
                <c:pt idx="675">
                  <c:v>-4.7883724129528904E-2</c:v>
                </c:pt>
                <c:pt idx="676">
                  <c:v>-4.3275799758920375E-2</c:v>
                </c:pt>
                <c:pt idx="677">
                  <c:v>1.500317188206246E-2</c:v>
                </c:pt>
                <c:pt idx="678">
                  <c:v>-1.4395267645282317E-2</c:v>
                </c:pt>
                <c:pt idx="679">
                  <c:v>7.0677116151937724E-2</c:v>
                </c:pt>
                <c:pt idx="680">
                  <c:v>5.0175236235217024E-3</c:v>
                </c:pt>
                <c:pt idx="681">
                  <c:v>1.3157077051661581E-2</c:v>
                </c:pt>
                <c:pt idx="682">
                  <c:v>3.4442211421700231E-2</c:v>
                </c:pt>
                <c:pt idx="683">
                  <c:v>-1.3596012222292564E-2</c:v>
                </c:pt>
                <c:pt idx="684">
                  <c:v>4.2155026578259314E-2</c:v>
                </c:pt>
                <c:pt idx="685">
                  <c:v>-4.1946193314597147E-2</c:v>
                </c:pt>
                <c:pt idx="686">
                  <c:v>6.902509315606542E-3</c:v>
                </c:pt>
                <c:pt idx="687">
                  <c:v>4.7885808976567468E-2</c:v>
                </c:pt>
                <c:pt idx="688">
                  <c:v>-1.6092064294370489E-2</c:v>
                </c:pt>
                <c:pt idx="689">
                  <c:v>-2.6401366263665849E-2</c:v>
                </c:pt>
                <c:pt idx="690">
                  <c:v>1.7745891878812925E-2</c:v>
                </c:pt>
                <c:pt idx="691">
                  <c:v>-9.0610582624397473E-3</c:v>
                </c:pt>
                <c:pt idx="692">
                  <c:v>4.8734570541300481E-2</c:v>
                </c:pt>
                <c:pt idx="693">
                  <c:v>2.6298532773861627E-2</c:v>
                </c:pt>
                <c:pt idx="694">
                  <c:v>-5.969077468478412E-4</c:v>
                </c:pt>
                <c:pt idx="695">
                  <c:v>1.9206728878571111E-2</c:v>
                </c:pt>
                <c:pt idx="696">
                  <c:v>-8.9264595967495364E-3</c:v>
                </c:pt>
                <c:pt idx="697">
                  <c:v>-5.7316666370039737E-3</c:v>
                </c:pt>
                <c:pt idx="698">
                  <c:v>1.4960753347559974E-2</c:v>
                </c:pt>
                <c:pt idx="699">
                  <c:v>1.6994310672344914E-2</c:v>
                </c:pt>
                <c:pt idx="700">
                  <c:v>-7.4907801425839748E-3</c:v>
                </c:pt>
                <c:pt idx="701">
                  <c:v>2.4696135366424343E-2</c:v>
                </c:pt>
                <c:pt idx="702">
                  <c:v>2.1704129032148689E-2</c:v>
                </c:pt>
                <c:pt idx="703">
                  <c:v>9.0858863313931781E-3</c:v>
                </c:pt>
                <c:pt idx="704">
                  <c:v>-1.5471757882604353E-2</c:v>
                </c:pt>
                <c:pt idx="705">
                  <c:v>-1.2022228052084416E-2</c:v>
                </c:pt>
                <c:pt idx="706">
                  <c:v>1.9035206435221053E-2</c:v>
                </c:pt>
                <c:pt idx="707">
                  <c:v>2.0684055587375294E-2</c:v>
                </c:pt>
                <c:pt idx="708">
                  <c:v>2.5153482455759324E-2</c:v>
                </c:pt>
                <c:pt idx="709">
                  <c:v>-2.9549512100971231E-2</c:v>
                </c:pt>
                <c:pt idx="710">
                  <c:v>3.77950068511268E-4</c:v>
                </c:pt>
                <c:pt idx="711">
                  <c:v>1.1293464762251126E-2</c:v>
                </c:pt>
                <c:pt idx="712">
                  <c:v>4.1514217706011269E-3</c:v>
                </c:pt>
                <c:pt idx="713">
                  <c:v>2.4805474109454995E-3</c:v>
                </c:pt>
                <c:pt idx="714">
                  <c:v>2.0125499944259273E-2</c:v>
                </c:pt>
                <c:pt idx="715">
                  <c:v>-8.9748169331125283E-3</c:v>
                </c:pt>
                <c:pt idx="716">
                  <c:v>1.3624859714877147E-2</c:v>
                </c:pt>
                <c:pt idx="717">
                  <c:v>-4.7891719296164759E-3</c:v>
                </c:pt>
                <c:pt idx="718">
                  <c:v>2.1917476456884577E-2</c:v>
                </c:pt>
                <c:pt idx="719">
                  <c:v>-8.3581024631862455E-4</c:v>
                </c:pt>
                <c:pt idx="720">
                  <c:v>-8.1673257882243222E-3</c:v>
                </c:pt>
                <c:pt idx="721">
                  <c:v>2.3900295534759808E-2</c:v>
                </c:pt>
                <c:pt idx="722">
                  <c:v>7.336283655257958E-3</c:v>
                </c:pt>
                <c:pt idx="723">
                  <c:v>-3.8922771631089148E-5</c:v>
                </c:pt>
                <c:pt idx="724">
                  <c:v>-8.9968441545650313E-3</c:v>
                </c:pt>
                <c:pt idx="725">
                  <c:v>-5.8871931023154689E-2</c:v>
                </c:pt>
                <c:pt idx="726">
                  <c:v>1.2444127105327052E-2</c:v>
                </c:pt>
                <c:pt idx="727">
                  <c:v>-4.4957886462114738E-3</c:v>
                </c:pt>
                <c:pt idx="728">
                  <c:v>3.5589932149505454E-2</c:v>
                </c:pt>
                <c:pt idx="729">
                  <c:v>3.6007090520575602E-3</c:v>
                </c:pt>
                <c:pt idx="730">
                  <c:v>-6.5377196744310639E-3</c:v>
                </c:pt>
                <c:pt idx="731">
                  <c:v>-1.0272472132104249E-2</c:v>
                </c:pt>
                <c:pt idx="732">
                  <c:v>1.01763609333132E-2</c:v>
                </c:pt>
                <c:pt idx="733">
                  <c:v>4.6155144923767377E-3</c:v>
                </c:pt>
                <c:pt idx="734">
                  <c:v>-1.669923131514861E-2</c:v>
                </c:pt>
                <c:pt idx="735">
                  <c:v>-3.0471725391344462E-3</c:v>
                </c:pt>
                <c:pt idx="736">
                  <c:v>-1.7809267824040687E-2</c:v>
                </c:pt>
                <c:pt idx="737">
                  <c:v>2.1202558450776898E-2</c:v>
                </c:pt>
                <c:pt idx="738">
                  <c:v>1.7836749378941086E-2</c:v>
                </c:pt>
                <c:pt idx="739">
                  <c:v>-9.4207309466538547E-3</c:v>
                </c:pt>
                <c:pt idx="740">
                  <c:v>1.4104948303710341E-3</c:v>
                </c:pt>
                <c:pt idx="741">
                  <c:v>4.2253226266093513E-3</c:v>
                </c:pt>
                <c:pt idx="742">
                  <c:v>-8.8159753458597612E-3</c:v>
                </c:pt>
                <c:pt idx="743">
                  <c:v>7.3580525248024831E-3</c:v>
                </c:pt>
                <c:pt idx="744">
                  <c:v>-4.8561275166058016E-3</c:v>
                </c:pt>
                <c:pt idx="745">
                  <c:v>8.6707212615626528E-3</c:v>
                </c:pt>
                <c:pt idx="746">
                  <c:v>-1.9590752504887732E-3</c:v>
                </c:pt>
                <c:pt idx="747">
                  <c:v>3.2729728364183641E-2</c:v>
                </c:pt>
                <c:pt idx="748">
                  <c:v>3.8768766385643971E-5</c:v>
                </c:pt>
                <c:pt idx="749">
                  <c:v>1.0861317257069292E-3</c:v>
                </c:pt>
                <c:pt idx="750">
                  <c:v>8.9119211353292371E-3</c:v>
                </c:pt>
                <c:pt idx="751">
                  <c:v>-8.0643500825661185E-4</c:v>
                </c:pt>
                <c:pt idx="752">
                  <c:v>8.6483713604283974E-3</c:v>
                </c:pt>
                <c:pt idx="753">
                  <c:v>1.0479299413660881E-2</c:v>
                </c:pt>
                <c:pt idx="754">
                  <c:v>-5.1287726674265066E-3</c:v>
                </c:pt>
                <c:pt idx="755">
                  <c:v>5.6856649258179015E-3</c:v>
                </c:pt>
                <c:pt idx="756">
                  <c:v>7.9531330838373826E-3</c:v>
                </c:pt>
                <c:pt idx="757">
                  <c:v>-8.0024392591847571E-3</c:v>
                </c:pt>
                <c:pt idx="758">
                  <c:v>-2.3370656843101356E-3</c:v>
                </c:pt>
                <c:pt idx="759">
                  <c:v>6.234342064896703E-3</c:v>
                </c:pt>
                <c:pt idx="760">
                  <c:v>-3.0790348639755383E-3</c:v>
                </c:pt>
                <c:pt idx="761">
                  <c:v>2.5989752142532296E-3</c:v>
                </c:pt>
                <c:pt idx="762">
                  <c:v>6.3489871689343946E-3</c:v>
                </c:pt>
                <c:pt idx="763">
                  <c:v>-1.4561347394684843E-3</c:v>
                </c:pt>
                <c:pt idx="764">
                  <c:v>7.0660349013853541E-3</c:v>
                </c:pt>
                <c:pt idx="765">
                  <c:v>8.4272099611146789E-3</c:v>
                </c:pt>
                <c:pt idx="766">
                  <c:v>1.1375339568624243E-2</c:v>
                </c:pt>
                <c:pt idx="767">
                  <c:v>6.9149497945208971E-4</c:v>
                </c:pt>
                <c:pt idx="768">
                  <c:v>2.422529324824918E-2</c:v>
                </c:pt>
                <c:pt idx="769">
                  <c:v>2.841800379727033E-4</c:v>
                </c:pt>
                <c:pt idx="770">
                  <c:v>-3.9409501311166162E-3</c:v>
                </c:pt>
                <c:pt idx="771">
                  <c:v>2.7410348186560629E-2</c:v>
                </c:pt>
                <c:pt idx="772">
                  <c:v>-1.1240612379231796E-2</c:v>
                </c:pt>
                <c:pt idx="773">
                  <c:v>-7.5086508585610057E-3</c:v>
                </c:pt>
                <c:pt idx="774">
                  <c:v>-7.7070132039303019E-3</c:v>
                </c:pt>
                <c:pt idx="775">
                  <c:v>9.0852246505876977E-3</c:v>
                </c:pt>
                <c:pt idx="776">
                  <c:v>1.2427829737955198E-2</c:v>
                </c:pt>
                <c:pt idx="777">
                  <c:v>-2.1621905585034185E-3</c:v>
                </c:pt>
                <c:pt idx="778">
                  <c:v>2.0270558154607876E-2</c:v>
                </c:pt>
                <c:pt idx="779">
                  <c:v>-1.1304057804547574E-2</c:v>
                </c:pt>
                <c:pt idx="780">
                  <c:v>-8.1070909137579417E-3</c:v>
                </c:pt>
                <c:pt idx="781">
                  <c:v>-4.3664056179162358E-3</c:v>
                </c:pt>
                <c:pt idx="782">
                  <c:v>3.1574967864553827E-3</c:v>
                </c:pt>
                <c:pt idx="783">
                  <c:v>9.703341648961139E-3</c:v>
                </c:pt>
                <c:pt idx="784">
                  <c:v>-4.3767435981162173E-2</c:v>
                </c:pt>
                <c:pt idx="785">
                  <c:v>-1.8097099753988211E-2</c:v>
                </c:pt>
                <c:pt idx="786">
                  <c:v>-1.4834521488528152E-3</c:v>
                </c:pt>
                <c:pt idx="787">
                  <c:v>2.8894263393508757E-2</c:v>
                </c:pt>
                <c:pt idx="788">
                  <c:v>-1.5665588600735081E-2</c:v>
                </c:pt>
                <c:pt idx="789">
                  <c:v>1.3311107348358275E-2</c:v>
                </c:pt>
                <c:pt idx="790">
                  <c:v>1.5633311626882307E-2</c:v>
                </c:pt>
                <c:pt idx="791">
                  <c:v>1.7566536194747462E-2</c:v>
                </c:pt>
                <c:pt idx="792">
                  <c:v>-1.3831457083380627E-2</c:v>
                </c:pt>
                <c:pt idx="793">
                  <c:v>-5.9298007856722901E-3</c:v>
                </c:pt>
                <c:pt idx="794">
                  <c:v>-1.7038234569551003E-2</c:v>
                </c:pt>
                <c:pt idx="795">
                  <c:v>-1.0319907779969939E-2</c:v>
                </c:pt>
                <c:pt idx="796">
                  <c:v>3.5245887277748356E-3</c:v>
                </c:pt>
                <c:pt idx="797">
                  <c:v>-2.4733657360098249E-2</c:v>
                </c:pt>
                <c:pt idx="798">
                  <c:v>-3.1886735770779717E-3</c:v>
                </c:pt>
                <c:pt idx="799">
                  <c:v>1.0725979890212178E-2</c:v>
                </c:pt>
                <c:pt idx="800">
                  <c:v>1.4075850591708239E-2</c:v>
                </c:pt>
                <c:pt idx="801">
                  <c:v>-8.0793596109940413E-4</c:v>
                </c:pt>
                <c:pt idx="802">
                  <c:v>2.0579860660104199E-2</c:v>
                </c:pt>
                <c:pt idx="803">
                  <c:v>-3.2396945799240129E-4</c:v>
                </c:pt>
                <c:pt idx="804">
                  <c:v>6.0874176094765087E-3</c:v>
                </c:pt>
                <c:pt idx="805">
                  <c:v>9.9888554227682835E-3</c:v>
                </c:pt>
                <c:pt idx="806">
                  <c:v>-1.9957415697498648E-2</c:v>
                </c:pt>
                <c:pt idx="807">
                  <c:v>2.2859622731843388E-2</c:v>
                </c:pt>
                <c:pt idx="808">
                  <c:v>6.1175374346507105E-3</c:v>
                </c:pt>
                <c:pt idx="809">
                  <c:v>4.9208069445507707E-3</c:v>
                </c:pt>
                <c:pt idx="810">
                  <c:v>3.4624580782096626E-3</c:v>
                </c:pt>
                <c:pt idx="811">
                  <c:v>1.2024564837192164E-2</c:v>
                </c:pt>
                <c:pt idx="812">
                  <c:v>-1.1261760390744113E-2</c:v>
                </c:pt>
                <c:pt idx="813">
                  <c:v>1.5672624776621458E-3</c:v>
                </c:pt>
                <c:pt idx="814">
                  <c:v>4.1723062744569717E-4</c:v>
                </c:pt>
                <c:pt idx="815">
                  <c:v>-1.3661664053596367E-2</c:v>
                </c:pt>
                <c:pt idx="816">
                  <c:v>8.1414660615448664E-3</c:v>
                </c:pt>
                <c:pt idx="817">
                  <c:v>-5.3489996374773696E-3</c:v>
                </c:pt>
                <c:pt idx="818">
                  <c:v>-1.1774436277189881E-2</c:v>
                </c:pt>
                <c:pt idx="819">
                  <c:v>6.5441707064266552E-3</c:v>
                </c:pt>
                <c:pt idx="820">
                  <c:v>-2.4593642092128665E-2</c:v>
                </c:pt>
                <c:pt idx="821">
                  <c:v>2.8981093309154993E-3</c:v>
                </c:pt>
                <c:pt idx="822">
                  <c:v>-2.5718918022617165E-2</c:v>
                </c:pt>
                <c:pt idx="823">
                  <c:v>-3.3368595444738247E-4</c:v>
                </c:pt>
                <c:pt idx="824">
                  <c:v>-1.0829696181177129E-2</c:v>
                </c:pt>
                <c:pt idx="825">
                  <c:v>1.5109928280467422E-2</c:v>
                </c:pt>
                <c:pt idx="826">
                  <c:v>2.4488541101225447E-2</c:v>
                </c:pt>
                <c:pt idx="827">
                  <c:v>1.9288405189578084E-2</c:v>
                </c:pt>
                <c:pt idx="828">
                  <c:v>1.1070964762353031E-2</c:v>
                </c:pt>
                <c:pt idx="829">
                  <c:v>-5.6322440886359404E-3</c:v>
                </c:pt>
                <c:pt idx="830">
                  <c:v>-5.0204119304084971E-2</c:v>
                </c:pt>
                <c:pt idx="831">
                  <c:v>2.0743349592727167E-2</c:v>
                </c:pt>
                <c:pt idx="832">
                  <c:v>7.910484836269438E-3</c:v>
                </c:pt>
                <c:pt idx="833">
                  <c:v>-5.4364923060709058E-3</c:v>
                </c:pt>
                <c:pt idx="834">
                  <c:v>3.3669275346868144E-3</c:v>
                </c:pt>
                <c:pt idx="835">
                  <c:v>8.6587609541961541E-3</c:v>
                </c:pt>
                <c:pt idx="836">
                  <c:v>-2.5396079817202377E-2</c:v>
                </c:pt>
                <c:pt idx="837">
                  <c:v>-9.6892017717611356E-3</c:v>
                </c:pt>
                <c:pt idx="838">
                  <c:v>4.0765191036935544E-3</c:v>
                </c:pt>
                <c:pt idx="839">
                  <c:v>-4.1338303185733949E-3</c:v>
                </c:pt>
                <c:pt idx="840">
                  <c:v>5.8932624761918184E-3</c:v>
                </c:pt>
                <c:pt idx="841">
                  <c:v>7.0372819173492029E-3</c:v>
                </c:pt>
                <c:pt idx="842">
                  <c:v>2.3783352143982306E-3</c:v>
                </c:pt>
                <c:pt idx="843">
                  <c:v>7.4098992590820867E-3</c:v>
                </c:pt>
                <c:pt idx="844">
                  <c:v>5.1451715712973467E-3</c:v>
                </c:pt>
                <c:pt idx="845">
                  <c:v>-2.9200355047332982E-3</c:v>
                </c:pt>
                <c:pt idx="846">
                  <c:v>-1.453996857270301E-2</c:v>
                </c:pt>
                <c:pt idx="847">
                  <c:v>-1.0918609037046889E-2</c:v>
                </c:pt>
                <c:pt idx="848">
                  <c:v>-1.5476994674978206E-2</c:v>
                </c:pt>
                <c:pt idx="849">
                  <c:v>-5.1137913846402983E-3</c:v>
                </c:pt>
                <c:pt idx="850">
                  <c:v>-3.5027941571702526E-3</c:v>
                </c:pt>
                <c:pt idx="851">
                  <c:v>1.4748453558294239E-2</c:v>
                </c:pt>
                <c:pt idx="852">
                  <c:v>-2.8992457351845191E-3</c:v>
                </c:pt>
                <c:pt idx="853">
                  <c:v>-9.8180835066341565E-4</c:v>
                </c:pt>
                <c:pt idx="854">
                  <c:v>3.893306633480309E-3</c:v>
                </c:pt>
                <c:pt idx="855">
                  <c:v>9.0369118615927224E-3</c:v>
                </c:pt>
                <c:pt idx="856">
                  <c:v>6.0078450842746545E-3</c:v>
                </c:pt>
                <c:pt idx="857">
                  <c:v>1.6246949569694857E-2</c:v>
                </c:pt>
                <c:pt idx="858">
                  <c:v>-1.2848177593693499E-2</c:v>
                </c:pt>
                <c:pt idx="859">
                  <c:v>1.9966104310538135E-3</c:v>
                </c:pt>
                <c:pt idx="860">
                  <c:v>-3.5054976070193478E-3</c:v>
                </c:pt>
                <c:pt idx="861">
                  <c:v>-8.5171574004971884E-4</c:v>
                </c:pt>
                <c:pt idx="862">
                  <c:v>4.1139832954371069E-3</c:v>
                </c:pt>
                <c:pt idx="863">
                  <c:v>-6.1642035653974858E-3</c:v>
                </c:pt>
                <c:pt idx="864">
                  <c:v>-1.1364859693206997E-2</c:v>
                </c:pt>
                <c:pt idx="865">
                  <c:v>-3.4935824244375357E-3</c:v>
                </c:pt>
                <c:pt idx="866">
                  <c:v>1.3569555961330249E-3</c:v>
                </c:pt>
                <c:pt idx="867">
                  <c:v>-6.4000634830878589E-3</c:v>
                </c:pt>
                <c:pt idx="868">
                  <c:v>8.0704495616708005E-3</c:v>
                </c:pt>
                <c:pt idx="869">
                  <c:v>5.7133151258674797E-3</c:v>
                </c:pt>
                <c:pt idx="870">
                  <c:v>-4.8957799812396896E-3</c:v>
                </c:pt>
                <c:pt idx="871">
                  <c:v>1.0628557771689806E-2</c:v>
                </c:pt>
                <c:pt idx="872">
                  <c:v>7.9527228426334862E-3</c:v>
                </c:pt>
                <c:pt idx="873">
                  <c:v>1.8803356401442262E-2</c:v>
                </c:pt>
                <c:pt idx="874">
                  <c:v>-8.2511498776832726E-3</c:v>
                </c:pt>
                <c:pt idx="875">
                  <c:v>-2.083552590089166E-2</c:v>
                </c:pt>
                <c:pt idx="876">
                  <c:v>2.7017841069243431E-2</c:v>
                </c:pt>
                <c:pt idx="877">
                  <c:v>-8.7085599320744222E-3</c:v>
                </c:pt>
                <c:pt idx="878">
                  <c:v>4.0630840949393843E-3</c:v>
                </c:pt>
                <c:pt idx="879">
                  <c:v>1.7316776509311405E-2</c:v>
                </c:pt>
                <c:pt idx="880">
                  <c:v>1.7738845915402868E-2</c:v>
                </c:pt>
                <c:pt idx="881">
                  <c:v>3.8028082113656936E-3</c:v>
                </c:pt>
                <c:pt idx="882">
                  <c:v>-8.6994615879285586E-3</c:v>
                </c:pt>
                <c:pt idx="883">
                  <c:v>-3.0254659106365933E-2</c:v>
                </c:pt>
                <c:pt idx="884">
                  <c:v>1.4596018875838945E-2</c:v>
                </c:pt>
                <c:pt idx="885">
                  <c:v>-2.6002640883370121E-2</c:v>
                </c:pt>
                <c:pt idx="886">
                  <c:v>-2.7693069924572544E-3</c:v>
                </c:pt>
                <c:pt idx="887">
                  <c:v>7.7386413153741618E-3</c:v>
                </c:pt>
                <c:pt idx="888">
                  <c:v>7.3854294786506181E-3</c:v>
                </c:pt>
                <c:pt idx="889">
                  <c:v>1.6960414992410522E-2</c:v>
                </c:pt>
                <c:pt idx="890">
                  <c:v>1.4321700701591666E-4</c:v>
                </c:pt>
                <c:pt idx="891">
                  <c:v>4.1957100454879104E-3</c:v>
                </c:pt>
                <c:pt idx="892">
                  <c:v>-1.1641690913607339E-2</c:v>
                </c:pt>
                <c:pt idx="893">
                  <c:v>6.9373978745397302E-3</c:v>
                </c:pt>
                <c:pt idx="894">
                  <c:v>-5.8489437047940518E-3</c:v>
                </c:pt>
                <c:pt idx="895">
                  <c:v>1.6242952587566251E-3</c:v>
                </c:pt>
                <c:pt idx="896">
                  <c:v>-7.639256865292432E-3</c:v>
                </c:pt>
                <c:pt idx="897">
                  <c:v>2.0080390316165042E-2</c:v>
                </c:pt>
                <c:pt idx="898">
                  <c:v>7.5822293126195373E-3</c:v>
                </c:pt>
                <c:pt idx="899">
                  <c:v>-1.2047120481706308E-2</c:v>
                </c:pt>
                <c:pt idx="900">
                  <c:v>-1.3553160257570807E-2</c:v>
                </c:pt>
                <c:pt idx="901">
                  <c:v>-3.1212796292635181E-2</c:v>
                </c:pt>
                <c:pt idx="902">
                  <c:v>-2.7203942592371799E-2</c:v>
                </c:pt>
                <c:pt idx="903">
                  <c:v>-1.8156045205056648E-2</c:v>
                </c:pt>
                <c:pt idx="904">
                  <c:v>1.2105841954103358E-2</c:v>
                </c:pt>
                <c:pt idx="905">
                  <c:v>1.2696462076840387E-2</c:v>
                </c:pt>
                <c:pt idx="906">
                  <c:v>-5.0836816503410098E-3</c:v>
                </c:pt>
                <c:pt idx="907">
                  <c:v>-1.1256768082046342E-2</c:v>
                </c:pt>
                <c:pt idx="908">
                  <c:v>-2.4984440004180986E-2</c:v>
                </c:pt>
                <c:pt idx="909">
                  <c:v>1.032158592382304E-2</c:v>
                </c:pt>
                <c:pt idx="910">
                  <c:v>2.1734070654585658E-2</c:v>
                </c:pt>
                <c:pt idx="911">
                  <c:v>2.2893002594761569E-2</c:v>
                </c:pt>
                <c:pt idx="912">
                  <c:v>1.1127583816769926E-2</c:v>
                </c:pt>
                <c:pt idx="913">
                  <c:v>9.8032129051204286E-3</c:v>
                </c:pt>
                <c:pt idx="914">
                  <c:v>1.5808270964582816E-2</c:v>
                </c:pt>
                <c:pt idx="915">
                  <c:v>1.9919290351420482E-2</c:v>
                </c:pt>
                <c:pt idx="916">
                  <c:v>1.2709135586007836E-2</c:v>
                </c:pt>
                <c:pt idx="917">
                  <c:v>-7.2675638661786612E-3</c:v>
                </c:pt>
                <c:pt idx="918">
                  <c:v>1.1177540364170291E-2</c:v>
                </c:pt>
                <c:pt idx="919">
                  <c:v>2.0977539550677937E-2</c:v>
                </c:pt>
                <c:pt idx="920">
                  <c:v>-5.5349091304046638E-4</c:v>
                </c:pt>
                <c:pt idx="921">
                  <c:v>3.5993100808391354E-3</c:v>
                </c:pt>
                <c:pt idx="922">
                  <c:v>9.5525636103204192E-3</c:v>
                </c:pt>
                <c:pt idx="923">
                  <c:v>1.5132267528756183E-2</c:v>
                </c:pt>
                <c:pt idx="924">
                  <c:v>2.2309679972007945E-2</c:v>
                </c:pt>
                <c:pt idx="925">
                  <c:v>-5.299322208202395E-3</c:v>
                </c:pt>
                <c:pt idx="926">
                  <c:v>8.6697713573449242E-3</c:v>
                </c:pt>
                <c:pt idx="927">
                  <c:v>1.4106255017762859E-3</c:v>
                </c:pt>
                <c:pt idx="928">
                  <c:v>8.1900669181069752E-3</c:v>
                </c:pt>
                <c:pt idx="929">
                  <c:v>2.4857865569579474E-2</c:v>
                </c:pt>
                <c:pt idx="930">
                  <c:v>-5.1363905951906652E-3</c:v>
                </c:pt>
                <c:pt idx="931">
                  <c:v>-4.174956521419082E-3</c:v>
                </c:pt>
                <c:pt idx="932">
                  <c:v>6.2725421991649544E-3</c:v>
                </c:pt>
                <c:pt idx="933">
                  <c:v>1.5265803870236239E-2</c:v>
                </c:pt>
                <c:pt idx="934">
                  <c:v>4.8866367417346179E-3</c:v>
                </c:pt>
                <c:pt idx="935">
                  <c:v>-1.2156199561720316E-3</c:v>
                </c:pt>
                <c:pt idx="936">
                  <c:v>-1.1861870593263824E-3</c:v>
                </c:pt>
                <c:pt idx="937">
                  <c:v>8.4996515485797897E-3</c:v>
                </c:pt>
                <c:pt idx="938">
                  <c:v>1.6545636286679821E-2</c:v>
                </c:pt>
                <c:pt idx="939">
                  <c:v>-3.7489782163018237E-3</c:v>
                </c:pt>
                <c:pt idx="940">
                  <c:v>-8.8420028531652761E-3</c:v>
                </c:pt>
                <c:pt idx="941">
                  <c:v>6.142763713062882E-3</c:v>
                </c:pt>
                <c:pt idx="942">
                  <c:v>-1.3775109502850102E-2</c:v>
                </c:pt>
                <c:pt idx="943">
                  <c:v>7.5594382582202524E-3</c:v>
                </c:pt>
                <c:pt idx="944">
                  <c:v>-1.2041401595958234E-2</c:v>
                </c:pt>
                <c:pt idx="945">
                  <c:v>1.8752513127984205E-3</c:v>
                </c:pt>
                <c:pt idx="946">
                  <c:v>-2.7450388521012004E-3</c:v>
                </c:pt>
                <c:pt idx="947">
                  <c:v>1.7609714602308202E-2</c:v>
                </c:pt>
                <c:pt idx="948">
                  <c:v>-5.1329358516229995E-3</c:v>
                </c:pt>
                <c:pt idx="949">
                  <c:v>2.0391116304489421E-2</c:v>
                </c:pt>
                <c:pt idx="950">
                  <c:v>7.5694314105723137E-3</c:v>
                </c:pt>
                <c:pt idx="951">
                  <c:v>-2.1636176222218362E-3</c:v>
                </c:pt>
                <c:pt idx="952">
                  <c:v>1.6654155131427206E-2</c:v>
                </c:pt>
                <c:pt idx="953">
                  <c:v>4.9470107051026169E-3</c:v>
                </c:pt>
                <c:pt idx="954">
                  <c:v>5.5121343771693532E-3</c:v>
                </c:pt>
                <c:pt idx="955">
                  <c:v>-3.0663862703990463E-2</c:v>
                </c:pt>
                <c:pt idx="956">
                  <c:v>-4.1311231656298908E-2</c:v>
                </c:pt>
                <c:pt idx="957">
                  <c:v>2.6561483281649201E-2</c:v>
                </c:pt>
                <c:pt idx="958">
                  <c:v>-5.5005811069350763E-3</c:v>
                </c:pt>
                <c:pt idx="959">
                  <c:v>-1.1185501206105952E-2</c:v>
                </c:pt>
                <c:pt idx="960">
                  <c:v>-1.0187185355631123E-2</c:v>
                </c:pt>
                <c:pt idx="961">
                  <c:v>-7.2612732223433785E-3</c:v>
                </c:pt>
                <c:pt idx="962">
                  <c:v>4.6112407813172496E-3</c:v>
                </c:pt>
                <c:pt idx="963">
                  <c:v>-4.115787309173502E-4</c:v>
                </c:pt>
                <c:pt idx="964">
                  <c:v>-2.945170419247356E-3</c:v>
                </c:pt>
                <c:pt idx="965">
                  <c:v>6.0666303377221453E-3</c:v>
                </c:pt>
                <c:pt idx="966">
                  <c:v>1.8311042178942305E-3</c:v>
                </c:pt>
                <c:pt idx="967">
                  <c:v>4.5378777716780228E-3</c:v>
                </c:pt>
                <c:pt idx="968">
                  <c:v>4.3904350502232958E-4</c:v>
                </c:pt>
                <c:pt idx="969">
                  <c:v>-8.1527972689650063E-3</c:v>
                </c:pt>
                <c:pt idx="970">
                  <c:v>-4.5444847880621309E-3</c:v>
                </c:pt>
                <c:pt idx="971">
                  <c:v>-5.746459140858029E-3</c:v>
                </c:pt>
                <c:pt idx="972">
                  <c:v>-1.3487490941223035E-3</c:v>
                </c:pt>
                <c:pt idx="973">
                  <c:v>-3.3761802943879093E-3</c:v>
                </c:pt>
                <c:pt idx="974">
                  <c:v>3.0327101124281164E-3</c:v>
                </c:pt>
                <c:pt idx="975">
                  <c:v>-1.14505753892582E-2</c:v>
                </c:pt>
                <c:pt idx="976">
                  <c:v>3.1560597530106982E-3</c:v>
                </c:pt>
                <c:pt idx="977">
                  <c:v>7.9790016316849677E-3</c:v>
                </c:pt>
                <c:pt idx="978">
                  <c:v>-4.665783281328828E-3</c:v>
                </c:pt>
                <c:pt idx="979">
                  <c:v>-9.2782387687569967E-3</c:v>
                </c:pt>
                <c:pt idx="980">
                  <c:v>-1.197602017302557E-2</c:v>
                </c:pt>
                <c:pt idx="981">
                  <c:v>1.1229228076796716E-3</c:v>
                </c:pt>
                <c:pt idx="982">
                  <c:v>-1.6826010784737333E-3</c:v>
                </c:pt>
                <c:pt idx="983">
                  <c:v>1.6489917208853511E-2</c:v>
                </c:pt>
                <c:pt idx="984">
                  <c:v>1.6612477365929523E-2</c:v>
                </c:pt>
                <c:pt idx="985">
                  <c:v>-3.3256163689062701E-3</c:v>
                </c:pt>
                <c:pt idx="986">
                  <c:v>5.4524803182842696E-4</c:v>
                </c:pt>
                <c:pt idx="987">
                  <c:v>5.7402754994628769E-3</c:v>
                </c:pt>
                <c:pt idx="988">
                  <c:v>2.0725114844541981E-3</c:v>
                </c:pt>
                <c:pt idx="989">
                  <c:v>1.2600148730899319E-2</c:v>
                </c:pt>
                <c:pt idx="990">
                  <c:v>2.0424926047171166E-3</c:v>
                </c:pt>
                <c:pt idx="991">
                  <c:v>8.3101498483655334E-3</c:v>
                </c:pt>
                <c:pt idx="992">
                  <c:v>3.6076417645141134E-3</c:v>
                </c:pt>
                <c:pt idx="993">
                  <c:v>-1.0660049667263305E-2</c:v>
                </c:pt>
                <c:pt idx="994">
                  <c:v>1.3218048606217003E-2</c:v>
                </c:pt>
                <c:pt idx="995">
                  <c:v>-1.5271419525108465E-2</c:v>
                </c:pt>
                <c:pt idx="996">
                  <c:v>1.1144613330024589E-2</c:v>
                </c:pt>
                <c:pt idx="997">
                  <c:v>-1.0867745839528986E-3</c:v>
                </c:pt>
                <c:pt idx="998">
                  <c:v>-1.4576952693212575E-2</c:v>
                </c:pt>
                <c:pt idx="999">
                  <c:v>6.8444146627810731E-3</c:v>
                </c:pt>
                <c:pt idx="1000">
                  <c:v>1.0932838645678178E-2</c:v>
                </c:pt>
                <c:pt idx="1001">
                  <c:v>-3.6254796562332769E-3</c:v>
                </c:pt>
                <c:pt idx="1002">
                  <c:v>-8.30392025077209E-3</c:v>
                </c:pt>
                <c:pt idx="1003">
                  <c:v>2.0321875153854752E-2</c:v>
                </c:pt>
                <c:pt idx="1004">
                  <c:v>3.1043144951481416E-3</c:v>
                </c:pt>
                <c:pt idx="1005">
                  <c:v>9.1920949417367837E-4</c:v>
                </c:pt>
                <c:pt idx="1006">
                  <c:v>1.891878734627217E-2</c:v>
                </c:pt>
                <c:pt idx="1007">
                  <c:v>-4.9874480737969185E-3</c:v>
                </c:pt>
                <c:pt idx="1008">
                  <c:v>-1.1836372382517668E-2</c:v>
                </c:pt>
                <c:pt idx="1009">
                  <c:v>-5.3168771645556445E-3</c:v>
                </c:pt>
                <c:pt idx="1010">
                  <c:v>5.8675381496666734E-3</c:v>
                </c:pt>
                <c:pt idx="1011">
                  <c:v>2.3211369822875305E-3</c:v>
                </c:pt>
                <c:pt idx="1012">
                  <c:v>-2.9556507005246146E-3</c:v>
                </c:pt>
                <c:pt idx="1013">
                  <c:v>1.4424499611370933E-2</c:v>
                </c:pt>
                <c:pt idx="1014">
                  <c:v>-4.9106040842991083E-3</c:v>
                </c:pt>
                <c:pt idx="1015">
                  <c:v>8.4769954584869023E-3</c:v>
                </c:pt>
                <c:pt idx="1016">
                  <c:v>-9.8165723525556192E-3</c:v>
                </c:pt>
                <c:pt idx="1017">
                  <c:v>-3.27428590698009E-3</c:v>
                </c:pt>
                <c:pt idx="1018">
                  <c:v>8.2733998158666111E-3</c:v>
                </c:pt>
                <c:pt idx="1019">
                  <c:v>1.6652679385531943E-2</c:v>
                </c:pt>
                <c:pt idx="1020">
                  <c:v>-8.8427690063791475E-3</c:v>
                </c:pt>
                <c:pt idx="1021">
                  <c:v>-8.0832756612786438E-3</c:v>
                </c:pt>
                <c:pt idx="1022">
                  <c:v>1.1257944731619229E-2</c:v>
                </c:pt>
                <c:pt idx="1023">
                  <c:v>-4.2680160220546992E-2</c:v>
                </c:pt>
                <c:pt idx="1024">
                  <c:v>2.4942018463622873E-3</c:v>
                </c:pt>
                <c:pt idx="1025">
                  <c:v>4.1982788425638518E-3</c:v>
                </c:pt>
                <c:pt idx="1026">
                  <c:v>1.9634564994165382E-2</c:v>
                </c:pt>
                <c:pt idx="1027">
                  <c:v>-4.5559496495098939E-3</c:v>
                </c:pt>
                <c:pt idx="1028">
                  <c:v>-8.6653422153791793E-3</c:v>
                </c:pt>
                <c:pt idx="1029">
                  <c:v>-3.1394205755409521E-3</c:v>
                </c:pt>
                <c:pt idx="1030">
                  <c:v>-7.4101922588061253E-3</c:v>
                </c:pt>
                <c:pt idx="1031">
                  <c:v>5.9101409640185398E-3</c:v>
                </c:pt>
                <c:pt idx="1032">
                  <c:v>1.1503608598544268E-2</c:v>
                </c:pt>
                <c:pt idx="1033">
                  <c:v>-2.8126912031105622E-3</c:v>
                </c:pt>
                <c:pt idx="1034">
                  <c:v>-2.7423321864739059E-3</c:v>
                </c:pt>
                <c:pt idx="1035">
                  <c:v>1.2668279703588636E-2</c:v>
                </c:pt>
                <c:pt idx="1036">
                  <c:v>7.9330538157265096E-3</c:v>
                </c:pt>
                <c:pt idx="1037">
                  <c:v>-4.2077035981752386E-3</c:v>
                </c:pt>
                <c:pt idx="1038">
                  <c:v>7.9950726981359299E-3</c:v>
                </c:pt>
                <c:pt idx="1039">
                  <c:v>5.729772247637932E-4</c:v>
                </c:pt>
                <c:pt idx="1040">
                  <c:v>5.4272513743880424E-4</c:v>
                </c:pt>
                <c:pt idx="1041">
                  <c:v>1.0543755647915098E-2</c:v>
                </c:pt>
                <c:pt idx="1042">
                  <c:v>-6.9460262510264714E-3</c:v>
                </c:pt>
                <c:pt idx="1043">
                  <c:v>7.5053309177697258E-4</c:v>
                </c:pt>
                <c:pt idx="1044">
                  <c:v>9.059111790473473E-3</c:v>
                </c:pt>
                <c:pt idx="1045">
                  <c:v>-2.1404381221010738E-3</c:v>
                </c:pt>
                <c:pt idx="1046">
                  <c:v>-1.3286918841135309E-2</c:v>
                </c:pt>
                <c:pt idx="1047">
                  <c:v>9.0879405414641123E-3</c:v>
                </c:pt>
                <c:pt idx="1048">
                  <c:v>5.1163287432094418E-3</c:v>
                </c:pt>
                <c:pt idx="1049">
                  <c:v>-5.9472976285168677E-5</c:v>
                </c:pt>
                <c:pt idx="1050">
                  <c:v>4.7035230169674147E-3</c:v>
                </c:pt>
                <c:pt idx="1051">
                  <c:v>1.1615238652368021E-2</c:v>
                </c:pt>
                <c:pt idx="1052">
                  <c:v>-2.2289957390897452E-2</c:v>
                </c:pt>
                <c:pt idx="1053">
                  <c:v>9.3769187366701257E-3</c:v>
                </c:pt>
                <c:pt idx="1054">
                  <c:v>-2.5732322448315914E-2</c:v>
                </c:pt>
                <c:pt idx="1055">
                  <c:v>4.8740958422035519E-3</c:v>
                </c:pt>
                <c:pt idx="1056">
                  <c:v>-1.0276965902349611E-2</c:v>
                </c:pt>
                <c:pt idx="1057">
                  <c:v>9.2196972014184642E-3</c:v>
                </c:pt>
                <c:pt idx="1058">
                  <c:v>2.6709049031772292E-3</c:v>
                </c:pt>
                <c:pt idx="1059">
                  <c:v>2.1552338100612412E-2</c:v>
                </c:pt>
                <c:pt idx="1060">
                  <c:v>-9.304267125978205E-3</c:v>
                </c:pt>
                <c:pt idx="1061">
                  <c:v>7.8662726324769672E-3</c:v>
                </c:pt>
                <c:pt idx="1062">
                  <c:v>2.463130952440773E-3</c:v>
                </c:pt>
                <c:pt idx="1063">
                  <c:v>1.4209424059663522E-3</c:v>
                </c:pt>
                <c:pt idx="1064">
                  <c:v>1.7056735888622665E-2</c:v>
                </c:pt>
                <c:pt idx="1065">
                  <c:v>1.8485827802966703E-2</c:v>
                </c:pt>
                <c:pt idx="1066">
                  <c:v>1.3127471752087505E-2</c:v>
                </c:pt>
                <c:pt idx="1067">
                  <c:v>8.3940902073886825E-3</c:v>
                </c:pt>
                <c:pt idx="1068">
                  <c:v>6.7040193027056993E-4</c:v>
                </c:pt>
                <c:pt idx="1069">
                  <c:v>1.7837749922097412E-2</c:v>
                </c:pt>
                <c:pt idx="1070">
                  <c:v>3.7572359934312516E-3</c:v>
                </c:pt>
                <c:pt idx="1071">
                  <c:v>1.4399412707753134E-2</c:v>
                </c:pt>
                <c:pt idx="1072">
                  <c:v>-5.5486323352673672E-3</c:v>
                </c:pt>
                <c:pt idx="1073">
                  <c:v>8.4506044184524676E-3</c:v>
                </c:pt>
                <c:pt idx="1074">
                  <c:v>-2.0143739918682124E-3</c:v>
                </c:pt>
                <c:pt idx="1075">
                  <c:v>4.5753963339678627E-4</c:v>
                </c:pt>
                <c:pt idx="1076">
                  <c:v>-1.4149728764243363E-2</c:v>
                </c:pt>
                <c:pt idx="1077">
                  <c:v>2.2101916368386654E-3</c:v>
                </c:pt>
                <c:pt idx="1078">
                  <c:v>4.5740719372506788E-3</c:v>
                </c:pt>
                <c:pt idx="1079">
                  <c:v>8.6999591529379749E-3</c:v>
                </c:pt>
                <c:pt idx="1080">
                  <c:v>-1.0156423026147943E-2</c:v>
                </c:pt>
                <c:pt idx="1081">
                  <c:v>5.1571057676724763E-4</c:v>
                </c:pt>
                <c:pt idx="1082">
                  <c:v>5.5888288490024696E-3</c:v>
                </c:pt>
                <c:pt idx="1083">
                  <c:v>-5.5848020647882857E-3</c:v>
                </c:pt>
                <c:pt idx="1084">
                  <c:v>-2.5773738323644491E-3</c:v>
                </c:pt>
                <c:pt idx="1085">
                  <c:v>1.3600668929455662E-2</c:v>
                </c:pt>
                <c:pt idx="1086">
                  <c:v>-4.1596846392961684E-3</c:v>
                </c:pt>
                <c:pt idx="1087">
                  <c:v>5.7265246083686216E-2</c:v>
                </c:pt>
                <c:pt idx="1088">
                  <c:v>6.4232473232277432E-3</c:v>
                </c:pt>
                <c:pt idx="1089">
                  <c:v>2.7858691445020067E-2</c:v>
                </c:pt>
                <c:pt idx="1090">
                  <c:v>6.9976805048979074E-3</c:v>
                </c:pt>
                <c:pt idx="1091">
                  <c:v>2.4465565031883685E-4</c:v>
                </c:pt>
                <c:pt idx="1092">
                  <c:v>-1.02748741326808E-3</c:v>
                </c:pt>
                <c:pt idx="1093">
                  <c:v>9.1582800167890888E-3</c:v>
                </c:pt>
                <c:pt idx="1094">
                  <c:v>-2.2833619249464143E-2</c:v>
                </c:pt>
                <c:pt idx="1095">
                  <c:v>1.0230949402360023E-2</c:v>
                </c:pt>
                <c:pt idx="1096">
                  <c:v>-1.5264786249025608E-2</c:v>
                </c:pt>
                <c:pt idx="1097">
                  <c:v>3.6596057188398312E-3</c:v>
                </c:pt>
                <c:pt idx="1098">
                  <c:v>1.8355752916370927E-2</c:v>
                </c:pt>
                <c:pt idx="1099">
                  <c:v>9.8043545396331311E-5</c:v>
                </c:pt>
                <c:pt idx="1100">
                  <c:v>1.9347335697100565E-2</c:v>
                </c:pt>
                <c:pt idx="1101">
                  <c:v>1.1545902848373313E-3</c:v>
                </c:pt>
                <c:pt idx="1102">
                  <c:v>-1.1845803158881507E-2</c:v>
                </c:pt>
                <c:pt idx="1103">
                  <c:v>2.1884328843513323E-4</c:v>
                </c:pt>
                <c:pt idx="1104">
                  <c:v>9.8701689794939984E-3</c:v>
                </c:pt>
                <c:pt idx="1105">
                  <c:v>-2.4458355575190271E-2</c:v>
                </c:pt>
                <c:pt idx="1106">
                  <c:v>-7.5016696139366124E-3</c:v>
                </c:pt>
                <c:pt idx="1107">
                  <c:v>1.3948206761343895E-2</c:v>
                </c:pt>
                <c:pt idx="1108">
                  <c:v>-2.0303574922956424E-2</c:v>
                </c:pt>
                <c:pt idx="1109">
                  <c:v>-2.8908882665522828E-2</c:v>
                </c:pt>
                <c:pt idx="1110">
                  <c:v>3.6599698588630769E-3</c:v>
                </c:pt>
                <c:pt idx="1111">
                  <c:v>2.7477607927577363E-3</c:v>
                </c:pt>
                <c:pt idx="1112">
                  <c:v>1.3240490832715057E-2</c:v>
                </c:pt>
                <c:pt idx="1113">
                  <c:v>3.6144086425886623E-3</c:v>
                </c:pt>
                <c:pt idx="1114">
                  <c:v>1.767946164284373E-2</c:v>
                </c:pt>
                <c:pt idx="1115">
                  <c:v>5.2710462910625644E-3</c:v>
                </c:pt>
                <c:pt idx="1116">
                  <c:v>1.1373173115737822E-2</c:v>
                </c:pt>
                <c:pt idx="1117">
                  <c:v>-2.1906095370289869E-3</c:v>
                </c:pt>
                <c:pt idx="1118">
                  <c:v>1.2367753925558E-2</c:v>
                </c:pt>
                <c:pt idx="1119">
                  <c:v>-1.5349032303656696E-2</c:v>
                </c:pt>
                <c:pt idx="1120">
                  <c:v>1.0277881886743723E-2</c:v>
                </c:pt>
                <c:pt idx="1121">
                  <c:v>-1.3564553164905901E-2</c:v>
                </c:pt>
                <c:pt idx="1122">
                  <c:v>-3.6342043818822223E-3</c:v>
                </c:pt>
                <c:pt idx="1123">
                  <c:v>-2.9943859052063648E-2</c:v>
                </c:pt>
                <c:pt idx="1124">
                  <c:v>-1.5624589073267137E-2</c:v>
                </c:pt>
                <c:pt idx="1125">
                  <c:v>-2.0388420039627597E-3</c:v>
                </c:pt>
                <c:pt idx="1126">
                  <c:v>7.0602848182728106E-3</c:v>
                </c:pt>
                <c:pt idx="1127">
                  <c:v>-6.214754085958063E-3</c:v>
                </c:pt>
                <c:pt idx="1128">
                  <c:v>-3.8710009447929461E-2</c:v>
                </c:pt>
                <c:pt idx="1129">
                  <c:v>-1.4193473183107375E-2</c:v>
                </c:pt>
                <c:pt idx="1130">
                  <c:v>-1.9170005884396768E-2</c:v>
                </c:pt>
                <c:pt idx="1131">
                  <c:v>-2.810757106764461E-2</c:v>
                </c:pt>
                <c:pt idx="1132">
                  <c:v>-1.3730608633226726E-3</c:v>
                </c:pt>
                <c:pt idx="1133">
                  <c:v>4.2137018260909098E-2</c:v>
                </c:pt>
                <c:pt idx="1134">
                  <c:v>-1.3276181288486955E-2</c:v>
                </c:pt>
                <c:pt idx="1135">
                  <c:v>-4.7357314737063172E-3</c:v>
                </c:pt>
                <c:pt idx="1136">
                  <c:v>-2.3790901663272024E-3</c:v>
                </c:pt>
                <c:pt idx="1137">
                  <c:v>2.8364651393612661E-2</c:v>
                </c:pt>
                <c:pt idx="1138">
                  <c:v>1.2004566668843974E-3</c:v>
                </c:pt>
                <c:pt idx="1139">
                  <c:v>4.686879779190356E-3</c:v>
                </c:pt>
                <c:pt idx="1140">
                  <c:v>1.3642602179966268E-2</c:v>
                </c:pt>
                <c:pt idx="1141">
                  <c:v>-2.3867591603067617E-2</c:v>
                </c:pt>
                <c:pt idx="1142">
                  <c:v>-1.4089482348079274E-2</c:v>
                </c:pt>
                <c:pt idx="1143">
                  <c:v>-6.4504003910571539E-3</c:v>
                </c:pt>
                <c:pt idx="1144">
                  <c:v>1.1445349186928855E-2</c:v>
                </c:pt>
                <c:pt idx="1145">
                  <c:v>8.1065160124536018E-3</c:v>
                </c:pt>
                <c:pt idx="1146">
                  <c:v>-2.5468615133865558E-2</c:v>
                </c:pt>
                <c:pt idx="1147">
                  <c:v>-1.3517724051041791E-2</c:v>
                </c:pt>
                <c:pt idx="1148">
                  <c:v>3.6255550668866654E-3</c:v>
                </c:pt>
                <c:pt idx="1149">
                  <c:v>4.8355944982536592E-3</c:v>
                </c:pt>
                <c:pt idx="1150">
                  <c:v>-8.9736054959456135E-3</c:v>
                </c:pt>
                <c:pt idx="1151">
                  <c:v>-6.1411803149742372E-3</c:v>
                </c:pt>
                <c:pt idx="1152">
                  <c:v>-3.075357292940617E-3</c:v>
                </c:pt>
                <c:pt idx="1153">
                  <c:v>-8.8505639878178832E-2</c:v>
                </c:pt>
                <c:pt idx="1154">
                  <c:v>-2.4417296592634252E-2</c:v>
                </c:pt>
                <c:pt idx="1155">
                  <c:v>1.5529253070925675E-2</c:v>
                </c:pt>
                <c:pt idx="1156">
                  <c:v>1.0886167806598124E-2</c:v>
                </c:pt>
                <c:pt idx="1157">
                  <c:v>-2.5896170133792307E-3</c:v>
                </c:pt>
                <c:pt idx="1158">
                  <c:v>1.3994947001146674E-2</c:v>
                </c:pt>
                <c:pt idx="1159">
                  <c:v>2.2232512984327046E-2</c:v>
                </c:pt>
                <c:pt idx="1160">
                  <c:v>-9.1944213681117715E-3</c:v>
                </c:pt>
                <c:pt idx="1161">
                  <c:v>-3.0823287913361863E-4</c:v>
                </c:pt>
                <c:pt idx="1162">
                  <c:v>-4.5950897186312067E-3</c:v>
                </c:pt>
                <c:pt idx="1163">
                  <c:v>-1.8682114020559748E-2</c:v>
                </c:pt>
                <c:pt idx="1164">
                  <c:v>7.4959541939143559E-3</c:v>
                </c:pt>
                <c:pt idx="1165">
                  <c:v>2.3329005627119592E-3</c:v>
                </c:pt>
                <c:pt idx="1166">
                  <c:v>-3.6170636863913641E-3</c:v>
                </c:pt>
                <c:pt idx="1167">
                  <c:v>4.9558789166064265E-3</c:v>
                </c:pt>
                <c:pt idx="1168">
                  <c:v>3.1976498441658396E-2</c:v>
                </c:pt>
                <c:pt idx="1169">
                  <c:v>7.2137538368610699E-3</c:v>
                </c:pt>
                <c:pt idx="1170">
                  <c:v>1.6469658931908215E-2</c:v>
                </c:pt>
                <c:pt idx="1171">
                  <c:v>1.3021754131875563E-2</c:v>
                </c:pt>
                <c:pt idx="1172">
                  <c:v>-3.3368558313477181E-2</c:v>
                </c:pt>
                <c:pt idx="1173">
                  <c:v>1.0930486146569773E-3</c:v>
                </c:pt>
                <c:pt idx="1174">
                  <c:v>-3.8455737784218402E-2</c:v>
                </c:pt>
                <c:pt idx="1175">
                  <c:v>-4.0056593367309157E-3</c:v>
                </c:pt>
                <c:pt idx="1176">
                  <c:v>-1.6150483684391093E-2</c:v>
                </c:pt>
                <c:pt idx="1177">
                  <c:v>1.1587436895755809E-2</c:v>
                </c:pt>
                <c:pt idx="1178">
                  <c:v>1.0913848444497054E-2</c:v>
                </c:pt>
                <c:pt idx="1179">
                  <c:v>-2.9114625910978686E-2</c:v>
                </c:pt>
                <c:pt idx="1180">
                  <c:v>-2.9598621595019026E-2</c:v>
                </c:pt>
                <c:pt idx="1181">
                  <c:v>8.5524714223359499E-3</c:v>
                </c:pt>
                <c:pt idx="1182">
                  <c:v>1.2222984411707438E-2</c:v>
                </c:pt>
                <c:pt idx="1183">
                  <c:v>-2.3561837033332367E-3</c:v>
                </c:pt>
                <c:pt idx="1184">
                  <c:v>-2.0730821711051561E-2</c:v>
                </c:pt>
                <c:pt idx="1185">
                  <c:v>1.4102014352740611E-2</c:v>
                </c:pt>
                <c:pt idx="1186">
                  <c:v>2.7613411448627279E-2</c:v>
                </c:pt>
                <c:pt idx="1187">
                  <c:v>-1.4110694341522789E-2</c:v>
                </c:pt>
                <c:pt idx="1188">
                  <c:v>-1.4018468028128561E-3</c:v>
                </c:pt>
                <c:pt idx="1189">
                  <c:v>1.3483900159503737E-2</c:v>
                </c:pt>
                <c:pt idx="1190">
                  <c:v>-1.9006517946176471E-2</c:v>
                </c:pt>
                <c:pt idx="1191">
                  <c:v>-1.4153447515901973E-2</c:v>
                </c:pt>
                <c:pt idx="1192">
                  <c:v>2.528227449274878E-2</c:v>
                </c:pt>
                <c:pt idx="1193">
                  <c:v>2.384678743712576E-2</c:v>
                </c:pt>
                <c:pt idx="1194">
                  <c:v>-1.5167954687975715E-2</c:v>
                </c:pt>
                <c:pt idx="1195">
                  <c:v>-3.3026248560161675E-2</c:v>
                </c:pt>
                <c:pt idx="1196">
                  <c:v>1.6094185074049694E-2</c:v>
                </c:pt>
                <c:pt idx="1197">
                  <c:v>-1.6331129998327309E-2</c:v>
                </c:pt>
                <c:pt idx="1198">
                  <c:v>5.467471001600277E-3</c:v>
                </c:pt>
                <c:pt idx="1199">
                  <c:v>3.3687053658975286E-2</c:v>
                </c:pt>
                <c:pt idx="1200">
                  <c:v>-3.6438349477864285E-2</c:v>
                </c:pt>
                <c:pt idx="1201">
                  <c:v>2.1870873109984368E-2</c:v>
                </c:pt>
                <c:pt idx="1202">
                  <c:v>-6.547937858492725E-3</c:v>
                </c:pt>
                <c:pt idx="1203">
                  <c:v>3.3938943918871534E-2</c:v>
                </c:pt>
                <c:pt idx="1204">
                  <c:v>-5.1378091877528065E-2</c:v>
                </c:pt>
                <c:pt idx="1205">
                  <c:v>-1.6047578514538197E-2</c:v>
                </c:pt>
                <c:pt idx="1206">
                  <c:v>9.2419979403066677E-3</c:v>
                </c:pt>
                <c:pt idx="1207">
                  <c:v>-1.9762313731274017E-2</c:v>
                </c:pt>
                <c:pt idx="1208">
                  <c:v>-2.8163280785793554E-2</c:v>
                </c:pt>
                <c:pt idx="1209">
                  <c:v>2.3784318672216642E-2</c:v>
                </c:pt>
                <c:pt idx="1210">
                  <c:v>2.1885432199180599E-2</c:v>
                </c:pt>
                <c:pt idx="1211">
                  <c:v>-1.3507057007267065E-4</c:v>
                </c:pt>
                <c:pt idx="1212">
                  <c:v>1.6757398137307034E-2</c:v>
                </c:pt>
                <c:pt idx="1213">
                  <c:v>-5.2400797013829603E-2</c:v>
                </c:pt>
                <c:pt idx="1214">
                  <c:v>9.0469305792193477E-3</c:v>
                </c:pt>
                <c:pt idx="1215">
                  <c:v>-1.9808670602909917E-3</c:v>
                </c:pt>
                <c:pt idx="1216">
                  <c:v>-4.0391028295221343E-3</c:v>
                </c:pt>
                <c:pt idx="1217">
                  <c:v>6.6077172135259321E-3</c:v>
                </c:pt>
                <c:pt idx="1218">
                  <c:v>1.9623472773358186E-2</c:v>
                </c:pt>
                <c:pt idx="1219">
                  <c:v>3.1474591365369564E-2</c:v>
                </c:pt>
                <c:pt idx="1220">
                  <c:v>1.8658533557554424E-2</c:v>
                </c:pt>
                <c:pt idx="1221">
                  <c:v>-1.8511210955558632E-2</c:v>
                </c:pt>
                <c:pt idx="1222">
                  <c:v>-1.2165544048551635E-2</c:v>
                </c:pt>
                <c:pt idx="1223">
                  <c:v>2.9206880923268841E-2</c:v>
                </c:pt>
                <c:pt idx="1224">
                  <c:v>-2.5828228100635009E-3</c:v>
                </c:pt>
                <c:pt idx="1225">
                  <c:v>-3.9005246188108522E-3</c:v>
                </c:pt>
                <c:pt idx="1226">
                  <c:v>-6.9762937094198785E-3</c:v>
                </c:pt>
                <c:pt idx="1227">
                  <c:v>-1.405040313667516E-2</c:v>
                </c:pt>
                <c:pt idx="1228">
                  <c:v>7.8310960502507854E-3</c:v>
                </c:pt>
                <c:pt idx="1229">
                  <c:v>-3.5416512810137135E-2</c:v>
                </c:pt>
                <c:pt idx="1230">
                  <c:v>-2.1020558049389959E-2</c:v>
                </c:pt>
                <c:pt idx="1231">
                  <c:v>-1.5856727421150962E-2</c:v>
                </c:pt>
                <c:pt idx="1232">
                  <c:v>3.8037748970141116E-3</c:v>
                </c:pt>
                <c:pt idx="1233">
                  <c:v>-2.2414541713223546E-2</c:v>
                </c:pt>
                <c:pt idx="1234">
                  <c:v>-9.9831057187448335E-3</c:v>
                </c:pt>
                <c:pt idx="1235">
                  <c:v>-5.6513830673909915E-3</c:v>
                </c:pt>
                <c:pt idx="1236">
                  <c:v>-8.1723993385274252E-4</c:v>
                </c:pt>
                <c:pt idx="1237">
                  <c:v>2.3942306999162E-2</c:v>
                </c:pt>
                <c:pt idx="1238">
                  <c:v>2.7521554869725628E-2</c:v>
                </c:pt>
                <c:pt idx="1239">
                  <c:v>-1.0953992932862811E-3</c:v>
                </c:pt>
                <c:pt idx="1240">
                  <c:v>-4.4359573777922323E-2</c:v>
                </c:pt>
                <c:pt idx="1241">
                  <c:v>1.3770131714309963E-2</c:v>
                </c:pt>
                <c:pt idx="1242">
                  <c:v>1.4605250933019676E-3</c:v>
                </c:pt>
                <c:pt idx="1243">
                  <c:v>1.753745649510341E-2</c:v>
                </c:pt>
                <c:pt idx="1244">
                  <c:v>1.6661975837056309E-2</c:v>
                </c:pt>
                <c:pt idx="1245">
                  <c:v>-5.2875619139203245E-4</c:v>
                </c:pt>
                <c:pt idx="1246">
                  <c:v>1.0966976312048349E-2</c:v>
                </c:pt>
                <c:pt idx="1247">
                  <c:v>-7.6738288208588745E-4</c:v>
                </c:pt>
                <c:pt idx="1248">
                  <c:v>-2.7921248200790671E-4</c:v>
                </c:pt>
                <c:pt idx="1249">
                  <c:v>-4.4345819807998232E-3</c:v>
                </c:pt>
                <c:pt idx="1250">
                  <c:v>7.2250211704725231E-3</c:v>
                </c:pt>
                <c:pt idx="1251">
                  <c:v>8.0089771434737056E-3</c:v>
                </c:pt>
                <c:pt idx="1252">
                  <c:v>1.0121572781065069E-2</c:v>
                </c:pt>
                <c:pt idx="1253">
                  <c:v>2.1886528889072387E-3</c:v>
                </c:pt>
                <c:pt idx="1254">
                  <c:v>2.3135981155542718E-2</c:v>
                </c:pt>
                <c:pt idx="1255">
                  <c:v>8.2380052266084469E-3</c:v>
                </c:pt>
                <c:pt idx="1256">
                  <c:v>8.9315650254011558E-3</c:v>
                </c:pt>
                <c:pt idx="1257">
                  <c:v>5.2131016393441865E-3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4-459E-957F-94DE8FAF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23600"/>
        <c:axId val="2030021104"/>
      </c:scatterChart>
      <c:valAx>
        <c:axId val="20300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anose="020B0004030503030003" pitchFamily="34" charset="0"/>
                <a:ea typeface="+mn-ea"/>
                <a:cs typeface="+mn-cs"/>
              </a:defRPr>
            </a:pPr>
            <a:endParaRPr lang="en-US"/>
          </a:p>
        </c:txPr>
        <c:crossAx val="2030021104"/>
        <c:crosses val="autoZero"/>
        <c:crossBetween val="midCat"/>
      </c:valAx>
      <c:valAx>
        <c:axId val="20300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anose="020B0004030503030003" pitchFamily="34" charset="0"/>
                <a:ea typeface="+mn-ea"/>
                <a:cs typeface="+mn-cs"/>
              </a:defRPr>
            </a:pPr>
            <a:endParaRPr lang="en-US"/>
          </a:p>
        </c:txPr>
        <c:crossAx val="20300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</xdr:row>
      <xdr:rowOff>19051</xdr:rowOff>
    </xdr:from>
    <xdr:to>
      <xdr:col>17</xdr:col>
      <xdr:colOff>9525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D2D72-9258-FF8E-16BF-0D4DDB6B2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RowHeight="13.5" x14ac:dyDescent="0.25"/>
  <cols>
    <col min="1" max="1" width="11.42578125" style="1" bestFit="1" customWidth="1"/>
    <col min="2" max="6" width="12.7109375" style="1" customWidth="1"/>
    <col min="7" max="9" width="10.7109375" style="1" customWidth="1"/>
    <col min="10" max="11" width="12.7109375" style="1" customWidth="1"/>
    <col min="12" max="12" width="9.140625" style="1"/>
    <col min="13" max="13" width="16.7109375" style="1" customWidth="1"/>
    <col min="14" max="21" width="12.7109375" style="1" customWidth="1"/>
    <col min="22" max="16384" width="9.140625" style="1"/>
  </cols>
  <sheetData>
    <row r="1" spans="1:11" s="16" customFormat="1" ht="41.25" thickBot="1" x14ac:dyDescent="0.25">
      <c r="A1" s="20" t="s">
        <v>0</v>
      </c>
      <c r="B1" s="21" t="s">
        <v>3</v>
      </c>
      <c r="C1" s="21" t="s">
        <v>2</v>
      </c>
      <c r="D1" s="20" t="s">
        <v>1</v>
      </c>
      <c r="E1" s="20" t="s">
        <v>4</v>
      </c>
      <c r="F1" s="20" t="s">
        <v>8</v>
      </c>
      <c r="G1" s="20" t="s">
        <v>17</v>
      </c>
      <c r="H1" s="20" t="s">
        <v>18</v>
      </c>
    </row>
    <row r="2" spans="1:11" x14ac:dyDescent="0.25">
      <c r="A2" s="8">
        <v>42940</v>
      </c>
      <c r="B2" s="9">
        <v>2469.91</v>
      </c>
      <c r="C2" s="22" t="s">
        <v>20</v>
      </c>
      <c r="D2" s="9">
        <v>128.683762</v>
      </c>
      <c r="E2" s="22" t="s">
        <v>19</v>
      </c>
      <c r="F2" s="10">
        <v>2.2599999999999999E-2</v>
      </c>
      <c r="G2" s="22" t="s">
        <v>21</v>
      </c>
      <c r="H2" s="22" t="s">
        <v>22</v>
      </c>
    </row>
    <row r="3" spans="1:11" x14ac:dyDescent="0.25">
      <c r="A3" s="5">
        <v>42941</v>
      </c>
      <c r="B3" s="6">
        <v>2477.13</v>
      </c>
      <c r="C3" s="7">
        <f t="shared" ref="C3:C25" si="0">(B3/B2)-1</f>
        <v>2.9231834358338649E-3</v>
      </c>
      <c r="D3" s="6">
        <v>130.81102000000001</v>
      </c>
      <c r="E3" s="7">
        <f t="shared" ref="E3:E25" si="1">(D3/D2)-1</f>
        <v>1.6530896881923773E-2</v>
      </c>
      <c r="F3" s="7">
        <v>2.3300000000000001E-2</v>
      </c>
      <c r="G3" s="7">
        <f>E3-F3</f>
        <v>-6.7691031180762279E-3</v>
      </c>
      <c r="H3" s="7">
        <f>C3-F3</f>
        <v>-2.0376816564166136E-2</v>
      </c>
      <c r="J3" s="4" t="s">
        <v>6</v>
      </c>
      <c r="K3" s="15">
        <f>_xlfn.COVARIANCE.P(C3:C1260,E3:E1260)</f>
        <v>1.7094357122942789E-4</v>
      </c>
    </row>
    <row r="4" spans="1:11" x14ac:dyDescent="0.25">
      <c r="A4" s="5">
        <v>42942</v>
      </c>
      <c r="B4" s="6">
        <v>2477.83</v>
      </c>
      <c r="C4" s="7">
        <f t="shared" si="0"/>
        <v>2.8258508838852059E-4</v>
      </c>
      <c r="D4" s="6">
        <v>130.56179800000001</v>
      </c>
      <c r="E4" s="7">
        <f t="shared" si="1"/>
        <v>-1.9052064573764627E-3</v>
      </c>
      <c r="F4" s="7">
        <v>2.29E-2</v>
      </c>
      <c r="G4" s="7">
        <f t="shared" ref="G4:G67" si="2">E4-F4</f>
        <v>-2.4805206457376463E-2</v>
      </c>
      <c r="H4" s="7">
        <f t="shared" ref="H4:H67" si="3">C4-F4</f>
        <v>-2.261741491161148E-2</v>
      </c>
      <c r="J4" s="4" t="s">
        <v>7</v>
      </c>
      <c r="K4" s="15">
        <f>_xlfn.VAR.P(C3:C1260)</f>
        <v>1.7117870719726016E-4</v>
      </c>
    </row>
    <row r="5" spans="1:11" x14ac:dyDescent="0.25">
      <c r="A5" s="5">
        <v>42943</v>
      </c>
      <c r="B5" s="6">
        <v>2475.42</v>
      </c>
      <c r="C5" s="7">
        <f t="shared" si="0"/>
        <v>-9.7262524063390643E-4</v>
      </c>
      <c r="D5" s="6">
        <v>131.48745700000001</v>
      </c>
      <c r="E5" s="7">
        <f t="shared" si="1"/>
        <v>7.0898150468179377E-3</v>
      </c>
      <c r="F5" s="7">
        <v>2.3199999999999998E-2</v>
      </c>
      <c r="G5" s="7">
        <f t="shared" si="2"/>
        <v>-1.6110184953182061E-2</v>
      </c>
      <c r="H5" s="7">
        <f t="shared" si="3"/>
        <v>-2.4172625240633905E-2</v>
      </c>
      <c r="J5" s="3" t="s">
        <v>14</v>
      </c>
      <c r="K5" s="13">
        <f>K3/K4</f>
        <v>0.99862637140049604</v>
      </c>
    </row>
    <row r="6" spans="1:11" x14ac:dyDescent="0.25">
      <c r="A6" s="5">
        <v>42944</v>
      </c>
      <c r="B6" s="6">
        <v>2472.1</v>
      </c>
      <c r="C6" s="7">
        <f t="shared" si="0"/>
        <v>-1.3411865461215866E-3</v>
      </c>
      <c r="D6" s="6">
        <v>131.798981</v>
      </c>
      <c r="E6" s="7">
        <f t="shared" si="1"/>
        <v>2.3692297889674752E-3</v>
      </c>
      <c r="F6" s="7">
        <v>2.3E-2</v>
      </c>
      <c r="G6" s="7">
        <f t="shared" si="2"/>
        <v>-2.0630770211032524E-2</v>
      </c>
      <c r="H6" s="7">
        <f t="shared" si="3"/>
        <v>-2.4341186546121586E-2</v>
      </c>
      <c r="J6" s="4"/>
      <c r="K6" s="2"/>
    </row>
    <row r="7" spans="1:11" x14ac:dyDescent="0.25">
      <c r="A7" s="5">
        <v>42947</v>
      </c>
      <c r="B7" s="6">
        <v>2470.3000000000002</v>
      </c>
      <c r="C7" s="7">
        <f t="shared" si="0"/>
        <v>-7.2812588487514152E-4</v>
      </c>
      <c r="D7" s="6">
        <v>133.15185500000001</v>
      </c>
      <c r="E7" s="7">
        <f t="shared" si="1"/>
        <v>1.0264677236009989E-2</v>
      </c>
      <c r="F7" s="7">
        <v>2.3E-2</v>
      </c>
      <c r="G7" s="7">
        <f t="shared" si="2"/>
        <v>-1.273532276399001E-2</v>
      </c>
      <c r="H7" s="7">
        <f t="shared" si="3"/>
        <v>-2.3728125884875141E-2</v>
      </c>
      <c r="J7" s="3" t="s">
        <v>13</v>
      </c>
      <c r="K7" s="13">
        <f>SLOPE(E3:E1260,C3:C1260)</f>
        <v>0.99862637140049404</v>
      </c>
    </row>
    <row r="8" spans="1:11" x14ac:dyDescent="0.25">
      <c r="A8" s="5">
        <v>42948</v>
      </c>
      <c r="B8" s="6">
        <v>2476.35</v>
      </c>
      <c r="C8" s="7">
        <f t="shared" si="0"/>
        <v>2.4490952515887621E-3</v>
      </c>
      <c r="D8" s="6">
        <v>133.374359</v>
      </c>
      <c r="E8" s="7">
        <f t="shared" si="1"/>
        <v>1.6710544513254266E-3</v>
      </c>
      <c r="F8" s="7">
        <v>2.2599999999999999E-2</v>
      </c>
      <c r="G8" s="7">
        <f t="shared" si="2"/>
        <v>-2.0928945548674572E-2</v>
      </c>
      <c r="H8" s="7">
        <f t="shared" si="3"/>
        <v>-2.0150904748411236E-2</v>
      </c>
      <c r="J8" s="4"/>
    </row>
    <row r="9" spans="1:11" x14ac:dyDescent="0.25">
      <c r="A9" s="5">
        <v>42949</v>
      </c>
      <c r="B9" s="6">
        <v>2477.5700000000002</v>
      </c>
      <c r="C9" s="7">
        <f t="shared" si="0"/>
        <v>4.9266056898278343E-4</v>
      </c>
      <c r="D9" s="6">
        <v>133.95289600000001</v>
      </c>
      <c r="E9" s="7">
        <f t="shared" si="1"/>
        <v>4.337692824450734E-3</v>
      </c>
      <c r="F9" s="7">
        <v>2.2700000000000001E-2</v>
      </c>
      <c r="G9" s="7">
        <f t="shared" si="2"/>
        <v>-1.8362307175549267E-2</v>
      </c>
      <c r="H9" s="7">
        <f t="shared" si="3"/>
        <v>-2.2207339431017218E-2</v>
      </c>
      <c r="J9" s="4" t="s">
        <v>16</v>
      </c>
      <c r="K9" s="23">
        <f>INTERCEPT(G3:G1260,H3:H1260)</f>
        <v>4.0998636826080487E-4</v>
      </c>
    </row>
    <row r="10" spans="1:11" x14ac:dyDescent="0.25">
      <c r="A10" s="5">
        <v>42950</v>
      </c>
      <c r="B10" s="6">
        <v>2472.16</v>
      </c>
      <c r="C10" s="7">
        <f t="shared" si="0"/>
        <v>-2.1835911800677232E-3</v>
      </c>
      <c r="D10" s="6">
        <v>134.21101400000001</v>
      </c>
      <c r="E10" s="7">
        <f t="shared" si="1"/>
        <v>1.9269310907619186E-3</v>
      </c>
      <c r="F10" s="7">
        <v>2.2400000000000003E-2</v>
      </c>
      <c r="G10" s="7">
        <f t="shared" si="2"/>
        <v>-2.0473068909238085E-2</v>
      </c>
      <c r="H10" s="7">
        <f t="shared" si="3"/>
        <v>-2.4583591180067726E-2</v>
      </c>
    </row>
    <row r="11" spans="1:11" x14ac:dyDescent="0.25">
      <c r="A11" s="5">
        <v>42951</v>
      </c>
      <c r="B11" s="6">
        <v>2476.83</v>
      </c>
      <c r="C11" s="7">
        <f t="shared" si="0"/>
        <v>1.8890363083294837E-3</v>
      </c>
      <c r="D11" s="6">
        <v>135.955521</v>
      </c>
      <c r="E11" s="7">
        <f t="shared" si="1"/>
        <v>1.2998240218943469E-2</v>
      </c>
      <c r="F11" s="7">
        <v>2.2700000000000001E-2</v>
      </c>
      <c r="G11" s="7">
        <f t="shared" si="2"/>
        <v>-9.7017597810565327E-3</v>
      </c>
      <c r="H11" s="7">
        <f t="shared" si="3"/>
        <v>-2.0810963691670518E-2</v>
      </c>
      <c r="J11" s="4" t="s">
        <v>11</v>
      </c>
      <c r="K11" s="14">
        <f>AVERAGE(C3:C1260)</f>
        <v>4.6180420935533782E-4</v>
      </c>
    </row>
    <row r="12" spans="1:11" x14ac:dyDescent="0.25">
      <c r="A12" s="5">
        <v>42954</v>
      </c>
      <c r="B12" s="6">
        <v>2480.91</v>
      </c>
      <c r="C12" s="7">
        <f t="shared" si="0"/>
        <v>1.647266869345021E-3</v>
      </c>
      <c r="D12" s="6">
        <v>136.489532</v>
      </c>
      <c r="E12" s="7">
        <f t="shared" si="1"/>
        <v>3.9278360751526797E-3</v>
      </c>
      <c r="F12" s="7">
        <v>2.2599999999999999E-2</v>
      </c>
      <c r="G12" s="7">
        <f t="shared" si="2"/>
        <v>-1.8672163924847319E-2</v>
      </c>
      <c r="H12" s="7">
        <f t="shared" si="3"/>
        <v>-2.0952733130654978E-2</v>
      </c>
      <c r="J12" s="3" t="s">
        <v>12</v>
      </c>
      <c r="K12" s="12">
        <f>((1+K11)^252) - 1</f>
        <v>0.12338651563798253</v>
      </c>
    </row>
    <row r="13" spans="1:11" x14ac:dyDescent="0.25">
      <c r="A13" s="5">
        <v>42955</v>
      </c>
      <c r="B13" s="6">
        <v>2474.92</v>
      </c>
      <c r="C13" s="7">
        <f t="shared" si="0"/>
        <v>-2.4144366381689819E-3</v>
      </c>
      <c r="D13" s="6">
        <v>136.489532</v>
      </c>
      <c r="E13" s="7">
        <f t="shared" si="1"/>
        <v>0</v>
      </c>
      <c r="F13" s="7">
        <v>2.29E-2</v>
      </c>
      <c r="G13" s="7">
        <f t="shared" si="2"/>
        <v>-2.29E-2</v>
      </c>
      <c r="H13" s="7">
        <f t="shared" si="3"/>
        <v>-2.5314436638168982E-2</v>
      </c>
      <c r="J13" s="4"/>
    </row>
    <row r="14" spans="1:11" x14ac:dyDescent="0.25">
      <c r="A14" s="5">
        <v>42956</v>
      </c>
      <c r="B14" s="6">
        <v>2474.02</v>
      </c>
      <c r="C14" s="7">
        <f t="shared" si="0"/>
        <v>-3.6364811791900209E-4</v>
      </c>
      <c r="D14" s="6">
        <v>138.18957499999999</v>
      </c>
      <c r="E14" s="7">
        <f t="shared" si="1"/>
        <v>1.2455482666612117E-2</v>
      </c>
      <c r="F14" s="7">
        <v>2.2400000000000003E-2</v>
      </c>
      <c r="G14" s="7">
        <f t="shared" si="2"/>
        <v>-9.9445173333878867E-3</v>
      </c>
      <c r="H14" s="7">
        <f t="shared" si="3"/>
        <v>-2.2763648117919005E-2</v>
      </c>
      <c r="J14" s="3" t="s">
        <v>9</v>
      </c>
      <c r="K14" s="11">
        <f>AVERAGE(F2:F1260)</f>
        <v>1.9572994440031771E-2</v>
      </c>
    </row>
    <row r="15" spans="1:11" x14ac:dyDescent="0.25">
      <c r="A15" s="5">
        <v>42957</v>
      </c>
      <c r="B15" s="6">
        <v>2438.21</v>
      </c>
      <c r="C15" s="7">
        <f t="shared" si="0"/>
        <v>-1.447441815345063E-2</v>
      </c>
      <c r="D15" s="6">
        <v>136.96127300000001</v>
      </c>
      <c r="E15" s="7">
        <f t="shared" si="1"/>
        <v>-8.8885286751911874E-3</v>
      </c>
      <c r="F15" s="7">
        <v>2.2000000000000002E-2</v>
      </c>
      <c r="G15" s="7">
        <f t="shared" si="2"/>
        <v>-3.088852867519119E-2</v>
      </c>
      <c r="H15" s="7">
        <f t="shared" si="3"/>
        <v>-3.6474418153450636E-2</v>
      </c>
      <c r="J15" s="4"/>
    </row>
    <row r="16" spans="1:11" x14ac:dyDescent="0.25">
      <c r="A16" s="5">
        <v>42958</v>
      </c>
      <c r="B16" s="6">
        <v>2441.3200000000002</v>
      </c>
      <c r="C16" s="7">
        <f t="shared" si="0"/>
        <v>1.2755258980974293E-3</v>
      </c>
      <c r="D16" s="6">
        <v>137.85136399999999</v>
      </c>
      <c r="E16" s="7">
        <f t="shared" si="1"/>
        <v>6.4988516863448975E-3</v>
      </c>
      <c r="F16" s="7">
        <v>2.1899999999999999E-2</v>
      </c>
      <c r="G16" s="7">
        <f t="shared" si="2"/>
        <v>-1.5401148313655102E-2</v>
      </c>
      <c r="H16" s="7">
        <f t="shared" si="3"/>
        <v>-2.062447410190257E-2</v>
      </c>
      <c r="J16" s="4" t="s">
        <v>15</v>
      </c>
      <c r="K16" s="18">
        <f>K12-K14</f>
        <v>0.10381352119795076</v>
      </c>
    </row>
    <row r="17" spans="1:21" ht="14.25" thickBot="1" x14ac:dyDescent="0.3">
      <c r="A17" s="5">
        <v>42961</v>
      </c>
      <c r="B17" s="6">
        <v>2465.84</v>
      </c>
      <c r="C17" s="7">
        <f t="shared" si="0"/>
        <v>1.004374682548792E-2</v>
      </c>
      <c r="D17" s="6">
        <v>137.29951500000001</v>
      </c>
      <c r="E17" s="7">
        <f t="shared" si="1"/>
        <v>-4.0032175524935543E-3</v>
      </c>
      <c r="F17" s="7">
        <v>2.2200000000000001E-2</v>
      </c>
      <c r="G17" s="7">
        <f t="shared" si="2"/>
        <v>-2.6203217552493555E-2</v>
      </c>
      <c r="H17" s="7">
        <f t="shared" si="3"/>
        <v>-1.2156253174512081E-2</v>
      </c>
      <c r="J17" s="4"/>
    </row>
    <row r="18" spans="1:21" ht="14.25" thickBot="1" x14ac:dyDescent="0.3">
      <c r="A18" s="5">
        <v>42962</v>
      </c>
      <c r="B18" s="6">
        <v>2464.61</v>
      </c>
      <c r="C18" s="7">
        <f t="shared" si="0"/>
        <v>-4.9881581935573571E-4</v>
      </c>
      <c r="D18" s="6">
        <v>133.65917999999999</v>
      </c>
      <c r="E18" s="7">
        <f t="shared" si="1"/>
        <v>-2.6513822718164937E-2</v>
      </c>
      <c r="F18" s="7">
        <v>2.2700000000000001E-2</v>
      </c>
      <c r="G18" s="7">
        <f t="shared" si="2"/>
        <v>-4.9213822718164935E-2</v>
      </c>
      <c r="H18" s="7">
        <f t="shared" si="3"/>
        <v>-2.3198815819355737E-2</v>
      </c>
      <c r="J18" s="19" t="s">
        <v>10</v>
      </c>
      <c r="K18" s="17">
        <f>K14+K7*(K12-K14)</f>
        <v>0.1232439144162496</v>
      </c>
    </row>
    <row r="19" spans="1:21" x14ac:dyDescent="0.25">
      <c r="A19" s="5">
        <v>42963</v>
      </c>
      <c r="B19" s="6">
        <v>2468.11</v>
      </c>
      <c r="C19" s="7">
        <f t="shared" si="0"/>
        <v>1.4201029777529683E-3</v>
      </c>
      <c r="D19" s="6">
        <v>135.510468</v>
      </c>
      <c r="E19" s="7">
        <f t="shared" si="1"/>
        <v>1.3850810696280025E-2</v>
      </c>
      <c r="F19" s="7">
        <v>2.23E-2</v>
      </c>
      <c r="G19" s="7">
        <f t="shared" si="2"/>
        <v>-8.4491893037199756E-3</v>
      </c>
      <c r="H19" s="7">
        <f t="shared" si="3"/>
        <v>-2.0879897022247032E-2</v>
      </c>
    </row>
    <row r="20" spans="1:21" x14ac:dyDescent="0.25">
      <c r="A20" s="5">
        <v>42964</v>
      </c>
      <c r="B20" s="6">
        <v>2430.0100000000002</v>
      </c>
      <c r="C20" s="7">
        <f t="shared" si="0"/>
        <v>-1.5436913265616137E-2</v>
      </c>
      <c r="D20" s="6">
        <v>133.21414200000001</v>
      </c>
      <c r="E20" s="7">
        <f t="shared" si="1"/>
        <v>-1.6945746213495427E-2</v>
      </c>
      <c r="F20" s="7">
        <v>2.1899999999999999E-2</v>
      </c>
      <c r="G20" s="7">
        <f t="shared" si="2"/>
        <v>-3.884574621349543E-2</v>
      </c>
      <c r="H20" s="7">
        <f t="shared" si="3"/>
        <v>-3.733691326561614E-2</v>
      </c>
    </row>
    <row r="21" spans="1:21" x14ac:dyDescent="0.25">
      <c r="A21" s="5">
        <v>42965</v>
      </c>
      <c r="B21" s="6">
        <v>2425.5500000000002</v>
      </c>
      <c r="C21" s="7">
        <f t="shared" si="0"/>
        <v>-1.8353833934839914E-3</v>
      </c>
      <c r="D21" s="6">
        <v>131.27384900000001</v>
      </c>
      <c r="E21" s="7">
        <f t="shared" si="1"/>
        <v>-1.4565217858025892E-2</v>
      </c>
      <c r="F21" s="7">
        <v>2.1899999999999999E-2</v>
      </c>
      <c r="G21" s="7">
        <f t="shared" si="2"/>
        <v>-3.6465217858025895E-2</v>
      </c>
      <c r="H21" s="7">
        <f t="shared" si="3"/>
        <v>-2.3735383393483991E-2</v>
      </c>
    </row>
    <row r="22" spans="1:21" x14ac:dyDescent="0.25">
      <c r="A22" s="5">
        <v>42968</v>
      </c>
      <c r="B22" s="6">
        <v>2428.37</v>
      </c>
      <c r="C22" s="7">
        <f t="shared" si="0"/>
        <v>1.1626229102676966E-3</v>
      </c>
      <c r="D22" s="6">
        <v>132.79582199999999</v>
      </c>
      <c r="E22" s="7">
        <f t="shared" si="1"/>
        <v>1.1593878076965547E-2</v>
      </c>
      <c r="F22" s="7">
        <v>2.18E-2</v>
      </c>
      <c r="G22" s="7">
        <f t="shared" si="2"/>
        <v>-1.0206121923034453E-2</v>
      </c>
      <c r="H22" s="7">
        <f t="shared" si="3"/>
        <v>-2.0637377089732303E-2</v>
      </c>
      <c r="M22" s="29" t="s">
        <v>46</v>
      </c>
      <c r="N22" s="24"/>
      <c r="O22" s="24"/>
      <c r="P22" s="24"/>
      <c r="Q22" s="24"/>
      <c r="R22" s="24"/>
      <c r="S22" s="24"/>
      <c r="T22" s="24"/>
      <c r="U22" s="24"/>
    </row>
    <row r="23" spans="1:21" ht="14.25" thickBot="1" x14ac:dyDescent="0.3">
      <c r="A23" s="5">
        <v>42969</v>
      </c>
      <c r="B23" s="6">
        <v>2452.5100000000002</v>
      </c>
      <c r="C23" s="7">
        <f t="shared" si="0"/>
        <v>9.9408245036796128E-3</v>
      </c>
      <c r="D23" s="6">
        <v>133.427795</v>
      </c>
      <c r="E23" s="7">
        <f t="shared" si="1"/>
        <v>4.7589825529301688E-3</v>
      </c>
      <c r="F23" s="7">
        <v>2.2200000000000001E-2</v>
      </c>
      <c r="G23" s="7">
        <f t="shared" si="2"/>
        <v>-1.7441017447069832E-2</v>
      </c>
      <c r="H23" s="7">
        <f t="shared" si="3"/>
        <v>-1.2259175496320388E-2</v>
      </c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s="5">
        <v>42970</v>
      </c>
      <c r="B24" s="6">
        <v>2444.04</v>
      </c>
      <c r="C24" s="7">
        <f t="shared" si="0"/>
        <v>-3.4536046743949278E-3</v>
      </c>
      <c r="D24" s="6">
        <v>132.706818</v>
      </c>
      <c r="E24" s="7">
        <f t="shared" si="1"/>
        <v>-5.4034993233607054E-3</v>
      </c>
      <c r="F24" s="7">
        <v>2.1700000000000001E-2</v>
      </c>
      <c r="G24" s="7">
        <f t="shared" si="2"/>
        <v>-2.7103499323360706E-2</v>
      </c>
      <c r="H24" s="7">
        <f t="shared" si="3"/>
        <v>-2.5153604674394928E-2</v>
      </c>
      <c r="M24" s="40" t="s">
        <v>23</v>
      </c>
      <c r="N24" s="25"/>
      <c r="O24" s="24"/>
      <c r="P24" s="24"/>
      <c r="Q24" s="24"/>
      <c r="R24" s="24"/>
      <c r="S24" s="24"/>
      <c r="T24" s="24"/>
      <c r="U24" s="24"/>
    </row>
    <row r="25" spans="1:21" x14ac:dyDescent="0.25">
      <c r="A25" s="5">
        <v>42971</v>
      </c>
      <c r="B25" s="6">
        <v>2438.9699999999998</v>
      </c>
      <c r="C25" s="7">
        <f t="shared" si="0"/>
        <v>-2.0744341336476069E-3</v>
      </c>
      <c r="D25" s="6">
        <v>131.950287</v>
      </c>
      <c r="E25" s="7">
        <f t="shared" si="1"/>
        <v>-5.7007696469671965E-3</v>
      </c>
      <c r="F25" s="7">
        <v>2.1899999999999999E-2</v>
      </c>
      <c r="G25" s="7">
        <f t="shared" si="2"/>
        <v>-2.7600769646967196E-2</v>
      </c>
      <c r="H25" s="7">
        <f t="shared" si="3"/>
        <v>-2.3974434133647606E-2</v>
      </c>
      <c r="M25" s="38" t="s">
        <v>24</v>
      </c>
      <c r="N25" s="30">
        <v>0.80540003417463013</v>
      </c>
      <c r="O25" s="24"/>
      <c r="P25" s="24"/>
      <c r="Q25" s="24"/>
      <c r="R25" s="24"/>
      <c r="S25" s="24"/>
      <c r="T25" s="24"/>
      <c r="U25" s="24"/>
    </row>
    <row r="26" spans="1:21" x14ac:dyDescent="0.25">
      <c r="A26" s="5">
        <v>42972</v>
      </c>
      <c r="B26" s="6">
        <v>2443.0500000000002</v>
      </c>
      <c r="C26" s="7">
        <f t="shared" ref="C26:C89" si="4">(B26/B25)-1</f>
        <v>1.6728373042720346E-3</v>
      </c>
      <c r="D26" s="6">
        <v>133.19636499999999</v>
      </c>
      <c r="E26" s="7">
        <f t="shared" ref="E26:E89" si="5">(D26/D25)-1</f>
        <v>9.4435414149571795E-3</v>
      </c>
      <c r="F26" s="7">
        <v>2.1700000000000001E-2</v>
      </c>
      <c r="G26" s="7">
        <f t="shared" si="2"/>
        <v>-1.2256458585042821E-2</v>
      </c>
      <c r="H26" s="7">
        <f t="shared" si="3"/>
        <v>-2.0027162695727966E-2</v>
      </c>
      <c r="M26" s="38" t="s">
        <v>25</v>
      </c>
      <c r="N26" s="30">
        <v>0.6486692150484954</v>
      </c>
      <c r="O26" s="24"/>
      <c r="P26" s="24"/>
      <c r="Q26" s="24"/>
      <c r="R26" s="24"/>
      <c r="S26" s="24"/>
      <c r="T26" s="24"/>
      <c r="U26" s="24"/>
    </row>
    <row r="27" spans="1:21" x14ac:dyDescent="0.25">
      <c r="A27" s="5">
        <v>42975</v>
      </c>
      <c r="B27" s="6">
        <v>2444.2399999999998</v>
      </c>
      <c r="C27" s="7">
        <f t="shared" si="4"/>
        <v>4.8709604797259054E-4</v>
      </c>
      <c r="D27" s="6">
        <v>134.745026</v>
      </c>
      <c r="E27" s="7">
        <f t="shared" si="5"/>
        <v>1.1626901379778731E-2</v>
      </c>
      <c r="F27" s="7">
        <v>2.1600000000000001E-2</v>
      </c>
      <c r="G27" s="7">
        <f t="shared" si="2"/>
        <v>-9.9730986202212699E-3</v>
      </c>
      <c r="H27" s="7">
        <f t="shared" si="3"/>
        <v>-2.1112903952027411E-2</v>
      </c>
      <c r="M27" s="38" t="s">
        <v>26</v>
      </c>
      <c r="N27" s="30">
        <v>0.64838949308595439</v>
      </c>
      <c r="O27" s="24"/>
      <c r="P27" s="24"/>
      <c r="Q27" s="24"/>
      <c r="R27" s="24"/>
      <c r="S27" s="24"/>
      <c r="T27" s="24"/>
      <c r="U27" s="24"/>
    </row>
    <row r="28" spans="1:21" x14ac:dyDescent="0.25">
      <c r="A28" s="5">
        <v>42976</v>
      </c>
      <c r="B28" s="6">
        <v>2446.3000000000002</v>
      </c>
      <c r="C28" s="7">
        <f t="shared" si="4"/>
        <v>8.4279776126749972E-4</v>
      </c>
      <c r="D28" s="6">
        <v>134.15412900000001</v>
      </c>
      <c r="E28" s="7">
        <f t="shared" si="5"/>
        <v>-4.3852973096014658E-3</v>
      </c>
      <c r="F28" s="7">
        <v>2.1299999999999999E-2</v>
      </c>
      <c r="G28" s="7">
        <f t="shared" si="2"/>
        <v>-2.5685297309601465E-2</v>
      </c>
      <c r="H28" s="7">
        <f t="shared" si="3"/>
        <v>-2.04572022387325E-2</v>
      </c>
      <c r="M28" s="38" t="s">
        <v>27</v>
      </c>
      <c r="N28" s="30">
        <v>1.1401359977030498E-2</v>
      </c>
      <c r="O28" s="24"/>
      <c r="P28" s="24"/>
      <c r="Q28" s="24"/>
      <c r="R28" s="24"/>
      <c r="S28" s="24"/>
      <c r="T28" s="24"/>
      <c r="U28" s="24"/>
    </row>
    <row r="29" spans="1:21" ht="14.25" thickBot="1" x14ac:dyDescent="0.3">
      <c r="A29" s="5">
        <v>42977</v>
      </c>
      <c r="B29" s="6">
        <v>2457.59</v>
      </c>
      <c r="C29" s="7">
        <f t="shared" si="4"/>
        <v>4.6151330580876948E-3</v>
      </c>
      <c r="D29" s="6">
        <v>134.297394</v>
      </c>
      <c r="E29" s="7">
        <f t="shared" si="5"/>
        <v>1.0679134594506756E-3</v>
      </c>
      <c r="F29" s="7">
        <v>2.1499999999999998E-2</v>
      </c>
      <c r="G29" s="7">
        <f t="shared" si="2"/>
        <v>-2.0432086540549323E-2</v>
      </c>
      <c r="H29" s="7">
        <f t="shared" si="3"/>
        <v>-1.6884866941912303E-2</v>
      </c>
      <c r="M29" s="39" t="s">
        <v>28</v>
      </c>
      <c r="N29" s="27">
        <v>1258</v>
      </c>
      <c r="O29" s="24"/>
      <c r="P29" s="24"/>
      <c r="Q29" s="24"/>
      <c r="R29" s="24"/>
      <c r="S29" s="24"/>
      <c r="T29" s="24"/>
      <c r="U29" s="24"/>
    </row>
    <row r="30" spans="1:21" x14ac:dyDescent="0.25">
      <c r="A30" s="5">
        <v>42978</v>
      </c>
      <c r="B30" s="6">
        <v>2471.65</v>
      </c>
      <c r="C30" s="7">
        <f t="shared" si="4"/>
        <v>5.721051924853171E-3</v>
      </c>
      <c r="D30" s="6">
        <v>134.180984</v>
      </c>
      <c r="E30" s="7">
        <f t="shared" si="5"/>
        <v>-8.6680758675039549E-4</v>
      </c>
      <c r="F30" s="7">
        <v>2.12E-2</v>
      </c>
      <c r="G30" s="7">
        <f t="shared" si="2"/>
        <v>-2.2066807586750396E-2</v>
      </c>
      <c r="H30" s="7">
        <f t="shared" si="3"/>
        <v>-1.5478948075146829E-2</v>
      </c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thickBot="1" x14ac:dyDescent="0.3">
      <c r="A31" s="5">
        <v>42979</v>
      </c>
      <c r="B31" s="6">
        <v>2476.5500000000002</v>
      </c>
      <c r="C31" s="7">
        <f t="shared" si="4"/>
        <v>1.9824813383773066E-3</v>
      </c>
      <c r="D31" s="6">
        <v>134.99572800000001</v>
      </c>
      <c r="E31" s="7">
        <f t="shared" si="5"/>
        <v>6.0719781276907803E-3</v>
      </c>
      <c r="F31" s="7">
        <v>2.1600000000000001E-2</v>
      </c>
      <c r="G31" s="7">
        <f t="shared" si="2"/>
        <v>-1.5528021872309221E-2</v>
      </c>
      <c r="H31" s="7">
        <f t="shared" si="3"/>
        <v>-1.9617518661622695E-2</v>
      </c>
      <c r="M31" s="29" t="s">
        <v>29</v>
      </c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A32" s="5">
        <v>42983</v>
      </c>
      <c r="B32" s="6">
        <v>2457.85</v>
      </c>
      <c r="C32" s="7">
        <f t="shared" si="4"/>
        <v>-7.5508267549616592E-3</v>
      </c>
      <c r="D32" s="6">
        <v>136.92065400000001</v>
      </c>
      <c r="E32" s="7">
        <f t="shared" si="5"/>
        <v>1.4259162334381514E-2</v>
      </c>
      <c r="F32" s="7">
        <v>2.07E-2</v>
      </c>
      <c r="G32" s="7">
        <f t="shared" si="2"/>
        <v>-6.4408376656184853E-3</v>
      </c>
      <c r="H32" s="7">
        <f t="shared" si="3"/>
        <v>-2.8250826754961659E-2</v>
      </c>
      <c r="M32" s="28"/>
      <c r="N32" s="36" t="s">
        <v>33</v>
      </c>
      <c r="O32" s="36" t="s">
        <v>34</v>
      </c>
      <c r="P32" s="36" t="s">
        <v>35</v>
      </c>
      <c r="Q32" s="36" t="s">
        <v>36</v>
      </c>
      <c r="R32" s="36" t="s">
        <v>37</v>
      </c>
      <c r="S32" s="24"/>
      <c r="T32" s="24"/>
      <c r="U32" s="24"/>
    </row>
    <row r="33" spans="1:21" x14ac:dyDescent="0.25">
      <c r="A33" s="5">
        <v>42984</v>
      </c>
      <c r="B33" s="6">
        <v>2465.54</v>
      </c>
      <c r="C33" s="7">
        <f t="shared" si="4"/>
        <v>3.128750737433128E-3</v>
      </c>
      <c r="D33" s="6">
        <v>140.17068499999999</v>
      </c>
      <c r="E33" s="7">
        <f t="shared" si="5"/>
        <v>2.3736601491838982E-2</v>
      </c>
      <c r="F33" s="7">
        <v>2.1000000000000001E-2</v>
      </c>
      <c r="G33" s="7">
        <f t="shared" si="2"/>
        <v>2.736601491838981E-3</v>
      </c>
      <c r="H33" s="7">
        <f t="shared" si="3"/>
        <v>-1.7871249262566873E-2</v>
      </c>
      <c r="M33" s="38" t="s">
        <v>30</v>
      </c>
      <c r="N33" s="26">
        <v>1</v>
      </c>
      <c r="O33" s="26">
        <v>0.30144635486170762</v>
      </c>
      <c r="P33" s="26">
        <v>0.30144635486170762</v>
      </c>
      <c r="Q33" s="26">
        <v>2318.9784926287343</v>
      </c>
      <c r="R33" s="26">
        <v>1.4319826207851733E-287</v>
      </c>
      <c r="S33" s="24"/>
      <c r="T33" s="24"/>
      <c r="U33" s="24"/>
    </row>
    <row r="34" spans="1:21" x14ac:dyDescent="0.25">
      <c r="A34" s="5">
        <v>42985</v>
      </c>
      <c r="B34" s="6">
        <v>2465.1</v>
      </c>
      <c r="C34" s="7">
        <f t="shared" si="4"/>
        <v>-1.7845989113951521E-4</v>
      </c>
      <c r="D34" s="6">
        <v>141.397232</v>
      </c>
      <c r="E34" s="7">
        <f t="shared" si="5"/>
        <v>8.7503817221126212E-3</v>
      </c>
      <c r="F34" s="7">
        <v>2.0499999999999997E-2</v>
      </c>
      <c r="G34" s="7">
        <f t="shared" si="2"/>
        <v>-1.1749618277887376E-2</v>
      </c>
      <c r="H34" s="7">
        <f t="shared" si="3"/>
        <v>-2.0678459891139513E-2</v>
      </c>
      <c r="M34" s="38" t="s">
        <v>31</v>
      </c>
      <c r="N34" s="26">
        <v>1256</v>
      </c>
      <c r="O34" s="26">
        <v>0.16326870771324609</v>
      </c>
      <c r="P34" s="26">
        <v>1.2999100932583287E-4</v>
      </c>
      <c r="Q34" s="26"/>
      <c r="R34" s="26"/>
      <c r="S34" s="24"/>
      <c r="T34" s="24"/>
      <c r="U34" s="24"/>
    </row>
    <row r="35" spans="1:21" ht="14.25" thickBot="1" x14ac:dyDescent="0.3">
      <c r="A35" s="5">
        <v>42986</v>
      </c>
      <c r="B35" s="6">
        <v>2461.4299999999998</v>
      </c>
      <c r="C35" s="7">
        <f t="shared" si="4"/>
        <v>-1.488783416494277E-3</v>
      </c>
      <c r="D35" s="6">
        <v>142.946136</v>
      </c>
      <c r="E35" s="7">
        <f t="shared" si="5"/>
        <v>1.0954273843210682E-2</v>
      </c>
      <c r="F35" s="7">
        <v>2.06E-2</v>
      </c>
      <c r="G35" s="7">
        <f t="shared" si="2"/>
        <v>-9.6457261567893179E-3</v>
      </c>
      <c r="H35" s="7">
        <f t="shared" si="3"/>
        <v>-2.2088783416494277E-2</v>
      </c>
      <c r="M35" s="39" t="s">
        <v>32</v>
      </c>
      <c r="N35" s="27">
        <v>1257</v>
      </c>
      <c r="O35" s="27">
        <v>0.46471506257495371</v>
      </c>
      <c r="P35" s="27"/>
      <c r="Q35" s="27"/>
      <c r="R35" s="27"/>
      <c r="S35" s="24"/>
      <c r="T35" s="24"/>
      <c r="U35" s="24"/>
    </row>
    <row r="36" spans="1:21" ht="14.25" thickBot="1" x14ac:dyDescent="0.3">
      <c r="A36" s="5">
        <v>42989</v>
      </c>
      <c r="B36" s="6">
        <v>2488.11</v>
      </c>
      <c r="C36" s="7">
        <f t="shared" si="4"/>
        <v>1.0839227603466339E-2</v>
      </c>
      <c r="D36" s="6">
        <v>141.79119900000001</v>
      </c>
      <c r="E36" s="7">
        <f t="shared" si="5"/>
        <v>-8.079525843216806E-3</v>
      </c>
      <c r="F36" s="7">
        <v>2.1400000000000002E-2</v>
      </c>
      <c r="G36" s="7">
        <f t="shared" si="2"/>
        <v>-2.9479525843216808E-2</v>
      </c>
      <c r="H36" s="7">
        <f t="shared" si="3"/>
        <v>-1.0560772396533663E-2</v>
      </c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5">
        <v>42990</v>
      </c>
      <c r="B37" s="6">
        <v>2496.48</v>
      </c>
      <c r="C37" s="7">
        <f t="shared" si="4"/>
        <v>3.363999180100441E-3</v>
      </c>
      <c r="D37" s="6">
        <v>143.169983</v>
      </c>
      <c r="E37" s="7">
        <f t="shared" si="5"/>
        <v>9.7240450022570979E-3</v>
      </c>
      <c r="F37" s="7">
        <v>2.1700000000000001E-2</v>
      </c>
      <c r="G37" s="7">
        <f t="shared" si="2"/>
        <v>-1.1975954997742903E-2</v>
      </c>
      <c r="H37" s="7">
        <f t="shared" si="3"/>
        <v>-1.833600081989956E-2</v>
      </c>
      <c r="M37" s="28"/>
      <c r="N37" s="36" t="s">
        <v>38</v>
      </c>
      <c r="O37" s="36" t="s">
        <v>27</v>
      </c>
      <c r="P37" s="36" t="s">
        <v>39</v>
      </c>
      <c r="Q37" s="36" t="s">
        <v>40</v>
      </c>
      <c r="R37" s="36" t="s">
        <v>41</v>
      </c>
      <c r="S37" s="36" t="s">
        <v>42</v>
      </c>
      <c r="T37" s="36" t="s">
        <v>43</v>
      </c>
      <c r="U37" s="36" t="s">
        <v>44</v>
      </c>
    </row>
    <row r="38" spans="1:21" x14ac:dyDescent="0.25">
      <c r="A38" s="5">
        <v>42991</v>
      </c>
      <c r="B38" s="6">
        <v>2498.37</v>
      </c>
      <c r="C38" s="7">
        <f t="shared" si="4"/>
        <v>7.5706594885582845E-4</v>
      </c>
      <c r="D38" s="6">
        <v>143.268463</v>
      </c>
      <c r="E38" s="7">
        <f t="shared" si="5"/>
        <v>6.8785368229029586E-4</v>
      </c>
      <c r="F38" s="7">
        <v>2.2000000000000002E-2</v>
      </c>
      <c r="G38" s="7">
        <f t="shared" si="2"/>
        <v>-2.1312146317709706E-2</v>
      </c>
      <c r="H38" s="7">
        <f t="shared" si="3"/>
        <v>-2.1242934051144174E-2</v>
      </c>
      <c r="M38" s="38" t="s">
        <v>45</v>
      </c>
      <c r="N38" s="31">
        <v>4.0998636826075283E-4</v>
      </c>
      <c r="O38" s="32">
        <v>5.1113888445519036E-4</v>
      </c>
      <c r="P38" s="32">
        <v>0.80210365661721594</v>
      </c>
      <c r="Q38" s="33">
        <v>0.42264473203682196</v>
      </c>
      <c r="R38" s="32">
        <v>-5.9279376561812173E-4</v>
      </c>
      <c r="S38" s="32">
        <v>1.4127665021396274E-3</v>
      </c>
      <c r="T38" s="32">
        <v>-5.9279376561812173E-4</v>
      </c>
      <c r="U38" s="32">
        <v>1.4127665021396274E-3</v>
      </c>
    </row>
    <row r="39" spans="1:21" ht="14.25" thickBot="1" x14ac:dyDescent="0.3">
      <c r="A39" s="5">
        <v>42992</v>
      </c>
      <c r="B39" s="6">
        <v>2495.62</v>
      </c>
      <c r="C39" s="7">
        <f t="shared" si="4"/>
        <v>-1.1007176679195263E-3</v>
      </c>
      <c r="D39" s="6">
        <v>142.69548</v>
      </c>
      <c r="E39" s="7">
        <f t="shared" si="5"/>
        <v>-3.9993658618365791E-3</v>
      </c>
      <c r="F39" s="7">
        <v>2.2000000000000002E-2</v>
      </c>
      <c r="G39" s="7">
        <f t="shared" si="2"/>
        <v>-2.5999365861836581E-2</v>
      </c>
      <c r="H39" s="7">
        <f t="shared" si="3"/>
        <v>-2.3100717667919528E-2</v>
      </c>
      <c r="M39" s="39" t="s">
        <v>5</v>
      </c>
      <c r="N39" s="34">
        <v>1.0014969979870112</v>
      </c>
      <c r="O39" s="35">
        <v>2.0797028713413358E-2</v>
      </c>
      <c r="P39" s="35">
        <v>48.155773201442017</v>
      </c>
      <c r="Q39" s="37">
        <v>1.4319826207884304E-287</v>
      </c>
      <c r="R39" s="35">
        <v>0.96069625307841733</v>
      </c>
      <c r="S39" s="35">
        <v>1.0422977428956051</v>
      </c>
      <c r="T39" s="35">
        <v>0.96069625307841733</v>
      </c>
      <c r="U39" s="35">
        <v>1.0422977428956051</v>
      </c>
    </row>
    <row r="40" spans="1:21" x14ac:dyDescent="0.25">
      <c r="A40" s="5">
        <v>42993</v>
      </c>
      <c r="B40" s="6">
        <v>2500.23</v>
      </c>
      <c r="C40" s="7">
        <f t="shared" si="4"/>
        <v>1.8472363580994688E-3</v>
      </c>
      <c r="D40" s="6">
        <v>141.818039</v>
      </c>
      <c r="E40" s="7">
        <f t="shared" si="5"/>
        <v>-6.1490455058562654E-3</v>
      </c>
      <c r="F40" s="7">
        <v>2.2000000000000002E-2</v>
      </c>
      <c r="G40" s="7">
        <f t="shared" si="2"/>
        <v>-2.8149045505856268E-2</v>
      </c>
      <c r="H40" s="7">
        <f t="shared" si="3"/>
        <v>-2.0152763641900533E-2</v>
      </c>
    </row>
    <row r="41" spans="1:21" x14ac:dyDescent="0.25">
      <c r="A41" s="5">
        <v>42996</v>
      </c>
      <c r="B41" s="6">
        <v>2503.87</v>
      </c>
      <c r="C41" s="7">
        <f t="shared" si="4"/>
        <v>1.4558660603223306E-3</v>
      </c>
      <c r="D41" s="6">
        <v>141.28978000000001</v>
      </c>
      <c r="E41" s="7">
        <f t="shared" si="5"/>
        <v>-3.7249069563004555E-3</v>
      </c>
      <c r="F41" s="7">
        <v>2.23E-2</v>
      </c>
      <c r="G41" s="7">
        <f t="shared" si="2"/>
        <v>-2.6024906956300456E-2</v>
      </c>
      <c r="H41" s="7">
        <f t="shared" si="3"/>
        <v>-2.084413393967767E-2</v>
      </c>
    </row>
    <row r="42" spans="1:21" x14ac:dyDescent="0.25">
      <c r="A42" s="5">
        <v>42997</v>
      </c>
      <c r="B42" s="6">
        <v>2506.65</v>
      </c>
      <c r="C42" s="7">
        <f t="shared" si="4"/>
        <v>1.1102812845715793E-3</v>
      </c>
      <c r="D42" s="6">
        <v>141.15548699999999</v>
      </c>
      <c r="E42" s="7">
        <f t="shared" si="5"/>
        <v>-9.50479220790168E-4</v>
      </c>
      <c r="F42" s="7">
        <v>2.2400000000000003E-2</v>
      </c>
      <c r="G42" s="7">
        <f t="shared" si="2"/>
        <v>-2.3350479220790171E-2</v>
      </c>
      <c r="H42" s="7">
        <f t="shared" si="3"/>
        <v>-2.1289718715428424E-2</v>
      </c>
    </row>
    <row r="43" spans="1:21" x14ac:dyDescent="0.25">
      <c r="A43" s="5">
        <v>42998</v>
      </c>
      <c r="B43" s="6">
        <v>2508.2399999999998</v>
      </c>
      <c r="C43" s="7">
        <f t="shared" si="4"/>
        <v>6.3431272814296058E-4</v>
      </c>
      <c r="D43" s="6">
        <v>142.06874099999999</v>
      </c>
      <c r="E43" s="7">
        <f t="shared" si="5"/>
        <v>6.4698441371959792E-3</v>
      </c>
      <c r="F43" s="7">
        <v>2.2799999999999997E-2</v>
      </c>
      <c r="G43" s="7">
        <f t="shared" si="2"/>
        <v>-1.6330155862804018E-2</v>
      </c>
      <c r="H43" s="7">
        <f t="shared" si="3"/>
        <v>-2.2165687271857037E-2</v>
      </c>
      <c r="M43" s="24"/>
      <c r="N43" s="24"/>
      <c r="O43" s="24"/>
      <c r="P43" s="24"/>
      <c r="Q43" s="24"/>
      <c r="R43" s="24"/>
      <c r="S43" s="24"/>
      <c r="T43" s="24"/>
      <c r="U43" s="24"/>
    </row>
    <row r="44" spans="1:21" x14ac:dyDescent="0.25">
      <c r="A44" s="5">
        <v>42999</v>
      </c>
      <c r="B44" s="6">
        <v>2500.6</v>
      </c>
      <c r="C44" s="7">
        <f t="shared" si="4"/>
        <v>-3.0459605141452961E-3</v>
      </c>
      <c r="D44" s="6">
        <v>142.52536000000001</v>
      </c>
      <c r="E44" s="7">
        <f t="shared" si="5"/>
        <v>3.2140708560233211E-3</v>
      </c>
      <c r="F44" s="7">
        <v>2.2700000000000001E-2</v>
      </c>
      <c r="G44" s="7">
        <f t="shared" si="2"/>
        <v>-1.948592914397668E-2</v>
      </c>
      <c r="H44" s="7">
        <f t="shared" si="3"/>
        <v>-2.5745960514145298E-2</v>
      </c>
      <c r="M44" s="24"/>
      <c r="N44" s="24"/>
      <c r="O44" s="24"/>
      <c r="P44" s="24"/>
      <c r="Q44" s="24"/>
      <c r="R44" s="24"/>
      <c r="S44" s="24"/>
      <c r="T44" s="24"/>
      <c r="U44" s="24"/>
    </row>
    <row r="45" spans="1:21" x14ac:dyDescent="0.25">
      <c r="A45" s="5">
        <v>43000</v>
      </c>
      <c r="B45" s="6">
        <v>2502.2199999999998</v>
      </c>
      <c r="C45" s="7">
        <f t="shared" si="4"/>
        <v>6.4784451731569881E-4</v>
      </c>
      <c r="D45" s="6">
        <v>143.223679</v>
      </c>
      <c r="E45" s="7">
        <f t="shared" si="5"/>
        <v>4.899612251461738E-3</v>
      </c>
      <c r="F45" s="7">
        <v>2.2599999999999999E-2</v>
      </c>
      <c r="G45" s="7">
        <f t="shared" si="2"/>
        <v>-1.7700387748538261E-2</v>
      </c>
      <c r="H45" s="7">
        <f t="shared" si="3"/>
        <v>-2.19521554826843E-2</v>
      </c>
      <c r="M45" s="24"/>
      <c r="N45" s="24"/>
      <c r="O45" s="24"/>
      <c r="P45" s="24"/>
      <c r="Q45" s="24"/>
      <c r="R45" s="24"/>
      <c r="S45" s="24"/>
      <c r="T45" s="24"/>
      <c r="U45" s="24"/>
    </row>
    <row r="46" spans="1:21" x14ac:dyDescent="0.25">
      <c r="A46" s="5">
        <v>43003</v>
      </c>
      <c r="B46" s="6">
        <v>2496.66</v>
      </c>
      <c r="C46" s="7">
        <f t="shared" si="4"/>
        <v>-2.2220268401659249E-3</v>
      </c>
      <c r="D46" s="6">
        <v>144.23542800000001</v>
      </c>
      <c r="E46" s="7">
        <f t="shared" si="5"/>
        <v>7.0641182174910888E-3</v>
      </c>
      <c r="F46" s="7">
        <v>2.2200000000000001E-2</v>
      </c>
      <c r="G46" s="7">
        <f t="shared" si="2"/>
        <v>-1.5135881782508912E-2</v>
      </c>
      <c r="H46" s="7">
        <f t="shared" si="3"/>
        <v>-2.4422026840165926E-2</v>
      </c>
    </row>
    <row r="47" spans="1:21" x14ac:dyDescent="0.25">
      <c r="A47" s="5">
        <v>43004</v>
      </c>
      <c r="B47" s="6">
        <v>2496.84</v>
      </c>
      <c r="C47" s="7">
        <f t="shared" si="4"/>
        <v>7.209632068461147E-5</v>
      </c>
      <c r="D47" s="6">
        <v>144.378647</v>
      </c>
      <c r="E47" s="7">
        <f t="shared" si="5"/>
        <v>9.9295299349044797E-4</v>
      </c>
      <c r="F47" s="7">
        <v>2.2400000000000003E-2</v>
      </c>
      <c r="G47" s="7">
        <f t="shared" si="2"/>
        <v>-2.1407047006509555E-2</v>
      </c>
      <c r="H47" s="7">
        <f t="shared" si="3"/>
        <v>-2.2327903679315392E-2</v>
      </c>
    </row>
    <row r="48" spans="1:21" x14ac:dyDescent="0.25">
      <c r="A48" s="5">
        <v>43005</v>
      </c>
      <c r="B48" s="6">
        <v>2507.04</v>
      </c>
      <c r="C48" s="7">
        <f t="shared" si="4"/>
        <v>4.0851636468495212E-3</v>
      </c>
      <c r="D48" s="6">
        <v>144.07423399999999</v>
      </c>
      <c r="E48" s="7">
        <f t="shared" si="5"/>
        <v>-2.1084350513411731E-3</v>
      </c>
      <c r="F48" s="7">
        <v>2.3099999999999999E-2</v>
      </c>
      <c r="G48" s="7">
        <f t="shared" si="2"/>
        <v>-2.5208435051341172E-2</v>
      </c>
      <c r="H48" s="7">
        <f t="shared" si="3"/>
        <v>-1.9014836353150478E-2</v>
      </c>
    </row>
    <row r="49" spans="1:8" x14ac:dyDescent="0.25">
      <c r="A49" s="5">
        <v>43006</v>
      </c>
      <c r="B49" s="6">
        <v>2510.06</v>
      </c>
      <c r="C49" s="7">
        <f t="shared" si="4"/>
        <v>1.2046078243665992E-3</v>
      </c>
      <c r="D49" s="6">
        <v>145.36348000000001</v>
      </c>
      <c r="E49" s="7">
        <f t="shared" si="5"/>
        <v>8.9484841543563398E-3</v>
      </c>
      <c r="F49" s="7">
        <v>2.3099999999999999E-2</v>
      </c>
      <c r="G49" s="7">
        <f t="shared" si="2"/>
        <v>-1.4151515845643659E-2</v>
      </c>
      <c r="H49" s="7">
        <f t="shared" si="3"/>
        <v>-2.18953921756334E-2</v>
      </c>
    </row>
    <row r="50" spans="1:8" x14ac:dyDescent="0.25">
      <c r="A50" s="5">
        <v>43007</v>
      </c>
      <c r="B50" s="6">
        <v>2519.36</v>
      </c>
      <c r="C50" s="7">
        <f t="shared" si="4"/>
        <v>3.7050907149631662E-3</v>
      </c>
      <c r="D50" s="6">
        <v>146.43785099999999</v>
      </c>
      <c r="E50" s="7">
        <f t="shared" si="5"/>
        <v>7.3909279001849182E-3</v>
      </c>
      <c r="F50" s="7">
        <v>2.3300000000000001E-2</v>
      </c>
      <c r="G50" s="7">
        <f t="shared" si="2"/>
        <v>-1.5909072099815083E-2</v>
      </c>
      <c r="H50" s="7">
        <f t="shared" si="3"/>
        <v>-1.9594909285036835E-2</v>
      </c>
    </row>
    <row r="51" spans="1:8" x14ac:dyDescent="0.25">
      <c r="A51" s="5">
        <v>43010</v>
      </c>
      <c r="B51" s="6">
        <v>2529.12</v>
      </c>
      <c r="C51" s="7">
        <f t="shared" si="4"/>
        <v>3.8739997459671383E-3</v>
      </c>
      <c r="D51" s="6">
        <v>146.84970100000001</v>
      </c>
      <c r="E51" s="7">
        <f t="shared" si="5"/>
        <v>2.8124559134647953E-3</v>
      </c>
      <c r="F51" s="7">
        <v>2.3399999999999997E-2</v>
      </c>
      <c r="G51" s="7">
        <f t="shared" si="2"/>
        <v>-2.0587544086535202E-2</v>
      </c>
      <c r="H51" s="7">
        <f t="shared" si="3"/>
        <v>-1.9526000254032859E-2</v>
      </c>
    </row>
    <row r="52" spans="1:8" x14ac:dyDescent="0.25">
      <c r="A52" s="5">
        <v>43011</v>
      </c>
      <c r="B52" s="6">
        <v>2534.58</v>
      </c>
      <c r="C52" s="7">
        <f t="shared" si="4"/>
        <v>2.1588536724235219E-3</v>
      </c>
      <c r="D52" s="6">
        <v>147.87930299999999</v>
      </c>
      <c r="E52" s="7">
        <f t="shared" si="5"/>
        <v>7.0112638499684188E-3</v>
      </c>
      <c r="F52" s="7">
        <v>2.3300000000000001E-2</v>
      </c>
      <c r="G52" s="7">
        <f t="shared" si="2"/>
        <v>-1.6288736150031582E-2</v>
      </c>
      <c r="H52" s="7">
        <f t="shared" si="3"/>
        <v>-2.1141146327576479E-2</v>
      </c>
    </row>
    <row r="53" spans="1:8" x14ac:dyDescent="0.25">
      <c r="A53" s="5">
        <v>43012</v>
      </c>
      <c r="B53" s="6">
        <v>2537.7399999999998</v>
      </c>
      <c r="C53" s="7">
        <f t="shared" si="4"/>
        <v>1.2467548864110167E-3</v>
      </c>
      <c r="D53" s="6">
        <v>147.986771</v>
      </c>
      <c r="E53" s="7">
        <f t="shared" si="5"/>
        <v>7.2672779638405238E-4</v>
      </c>
      <c r="F53" s="7">
        <v>2.3300000000000001E-2</v>
      </c>
      <c r="G53" s="7">
        <f t="shared" si="2"/>
        <v>-2.2573272203615949E-2</v>
      </c>
      <c r="H53" s="7">
        <f t="shared" si="3"/>
        <v>-2.2053245113588985E-2</v>
      </c>
    </row>
    <row r="54" spans="1:8" x14ac:dyDescent="0.25">
      <c r="A54" s="5">
        <v>43013</v>
      </c>
      <c r="B54" s="6">
        <v>2552.0700000000002</v>
      </c>
      <c r="C54" s="7">
        <f t="shared" si="4"/>
        <v>5.6467565629261252E-3</v>
      </c>
      <c r="D54" s="6">
        <v>148.729874</v>
      </c>
      <c r="E54" s="7">
        <f t="shared" si="5"/>
        <v>5.0214150560794479E-3</v>
      </c>
      <c r="F54" s="7">
        <v>2.35E-2</v>
      </c>
      <c r="G54" s="7">
        <f t="shared" si="2"/>
        <v>-1.8478584943920552E-2</v>
      </c>
      <c r="H54" s="7">
        <f t="shared" si="3"/>
        <v>-1.7853243437073875E-2</v>
      </c>
    </row>
    <row r="55" spans="1:8" x14ac:dyDescent="0.25">
      <c r="A55" s="5">
        <v>43014</v>
      </c>
      <c r="B55" s="6">
        <v>2549.33</v>
      </c>
      <c r="C55" s="7">
        <f t="shared" si="4"/>
        <v>-1.0736382622734686E-3</v>
      </c>
      <c r="D55" s="6">
        <v>148.488159</v>
      </c>
      <c r="E55" s="7">
        <f t="shared" si="5"/>
        <v>-1.6251946801218997E-3</v>
      </c>
      <c r="F55" s="7">
        <v>2.3700000000000002E-2</v>
      </c>
      <c r="G55" s="7">
        <f t="shared" si="2"/>
        <v>-2.5325194680121902E-2</v>
      </c>
      <c r="H55" s="7">
        <f t="shared" si="3"/>
        <v>-2.4773638262273471E-2</v>
      </c>
    </row>
    <row r="56" spans="1:8" x14ac:dyDescent="0.25">
      <c r="A56" s="5">
        <v>43017</v>
      </c>
      <c r="B56" s="6">
        <v>2544.73</v>
      </c>
      <c r="C56" s="7">
        <f t="shared" si="4"/>
        <v>-1.8043956647432191E-3</v>
      </c>
      <c r="D56" s="6">
        <v>148.36279300000001</v>
      </c>
      <c r="E56" s="7">
        <f t="shared" si="5"/>
        <v>-8.4428280910930908E-4</v>
      </c>
      <c r="F56" s="7">
        <v>2.35E-2</v>
      </c>
      <c r="G56" s="7">
        <f t="shared" si="2"/>
        <v>-2.4344282809109309E-2</v>
      </c>
      <c r="H56" s="7">
        <f t="shared" si="3"/>
        <v>-2.5304395664743219E-2</v>
      </c>
    </row>
    <row r="57" spans="1:8" x14ac:dyDescent="0.25">
      <c r="A57" s="5">
        <v>43018</v>
      </c>
      <c r="B57" s="6">
        <v>2550.64</v>
      </c>
      <c r="C57" s="7">
        <f t="shared" si="4"/>
        <v>2.3224467821731931E-3</v>
      </c>
      <c r="D57" s="6">
        <v>147.87037699999999</v>
      </c>
      <c r="E57" s="7">
        <f t="shared" si="5"/>
        <v>-3.318999258796751E-3</v>
      </c>
      <c r="F57" s="7">
        <v>2.35E-2</v>
      </c>
      <c r="G57" s="7">
        <f t="shared" si="2"/>
        <v>-2.6818999258796751E-2</v>
      </c>
      <c r="H57" s="7">
        <f t="shared" si="3"/>
        <v>-2.1177553217826807E-2</v>
      </c>
    </row>
    <row r="58" spans="1:8" x14ac:dyDescent="0.25">
      <c r="A58" s="5">
        <v>43019</v>
      </c>
      <c r="B58" s="6">
        <v>2555.2399999999998</v>
      </c>
      <c r="C58" s="7">
        <f t="shared" si="4"/>
        <v>1.8034689332873111E-3</v>
      </c>
      <c r="D58" s="6">
        <v>147.950974</v>
      </c>
      <c r="E58" s="7">
        <f t="shared" si="5"/>
        <v>5.450516975418207E-4</v>
      </c>
      <c r="F58" s="7">
        <v>2.3300000000000001E-2</v>
      </c>
      <c r="G58" s="7">
        <f t="shared" si="2"/>
        <v>-2.2754948302458181E-2</v>
      </c>
      <c r="H58" s="7">
        <f t="shared" si="3"/>
        <v>-2.149653106671269E-2</v>
      </c>
    </row>
    <row r="59" spans="1:8" x14ac:dyDescent="0.25">
      <c r="A59" s="5">
        <v>43020</v>
      </c>
      <c r="B59" s="6">
        <v>2550.9299999999998</v>
      </c>
      <c r="C59" s="7">
        <f t="shared" si="4"/>
        <v>-1.6867300136190755E-3</v>
      </c>
      <c r="D59" s="6">
        <v>147.360016</v>
      </c>
      <c r="E59" s="7">
        <f t="shared" si="5"/>
        <v>-3.9942825925566305E-3</v>
      </c>
      <c r="F59" s="7">
        <v>2.2799999999999997E-2</v>
      </c>
      <c r="G59" s="7">
        <f t="shared" si="2"/>
        <v>-2.6794282592556628E-2</v>
      </c>
      <c r="H59" s="7">
        <f t="shared" si="3"/>
        <v>-2.4486730013619073E-2</v>
      </c>
    </row>
    <row r="60" spans="1:8" x14ac:dyDescent="0.25">
      <c r="A60" s="5">
        <v>43021</v>
      </c>
      <c r="B60" s="6">
        <v>2553.17</v>
      </c>
      <c r="C60" s="7">
        <f t="shared" si="4"/>
        <v>8.7811112025826255E-4</v>
      </c>
      <c r="D60" s="6">
        <v>147.252579</v>
      </c>
      <c r="E60" s="7">
        <f t="shared" si="5"/>
        <v>-7.2907836817825977E-4</v>
      </c>
      <c r="F60" s="7">
        <v>2.3E-2</v>
      </c>
      <c r="G60" s="7">
        <f t="shared" si="2"/>
        <v>-2.3729078368178259E-2</v>
      </c>
      <c r="H60" s="7">
        <f t="shared" si="3"/>
        <v>-2.2121888879741737E-2</v>
      </c>
    </row>
    <row r="61" spans="1:8" x14ac:dyDescent="0.25">
      <c r="A61" s="5">
        <v>43024</v>
      </c>
      <c r="B61" s="6">
        <v>2557.64</v>
      </c>
      <c r="C61" s="7">
        <f t="shared" si="4"/>
        <v>1.7507647356032052E-3</v>
      </c>
      <c r="D61" s="6">
        <v>147.02877799999999</v>
      </c>
      <c r="E61" s="7">
        <f t="shared" si="5"/>
        <v>-1.5198443485326951E-3</v>
      </c>
      <c r="F61" s="7">
        <v>2.3E-2</v>
      </c>
      <c r="G61" s="7">
        <f t="shared" si="2"/>
        <v>-2.4519844348532695E-2</v>
      </c>
      <c r="H61" s="7">
        <f t="shared" si="3"/>
        <v>-2.1249235264396794E-2</v>
      </c>
    </row>
    <row r="62" spans="1:8" x14ac:dyDescent="0.25">
      <c r="A62" s="5">
        <v>43025</v>
      </c>
      <c r="B62" s="6">
        <v>2559.36</v>
      </c>
      <c r="C62" s="7">
        <f t="shared" si="4"/>
        <v>6.7249495628796119E-4</v>
      </c>
      <c r="D62" s="6">
        <v>146.24984699999999</v>
      </c>
      <c r="E62" s="7">
        <f t="shared" si="5"/>
        <v>-5.2978131940946138E-3</v>
      </c>
      <c r="F62" s="7">
        <v>2.3399999999999997E-2</v>
      </c>
      <c r="G62" s="7">
        <f t="shared" si="2"/>
        <v>-2.8697813194094611E-2</v>
      </c>
      <c r="H62" s="7">
        <f t="shared" si="3"/>
        <v>-2.2727505043712036E-2</v>
      </c>
    </row>
    <row r="63" spans="1:8" x14ac:dyDescent="0.25">
      <c r="A63" s="5">
        <v>43026</v>
      </c>
      <c r="B63" s="6">
        <v>2561.2600000000002</v>
      </c>
      <c r="C63" s="7">
        <f t="shared" si="4"/>
        <v>7.4237309327340739E-4</v>
      </c>
      <c r="D63" s="6">
        <v>146.33938599999999</v>
      </c>
      <c r="E63" s="7">
        <f t="shared" si="5"/>
        <v>6.1223311912250722E-4</v>
      </c>
      <c r="F63" s="7">
        <v>2.3300000000000001E-2</v>
      </c>
      <c r="G63" s="7">
        <f t="shared" si="2"/>
        <v>-2.2687766880877494E-2</v>
      </c>
      <c r="H63" s="7">
        <f t="shared" si="3"/>
        <v>-2.2557626906726594E-2</v>
      </c>
    </row>
    <row r="64" spans="1:8" x14ac:dyDescent="0.25">
      <c r="A64" s="5">
        <v>43027</v>
      </c>
      <c r="B64" s="6">
        <v>2562.1</v>
      </c>
      <c r="C64" s="7">
        <f t="shared" si="4"/>
        <v>3.2796358042519458E-4</v>
      </c>
      <c r="D64" s="6">
        <v>146.15138200000001</v>
      </c>
      <c r="E64" s="7">
        <f t="shared" si="5"/>
        <v>-1.284712237346497E-3</v>
      </c>
      <c r="F64" s="7">
        <v>2.3900000000000001E-2</v>
      </c>
      <c r="G64" s="7">
        <f t="shared" si="2"/>
        <v>-2.5184712237346498E-2</v>
      </c>
      <c r="H64" s="7">
        <f t="shared" si="3"/>
        <v>-2.3572036419574807E-2</v>
      </c>
    </row>
    <row r="65" spans="1:8" x14ac:dyDescent="0.25">
      <c r="A65" s="5">
        <v>43028</v>
      </c>
      <c r="B65" s="6">
        <v>2575.21</v>
      </c>
      <c r="C65" s="7">
        <f t="shared" si="4"/>
        <v>5.1168962960073117E-3</v>
      </c>
      <c r="D65" s="6">
        <v>146.32148699999999</v>
      </c>
      <c r="E65" s="7">
        <f t="shared" si="5"/>
        <v>1.1638959390749548E-3</v>
      </c>
      <c r="F65" s="7">
        <v>2.3799999999999998E-2</v>
      </c>
      <c r="G65" s="7">
        <f t="shared" si="2"/>
        <v>-2.2636104060925043E-2</v>
      </c>
      <c r="H65" s="7">
        <f t="shared" si="3"/>
        <v>-1.8683103703992687E-2</v>
      </c>
    </row>
    <row r="66" spans="1:8" x14ac:dyDescent="0.25">
      <c r="A66" s="5">
        <v>43031</v>
      </c>
      <c r="B66" s="6">
        <v>2564.98</v>
      </c>
      <c r="C66" s="7">
        <f t="shared" si="4"/>
        <v>-3.9724915637947555E-3</v>
      </c>
      <c r="D66" s="6">
        <v>147.494339</v>
      </c>
      <c r="E66" s="7">
        <f t="shared" si="5"/>
        <v>8.0155828378096761E-3</v>
      </c>
      <c r="F66" s="7">
        <v>2.4199999999999999E-2</v>
      </c>
      <c r="G66" s="7">
        <f t="shared" si="2"/>
        <v>-1.6184417162190323E-2</v>
      </c>
      <c r="H66" s="7">
        <f t="shared" si="3"/>
        <v>-2.8172491563794755E-2</v>
      </c>
    </row>
    <row r="67" spans="1:8" x14ac:dyDescent="0.25">
      <c r="A67" s="5">
        <v>43032</v>
      </c>
      <c r="B67" s="6">
        <v>2569.13</v>
      </c>
      <c r="C67" s="7">
        <f t="shared" si="4"/>
        <v>1.6179463387628878E-3</v>
      </c>
      <c r="D67" s="6">
        <v>148.64932300000001</v>
      </c>
      <c r="E67" s="7">
        <f t="shared" si="5"/>
        <v>7.8307005396323071E-3</v>
      </c>
      <c r="F67" s="7">
        <v>2.4399999999999998E-2</v>
      </c>
      <c r="G67" s="7">
        <f t="shared" si="2"/>
        <v>-1.6569299460367691E-2</v>
      </c>
      <c r="H67" s="7">
        <f t="shared" si="3"/>
        <v>-2.278205366123711E-2</v>
      </c>
    </row>
    <row r="68" spans="1:8" x14ac:dyDescent="0.25">
      <c r="A68" s="5">
        <v>43033</v>
      </c>
      <c r="B68" s="6">
        <v>2557.15</v>
      </c>
      <c r="C68" s="7">
        <f t="shared" si="4"/>
        <v>-4.6630571438580626E-3</v>
      </c>
      <c r="D68" s="6">
        <v>148.685135</v>
      </c>
      <c r="E68" s="7">
        <f t="shared" si="5"/>
        <v>2.4091599798259367E-4</v>
      </c>
      <c r="F68" s="7">
        <v>2.46E-2</v>
      </c>
      <c r="G68" s="7">
        <f t="shared" ref="G68:G131" si="6">E68-F68</f>
        <v>-2.4359084002017407E-2</v>
      </c>
      <c r="H68" s="7">
        <f t="shared" ref="H68:H131" si="7">C68-F68</f>
        <v>-2.9263057143858063E-2</v>
      </c>
    </row>
    <row r="69" spans="1:8" x14ac:dyDescent="0.25">
      <c r="A69" s="5">
        <v>43034</v>
      </c>
      <c r="B69" s="6">
        <v>2560.4</v>
      </c>
      <c r="C69" s="7">
        <f t="shared" si="4"/>
        <v>1.2709461705413538E-3</v>
      </c>
      <c r="D69" s="6">
        <v>150.09970100000001</v>
      </c>
      <c r="E69" s="7">
        <f t="shared" si="5"/>
        <v>9.5138360670687927E-3</v>
      </c>
      <c r="F69" s="7">
        <v>2.4199999999999999E-2</v>
      </c>
      <c r="G69" s="7">
        <f t="shared" si="6"/>
        <v>-1.4686163932931207E-2</v>
      </c>
      <c r="H69" s="7">
        <f t="shared" si="7"/>
        <v>-2.2929053829458645E-2</v>
      </c>
    </row>
    <row r="70" spans="1:8" x14ac:dyDescent="0.25">
      <c r="A70" s="5">
        <v>43035</v>
      </c>
      <c r="B70" s="6">
        <v>2581.0700000000002</v>
      </c>
      <c r="C70" s="7">
        <f t="shared" si="4"/>
        <v>8.0729573504141339E-3</v>
      </c>
      <c r="D70" s="6">
        <v>149.82214400000001</v>
      </c>
      <c r="E70" s="7">
        <f t="shared" si="5"/>
        <v>-1.8491509186950861E-3</v>
      </c>
      <c r="F70" s="7">
        <v>2.3700000000000002E-2</v>
      </c>
      <c r="G70" s="7">
        <f t="shared" si="6"/>
        <v>-2.5549150918695088E-2</v>
      </c>
      <c r="H70" s="7">
        <f t="shared" si="7"/>
        <v>-1.5627042649585868E-2</v>
      </c>
    </row>
    <row r="71" spans="1:8" x14ac:dyDescent="0.25">
      <c r="A71" s="5">
        <v>43038</v>
      </c>
      <c r="B71" s="6">
        <v>2572.83</v>
      </c>
      <c r="C71" s="7">
        <f t="shared" si="4"/>
        <v>-3.1924744388955872E-3</v>
      </c>
      <c r="D71" s="6">
        <v>148.004684</v>
      </c>
      <c r="E71" s="7">
        <f t="shared" si="5"/>
        <v>-1.2130783550928337E-2</v>
      </c>
      <c r="F71" s="7">
        <v>2.3799999999999998E-2</v>
      </c>
      <c r="G71" s="7">
        <f t="shared" si="6"/>
        <v>-3.5930783550928339E-2</v>
      </c>
      <c r="H71" s="7">
        <f t="shared" si="7"/>
        <v>-2.6992474438895585E-2</v>
      </c>
    </row>
    <row r="72" spans="1:8" x14ac:dyDescent="0.25">
      <c r="A72" s="5">
        <v>43039</v>
      </c>
      <c r="B72" s="6">
        <v>2575.2600000000002</v>
      </c>
      <c r="C72" s="7">
        <f t="shared" si="4"/>
        <v>9.4448525553580964E-4</v>
      </c>
      <c r="D72" s="6">
        <v>148.42546100000001</v>
      </c>
      <c r="E72" s="7">
        <f t="shared" si="5"/>
        <v>2.8429978607975581E-3</v>
      </c>
      <c r="F72" s="7">
        <v>2.3700000000000002E-2</v>
      </c>
      <c r="G72" s="7">
        <f t="shared" si="6"/>
        <v>-2.0857002139202444E-2</v>
      </c>
      <c r="H72" s="7">
        <f t="shared" si="7"/>
        <v>-2.2755514744464193E-2</v>
      </c>
    </row>
    <row r="73" spans="1:8" x14ac:dyDescent="0.25">
      <c r="A73" s="5">
        <v>43040</v>
      </c>
      <c r="B73" s="6">
        <v>2579.36</v>
      </c>
      <c r="C73" s="7">
        <f t="shared" si="4"/>
        <v>1.5920722567817069E-3</v>
      </c>
      <c r="D73" s="6">
        <v>148.06736799999999</v>
      </c>
      <c r="E73" s="7">
        <f t="shared" si="5"/>
        <v>-2.4126116744891402E-3</v>
      </c>
      <c r="F73" s="7">
        <v>2.35E-2</v>
      </c>
      <c r="G73" s="7">
        <f t="shared" si="6"/>
        <v>-2.591261167448914E-2</v>
      </c>
      <c r="H73" s="7">
        <f t="shared" si="7"/>
        <v>-2.1907927743218293E-2</v>
      </c>
    </row>
    <row r="74" spans="1:8" x14ac:dyDescent="0.25">
      <c r="A74" s="5">
        <v>43041</v>
      </c>
      <c r="B74" s="6">
        <v>2579.85</v>
      </c>
      <c r="C74" s="7">
        <f t="shared" si="4"/>
        <v>1.8996960486306058E-4</v>
      </c>
      <c r="D74" s="6">
        <v>145.676849</v>
      </c>
      <c r="E74" s="7">
        <f t="shared" si="5"/>
        <v>-1.6144806464041261E-2</v>
      </c>
      <c r="F74" s="7">
        <v>2.3399999999999997E-2</v>
      </c>
      <c r="G74" s="7">
        <f t="shared" si="6"/>
        <v>-3.9544806464041259E-2</v>
      </c>
      <c r="H74" s="7">
        <f t="shared" si="7"/>
        <v>-2.3210030395136937E-2</v>
      </c>
    </row>
    <row r="75" spans="1:8" x14ac:dyDescent="0.25">
      <c r="A75" s="5">
        <v>43042</v>
      </c>
      <c r="B75" s="6">
        <v>2587.84</v>
      </c>
      <c r="C75" s="7">
        <f t="shared" si="4"/>
        <v>3.0970792875555375E-3</v>
      </c>
      <c r="D75" s="6">
        <v>147.18095400000001</v>
      </c>
      <c r="E75" s="7">
        <f t="shared" si="5"/>
        <v>1.0324941885584193E-2</v>
      </c>
      <c r="F75" s="7">
        <v>2.3199999999999998E-2</v>
      </c>
      <c r="G75" s="7">
        <f t="shared" si="6"/>
        <v>-1.2875058114415805E-2</v>
      </c>
      <c r="H75" s="7">
        <f t="shared" si="7"/>
        <v>-2.0102920712444461E-2</v>
      </c>
    </row>
    <row r="76" spans="1:8" x14ac:dyDescent="0.25">
      <c r="A76" s="5">
        <v>43045</v>
      </c>
      <c r="B76" s="6">
        <v>2591.13</v>
      </c>
      <c r="C76" s="7">
        <f t="shared" si="4"/>
        <v>1.2713305304810074E-3</v>
      </c>
      <c r="D76" s="6">
        <v>147.02877799999999</v>
      </c>
      <c r="E76" s="7">
        <f t="shared" si="5"/>
        <v>-1.0339381276196491E-3</v>
      </c>
      <c r="F76" s="7">
        <v>2.3199999999999998E-2</v>
      </c>
      <c r="G76" s="7">
        <f t="shared" si="6"/>
        <v>-2.4233938127619647E-2</v>
      </c>
      <c r="H76" s="7">
        <f t="shared" si="7"/>
        <v>-2.1928669469518991E-2</v>
      </c>
    </row>
    <row r="77" spans="1:8" x14ac:dyDescent="0.25">
      <c r="A77" s="5">
        <v>43046</v>
      </c>
      <c r="B77" s="6">
        <v>2590.64</v>
      </c>
      <c r="C77" s="7">
        <f t="shared" si="4"/>
        <v>-1.8910668318461443E-4</v>
      </c>
      <c r="D77" s="6">
        <v>146.52737400000001</v>
      </c>
      <c r="E77" s="7">
        <f t="shared" si="5"/>
        <v>-3.4102439455763189E-3</v>
      </c>
      <c r="F77" s="7">
        <v>2.3199999999999998E-2</v>
      </c>
      <c r="G77" s="7">
        <f t="shared" si="6"/>
        <v>-2.6610243945576317E-2</v>
      </c>
      <c r="H77" s="7">
        <f t="shared" si="7"/>
        <v>-2.3389106683184613E-2</v>
      </c>
    </row>
    <row r="78" spans="1:8" x14ac:dyDescent="0.25">
      <c r="A78" s="5">
        <v>43047</v>
      </c>
      <c r="B78" s="6">
        <v>2594.38</v>
      </c>
      <c r="C78" s="7">
        <f t="shared" si="4"/>
        <v>1.4436587098169973E-3</v>
      </c>
      <c r="D78" s="6">
        <v>146.87657200000001</v>
      </c>
      <c r="E78" s="7">
        <f t="shared" si="5"/>
        <v>2.3831587946154809E-3</v>
      </c>
      <c r="F78" s="7">
        <v>2.3300000000000001E-2</v>
      </c>
      <c r="G78" s="7">
        <f t="shared" si="6"/>
        <v>-2.091684120538452E-2</v>
      </c>
      <c r="H78" s="7">
        <f t="shared" si="7"/>
        <v>-2.1856341290183004E-2</v>
      </c>
    </row>
    <row r="79" spans="1:8" x14ac:dyDescent="0.25">
      <c r="A79" s="5">
        <v>43048</v>
      </c>
      <c r="B79" s="6">
        <v>2584.62</v>
      </c>
      <c r="C79" s="7">
        <f t="shared" si="4"/>
        <v>-3.761977813581785E-3</v>
      </c>
      <c r="D79" s="6">
        <v>146.17823799999999</v>
      </c>
      <c r="E79" s="7">
        <f t="shared" si="5"/>
        <v>-4.754563580092408E-3</v>
      </c>
      <c r="F79" s="7">
        <v>2.4E-2</v>
      </c>
      <c r="G79" s="7">
        <f t="shared" si="6"/>
        <v>-2.8754563580092408E-2</v>
      </c>
      <c r="H79" s="7">
        <f t="shared" si="7"/>
        <v>-2.7761977813581785E-2</v>
      </c>
    </row>
    <row r="80" spans="1:8" x14ac:dyDescent="0.25">
      <c r="A80" s="5">
        <v>43049</v>
      </c>
      <c r="B80" s="6">
        <v>2582.3000000000002</v>
      </c>
      <c r="C80" s="7">
        <f t="shared" si="4"/>
        <v>-8.976174447306029E-4</v>
      </c>
      <c r="D80" s="6">
        <v>146.93031300000001</v>
      </c>
      <c r="E80" s="7">
        <f t="shared" si="5"/>
        <v>5.1449176723556977E-3</v>
      </c>
      <c r="F80" s="7">
        <v>2.4E-2</v>
      </c>
      <c r="G80" s="7">
        <f t="shared" si="6"/>
        <v>-1.8855082327644303E-2</v>
      </c>
      <c r="H80" s="7">
        <f t="shared" si="7"/>
        <v>-2.4897617444730603E-2</v>
      </c>
    </row>
    <row r="81" spans="1:8" x14ac:dyDescent="0.25">
      <c r="A81" s="5">
        <v>43052</v>
      </c>
      <c r="B81" s="6">
        <v>2584.84</v>
      </c>
      <c r="C81" s="7">
        <f t="shared" si="4"/>
        <v>9.8361925415324514E-4</v>
      </c>
      <c r="D81" s="6">
        <v>148.04051200000001</v>
      </c>
      <c r="E81" s="7">
        <f t="shared" si="5"/>
        <v>7.5559561354776594E-3</v>
      </c>
      <c r="F81" s="7">
        <v>2.3799999999999998E-2</v>
      </c>
      <c r="G81" s="7">
        <f t="shared" si="6"/>
        <v>-1.6244043864522339E-2</v>
      </c>
      <c r="H81" s="7">
        <f t="shared" si="7"/>
        <v>-2.2816380745846753E-2</v>
      </c>
    </row>
    <row r="82" spans="1:8" x14ac:dyDescent="0.25">
      <c r="A82" s="5">
        <v>43053</v>
      </c>
      <c r="B82" s="6">
        <v>2578.87</v>
      </c>
      <c r="C82" s="7">
        <f t="shared" si="4"/>
        <v>-2.309620711533511E-3</v>
      </c>
      <c r="D82" s="6">
        <v>150.46678199999999</v>
      </c>
      <c r="E82" s="7">
        <f t="shared" si="5"/>
        <v>1.6389229996718546E-2</v>
      </c>
      <c r="F82" s="7">
        <v>2.3300000000000001E-2</v>
      </c>
      <c r="G82" s="7">
        <f t="shared" si="6"/>
        <v>-6.9107700032814551E-3</v>
      </c>
      <c r="H82" s="7">
        <f t="shared" si="7"/>
        <v>-2.5609620711533512E-2</v>
      </c>
    </row>
    <row r="83" spans="1:8" x14ac:dyDescent="0.25">
      <c r="A83" s="5">
        <v>43054</v>
      </c>
      <c r="B83" s="6">
        <v>2564.62</v>
      </c>
      <c r="C83" s="7">
        <f t="shared" si="4"/>
        <v>-5.5256759743608219E-3</v>
      </c>
      <c r="D83" s="6">
        <v>148.14788799999999</v>
      </c>
      <c r="E83" s="7">
        <f t="shared" si="5"/>
        <v>-1.5411335107837987E-2</v>
      </c>
      <c r="F83" s="7">
        <v>2.3700000000000002E-2</v>
      </c>
      <c r="G83" s="7">
        <f t="shared" si="6"/>
        <v>-3.9111335107837986E-2</v>
      </c>
      <c r="H83" s="7">
        <f t="shared" si="7"/>
        <v>-2.9225675974360824E-2</v>
      </c>
    </row>
    <row r="84" spans="1:8" x14ac:dyDescent="0.25">
      <c r="A84" s="5">
        <v>43055</v>
      </c>
      <c r="B84" s="6">
        <v>2585.64</v>
      </c>
      <c r="C84" s="7">
        <f t="shared" si="4"/>
        <v>8.1961460177335521E-3</v>
      </c>
      <c r="D84" s="6">
        <v>149.96537799999999</v>
      </c>
      <c r="E84" s="7">
        <f t="shared" si="5"/>
        <v>1.2268079042746738E-2</v>
      </c>
      <c r="F84" s="7">
        <v>2.35E-2</v>
      </c>
      <c r="G84" s="7">
        <f t="shared" si="6"/>
        <v>-1.1231920957253262E-2</v>
      </c>
      <c r="H84" s="7">
        <f t="shared" si="7"/>
        <v>-1.5303853982266448E-2</v>
      </c>
    </row>
    <row r="85" spans="1:8" x14ac:dyDescent="0.25">
      <c r="A85" s="5">
        <v>43056</v>
      </c>
      <c r="B85" s="6">
        <v>2578.85</v>
      </c>
      <c r="C85" s="7">
        <f t="shared" si="4"/>
        <v>-2.6260422951377427E-3</v>
      </c>
      <c r="D85" s="6">
        <v>150.18031300000001</v>
      </c>
      <c r="E85" s="7">
        <f t="shared" si="5"/>
        <v>1.4332308087805501E-3</v>
      </c>
      <c r="F85" s="7">
        <v>2.3700000000000002E-2</v>
      </c>
      <c r="G85" s="7">
        <f t="shared" si="6"/>
        <v>-2.2266769191219452E-2</v>
      </c>
      <c r="H85" s="7">
        <f t="shared" si="7"/>
        <v>-2.6326042295137745E-2</v>
      </c>
    </row>
    <row r="86" spans="1:8" x14ac:dyDescent="0.25">
      <c r="A86" s="5">
        <v>43059</v>
      </c>
      <c r="B86" s="6">
        <v>2582.14</v>
      </c>
      <c r="C86" s="7">
        <f t="shared" si="4"/>
        <v>1.275762452255913E-3</v>
      </c>
      <c r="D86" s="6">
        <v>152.606583</v>
      </c>
      <c r="E86" s="7">
        <f t="shared" si="5"/>
        <v>1.6155712766426245E-2</v>
      </c>
      <c r="F86" s="7">
        <v>2.3599999999999999E-2</v>
      </c>
      <c r="G86" s="7">
        <f t="shared" si="6"/>
        <v>-7.4442872335737549E-3</v>
      </c>
      <c r="H86" s="7">
        <f t="shared" si="7"/>
        <v>-2.2324237547744086E-2</v>
      </c>
    </row>
    <row r="87" spans="1:8" x14ac:dyDescent="0.25">
      <c r="A87" s="5">
        <v>43060</v>
      </c>
      <c r="B87" s="6">
        <v>2599.0300000000002</v>
      </c>
      <c r="C87" s="7">
        <f t="shared" si="4"/>
        <v>6.5410860758907674E-3</v>
      </c>
      <c r="D87" s="6">
        <v>154.76431299999999</v>
      </c>
      <c r="E87" s="7">
        <f t="shared" si="5"/>
        <v>1.4139167246802087E-2</v>
      </c>
      <c r="F87" s="7">
        <v>2.3199999999999998E-2</v>
      </c>
      <c r="G87" s="7">
        <f t="shared" si="6"/>
        <v>-9.0608327531979116E-3</v>
      </c>
      <c r="H87" s="7">
        <f t="shared" si="7"/>
        <v>-1.6658913924109231E-2</v>
      </c>
    </row>
    <row r="88" spans="1:8" x14ac:dyDescent="0.25">
      <c r="A88" s="5">
        <v>43061</v>
      </c>
      <c r="B88" s="6">
        <v>2597.08</v>
      </c>
      <c r="C88" s="7">
        <f t="shared" si="4"/>
        <v>-7.5027991212117673E-4</v>
      </c>
      <c r="D88" s="6">
        <v>154.04804999999999</v>
      </c>
      <c r="E88" s="7">
        <f t="shared" si="5"/>
        <v>-4.628088905741401E-3</v>
      </c>
      <c r="F88" s="7">
        <v>2.3399999999999997E-2</v>
      </c>
      <c r="G88" s="7">
        <f t="shared" si="6"/>
        <v>-2.8028088905741398E-2</v>
      </c>
      <c r="H88" s="7">
        <f t="shared" si="7"/>
        <v>-2.4150279912121174E-2</v>
      </c>
    </row>
    <row r="89" spans="1:8" x14ac:dyDescent="0.25">
      <c r="A89" s="5">
        <v>43063</v>
      </c>
      <c r="B89" s="6">
        <v>2602.42</v>
      </c>
      <c r="C89" s="7">
        <f t="shared" si="4"/>
        <v>2.056155374497548E-3</v>
      </c>
      <c r="D89" s="6">
        <v>154.28980999999999</v>
      </c>
      <c r="E89" s="7">
        <f t="shared" si="5"/>
        <v>1.5693804627840979E-3</v>
      </c>
      <c r="F89" s="7">
        <v>2.3199999999999998E-2</v>
      </c>
      <c r="G89" s="7">
        <f t="shared" si="6"/>
        <v>-2.16306195372159E-2</v>
      </c>
      <c r="H89" s="7">
        <f t="shared" si="7"/>
        <v>-2.114384462550245E-2</v>
      </c>
    </row>
    <row r="90" spans="1:8" x14ac:dyDescent="0.25">
      <c r="A90" s="5">
        <v>43066</v>
      </c>
      <c r="B90" s="6">
        <v>2601.42</v>
      </c>
      <c r="C90" s="7">
        <f t="shared" ref="C90:C153" si="8">(B90/B89)-1</f>
        <v>-3.8425772934425062E-4</v>
      </c>
      <c r="D90" s="6">
        <v>155.928223</v>
      </c>
      <c r="E90" s="7">
        <f t="shared" ref="E90:E153" si="9">(D90/D89)-1</f>
        <v>1.0619061621762516E-2</v>
      </c>
      <c r="F90" s="7">
        <v>2.3399999999999997E-2</v>
      </c>
      <c r="G90" s="7">
        <f t="shared" si="6"/>
        <v>-1.2780938378237482E-2</v>
      </c>
      <c r="H90" s="7">
        <f t="shared" si="7"/>
        <v>-2.3784257729344248E-2</v>
      </c>
    </row>
    <row r="91" spans="1:8" x14ac:dyDescent="0.25">
      <c r="A91" s="5">
        <v>43067</v>
      </c>
      <c r="B91" s="6">
        <v>2627.04</v>
      </c>
      <c r="C91" s="7">
        <f t="shared" si="8"/>
        <v>9.8484673755101504E-3</v>
      </c>
      <c r="D91" s="6">
        <v>158.08596800000001</v>
      </c>
      <c r="E91" s="7">
        <f t="shared" si="9"/>
        <v>1.3838065736181848E-2</v>
      </c>
      <c r="F91" s="7">
        <v>2.3700000000000002E-2</v>
      </c>
      <c r="G91" s="7">
        <f t="shared" si="6"/>
        <v>-9.8619342638181541E-3</v>
      </c>
      <c r="H91" s="7">
        <f t="shared" si="7"/>
        <v>-1.3851532624489852E-2</v>
      </c>
    </row>
    <row r="92" spans="1:8" x14ac:dyDescent="0.25">
      <c r="A92" s="5">
        <v>43068</v>
      </c>
      <c r="B92" s="6">
        <v>2626.07</v>
      </c>
      <c r="C92" s="7">
        <f t="shared" si="8"/>
        <v>-3.6923685973555553E-4</v>
      </c>
      <c r="D92" s="6">
        <v>159.49870300000001</v>
      </c>
      <c r="E92" s="7">
        <f t="shared" si="9"/>
        <v>8.9364983994024705E-3</v>
      </c>
      <c r="F92" s="7">
        <v>2.4199999999999999E-2</v>
      </c>
      <c r="G92" s="7">
        <f t="shared" si="6"/>
        <v>-1.5263501600597529E-2</v>
      </c>
      <c r="H92" s="7">
        <f t="shared" si="7"/>
        <v>-2.4569236859735555E-2</v>
      </c>
    </row>
    <row r="93" spans="1:8" x14ac:dyDescent="0.25">
      <c r="A93" s="5">
        <v>43069</v>
      </c>
      <c r="B93" s="6">
        <v>2647.58</v>
      </c>
      <c r="C93" s="7">
        <f t="shared" si="8"/>
        <v>8.1909469282996916E-3</v>
      </c>
      <c r="D93" s="6">
        <v>161.81130999999999</v>
      </c>
      <c r="E93" s="7">
        <f t="shared" si="9"/>
        <v>1.4499221351034874E-2</v>
      </c>
      <c r="F93" s="7">
        <v>2.3700000000000002E-2</v>
      </c>
      <c r="G93" s="7">
        <f t="shared" si="6"/>
        <v>-9.2007786489651279E-3</v>
      </c>
      <c r="H93" s="7">
        <f t="shared" si="7"/>
        <v>-1.5509053071700311E-2</v>
      </c>
    </row>
    <row r="94" spans="1:8" x14ac:dyDescent="0.25">
      <c r="A94" s="5">
        <v>43070</v>
      </c>
      <c r="B94" s="6">
        <v>2642.22</v>
      </c>
      <c r="C94" s="7">
        <f t="shared" si="8"/>
        <v>-2.0244902892453398E-3</v>
      </c>
      <c r="D94" s="6">
        <v>162.351212</v>
      </c>
      <c r="E94" s="7">
        <f t="shared" si="9"/>
        <v>3.3366147273636848E-3</v>
      </c>
      <c r="F94" s="7">
        <v>2.3700000000000002E-2</v>
      </c>
      <c r="G94" s="7">
        <f t="shared" si="6"/>
        <v>-2.0363385272636318E-2</v>
      </c>
      <c r="H94" s="7">
        <f t="shared" si="7"/>
        <v>-2.5724490289245342E-2</v>
      </c>
    </row>
    <row r="95" spans="1:8" x14ac:dyDescent="0.25">
      <c r="A95" s="5">
        <v>43073</v>
      </c>
      <c r="B95" s="6">
        <v>2639.44</v>
      </c>
      <c r="C95" s="7">
        <f t="shared" si="8"/>
        <v>-1.0521455442770167E-3</v>
      </c>
      <c r="D95" s="6">
        <v>166.38256799999999</v>
      </c>
      <c r="E95" s="7">
        <f t="shared" si="9"/>
        <v>2.4831080411028772E-2</v>
      </c>
      <c r="F95" s="7">
        <v>2.3599999999999999E-2</v>
      </c>
      <c r="G95" s="7">
        <f t="shared" si="6"/>
        <v>1.2310804110287725E-3</v>
      </c>
      <c r="H95" s="7">
        <f t="shared" si="7"/>
        <v>-2.4652145544277016E-2</v>
      </c>
    </row>
    <row r="96" spans="1:8" x14ac:dyDescent="0.25">
      <c r="A96" s="5">
        <v>43074</v>
      </c>
      <c r="B96" s="6">
        <v>2629.57</v>
      </c>
      <c r="C96" s="7">
        <f t="shared" si="8"/>
        <v>-3.7394295759706209E-3</v>
      </c>
      <c r="D96" s="6">
        <v>164.53788800000001</v>
      </c>
      <c r="E96" s="7">
        <f t="shared" si="9"/>
        <v>-1.1086978775324496E-2</v>
      </c>
      <c r="F96" s="7">
        <v>2.3300000000000001E-2</v>
      </c>
      <c r="G96" s="7">
        <f t="shared" si="6"/>
        <v>-3.4386978775324498E-2</v>
      </c>
      <c r="H96" s="7">
        <f t="shared" si="7"/>
        <v>-2.7039429575970622E-2</v>
      </c>
    </row>
    <row r="97" spans="1:8" x14ac:dyDescent="0.25">
      <c r="A97" s="5">
        <v>43075</v>
      </c>
      <c r="B97" s="6">
        <v>2629.27</v>
      </c>
      <c r="C97" s="7">
        <f t="shared" si="8"/>
        <v>-1.1408709408766704E-4</v>
      </c>
      <c r="D97" s="6">
        <v>162.69313</v>
      </c>
      <c r="E97" s="7">
        <f t="shared" si="9"/>
        <v>-1.1211752031240474E-2</v>
      </c>
      <c r="F97" s="7">
        <v>2.3700000000000002E-2</v>
      </c>
      <c r="G97" s="7">
        <f t="shared" si="6"/>
        <v>-3.4911752031240473E-2</v>
      </c>
      <c r="H97" s="7">
        <f t="shared" si="7"/>
        <v>-2.3814087094087669E-2</v>
      </c>
    </row>
    <row r="98" spans="1:8" x14ac:dyDescent="0.25">
      <c r="A98" s="5">
        <v>43076</v>
      </c>
      <c r="B98" s="6">
        <v>2636.98</v>
      </c>
      <c r="C98" s="7">
        <f t="shared" si="8"/>
        <v>2.9323728639507607E-3</v>
      </c>
      <c r="D98" s="6">
        <v>163.77297999999999</v>
      </c>
      <c r="E98" s="7">
        <f t="shared" si="9"/>
        <v>6.6373423389174402E-3</v>
      </c>
      <c r="F98" s="7">
        <v>2.3799999999999998E-2</v>
      </c>
      <c r="G98" s="7">
        <f t="shared" si="6"/>
        <v>-1.7162657661082558E-2</v>
      </c>
      <c r="H98" s="7">
        <f t="shared" si="7"/>
        <v>-2.0867627136049238E-2</v>
      </c>
    </row>
    <row r="99" spans="1:8" x14ac:dyDescent="0.25">
      <c r="A99" s="5">
        <v>43077</v>
      </c>
      <c r="B99" s="6">
        <v>2651.5</v>
      </c>
      <c r="C99" s="7">
        <f t="shared" si="8"/>
        <v>5.5062988721947814E-3</v>
      </c>
      <c r="D99" s="6">
        <v>165.041809</v>
      </c>
      <c r="E99" s="7">
        <f t="shared" si="9"/>
        <v>7.7474867954410165E-3</v>
      </c>
      <c r="F99" s="7">
        <v>2.3900000000000001E-2</v>
      </c>
      <c r="G99" s="7">
        <f t="shared" si="6"/>
        <v>-1.6152513204558985E-2</v>
      </c>
      <c r="H99" s="7">
        <f t="shared" si="7"/>
        <v>-1.839370112780522E-2</v>
      </c>
    </row>
    <row r="100" spans="1:8" x14ac:dyDescent="0.25">
      <c r="A100" s="5">
        <v>43080</v>
      </c>
      <c r="B100" s="6">
        <v>2659.99</v>
      </c>
      <c r="C100" s="7">
        <f t="shared" si="8"/>
        <v>3.2019611540636816E-3</v>
      </c>
      <c r="D100" s="6">
        <v>163.99797100000001</v>
      </c>
      <c r="E100" s="7">
        <f t="shared" si="9"/>
        <v>-6.3246883097360929E-3</v>
      </c>
      <c r="F100" s="7">
        <v>2.4E-2</v>
      </c>
      <c r="G100" s="7">
        <f t="shared" si="6"/>
        <v>-3.0324688309736093E-2</v>
      </c>
      <c r="H100" s="7">
        <f t="shared" si="7"/>
        <v>-2.0798038845936319E-2</v>
      </c>
    </row>
    <row r="101" spans="1:8" x14ac:dyDescent="0.25">
      <c r="A101" s="5">
        <v>43081</v>
      </c>
      <c r="B101" s="6">
        <v>2664.11</v>
      </c>
      <c r="C101" s="7">
        <f t="shared" si="8"/>
        <v>1.5488780033008354E-3</v>
      </c>
      <c r="D101" s="6">
        <v>163.59303299999999</v>
      </c>
      <c r="E101" s="7">
        <f t="shared" si="9"/>
        <v>-2.4691646947266888E-3</v>
      </c>
      <c r="F101" s="7">
        <v>2.3599999999999999E-2</v>
      </c>
      <c r="G101" s="7">
        <f t="shared" si="6"/>
        <v>-2.6069164694726688E-2</v>
      </c>
      <c r="H101" s="7">
        <f t="shared" si="7"/>
        <v>-2.2051121996699164E-2</v>
      </c>
    </row>
    <row r="102" spans="1:8" x14ac:dyDescent="0.25">
      <c r="A102" s="5">
        <v>43082</v>
      </c>
      <c r="B102" s="6">
        <v>2662.85</v>
      </c>
      <c r="C102" s="7">
        <f t="shared" si="8"/>
        <v>-4.7295344411457663E-4</v>
      </c>
      <c r="D102" s="6">
        <v>164.699814</v>
      </c>
      <c r="E102" s="7">
        <f t="shared" si="9"/>
        <v>6.7654531473844148E-3</v>
      </c>
      <c r="F102" s="7">
        <v>2.35E-2</v>
      </c>
      <c r="G102" s="7">
        <f t="shared" si="6"/>
        <v>-1.6734546852615585E-2</v>
      </c>
      <c r="H102" s="7">
        <f t="shared" si="7"/>
        <v>-2.3972953444114577E-2</v>
      </c>
    </row>
    <row r="103" spans="1:8" x14ac:dyDescent="0.25">
      <c r="A103" s="5">
        <v>43083</v>
      </c>
      <c r="B103" s="6">
        <v>2652.01</v>
      </c>
      <c r="C103" s="7">
        <f t="shared" si="8"/>
        <v>-4.0708263702422531E-3</v>
      </c>
      <c r="D103" s="6">
        <v>163.889984</v>
      </c>
      <c r="E103" s="7">
        <f t="shared" si="9"/>
        <v>-4.9170061600677384E-3</v>
      </c>
      <c r="F103" s="7">
        <v>2.35E-2</v>
      </c>
      <c r="G103" s="7">
        <f t="shared" si="6"/>
        <v>-2.8417006160067738E-2</v>
      </c>
      <c r="H103" s="7">
        <f t="shared" si="7"/>
        <v>-2.7570826370242253E-2</v>
      </c>
    </row>
    <row r="104" spans="1:8" x14ac:dyDescent="0.25">
      <c r="A104" s="5">
        <v>43084</v>
      </c>
      <c r="B104" s="6">
        <v>2675.81</v>
      </c>
      <c r="C104" s="7">
        <f t="shared" si="8"/>
        <v>8.9743251345204555E-3</v>
      </c>
      <c r="D104" s="6">
        <v>164.29492200000001</v>
      </c>
      <c r="E104" s="7">
        <f t="shared" si="9"/>
        <v>2.470791625679869E-3</v>
      </c>
      <c r="F104" s="7">
        <v>2.3900000000000001E-2</v>
      </c>
      <c r="G104" s="7">
        <f t="shared" si="6"/>
        <v>-2.1429208374320132E-2</v>
      </c>
      <c r="H104" s="7">
        <f t="shared" si="7"/>
        <v>-1.4925674865479546E-2</v>
      </c>
    </row>
    <row r="105" spans="1:8" x14ac:dyDescent="0.25">
      <c r="A105" s="5">
        <v>43087</v>
      </c>
      <c r="B105" s="6">
        <v>2690.16</v>
      </c>
      <c r="C105" s="7">
        <f t="shared" si="8"/>
        <v>5.3628620866204013E-3</v>
      </c>
      <c r="D105" s="6">
        <v>166.22958399999999</v>
      </c>
      <c r="E105" s="7">
        <f t="shared" si="9"/>
        <v>1.177554349488652E-2</v>
      </c>
      <c r="F105" s="7">
        <v>2.46E-2</v>
      </c>
      <c r="G105" s="7">
        <f t="shared" si="6"/>
        <v>-1.282445650511348E-2</v>
      </c>
      <c r="H105" s="7">
        <f t="shared" si="7"/>
        <v>-1.9237137913379599E-2</v>
      </c>
    </row>
    <row r="106" spans="1:8" x14ac:dyDescent="0.25">
      <c r="A106" s="5">
        <v>43088</v>
      </c>
      <c r="B106" s="6">
        <v>2681.47</v>
      </c>
      <c r="C106" s="7">
        <f t="shared" si="8"/>
        <v>-3.230291135099761E-3</v>
      </c>
      <c r="D106" s="6">
        <v>167.35436999999999</v>
      </c>
      <c r="E106" s="7">
        <f t="shared" si="9"/>
        <v>6.7664610169511086E-3</v>
      </c>
      <c r="F106" s="7">
        <v>2.4900000000000002E-2</v>
      </c>
      <c r="G106" s="7">
        <f t="shared" si="6"/>
        <v>-1.8133538983048893E-2</v>
      </c>
      <c r="H106" s="7">
        <f t="shared" si="7"/>
        <v>-2.8130291135099763E-2</v>
      </c>
    </row>
    <row r="107" spans="1:8" x14ac:dyDescent="0.25">
      <c r="A107" s="5">
        <v>43089</v>
      </c>
      <c r="B107" s="6">
        <v>2679.25</v>
      </c>
      <c r="C107" s="7">
        <f t="shared" si="8"/>
        <v>-8.2790409737931725E-4</v>
      </c>
      <c r="D107" s="6">
        <v>168.551208</v>
      </c>
      <c r="E107" s="7">
        <f t="shared" si="9"/>
        <v>7.1515192582065623E-3</v>
      </c>
      <c r="F107" s="7">
        <v>2.4799999999999999E-2</v>
      </c>
      <c r="G107" s="7">
        <f t="shared" si="6"/>
        <v>-1.7648480741793437E-2</v>
      </c>
      <c r="H107" s="7">
        <f t="shared" si="7"/>
        <v>-2.5627904097379316E-2</v>
      </c>
    </row>
    <row r="108" spans="1:8" x14ac:dyDescent="0.25">
      <c r="A108" s="5">
        <v>43090</v>
      </c>
      <c r="B108" s="6">
        <v>2684.57</v>
      </c>
      <c r="C108" s="7">
        <f t="shared" si="8"/>
        <v>1.9856303069889503E-3</v>
      </c>
      <c r="D108" s="6">
        <v>169.24409499999999</v>
      </c>
      <c r="E108" s="7">
        <f t="shared" si="9"/>
        <v>4.1108397158446941E-3</v>
      </c>
      <c r="F108" s="7">
        <v>2.4799999999999999E-2</v>
      </c>
      <c r="G108" s="7">
        <f t="shared" si="6"/>
        <v>-2.0689160284155305E-2</v>
      </c>
      <c r="H108" s="7">
        <f t="shared" si="7"/>
        <v>-2.2814369693011049E-2</v>
      </c>
    </row>
    <row r="109" spans="1:8" x14ac:dyDescent="0.25">
      <c r="A109" s="5">
        <v>43091</v>
      </c>
      <c r="B109" s="6">
        <v>2683.34</v>
      </c>
      <c r="C109" s="7">
        <f t="shared" si="8"/>
        <v>-4.5817393474556489E-4</v>
      </c>
      <c r="D109" s="6">
        <v>169.28909300000001</v>
      </c>
      <c r="E109" s="7">
        <f t="shared" si="9"/>
        <v>2.6587633677865874E-4</v>
      </c>
      <c r="F109" s="7">
        <v>2.4700000000000003E-2</v>
      </c>
      <c r="G109" s="7">
        <f t="shared" si="6"/>
        <v>-2.4434123663221344E-2</v>
      </c>
      <c r="H109" s="7">
        <f t="shared" si="7"/>
        <v>-2.5158173934745568E-2</v>
      </c>
    </row>
    <row r="110" spans="1:8" x14ac:dyDescent="0.25">
      <c r="A110" s="5">
        <v>43095</v>
      </c>
      <c r="B110" s="6">
        <v>2680.5</v>
      </c>
      <c r="C110" s="7">
        <f t="shared" si="8"/>
        <v>-1.0583824636460903E-3</v>
      </c>
      <c r="D110" s="6">
        <v>171.295761</v>
      </c>
      <c r="E110" s="7">
        <f t="shared" si="9"/>
        <v>1.1853498441272814E-2</v>
      </c>
      <c r="F110" s="7">
        <v>2.4199999999999999E-2</v>
      </c>
      <c r="G110" s="7">
        <f t="shared" si="6"/>
        <v>-1.2346501558727185E-2</v>
      </c>
      <c r="H110" s="7">
        <f t="shared" si="7"/>
        <v>-2.525838246364609E-2</v>
      </c>
    </row>
    <row r="111" spans="1:8" x14ac:dyDescent="0.25">
      <c r="A111" s="5">
        <v>43096</v>
      </c>
      <c r="B111" s="6">
        <v>2682.62</v>
      </c>
      <c r="C111" s="7">
        <f t="shared" si="8"/>
        <v>7.9089722066782997E-4</v>
      </c>
      <c r="D111" s="6">
        <v>171.14276100000001</v>
      </c>
      <c r="E111" s="7">
        <f t="shared" si="9"/>
        <v>-8.9319198038995129E-4</v>
      </c>
      <c r="F111" s="7">
        <v>2.4300000000000002E-2</v>
      </c>
      <c r="G111" s="7">
        <f t="shared" si="6"/>
        <v>-2.5193191980389953E-2</v>
      </c>
      <c r="H111" s="7">
        <f t="shared" si="7"/>
        <v>-2.3509102779332172E-2</v>
      </c>
    </row>
    <row r="112" spans="1:8" x14ac:dyDescent="0.25">
      <c r="A112" s="5">
        <v>43097</v>
      </c>
      <c r="B112" s="6">
        <v>2687.54</v>
      </c>
      <c r="C112" s="7">
        <f t="shared" si="8"/>
        <v>1.8340279279212002E-3</v>
      </c>
      <c r="D112" s="6">
        <v>170.773788</v>
      </c>
      <c r="E112" s="7">
        <f t="shared" si="9"/>
        <v>-2.1559369373502779E-3</v>
      </c>
      <c r="F112" s="7">
        <v>2.4E-2</v>
      </c>
      <c r="G112" s="7">
        <f t="shared" si="6"/>
        <v>-2.6155936937350278E-2</v>
      </c>
      <c r="H112" s="7">
        <f t="shared" si="7"/>
        <v>-2.21659720720788E-2</v>
      </c>
    </row>
    <row r="113" spans="1:8" x14ac:dyDescent="0.25">
      <c r="A113" s="5">
        <v>43098</v>
      </c>
      <c r="B113" s="6">
        <v>2673.61</v>
      </c>
      <c r="C113" s="7">
        <f t="shared" si="8"/>
        <v>-5.1831786689685577E-3</v>
      </c>
      <c r="D113" s="6">
        <v>170.54887400000001</v>
      </c>
      <c r="E113" s="7">
        <f t="shared" si="9"/>
        <v>-1.3170288170921696E-3</v>
      </c>
      <c r="F113" s="7">
        <v>2.4E-2</v>
      </c>
      <c r="G113" s="7">
        <f t="shared" si="6"/>
        <v>-2.531702881709217E-2</v>
      </c>
      <c r="H113" s="7">
        <f t="shared" si="7"/>
        <v>-2.9183178668968558E-2</v>
      </c>
    </row>
    <row r="114" spans="1:8" x14ac:dyDescent="0.25">
      <c r="A114" s="5">
        <v>43102</v>
      </c>
      <c r="B114" s="6">
        <v>2695.81</v>
      </c>
      <c r="C114" s="7">
        <f t="shared" si="8"/>
        <v>8.3033800741318942E-3</v>
      </c>
      <c r="D114" s="6">
        <v>169.19909699999999</v>
      </c>
      <c r="E114" s="7">
        <f t="shared" si="9"/>
        <v>-7.9143119995035427E-3</v>
      </c>
      <c r="F114" s="7">
        <v>2.46E-2</v>
      </c>
      <c r="G114" s="7">
        <f t="shared" si="6"/>
        <v>-3.251431199950354E-2</v>
      </c>
      <c r="H114" s="7">
        <f t="shared" si="7"/>
        <v>-1.6296619925868106E-2</v>
      </c>
    </row>
    <row r="115" spans="1:8" x14ac:dyDescent="0.25">
      <c r="A115" s="5">
        <v>43103</v>
      </c>
      <c r="B115" s="6">
        <v>2713.06</v>
      </c>
      <c r="C115" s="7">
        <f t="shared" si="8"/>
        <v>6.3988189078607594E-3</v>
      </c>
      <c r="D115" s="6">
        <v>170.08097799999999</v>
      </c>
      <c r="E115" s="7">
        <f t="shared" si="9"/>
        <v>5.2120904640524657E-3</v>
      </c>
      <c r="F115" s="7">
        <v>2.4399999999999998E-2</v>
      </c>
      <c r="G115" s="7">
        <f t="shared" si="6"/>
        <v>-1.9187909535947532E-2</v>
      </c>
      <c r="H115" s="7">
        <f t="shared" si="7"/>
        <v>-1.8001181092139239E-2</v>
      </c>
    </row>
    <row r="116" spans="1:8" x14ac:dyDescent="0.25">
      <c r="A116" s="5">
        <v>43104</v>
      </c>
      <c r="B116" s="6">
        <v>2723.99</v>
      </c>
      <c r="C116" s="7">
        <f t="shared" si="8"/>
        <v>4.0286613639211044E-3</v>
      </c>
      <c r="D116" s="6">
        <v>171.43069499999999</v>
      </c>
      <c r="E116" s="7">
        <f t="shared" si="9"/>
        <v>7.9357316489561125E-3</v>
      </c>
      <c r="F116" s="7">
        <v>2.46E-2</v>
      </c>
      <c r="G116" s="7">
        <f t="shared" si="6"/>
        <v>-1.6664268351043888E-2</v>
      </c>
      <c r="H116" s="7">
        <f t="shared" si="7"/>
        <v>-2.0571338636078896E-2</v>
      </c>
    </row>
    <row r="117" spans="1:8" x14ac:dyDescent="0.25">
      <c r="A117" s="5">
        <v>43105</v>
      </c>
      <c r="B117" s="6">
        <v>2743.15</v>
      </c>
      <c r="C117" s="7">
        <f t="shared" si="8"/>
        <v>7.0337996835525551E-3</v>
      </c>
      <c r="D117" s="6">
        <v>173.221405</v>
      </c>
      <c r="E117" s="7">
        <f t="shared" si="9"/>
        <v>1.0445678937485603E-2</v>
      </c>
      <c r="F117" s="7">
        <v>2.4700000000000003E-2</v>
      </c>
      <c r="G117" s="7">
        <f t="shared" si="6"/>
        <v>-1.42543210625144E-2</v>
      </c>
      <c r="H117" s="7">
        <f t="shared" si="7"/>
        <v>-1.7666200316447448E-2</v>
      </c>
    </row>
    <row r="118" spans="1:8" x14ac:dyDescent="0.25">
      <c r="A118" s="5">
        <v>43108</v>
      </c>
      <c r="B118" s="6">
        <v>2747.71</v>
      </c>
      <c r="C118" s="7">
        <f t="shared" si="8"/>
        <v>1.6623225124401397E-3</v>
      </c>
      <c r="D118" s="6">
        <v>172.80744899999999</v>
      </c>
      <c r="E118" s="7">
        <f t="shared" si="9"/>
        <v>-2.3897508509413967E-3</v>
      </c>
      <c r="F118" s="7">
        <v>2.4900000000000002E-2</v>
      </c>
      <c r="G118" s="7">
        <f t="shared" si="6"/>
        <v>-2.7289750850941399E-2</v>
      </c>
      <c r="H118" s="7">
        <f t="shared" si="7"/>
        <v>-2.3237677487559862E-2</v>
      </c>
    </row>
    <row r="119" spans="1:8" x14ac:dyDescent="0.25">
      <c r="A119" s="5">
        <v>43109</v>
      </c>
      <c r="B119" s="6">
        <v>2751.29</v>
      </c>
      <c r="C119" s="7">
        <f t="shared" si="8"/>
        <v>1.3029031448006378E-3</v>
      </c>
      <c r="D119" s="6">
        <v>173.761337</v>
      </c>
      <c r="E119" s="7">
        <f t="shared" si="9"/>
        <v>5.5199472332931876E-3</v>
      </c>
      <c r="F119" s="7">
        <v>2.5499999999999998E-2</v>
      </c>
      <c r="G119" s="7">
        <f t="shared" si="6"/>
        <v>-1.9980052766706811E-2</v>
      </c>
      <c r="H119" s="7">
        <f t="shared" si="7"/>
        <v>-2.4197096855199361E-2</v>
      </c>
    </row>
    <row r="120" spans="1:8" x14ac:dyDescent="0.25">
      <c r="A120" s="5">
        <v>43110</v>
      </c>
      <c r="B120" s="6">
        <v>2748.23</v>
      </c>
      <c r="C120" s="7">
        <f t="shared" si="8"/>
        <v>-1.1122055472160275E-3</v>
      </c>
      <c r="D120" s="6">
        <v>172.59150700000001</v>
      </c>
      <c r="E120" s="7">
        <f t="shared" si="9"/>
        <v>-6.7323952508491214E-3</v>
      </c>
      <c r="F120" s="7">
        <v>2.5499999999999998E-2</v>
      </c>
      <c r="G120" s="7">
        <f t="shared" si="6"/>
        <v>-3.2232395250849116E-2</v>
      </c>
      <c r="H120" s="7">
        <f t="shared" si="7"/>
        <v>-2.6612205547216026E-2</v>
      </c>
    </row>
    <row r="121" spans="1:8" x14ac:dyDescent="0.25">
      <c r="A121" s="5">
        <v>43111</v>
      </c>
      <c r="B121" s="6">
        <v>2767.56</v>
      </c>
      <c r="C121" s="7">
        <f t="shared" si="8"/>
        <v>7.0336180014045624E-3</v>
      </c>
      <c r="D121" s="6">
        <v>175.183075</v>
      </c>
      <c r="E121" s="7">
        <f t="shared" si="9"/>
        <v>1.5015617193724351E-2</v>
      </c>
      <c r="F121" s="7">
        <v>2.5399999999999999E-2</v>
      </c>
      <c r="G121" s="7">
        <f t="shared" si="6"/>
        <v>-1.0384382806275648E-2</v>
      </c>
      <c r="H121" s="7">
        <f t="shared" si="7"/>
        <v>-1.8366381998595437E-2</v>
      </c>
    </row>
    <row r="122" spans="1:8" x14ac:dyDescent="0.25">
      <c r="A122" s="5">
        <v>43112</v>
      </c>
      <c r="B122" s="6">
        <v>2786.24</v>
      </c>
      <c r="C122" s="7">
        <f t="shared" si="8"/>
        <v>6.749627831013516E-3</v>
      </c>
      <c r="D122" s="6">
        <v>176.74884</v>
      </c>
      <c r="E122" s="7">
        <f t="shared" si="9"/>
        <v>8.9378782739142348E-3</v>
      </c>
      <c r="F122" s="7">
        <v>2.5499999999999998E-2</v>
      </c>
      <c r="G122" s="7">
        <f t="shared" si="6"/>
        <v>-1.6562121726085764E-2</v>
      </c>
      <c r="H122" s="7">
        <f t="shared" si="7"/>
        <v>-1.8750372168986482E-2</v>
      </c>
    </row>
    <row r="123" spans="1:8" x14ac:dyDescent="0.25">
      <c r="A123" s="5">
        <v>43116</v>
      </c>
      <c r="B123" s="6">
        <v>2776.42</v>
      </c>
      <c r="C123" s="7">
        <f t="shared" si="8"/>
        <v>-3.5244630756861017E-3</v>
      </c>
      <c r="D123" s="6">
        <v>176.649857</v>
      </c>
      <c r="E123" s="7">
        <f t="shared" si="9"/>
        <v>-5.6002064850890765E-4</v>
      </c>
      <c r="F123" s="7">
        <v>2.5399999999999999E-2</v>
      </c>
      <c r="G123" s="7">
        <f t="shared" si="6"/>
        <v>-2.5960020648508907E-2</v>
      </c>
      <c r="H123" s="7">
        <f t="shared" si="7"/>
        <v>-2.8924463075686101E-2</v>
      </c>
    </row>
    <row r="124" spans="1:8" x14ac:dyDescent="0.25">
      <c r="A124" s="5">
        <v>43117</v>
      </c>
      <c r="B124" s="6">
        <v>2802.56</v>
      </c>
      <c r="C124" s="7">
        <f t="shared" si="8"/>
        <v>9.4150020530034961E-3</v>
      </c>
      <c r="D124" s="6">
        <v>179.808334</v>
      </c>
      <c r="E124" s="7">
        <f t="shared" si="9"/>
        <v>1.7879872951156672E-2</v>
      </c>
      <c r="F124" s="7">
        <v>2.5699999999999997E-2</v>
      </c>
      <c r="G124" s="7">
        <f t="shared" si="6"/>
        <v>-7.8201270488433249E-3</v>
      </c>
      <c r="H124" s="7">
        <f t="shared" si="7"/>
        <v>-1.6284997946996501E-2</v>
      </c>
    </row>
    <row r="125" spans="1:8" x14ac:dyDescent="0.25">
      <c r="A125" s="5">
        <v>43118</v>
      </c>
      <c r="B125" s="6">
        <v>2798.03</v>
      </c>
      <c r="C125" s="7">
        <f t="shared" si="8"/>
        <v>-1.616379310344751E-3</v>
      </c>
      <c r="D125" s="6">
        <v>178.46755999999999</v>
      </c>
      <c r="E125" s="7">
        <f t="shared" si="9"/>
        <v>-7.4566844048508107E-3</v>
      </c>
      <c r="F125" s="7">
        <v>2.6200000000000001E-2</v>
      </c>
      <c r="G125" s="7">
        <f t="shared" si="6"/>
        <v>-3.3656684404850812E-2</v>
      </c>
      <c r="H125" s="7">
        <f t="shared" si="7"/>
        <v>-2.7816379310344752E-2</v>
      </c>
    </row>
    <row r="126" spans="1:8" x14ac:dyDescent="0.25">
      <c r="A126" s="5">
        <v>43119</v>
      </c>
      <c r="B126" s="6">
        <v>2810.3</v>
      </c>
      <c r="C126" s="7">
        <f t="shared" si="8"/>
        <v>4.3852281783969271E-3</v>
      </c>
      <c r="D126" s="6">
        <v>181.16709900000001</v>
      </c>
      <c r="E126" s="7">
        <f t="shared" si="9"/>
        <v>1.5126216775754653E-2</v>
      </c>
      <c r="F126" s="7">
        <v>2.64E-2</v>
      </c>
      <c r="G126" s="7">
        <f t="shared" si="6"/>
        <v>-1.1273783224245347E-2</v>
      </c>
      <c r="H126" s="7">
        <f t="shared" si="7"/>
        <v>-2.2014771821603073E-2</v>
      </c>
    </row>
    <row r="127" spans="1:8" x14ac:dyDescent="0.25">
      <c r="A127" s="5">
        <v>43122</v>
      </c>
      <c r="B127" s="6">
        <v>2832.97</v>
      </c>
      <c r="C127" s="7">
        <f t="shared" si="8"/>
        <v>8.0667544390278234E-3</v>
      </c>
      <c r="D127" s="6">
        <v>183.98362700000001</v>
      </c>
      <c r="E127" s="7">
        <f t="shared" si="9"/>
        <v>1.5546575595384526E-2</v>
      </c>
      <c r="F127" s="7">
        <v>2.6600000000000002E-2</v>
      </c>
      <c r="G127" s="7">
        <f t="shared" si="6"/>
        <v>-1.1053424404615476E-2</v>
      </c>
      <c r="H127" s="7">
        <f t="shared" si="7"/>
        <v>-1.8533245560972179E-2</v>
      </c>
    </row>
    <row r="128" spans="1:8" x14ac:dyDescent="0.25">
      <c r="A128" s="5">
        <v>43123</v>
      </c>
      <c r="B128" s="6">
        <v>2839.13</v>
      </c>
      <c r="C128" s="7">
        <f t="shared" si="8"/>
        <v>2.1743964814313621E-3</v>
      </c>
      <c r="D128" s="6">
        <v>184.379593</v>
      </c>
      <c r="E128" s="7">
        <f t="shared" si="9"/>
        <v>2.1521806394217968E-3</v>
      </c>
      <c r="F128" s="7">
        <v>2.63E-2</v>
      </c>
      <c r="G128" s="7">
        <f t="shared" si="6"/>
        <v>-2.4147819360578204E-2</v>
      </c>
      <c r="H128" s="7">
        <f t="shared" si="7"/>
        <v>-2.4125603518568638E-2</v>
      </c>
    </row>
    <row r="129" spans="1:8" x14ac:dyDescent="0.25">
      <c r="A129" s="5">
        <v>43124</v>
      </c>
      <c r="B129" s="6">
        <v>2837.54</v>
      </c>
      <c r="C129" s="7">
        <f t="shared" si="8"/>
        <v>-5.6003071363419643E-4</v>
      </c>
      <c r="D129" s="6">
        <v>185.567398</v>
      </c>
      <c r="E129" s="7">
        <f t="shared" si="9"/>
        <v>6.442171721249057E-3</v>
      </c>
      <c r="F129" s="7">
        <v>2.6499999999999999E-2</v>
      </c>
      <c r="G129" s="7">
        <f t="shared" si="6"/>
        <v>-2.0057828278750942E-2</v>
      </c>
      <c r="H129" s="7">
        <f t="shared" si="7"/>
        <v>-2.7060030713634196E-2</v>
      </c>
    </row>
    <row r="130" spans="1:8" x14ac:dyDescent="0.25">
      <c r="A130" s="5">
        <v>43125</v>
      </c>
      <c r="B130" s="6">
        <v>2839.25</v>
      </c>
      <c r="C130" s="7">
        <f t="shared" si="8"/>
        <v>6.0263467651555658E-4</v>
      </c>
      <c r="D130" s="6">
        <v>184.80252100000001</v>
      </c>
      <c r="E130" s="7">
        <f t="shared" si="9"/>
        <v>-4.1218285552507838E-3</v>
      </c>
      <c r="F130" s="7">
        <v>2.63E-2</v>
      </c>
      <c r="G130" s="7">
        <f t="shared" si="6"/>
        <v>-3.0421828555250784E-2</v>
      </c>
      <c r="H130" s="7">
        <f t="shared" si="7"/>
        <v>-2.5697365323484444E-2</v>
      </c>
    </row>
    <row r="131" spans="1:8" x14ac:dyDescent="0.25">
      <c r="A131" s="5">
        <v>43126</v>
      </c>
      <c r="B131" s="6">
        <v>2872.87</v>
      </c>
      <c r="C131" s="7">
        <f t="shared" si="8"/>
        <v>1.1841155234656897E-2</v>
      </c>
      <c r="D131" s="6">
        <v>186.476257</v>
      </c>
      <c r="E131" s="7">
        <f t="shared" si="9"/>
        <v>9.0568894349660756E-3</v>
      </c>
      <c r="F131" s="7">
        <v>2.6600000000000002E-2</v>
      </c>
      <c r="G131" s="7">
        <f t="shared" si="6"/>
        <v>-1.7543110565033927E-2</v>
      </c>
      <c r="H131" s="7">
        <f t="shared" si="7"/>
        <v>-1.4758844765343105E-2</v>
      </c>
    </row>
    <row r="132" spans="1:8" x14ac:dyDescent="0.25">
      <c r="A132" s="5">
        <v>43129</v>
      </c>
      <c r="B132" s="6">
        <v>2853.53</v>
      </c>
      <c r="C132" s="7">
        <f t="shared" si="8"/>
        <v>-6.731944014173874E-3</v>
      </c>
      <c r="D132" s="6">
        <v>184.39759799999999</v>
      </c>
      <c r="E132" s="7">
        <f t="shared" si="9"/>
        <v>-1.1147043776195131E-2</v>
      </c>
      <c r="F132" s="7">
        <v>2.7000000000000003E-2</v>
      </c>
      <c r="G132" s="7">
        <f t="shared" ref="G132:G195" si="10">E132-F132</f>
        <v>-3.8147043776195134E-2</v>
      </c>
      <c r="H132" s="7">
        <f t="shared" ref="H132:H195" si="11">C132-F132</f>
        <v>-3.3731944014173877E-2</v>
      </c>
    </row>
    <row r="133" spans="1:8" x14ac:dyDescent="0.25">
      <c r="A133" s="5">
        <v>43130</v>
      </c>
      <c r="B133" s="6">
        <v>2822.43</v>
      </c>
      <c r="C133" s="7">
        <f t="shared" si="8"/>
        <v>-1.0898781509218525E-2</v>
      </c>
      <c r="D133" s="6">
        <v>181.59904499999999</v>
      </c>
      <c r="E133" s="7">
        <f t="shared" si="9"/>
        <v>-1.5176732399735493E-2</v>
      </c>
      <c r="F133" s="7">
        <v>2.7300000000000001E-2</v>
      </c>
      <c r="G133" s="7">
        <f t="shared" si="10"/>
        <v>-4.2476732399735498E-2</v>
      </c>
      <c r="H133" s="7">
        <f t="shared" si="11"/>
        <v>-3.819878150921853E-2</v>
      </c>
    </row>
    <row r="134" spans="1:8" x14ac:dyDescent="0.25">
      <c r="A134" s="5">
        <v>43131</v>
      </c>
      <c r="B134" s="6">
        <v>2823.81</v>
      </c>
      <c r="C134" s="7">
        <f t="shared" si="8"/>
        <v>4.8894038116098493E-4</v>
      </c>
      <c r="D134" s="6">
        <v>180.780182</v>
      </c>
      <c r="E134" s="7">
        <f t="shared" si="9"/>
        <v>-4.5091812019165678E-3</v>
      </c>
      <c r="F134" s="7">
        <v>2.7200000000000002E-2</v>
      </c>
      <c r="G134" s="7">
        <f t="shared" si="10"/>
        <v>-3.170918120191657E-2</v>
      </c>
      <c r="H134" s="7">
        <f t="shared" si="11"/>
        <v>-2.6711059618839017E-2</v>
      </c>
    </row>
    <row r="135" spans="1:8" x14ac:dyDescent="0.25">
      <c r="A135" s="5">
        <v>43132</v>
      </c>
      <c r="B135" s="6">
        <v>2821.98</v>
      </c>
      <c r="C135" s="7">
        <f t="shared" si="8"/>
        <v>-6.4806059897792867E-4</v>
      </c>
      <c r="D135" s="6">
        <v>179.880325</v>
      </c>
      <c r="E135" s="7">
        <f t="shared" si="9"/>
        <v>-4.9776307891978844E-3</v>
      </c>
      <c r="F135" s="7">
        <v>2.7799999999999998E-2</v>
      </c>
      <c r="G135" s="7">
        <f t="shared" si="10"/>
        <v>-3.2777630789197883E-2</v>
      </c>
      <c r="H135" s="7">
        <f t="shared" si="11"/>
        <v>-2.8448060598977927E-2</v>
      </c>
    </row>
    <row r="136" spans="1:8" x14ac:dyDescent="0.25">
      <c r="A136" s="5">
        <v>43133</v>
      </c>
      <c r="B136" s="6">
        <v>2762.13</v>
      </c>
      <c r="C136" s="7">
        <f t="shared" si="8"/>
        <v>-2.1208513171602883E-2</v>
      </c>
      <c r="D136" s="6">
        <v>174.54420500000001</v>
      </c>
      <c r="E136" s="7">
        <f t="shared" si="9"/>
        <v>-2.9664834105675553E-2</v>
      </c>
      <c r="F136" s="7">
        <v>2.8399999999999998E-2</v>
      </c>
      <c r="G136" s="7">
        <f t="shared" si="10"/>
        <v>-5.8064834105675547E-2</v>
      </c>
      <c r="H136" s="7">
        <f t="shared" si="11"/>
        <v>-4.9608513171602878E-2</v>
      </c>
    </row>
    <row r="137" spans="1:8" x14ac:dyDescent="0.25">
      <c r="A137" s="5">
        <v>43136</v>
      </c>
      <c r="B137" s="6">
        <v>2648.94</v>
      </c>
      <c r="C137" s="7">
        <f t="shared" si="8"/>
        <v>-4.0979244278871785E-2</v>
      </c>
      <c r="D137" s="6">
        <v>164.771805</v>
      </c>
      <c r="E137" s="7">
        <f t="shared" si="9"/>
        <v>-5.5988109144041842E-2</v>
      </c>
      <c r="F137" s="7">
        <v>2.7699999999999999E-2</v>
      </c>
      <c r="G137" s="7">
        <f t="shared" si="10"/>
        <v>-8.3688109144041845E-2</v>
      </c>
      <c r="H137" s="7">
        <f t="shared" si="11"/>
        <v>-6.8679244278871787E-2</v>
      </c>
    </row>
    <row r="138" spans="1:8" x14ac:dyDescent="0.25">
      <c r="A138" s="5">
        <v>43137</v>
      </c>
      <c r="B138" s="6">
        <v>2695.14</v>
      </c>
      <c r="C138" s="7">
        <f t="shared" si="8"/>
        <v>1.7440938639606607E-2</v>
      </c>
      <c r="D138" s="6">
        <v>171.90763899999999</v>
      </c>
      <c r="E138" s="7">
        <f t="shared" si="9"/>
        <v>4.3307372884578088E-2</v>
      </c>
      <c r="F138" s="7">
        <v>2.7900000000000001E-2</v>
      </c>
      <c r="G138" s="7">
        <f t="shared" si="10"/>
        <v>1.5407372884578087E-2</v>
      </c>
      <c r="H138" s="7">
        <f t="shared" si="11"/>
        <v>-1.0459061360393394E-2</v>
      </c>
    </row>
    <row r="139" spans="1:8" x14ac:dyDescent="0.25">
      <c r="A139" s="5">
        <v>43138</v>
      </c>
      <c r="B139" s="6">
        <v>2681.66</v>
      </c>
      <c r="C139" s="7">
        <f t="shared" si="8"/>
        <v>-5.0015954644285765E-3</v>
      </c>
      <c r="D139" s="6">
        <v>172.13258400000001</v>
      </c>
      <c r="E139" s="7">
        <f t="shared" si="9"/>
        <v>1.3085224211590862E-3</v>
      </c>
      <c r="F139" s="7">
        <v>2.8399999999999998E-2</v>
      </c>
      <c r="G139" s="7">
        <f t="shared" si="10"/>
        <v>-2.7091477578840912E-2</v>
      </c>
      <c r="H139" s="7">
        <f t="shared" si="11"/>
        <v>-3.3401595464428571E-2</v>
      </c>
    </row>
    <row r="140" spans="1:8" x14ac:dyDescent="0.25">
      <c r="A140" s="5">
        <v>43139</v>
      </c>
      <c r="B140" s="6">
        <v>2581</v>
      </c>
      <c r="C140" s="7">
        <f t="shared" si="8"/>
        <v>-3.7536451302551344E-2</v>
      </c>
      <c r="D140" s="6">
        <v>163.07112100000001</v>
      </c>
      <c r="E140" s="7">
        <f t="shared" si="9"/>
        <v>-5.2642345739723484E-2</v>
      </c>
      <c r="F140" s="7">
        <v>2.8500000000000001E-2</v>
      </c>
      <c r="G140" s="7">
        <f t="shared" si="10"/>
        <v>-8.1142345739723482E-2</v>
      </c>
      <c r="H140" s="7">
        <f t="shared" si="11"/>
        <v>-6.6036451302551341E-2</v>
      </c>
    </row>
    <row r="141" spans="1:8" x14ac:dyDescent="0.25">
      <c r="A141" s="5">
        <v>43140</v>
      </c>
      <c r="B141" s="6">
        <v>2619.5500000000002</v>
      </c>
      <c r="C141" s="7">
        <f t="shared" si="8"/>
        <v>1.4936071290197583E-2</v>
      </c>
      <c r="D141" s="6">
        <v>165.68064899999999</v>
      </c>
      <c r="E141" s="7">
        <f t="shared" si="9"/>
        <v>1.6002391986990716E-2</v>
      </c>
      <c r="F141" s="7">
        <v>2.8300000000000002E-2</v>
      </c>
      <c r="G141" s="7">
        <f t="shared" si="10"/>
        <v>-1.2297608013009286E-2</v>
      </c>
      <c r="H141" s="7">
        <f t="shared" si="11"/>
        <v>-1.3363928709802419E-2</v>
      </c>
    </row>
    <row r="142" spans="1:8" x14ac:dyDescent="0.25">
      <c r="A142" s="5">
        <v>43143</v>
      </c>
      <c r="B142" s="6">
        <v>2656</v>
      </c>
      <c r="C142" s="7">
        <f t="shared" si="8"/>
        <v>1.3914603653299107E-2</v>
      </c>
      <c r="D142" s="6">
        <v>165.626678</v>
      </c>
      <c r="E142" s="7">
        <f t="shared" si="9"/>
        <v>-3.2575319040417661E-4</v>
      </c>
      <c r="F142" s="7">
        <v>2.86E-2</v>
      </c>
      <c r="G142" s="7">
        <f t="shared" si="10"/>
        <v>-2.8925753190404177E-2</v>
      </c>
      <c r="H142" s="7">
        <f t="shared" si="11"/>
        <v>-1.4685396346700894E-2</v>
      </c>
    </row>
    <row r="143" spans="1:8" x14ac:dyDescent="0.25">
      <c r="A143" s="5">
        <v>43144</v>
      </c>
      <c r="B143" s="6">
        <v>2662.94</v>
      </c>
      <c r="C143" s="7">
        <f t="shared" si="8"/>
        <v>2.6129518072288693E-3</v>
      </c>
      <c r="D143" s="6">
        <v>165.32072400000001</v>
      </c>
      <c r="E143" s="7">
        <f t="shared" si="9"/>
        <v>-1.8472507188725951E-3</v>
      </c>
      <c r="F143" s="7">
        <v>2.8300000000000002E-2</v>
      </c>
      <c r="G143" s="7">
        <f t="shared" si="10"/>
        <v>-3.0147250718872597E-2</v>
      </c>
      <c r="H143" s="7">
        <f t="shared" si="11"/>
        <v>-2.5687048192771133E-2</v>
      </c>
    </row>
    <row r="144" spans="1:8" x14ac:dyDescent="0.25">
      <c r="A144" s="5">
        <v>43145</v>
      </c>
      <c r="B144" s="6">
        <v>2698.63</v>
      </c>
      <c r="C144" s="7">
        <f t="shared" si="8"/>
        <v>1.3402479965752168E-2</v>
      </c>
      <c r="D144" s="6">
        <v>166.19357299999999</v>
      </c>
      <c r="E144" s="7">
        <f t="shared" si="9"/>
        <v>5.279731293700296E-3</v>
      </c>
      <c r="F144" s="7">
        <v>2.9100000000000001E-2</v>
      </c>
      <c r="G144" s="7">
        <f t="shared" si="10"/>
        <v>-2.3820268706299705E-2</v>
      </c>
      <c r="H144" s="7">
        <f t="shared" si="11"/>
        <v>-1.5697520034247833E-2</v>
      </c>
    </row>
    <row r="145" spans="1:8" x14ac:dyDescent="0.25">
      <c r="A145" s="5">
        <v>43146</v>
      </c>
      <c r="B145" s="6">
        <v>2731.2</v>
      </c>
      <c r="C145" s="7">
        <f t="shared" si="8"/>
        <v>1.20690869070601E-2</v>
      </c>
      <c r="D145" s="6">
        <v>166.71549999999999</v>
      </c>
      <c r="E145" s="7">
        <f t="shared" si="9"/>
        <v>3.1404764370761562E-3</v>
      </c>
      <c r="F145" s="7">
        <v>2.8999999999999998E-2</v>
      </c>
      <c r="G145" s="7">
        <f t="shared" si="10"/>
        <v>-2.5859523562923842E-2</v>
      </c>
      <c r="H145" s="7">
        <f t="shared" si="11"/>
        <v>-1.6930913092939898E-2</v>
      </c>
    </row>
    <row r="146" spans="1:8" x14ac:dyDescent="0.25">
      <c r="A146" s="5">
        <v>43147</v>
      </c>
      <c r="B146" s="6">
        <v>2732.22</v>
      </c>
      <c r="C146" s="7">
        <f t="shared" si="8"/>
        <v>3.7346221441114658E-4</v>
      </c>
      <c r="D146" s="6">
        <v>168.24522400000001</v>
      </c>
      <c r="E146" s="7">
        <f t="shared" si="9"/>
        <v>9.1756555329289835E-3</v>
      </c>
      <c r="F146" s="7">
        <v>2.87E-2</v>
      </c>
      <c r="G146" s="7">
        <f t="shared" si="10"/>
        <v>-1.9524344467071016E-2</v>
      </c>
      <c r="H146" s="7">
        <f t="shared" si="11"/>
        <v>-2.8326537785588853E-2</v>
      </c>
    </row>
    <row r="147" spans="1:8" x14ac:dyDescent="0.25">
      <c r="A147" s="5">
        <v>43151</v>
      </c>
      <c r="B147" s="6">
        <v>2716.26</v>
      </c>
      <c r="C147" s="7">
        <f t="shared" si="8"/>
        <v>-5.841403693699454E-3</v>
      </c>
      <c r="D147" s="6">
        <v>168.011292</v>
      </c>
      <c r="E147" s="7">
        <f t="shared" si="9"/>
        <v>-1.3904228270991137E-3</v>
      </c>
      <c r="F147" s="7">
        <v>2.8799999999999999E-2</v>
      </c>
      <c r="G147" s="7">
        <f t="shared" si="10"/>
        <v>-3.0190422827099113E-2</v>
      </c>
      <c r="H147" s="7">
        <f t="shared" si="11"/>
        <v>-3.4641403693699453E-2</v>
      </c>
    </row>
    <row r="148" spans="1:8" x14ac:dyDescent="0.25">
      <c r="A148" s="5">
        <v>43152</v>
      </c>
      <c r="B148" s="6">
        <v>2701.33</v>
      </c>
      <c r="C148" s="7">
        <f t="shared" si="8"/>
        <v>-5.4965283146680699E-3</v>
      </c>
      <c r="D148" s="6">
        <v>164.72680700000001</v>
      </c>
      <c r="E148" s="7">
        <f t="shared" si="9"/>
        <v>-1.9549191967406454E-2</v>
      </c>
      <c r="F148" s="7">
        <v>2.9399999999999999E-2</v>
      </c>
      <c r="G148" s="7">
        <f t="shared" si="10"/>
        <v>-4.894919196740645E-2</v>
      </c>
      <c r="H148" s="7">
        <f t="shared" si="11"/>
        <v>-3.4896528314668065E-2</v>
      </c>
    </row>
    <row r="149" spans="1:8" x14ac:dyDescent="0.25">
      <c r="A149" s="5">
        <v>43153</v>
      </c>
      <c r="B149" s="6">
        <v>2703.96</v>
      </c>
      <c r="C149" s="7">
        <f t="shared" si="8"/>
        <v>9.7359448864087206E-4</v>
      </c>
      <c r="D149" s="6">
        <v>166.89550800000001</v>
      </c>
      <c r="E149" s="7">
        <f t="shared" si="9"/>
        <v>1.3165440643792659E-2</v>
      </c>
      <c r="F149" s="7">
        <v>2.92E-2</v>
      </c>
      <c r="G149" s="7">
        <f t="shared" si="10"/>
        <v>-1.6034559356207342E-2</v>
      </c>
      <c r="H149" s="7">
        <f t="shared" si="11"/>
        <v>-2.8226405511359128E-2</v>
      </c>
    </row>
    <row r="150" spans="1:8" x14ac:dyDescent="0.25">
      <c r="A150" s="5">
        <v>43154</v>
      </c>
      <c r="B150" s="6">
        <v>2747.3</v>
      </c>
      <c r="C150" s="7">
        <f t="shared" si="8"/>
        <v>1.6028343614550522E-2</v>
      </c>
      <c r="D150" s="6">
        <v>169.48704499999999</v>
      </c>
      <c r="E150" s="7">
        <f t="shared" si="9"/>
        <v>1.5527901445975267E-2</v>
      </c>
      <c r="F150" s="7">
        <v>2.8799999999999999E-2</v>
      </c>
      <c r="G150" s="7">
        <f t="shared" si="10"/>
        <v>-1.3272098554024732E-2</v>
      </c>
      <c r="H150" s="7">
        <f t="shared" si="11"/>
        <v>-1.2771656385449477E-2</v>
      </c>
    </row>
    <row r="151" spans="1:8" x14ac:dyDescent="0.25">
      <c r="A151" s="5">
        <v>43157</v>
      </c>
      <c r="B151" s="6">
        <v>2779.6</v>
      </c>
      <c r="C151" s="7">
        <f t="shared" si="8"/>
        <v>1.1756997779638123E-2</v>
      </c>
      <c r="D151" s="6">
        <v>169.586029</v>
      </c>
      <c r="E151" s="7">
        <f t="shared" si="9"/>
        <v>5.8402103830412777E-4</v>
      </c>
      <c r="F151" s="7">
        <v>2.86E-2</v>
      </c>
      <c r="G151" s="7">
        <f t="shared" si="10"/>
        <v>-2.8015978961695873E-2</v>
      </c>
      <c r="H151" s="7">
        <f t="shared" si="11"/>
        <v>-1.6843002220361877E-2</v>
      </c>
    </row>
    <row r="152" spans="1:8" x14ac:dyDescent="0.25">
      <c r="A152" s="5">
        <v>43158</v>
      </c>
      <c r="B152" s="6">
        <v>2744.28</v>
      </c>
      <c r="C152" s="7">
        <f t="shared" si="8"/>
        <v>-1.2706864297021059E-2</v>
      </c>
      <c r="D152" s="6">
        <v>166.45452900000001</v>
      </c>
      <c r="E152" s="7">
        <f t="shared" si="9"/>
        <v>-1.8465554140665641E-2</v>
      </c>
      <c r="F152" s="7">
        <v>2.8999999999999998E-2</v>
      </c>
      <c r="G152" s="7">
        <f t="shared" si="10"/>
        <v>-4.7465554140665639E-2</v>
      </c>
      <c r="H152" s="7">
        <f t="shared" si="11"/>
        <v>-4.1706864297021057E-2</v>
      </c>
    </row>
    <row r="153" spans="1:8" x14ac:dyDescent="0.25">
      <c r="A153" s="5">
        <v>43159</v>
      </c>
      <c r="B153" s="6">
        <v>2713.83</v>
      </c>
      <c r="C153" s="7">
        <f t="shared" si="8"/>
        <v>-1.1095806550352139E-2</v>
      </c>
      <c r="D153" s="6">
        <v>164.01594499999999</v>
      </c>
      <c r="E153" s="7">
        <f t="shared" si="9"/>
        <v>-1.4650151093215547E-2</v>
      </c>
      <c r="F153" s="7">
        <v>2.87E-2</v>
      </c>
      <c r="G153" s="7">
        <f t="shared" si="10"/>
        <v>-4.335015109321555E-2</v>
      </c>
      <c r="H153" s="7">
        <f t="shared" si="11"/>
        <v>-3.9795806550352142E-2</v>
      </c>
    </row>
    <row r="154" spans="1:8" x14ac:dyDescent="0.25">
      <c r="A154" s="5">
        <v>43160</v>
      </c>
      <c r="B154" s="6">
        <v>2677.67</v>
      </c>
      <c r="C154" s="7">
        <f t="shared" ref="C154:C217" si="12">(B154/B153)-1</f>
        <v>-1.3324342350110263E-2</v>
      </c>
      <c r="D154" s="6">
        <v>161.64935299999999</v>
      </c>
      <c r="E154" s="7">
        <f t="shared" ref="E154:E217" si="13">(D154/D153)-1</f>
        <v>-1.4429036152552088E-2</v>
      </c>
      <c r="F154" s="7">
        <v>2.81E-2</v>
      </c>
      <c r="G154" s="7">
        <f t="shared" si="10"/>
        <v>-4.2529036152552088E-2</v>
      </c>
      <c r="H154" s="7">
        <f t="shared" si="11"/>
        <v>-4.1424342350110263E-2</v>
      </c>
    </row>
    <row r="155" spans="1:8" x14ac:dyDescent="0.25">
      <c r="A155" s="5">
        <v>43161</v>
      </c>
      <c r="B155" s="6">
        <v>2691.25</v>
      </c>
      <c r="C155" s="7">
        <f t="shared" si="12"/>
        <v>5.0715734201749463E-3</v>
      </c>
      <c r="D155" s="6">
        <v>160.58749399999999</v>
      </c>
      <c r="E155" s="7">
        <f t="shared" si="13"/>
        <v>-6.5689034957040482E-3</v>
      </c>
      <c r="F155" s="7">
        <v>2.86E-2</v>
      </c>
      <c r="G155" s="7">
        <f t="shared" si="10"/>
        <v>-3.5168903495704049E-2</v>
      </c>
      <c r="H155" s="7">
        <f t="shared" si="11"/>
        <v>-2.3528426579825054E-2</v>
      </c>
    </row>
    <row r="156" spans="1:8" x14ac:dyDescent="0.25">
      <c r="A156" s="5">
        <v>43164</v>
      </c>
      <c r="B156" s="6">
        <v>2720.94</v>
      </c>
      <c r="C156" s="7">
        <f t="shared" si="12"/>
        <v>1.1032048304691067E-2</v>
      </c>
      <c r="D156" s="6">
        <v>163.53903199999999</v>
      </c>
      <c r="E156" s="7">
        <f t="shared" si="13"/>
        <v>1.8379625501846464E-2</v>
      </c>
      <c r="F156" s="7">
        <v>2.8799999999999999E-2</v>
      </c>
      <c r="G156" s="7">
        <f t="shared" si="10"/>
        <v>-1.0420374498153535E-2</v>
      </c>
      <c r="H156" s="7">
        <f t="shared" si="11"/>
        <v>-1.7767951695308933E-2</v>
      </c>
    </row>
    <row r="157" spans="1:8" x14ac:dyDescent="0.25">
      <c r="A157" s="5">
        <v>43165</v>
      </c>
      <c r="B157" s="6">
        <v>2728.12</v>
      </c>
      <c r="C157" s="7">
        <f t="shared" si="12"/>
        <v>2.6387939462098053E-3</v>
      </c>
      <c r="D157" s="6">
        <v>163.44903600000001</v>
      </c>
      <c r="E157" s="7">
        <f t="shared" si="13"/>
        <v>-5.5030287815316381E-4</v>
      </c>
      <c r="F157" s="7">
        <v>2.8799999999999999E-2</v>
      </c>
      <c r="G157" s="7">
        <f t="shared" si="10"/>
        <v>-2.9350302878153163E-2</v>
      </c>
      <c r="H157" s="7">
        <f t="shared" si="11"/>
        <v>-2.6161206053790194E-2</v>
      </c>
    </row>
    <row r="158" spans="1:8" x14ac:dyDescent="0.25">
      <c r="A158" s="5">
        <v>43166</v>
      </c>
      <c r="B158" s="6">
        <v>2726.8</v>
      </c>
      <c r="C158" s="7">
        <f t="shared" si="12"/>
        <v>-4.8384968403136774E-4</v>
      </c>
      <c r="D158" s="6">
        <v>161.61193800000001</v>
      </c>
      <c r="E158" s="7">
        <f t="shared" si="13"/>
        <v>-1.1239576842778098E-2</v>
      </c>
      <c r="F158" s="7">
        <v>2.8900000000000002E-2</v>
      </c>
      <c r="G158" s="7">
        <f t="shared" si="10"/>
        <v>-4.0139576842778101E-2</v>
      </c>
      <c r="H158" s="7">
        <f t="shared" si="11"/>
        <v>-2.938384968403137E-2</v>
      </c>
    </row>
    <row r="159" spans="1:8" x14ac:dyDescent="0.25">
      <c r="A159" s="5">
        <v>43167</v>
      </c>
      <c r="B159" s="6">
        <v>2738.97</v>
      </c>
      <c r="C159" s="7">
        <f t="shared" si="12"/>
        <v>4.4631069385359101E-3</v>
      </c>
      <c r="D159" s="6">
        <v>161.03274500000001</v>
      </c>
      <c r="E159" s="7">
        <f t="shared" si="13"/>
        <v>-3.5838503465009941E-3</v>
      </c>
      <c r="F159" s="7">
        <v>2.86E-2</v>
      </c>
      <c r="G159" s="7">
        <f t="shared" si="10"/>
        <v>-3.2183850346500995E-2</v>
      </c>
      <c r="H159" s="7">
        <f t="shared" si="11"/>
        <v>-2.413689306146409E-2</v>
      </c>
    </row>
    <row r="160" spans="1:8" x14ac:dyDescent="0.25">
      <c r="A160" s="5">
        <v>43168</v>
      </c>
      <c r="B160" s="6">
        <v>2786.57</v>
      </c>
      <c r="C160" s="7">
        <f t="shared" si="12"/>
        <v>1.7378795678667736E-2</v>
      </c>
      <c r="D160" s="6">
        <v>164.85176100000001</v>
      </c>
      <c r="E160" s="7">
        <f t="shared" si="13"/>
        <v>2.3715772838623694E-2</v>
      </c>
      <c r="F160" s="7">
        <v>2.8999999999999998E-2</v>
      </c>
      <c r="G160" s="7">
        <f t="shared" si="10"/>
        <v>-5.2842271613763037E-3</v>
      </c>
      <c r="H160" s="7">
        <f t="shared" si="11"/>
        <v>-1.1621204321332262E-2</v>
      </c>
    </row>
    <row r="161" spans="1:8" x14ac:dyDescent="0.25">
      <c r="A161" s="5">
        <v>43171</v>
      </c>
      <c r="B161" s="6">
        <v>2783.02</v>
      </c>
      <c r="C161" s="7">
        <f t="shared" si="12"/>
        <v>-1.273967637633433E-3</v>
      </c>
      <c r="D161" s="6">
        <v>162.63458299999999</v>
      </c>
      <c r="E161" s="7">
        <f t="shared" si="13"/>
        <v>-1.3449525722688649E-2</v>
      </c>
      <c r="F161" s="7">
        <v>2.87E-2</v>
      </c>
      <c r="G161" s="7">
        <f t="shared" si="10"/>
        <v>-4.2149525722688652E-2</v>
      </c>
      <c r="H161" s="7">
        <f t="shared" si="11"/>
        <v>-2.9973967637633433E-2</v>
      </c>
    </row>
    <row r="162" spans="1:8" x14ac:dyDescent="0.25">
      <c r="A162" s="5">
        <v>43172</v>
      </c>
      <c r="B162" s="6">
        <v>2765.31</v>
      </c>
      <c r="C162" s="7">
        <f t="shared" si="12"/>
        <v>-6.3635906317597302E-3</v>
      </c>
      <c r="D162" s="6">
        <v>161.40379300000001</v>
      </c>
      <c r="E162" s="7">
        <f t="shared" si="13"/>
        <v>-7.5678246120628456E-3</v>
      </c>
      <c r="F162" s="7">
        <v>2.8399999999999998E-2</v>
      </c>
      <c r="G162" s="7">
        <f t="shared" si="10"/>
        <v>-3.596782461206284E-2</v>
      </c>
      <c r="H162" s="7">
        <f t="shared" si="11"/>
        <v>-3.4763590631759725E-2</v>
      </c>
    </row>
    <row r="163" spans="1:8" x14ac:dyDescent="0.25">
      <c r="A163" s="5">
        <v>43173</v>
      </c>
      <c r="B163" s="6">
        <v>2749.48</v>
      </c>
      <c r="C163" s="7">
        <f t="shared" si="12"/>
        <v>-5.7244938180529559E-3</v>
      </c>
      <c r="D163" s="6">
        <v>160.553101</v>
      </c>
      <c r="E163" s="7">
        <f t="shared" si="13"/>
        <v>-5.2705824577493621E-3</v>
      </c>
      <c r="F163" s="7">
        <v>2.81E-2</v>
      </c>
      <c r="G163" s="7">
        <f t="shared" si="10"/>
        <v>-3.3370582457749362E-2</v>
      </c>
      <c r="H163" s="7">
        <f t="shared" si="11"/>
        <v>-3.3824493818052956E-2</v>
      </c>
    </row>
    <row r="164" spans="1:8" x14ac:dyDescent="0.25">
      <c r="A164" s="5">
        <v>43174</v>
      </c>
      <c r="B164" s="6">
        <v>2747.33</v>
      </c>
      <c r="C164" s="7">
        <f t="shared" si="12"/>
        <v>-7.8196604448843576E-4</v>
      </c>
      <c r="D164" s="6">
        <v>161.15036000000001</v>
      </c>
      <c r="E164" s="7">
        <f t="shared" si="13"/>
        <v>3.7200091202225227E-3</v>
      </c>
      <c r="F164" s="7">
        <v>2.8199999999999999E-2</v>
      </c>
      <c r="G164" s="7">
        <f t="shared" si="10"/>
        <v>-2.4479990879777477E-2</v>
      </c>
      <c r="H164" s="7">
        <f t="shared" si="11"/>
        <v>-2.8981966044488435E-2</v>
      </c>
    </row>
    <row r="165" spans="1:8" x14ac:dyDescent="0.25">
      <c r="A165" s="5">
        <v>43175</v>
      </c>
      <c r="B165" s="6">
        <v>2752.01</v>
      </c>
      <c r="C165" s="7">
        <f t="shared" si="12"/>
        <v>1.7034720983646334E-3</v>
      </c>
      <c r="D165" s="6">
        <v>161.95584099999999</v>
      </c>
      <c r="E165" s="7">
        <f t="shared" si="13"/>
        <v>4.9983195817868697E-3</v>
      </c>
      <c r="F165" s="7">
        <v>2.8500000000000001E-2</v>
      </c>
      <c r="G165" s="7">
        <f t="shared" si="10"/>
        <v>-2.3501680418213131E-2</v>
      </c>
      <c r="H165" s="7">
        <f t="shared" si="11"/>
        <v>-2.6796527901635368E-2</v>
      </c>
    </row>
    <row r="166" spans="1:8" x14ac:dyDescent="0.25">
      <c r="A166" s="5">
        <v>43178</v>
      </c>
      <c r="B166" s="6">
        <v>2712.92</v>
      </c>
      <c r="C166" s="7">
        <f t="shared" si="12"/>
        <v>-1.4204163502312905E-2</v>
      </c>
      <c r="D166" s="6">
        <v>160.272583</v>
      </c>
      <c r="E166" s="7">
        <f t="shared" si="13"/>
        <v>-1.0393314557886169E-2</v>
      </c>
      <c r="F166" s="7">
        <v>2.8500000000000001E-2</v>
      </c>
      <c r="G166" s="7">
        <f t="shared" si="10"/>
        <v>-3.8893314557886166E-2</v>
      </c>
      <c r="H166" s="7">
        <f t="shared" si="11"/>
        <v>-4.2704163502312903E-2</v>
      </c>
    </row>
    <row r="167" spans="1:8" x14ac:dyDescent="0.25">
      <c r="A167" s="5">
        <v>43179</v>
      </c>
      <c r="B167" s="6">
        <v>2716.94</v>
      </c>
      <c r="C167" s="7">
        <f t="shared" si="12"/>
        <v>1.4817982100467919E-3</v>
      </c>
      <c r="D167" s="6">
        <v>161.23181199999999</v>
      </c>
      <c r="E167" s="7">
        <f t="shared" si="13"/>
        <v>5.9849849677657829E-3</v>
      </c>
      <c r="F167" s="7">
        <v>2.8900000000000002E-2</v>
      </c>
      <c r="G167" s="7">
        <f t="shared" si="10"/>
        <v>-2.2915015032234219E-2</v>
      </c>
      <c r="H167" s="7">
        <f t="shared" si="11"/>
        <v>-2.741820178995321E-2</v>
      </c>
    </row>
    <row r="168" spans="1:8" x14ac:dyDescent="0.25">
      <c r="A168" s="5">
        <v>43180</v>
      </c>
      <c r="B168" s="6">
        <v>2711.93</v>
      </c>
      <c r="C168" s="7">
        <f t="shared" si="12"/>
        <v>-1.8439862492363179E-3</v>
      </c>
      <c r="D168" s="6">
        <v>161.10514800000001</v>
      </c>
      <c r="E168" s="7">
        <f t="shared" si="13"/>
        <v>-7.8560178930431324E-4</v>
      </c>
      <c r="F168" s="7">
        <v>2.8900000000000002E-2</v>
      </c>
      <c r="G168" s="7">
        <f t="shared" si="10"/>
        <v>-2.9685601789304315E-2</v>
      </c>
      <c r="H168" s="7">
        <f t="shared" si="11"/>
        <v>-3.074398624923632E-2</v>
      </c>
    </row>
    <row r="169" spans="1:8" x14ac:dyDescent="0.25">
      <c r="A169" s="5">
        <v>43181</v>
      </c>
      <c r="B169" s="6">
        <v>2643.69</v>
      </c>
      <c r="C169" s="7">
        <f t="shared" si="12"/>
        <v>-2.5162891372564888E-2</v>
      </c>
      <c r="D169" s="6">
        <v>158.63452100000001</v>
      </c>
      <c r="E169" s="7">
        <f t="shared" si="13"/>
        <v>-1.5335493810539225E-2</v>
      </c>
      <c r="F169" s="7">
        <v>2.8300000000000002E-2</v>
      </c>
      <c r="G169" s="7">
        <f t="shared" si="10"/>
        <v>-4.363549381053923E-2</v>
      </c>
      <c r="H169" s="7">
        <f t="shared" si="11"/>
        <v>-5.3462891372564894E-2</v>
      </c>
    </row>
    <row r="170" spans="1:8" x14ac:dyDescent="0.25">
      <c r="A170" s="5">
        <v>43182</v>
      </c>
      <c r="B170" s="6">
        <v>2588.2600000000002</v>
      </c>
      <c r="C170" s="7">
        <f t="shared" si="12"/>
        <v>-2.0966906104724736E-2</v>
      </c>
      <c r="D170" s="6">
        <v>155.476135</v>
      </c>
      <c r="E170" s="7">
        <f t="shared" si="13"/>
        <v>-1.9909827823667792E-2</v>
      </c>
      <c r="F170" s="7">
        <v>2.8199999999999999E-2</v>
      </c>
      <c r="G170" s="7">
        <f t="shared" si="10"/>
        <v>-4.8109827823667795E-2</v>
      </c>
      <c r="H170" s="7">
        <f t="shared" si="11"/>
        <v>-4.9166906104724739E-2</v>
      </c>
    </row>
    <row r="171" spans="1:8" x14ac:dyDescent="0.25">
      <c r="A171" s="5">
        <v>43185</v>
      </c>
      <c r="B171" s="6">
        <v>2658.55</v>
      </c>
      <c r="C171" s="7">
        <f t="shared" si="12"/>
        <v>2.7157240771792601E-2</v>
      </c>
      <c r="D171" s="6">
        <v>159.62095600000001</v>
      </c>
      <c r="E171" s="7">
        <f t="shared" si="13"/>
        <v>2.6658888838470229E-2</v>
      </c>
      <c r="F171" s="7">
        <v>2.8500000000000001E-2</v>
      </c>
      <c r="G171" s="7">
        <f t="shared" si="10"/>
        <v>-1.8411111615297716E-3</v>
      </c>
      <c r="H171" s="7">
        <f t="shared" si="11"/>
        <v>-1.3427592282073998E-3</v>
      </c>
    </row>
    <row r="172" spans="1:8" x14ac:dyDescent="0.25">
      <c r="A172" s="5">
        <v>43186</v>
      </c>
      <c r="B172" s="6">
        <v>2612.62</v>
      </c>
      <c r="C172" s="7">
        <f t="shared" si="12"/>
        <v>-1.7276334844182117E-2</v>
      </c>
      <c r="D172" s="6">
        <v>158.08247399999999</v>
      </c>
      <c r="E172" s="7">
        <f t="shared" si="13"/>
        <v>-9.6383459825915008E-3</v>
      </c>
      <c r="F172" s="7">
        <v>2.7799999999999998E-2</v>
      </c>
      <c r="G172" s="7">
        <f t="shared" si="10"/>
        <v>-3.7438345982591499E-2</v>
      </c>
      <c r="H172" s="7">
        <f t="shared" si="11"/>
        <v>-4.5076334844182116E-2</v>
      </c>
    </row>
    <row r="173" spans="1:8" x14ac:dyDescent="0.25">
      <c r="A173" s="5">
        <v>43187</v>
      </c>
      <c r="B173" s="6">
        <v>2605</v>
      </c>
      <c r="C173" s="7">
        <f t="shared" si="12"/>
        <v>-2.9166124426820428E-3</v>
      </c>
      <c r="D173" s="6">
        <v>158.15490700000001</v>
      </c>
      <c r="E173" s="7">
        <f t="shared" si="13"/>
        <v>4.5819753554732223E-4</v>
      </c>
      <c r="F173" s="7">
        <v>2.7699999999999999E-2</v>
      </c>
      <c r="G173" s="7">
        <f t="shared" si="10"/>
        <v>-2.7241802464452677E-2</v>
      </c>
      <c r="H173" s="7">
        <f t="shared" si="11"/>
        <v>-3.0616612442682042E-2</v>
      </c>
    </row>
    <row r="174" spans="1:8" x14ac:dyDescent="0.25">
      <c r="A174" s="5">
        <v>43188</v>
      </c>
      <c r="B174" s="6">
        <v>2640.87</v>
      </c>
      <c r="C174" s="7">
        <f t="shared" si="12"/>
        <v>1.376967370441462E-2</v>
      </c>
      <c r="D174" s="6">
        <v>161.30422999999999</v>
      </c>
      <c r="E174" s="7">
        <f t="shared" si="13"/>
        <v>1.9912900963610092E-2</v>
      </c>
      <c r="F174" s="7">
        <v>2.7400000000000001E-2</v>
      </c>
      <c r="G174" s="7">
        <f t="shared" si="10"/>
        <v>-7.487099036389909E-3</v>
      </c>
      <c r="H174" s="7">
        <f t="shared" si="11"/>
        <v>-1.3630326295585381E-2</v>
      </c>
    </row>
    <row r="175" spans="1:8" x14ac:dyDescent="0.25">
      <c r="A175" s="5">
        <v>43192</v>
      </c>
      <c r="B175" s="6">
        <v>2581.88</v>
      </c>
      <c r="C175" s="7">
        <f t="shared" si="12"/>
        <v>-2.233733580221664E-2</v>
      </c>
      <c r="D175" s="6">
        <v>156.471588</v>
      </c>
      <c r="E175" s="7">
        <f t="shared" si="13"/>
        <v>-2.9959797086536399E-2</v>
      </c>
      <c r="F175" s="7">
        <v>2.7300000000000001E-2</v>
      </c>
      <c r="G175" s="7">
        <f t="shared" si="10"/>
        <v>-5.7259797086536404E-2</v>
      </c>
      <c r="H175" s="7">
        <f t="shared" si="11"/>
        <v>-4.9637335802216645E-2</v>
      </c>
    </row>
    <row r="176" spans="1:8" x14ac:dyDescent="0.25">
      <c r="A176" s="5">
        <v>43193</v>
      </c>
      <c r="B176" s="6">
        <v>2614.4499999999998</v>
      </c>
      <c r="C176" s="7">
        <f t="shared" si="12"/>
        <v>1.261483879963432E-2</v>
      </c>
      <c r="D176" s="6">
        <v>157.249908</v>
      </c>
      <c r="E176" s="7">
        <f t="shared" si="13"/>
        <v>4.9741937814296033E-3</v>
      </c>
      <c r="F176" s="7">
        <v>2.7900000000000001E-2</v>
      </c>
      <c r="G176" s="7">
        <f t="shared" si="10"/>
        <v>-2.2925806218570398E-2</v>
      </c>
      <c r="H176" s="7">
        <f t="shared" si="11"/>
        <v>-1.5285161200365681E-2</v>
      </c>
    </row>
    <row r="177" spans="1:8" x14ac:dyDescent="0.25">
      <c r="A177" s="5">
        <v>43194</v>
      </c>
      <c r="B177" s="6">
        <v>2644.69</v>
      </c>
      <c r="C177" s="7">
        <f t="shared" si="12"/>
        <v>1.1566486259060316E-2</v>
      </c>
      <c r="D177" s="6">
        <v>160.58024599999999</v>
      </c>
      <c r="E177" s="7">
        <f t="shared" si="13"/>
        <v>2.1178632422474752E-2</v>
      </c>
      <c r="F177" s="7">
        <v>2.7900000000000001E-2</v>
      </c>
      <c r="G177" s="7">
        <f t="shared" si="10"/>
        <v>-6.7213675775252488E-3</v>
      </c>
      <c r="H177" s="7">
        <f t="shared" si="11"/>
        <v>-1.6333513740939685E-2</v>
      </c>
    </row>
    <row r="178" spans="1:8" x14ac:dyDescent="0.25">
      <c r="A178" s="5">
        <v>43195</v>
      </c>
      <c r="B178" s="6">
        <v>2662.84</v>
      </c>
      <c r="C178" s="7">
        <f t="shared" si="12"/>
        <v>6.8628081173975897E-3</v>
      </c>
      <c r="D178" s="6">
        <v>162.10968</v>
      </c>
      <c r="E178" s="7">
        <f t="shared" si="13"/>
        <v>9.5244218270782444E-3</v>
      </c>
      <c r="F178" s="7">
        <v>2.8300000000000002E-2</v>
      </c>
      <c r="G178" s="7">
        <f t="shared" si="10"/>
        <v>-1.8775578172921758E-2</v>
      </c>
      <c r="H178" s="7">
        <f t="shared" si="11"/>
        <v>-2.1437191882602413E-2</v>
      </c>
    </row>
    <row r="179" spans="1:8" x14ac:dyDescent="0.25">
      <c r="A179" s="5">
        <v>43196</v>
      </c>
      <c r="B179" s="6">
        <v>2604.4699999999998</v>
      </c>
      <c r="C179" s="7">
        <f t="shared" si="12"/>
        <v>-2.192020549488527E-2</v>
      </c>
      <c r="D179" s="6">
        <v>157.87432899999999</v>
      </c>
      <c r="E179" s="7">
        <f t="shared" si="13"/>
        <v>-2.6126453398711336E-2</v>
      </c>
      <c r="F179" s="7">
        <v>2.7699999999999999E-2</v>
      </c>
      <c r="G179" s="7">
        <f t="shared" si="10"/>
        <v>-5.3826453398711338E-2</v>
      </c>
      <c r="H179" s="7">
        <f t="shared" si="11"/>
        <v>-4.9620205494885272E-2</v>
      </c>
    </row>
    <row r="180" spans="1:8" x14ac:dyDescent="0.25">
      <c r="A180" s="5">
        <v>43199</v>
      </c>
      <c r="B180" s="6">
        <v>2613.16</v>
      </c>
      <c r="C180" s="7">
        <f t="shared" si="12"/>
        <v>3.336571356168383E-3</v>
      </c>
      <c r="D180" s="6">
        <v>156.118652</v>
      </c>
      <c r="E180" s="7">
        <f t="shared" si="13"/>
        <v>-1.1120725016668165E-2</v>
      </c>
      <c r="F180" s="7">
        <v>2.7799999999999998E-2</v>
      </c>
      <c r="G180" s="7">
        <f t="shared" si="10"/>
        <v>-3.8920725016668163E-2</v>
      </c>
      <c r="H180" s="7">
        <f t="shared" si="11"/>
        <v>-2.4463428643831615E-2</v>
      </c>
    </row>
    <row r="181" spans="1:8" x14ac:dyDescent="0.25">
      <c r="A181" s="5">
        <v>43200</v>
      </c>
      <c r="B181" s="6">
        <v>2656.87</v>
      </c>
      <c r="C181" s="7">
        <f t="shared" si="12"/>
        <v>1.6726874741691988E-2</v>
      </c>
      <c r="D181" s="6">
        <v>157.005585</v>
      </c>
      <c r="E181" s="7">
        <f t="shared" si="13"/>
        <v>5.6811469266337955E-3</v>
      </c>
      <c r="F181" s="7">
        <v>2.7999999999999997E-2</v>
      </c>
      <c r="G181" s="7">
        <f t="shared" si="10"/>
        <v>-2.2318853073366202E-2</v>
      </c>
      <c r="H181" s="7">
        <f t="shared" si="11"/>
        <v>-1.1273125258308009E-2</v>
      </c>
    </row>
    <row r="182" spans="1:8" x14ac:dyDescent="0.25">
      <c r="A182" s="5">
        <v>43201</v>
      </c>
      <c r="B182" s="6">
        <v>2642.19</v>
      </c>
      <c r="C182" s="7">
        <f t="shared" si="12"/>
        <v>-5.5252985656053522E-3</v>
      </c>
      <c r="D182" s="6">
        <v>156.43542500000001</v>
      </c>
      <c r="E182" s="7">
        <f t="shared" si="13"/>
        <v>-3.6314631737462966E-3</v>
      </c>
      <c r="F182" s="7">
        <v>2.7900000000000001E-2</v>
      </c>
      <c r="G182" s="7">
        <f t="shared" si="10"/>
        <v>-3.1531463173746298E-2</v>
      </c>
      <c r="H182" s="7">
        <f t="shared" si="11"/>
        <v>-3.3425298565605353E-2</v>
      </c>
    </row>
    <row r="183" spans="1:8" x14ac:dyDescent="0.25">
      <c r="A183" s="5">
        <v>43202</v>
      </c>
      <c r="B183" s="6">
        <v>2663.99</v>
      </c>
      <c r="C183" s="7">
        <f t="shared" si="12"/>
        <v>8.2507314008453125E-3</v>
      </c>
      <c r="D183" s="6">
        <v>156.88790900000001</v>
      </c>
      <c r="E183" s="7">
        <f t="shared" si="13"/>
        <v>2.892465053871307E-3</v>
      </c>
      <c r="F183" s="7">
        <v>2.8300000000000002E-2</v>
      </c>
      <c r="G183" s="7">
        <f t="shared" si="10"/>
        <v>-2.5407534946128695E-2</v>
      </c>
      <c r="H183" s="7">
        <f t="shared" si="11"/>
        <v>-2.004926859915469E-2</v>
      </c>
    </row>
    <row r="184" spans="1:8" x14ac:dyDescent="0.25">
      <c r="A184" s="5">
        <v>43203</v>
      </c>
      <c r="B184" s="6">
        <v>2656.3</v>
      </c>
      <c r="C184" s="7">
        <f t="shared" si="12"/>
        <v>-2.8866474724003055E-3</v>
      </c>
      <c r="D184" s="6">
        <v>156.38116500000001</v>
      </c>
      <c r="E184" s="7">
        <f t="shared" si="13"/>
        <v>-3.2299748478386014E-3</v>
      </c>
      <c r="F184" s="7">
        <v>2.8199999999999999E-2</v>
      </c>
      <c r="G184" s="7">
        <f t="shared" si="10"/>
        <v>-3.1429974847838604E-2</v>
      </c>
      <c r="H184" s="7">
        <f t="shared" si="11"/>
        <v>-3.1086647472400305E-2</v>
      </c>
    </row>
    <row r="185" spans="1:8" x14ac:dyDescent="0.25">
      <c r="A185" s="5">
        <v>43206</v>
      </c>
      <c r="B185" s="6">
        <v>2677.84</v>
      </c>
      <c r="C185" s="7">
        <f t="shared" si="12"/>
        <v>8.1090238301395612E-3</v>
      </c>
      <c r="D185" s="6">
        <v>157.85623200000001</v>
      </c>
      <c r="E185" s="7">
        <f t="shared" si="13"/>
        <v>9.432510622362944E-3</v>
      </c>
      <c r="F185" s="7">
        <v>2.8300000000000002E-2</v>
      </c>
      <c r="G185" s="7">
        <f t="shared" si="10"/>
        <v>-1.8867489377637058E-2</v>
      </c>
      <c r="H185" s="7">
        <f t="shared" si="11"/>
        <v>-2.0190976169860441E-2</v>
      </c>
    </row>
    <row r="186" spans="1:8" x14ac:dyDescent="0.25">
      <c r="A186" s="5">
        <v>43207</v>
      </c>
      <c r="B186" s="6">
        <v>2706.39</v>
      </c>
      <c r="C186" s="7">
        <f t="shared" si="12"/>
        <v>1.0661577988229309E-2</v>
      </c>
      <c r="D186" s="6">
        <v>158.290649</v>
      </c>
      <c r="E186" s="7">
        <f t="shared" si="13"/>
        <v>2.7519787752185998E-3</v>
      </c>
      <c r="F186" s="7">
        <v>2.8199999999999999E-2</v>
      </c>
      <c r="G186" s="7">
        <f t="shared" si="10"/>
        <v>-2.54480212247814E-2</v>
      </c>
      <c r="H186" s="7">
        <f t="shared" si="11"/>
        <v>-1.753842201177069E-2</v>
      </c>
    </row>
    <row r="187" spans="1:8" x14ac:dyDescent="0.25">
      <c r="A187" s="5">
        <v>43208</v>
      </c>
      <c r="B187" s="6">
        <v>2708.64</v>
      </c>
      <c r="C187" s="7">
        <f t="shared" si="12"/>
        <v>8.3136576768305659E-4</v>
      </c>
      <c r="D187" s="6">
        <v>162.76127600000001</v>
      </c>
      <c r="E187" s="7">
        <f t="shared" si="13"/>
        <v>2.824315288517143E-2</v>
      </c>
      <c r="F187" s="7">
        <v>2.87E-2</v>
      </c>
      <c r="G187" s="7">
        <f t="shared" si="10"/>
        <v>-4.5684711482857007E-4</v>
      </c>
      <c r="H187" s="7">
        <f t="shared" si="11"/>
        <v>-2.7868634232316943E-2</v>
      </c>
    </row>
    <row r="188" spans="1:8" x14ac:dyDescent="0.25">
      <c r="A188" s="5">
        <v>43209</v>
      </c>
      <c r="B188" s="6">
        <v>2693.13</v>
      </c>
      <c r="C188" s="7">
        <f t="shared" si="12"/>
        <v>-5.7261208576997458E-3</v>
      </c>
      <c r="D188" s="6">
        <v>160.254456</v>
      </c>
      <c r="E188" s="7">
        <f t="shared" si="13"/>
        <v>-1.5401820762329321E-2</v>
      </c>
      <c r="F188" s="7">
        <v>2.92E-2</v>
      </c>
      <c r="G188" s="7">
        <f t="shared" si="10"/>
        <v>-4.4601820762329325E-2</v>
      </c>
      <c r="H188" s="7">
        <f t="shared" si="11"/>
        <v>-3.492612085769975E-2</v>
      </c>
    </row>
    <row r="189" spans="1:8" x14ac:dyDescent="0.25">
      <c r="A189" s="5">
        <v>43210</v>
      </c>
      <c r="B189" s="6">
        <v>2670.14</v>
      </c>
      <c r="C189" s="7">
        <f t="shared" si="12"/>
        <v>-8.5365355552833311E-3</v>
      </c>
      <c r="D189" s="6">
        <v>160.19105500000001</v>
      </c>
      <c r="E189" s="7">
        <f t="shared" si="13"/>
        <v>-3.9562706449791651E-4</v>
      </c>
      <c r="F189" s="7">
        <v>2.9600000000000001E-2</v>
      </c>
      <c r="G189" s="7">
        <f t="shared" si="10"/>
        <v>-2.9995627064497918E-2</v>
      </c>
      <c r="H189" s="7">
        <f t="shared" si="11"/>
        <v>-3.8136535555283332E-2</v>
      </c>
    </row>
    <row r="190" spans="1:8" x14ac:dyDescent="0.25">
      <c r="A190" s="5">
        <v>43213</v>
      </c>
      <c r="B190" s="6">
        <v>2670.29</v>
      </c>
      <c r="C190" s="7">
        <f t="shared" si="12"/>
        <v>5.6176829679399631E-5</v>
      </c>
      <c r="D190" s="6">
        <v>160.77932699999999</v>
      </c>
      <c r="E190" s="7">
        <f t="shared" si="13"/>
        <v>3.6723149117157128E-3</v>
      </c>
      <c r="F190" s="7">
        <v>2.98E-2</v>
      </c>
      <c r="G190" s="7">
        <f t="shared" si="10"/>
        <v>-2.6127685088284287E-2</v>
      </c>
      <c r="H190" s="7">
        <f t="shared" si="11"/>
        <v>-2.97438231703206E-2</v>
      </c>
    </row>
    <row r="191" spans="1:8" x14ac:dyDescent="0.25">
      <c r="A191" s="5">
        <v>43214</v>
      </c>
      <c r="B191" s="6">
        <v>2634.56</v>
      </c>
      <c r="C191" s="7">
        <f t="shared" si="12"/>
        <v>-1.3380569151665189E-2</v>
      </c>
      <c r="D191" s="6">
        <v>159.51237499999999</v>
      </c>
      <c r="E191" s="7">
        <f t="shared" si="13"/>
        <v>-7.8800678149374415E-3</v>
      </c>
      <c r="F191" s="7">
        <v>0.03</v>
      </c>
      <c r="G191" s="7">
        <f t="shared" si="10"/>
        <v>-3.788006781493744E-2</v>
      </c>
      <c r="H191" s="7">
        <f t="shared" si="11"/>
        <v>-4.3380569151665188E-2</v>
      </c>
    </row>
    <row r="192" spans="1:8" x14ac:dyDescent="0.25">
      <c r="A192" s="5">
        <v>43215</v>
      </c>
      <c r="B192" s="6">
        <v>2639.4</v>
      </c>
      <c r="C192" s="7">
        <f t="shared" si="12"/>
        <v>1.8371189116968001E-3</v>
      </c>
      <c r="D192" s="6">
        <v>160.53501900000001</v>
      </c>
      <c r="E192" s="7">
        <f t="shared" si="13"/>
        <v>6.4110637184107144E-3</v>
      </c>
      <c r="F192" s="7">
        <v>3.0299999999999997E-2</v>
      </c>
      <c r="G192" s="7">
        <f t="shared" si="10"/>
        <v>-2.3888936281589283E-2</v>
      </c>
      <c r="H192" s="7">
        <f t="shared" si="11"/>
        <v>-2.8462881088303197E-2</v>
      </c>
    </row>
    <row r="193" spans="1:8" x14ac:dyDescent="0.25">
      <c r="A193" s="5">
        <v>43216</v>
      </c>
      <c r="B193" s="6">
        <v>2666.94</v>
      </c>
      <c r="C193" s="7">
        <f t="shared" si="12"/>
        <v>1.0434189588542919E-2</v>
      </c>
      <c r="D193" s="6">
        <v>168.07350199999999</v>
      </c>
      <c r="E193" s="7">
        <f t="shared" si="13"/>
        <v>4.6958495703669501E-2</v>
      </c>
      <c r="F193" s="7">
        <v>0.03</v>
      </c>
      <c r="G193" s="7">
        <f t="shared" si="10"/>
        <v>1.6958495703669502E-2</v>
      </c>
      <c r="H193" s="7">
        <f t="shared" si="11"/>
        <v>-1.956581041145708E-2</v>
      </c>
    </row>
    <row r="194" spans="1:8" x14ac:dyDescent="0.25">
      <c r="A194" s="5">
        <v>43217</v>
      </c>
      <c r="B194" s="6">
        <v>2669.91</v>
      </c>
      <c r="C194" s="7">
        <f t="shared" si="12"/>
        <v>1.1136358523251566E-3</v>
      </c>
      <c r="D194" s="6">
        <v>168.74321</v>
      </c>
      <c r="E194" s="7">
        <f t="shared" si="13"/>
        <v>3.9846138268719855E-3</v>
      </c>
      <c r="F194" s="7">
        <v>2.9600000000000001E-2</v>
      </c>
      <c r="G194" s="7">
        <f t="shared" si="10"/>
        <v>-2.5615386173128016E-2</v>
      </c>
      <c r="H194" s="7">
        <f t="shared" si="11"/>
        <v>-2.8486364147674845E-2</v>
      </c>
    </row>
    <row r="195" spans="1:8" x14ac:dyDescent="0.25">
      <c r="A195" s="5">
        <v>43220</v>
      </c>
      <c r="B195" s="6">
        <v>2648.05</v>
      </c>
      <c r="C195" s="7">
        <f t="shared" si="12"/>
        <v>-8.1875419021614215E-3</v>
      </c>
      <c r="D195" s="6">
        <v>167.24092099999999</v>
      </c>
      <c r="E195" s="7">
        <f t="shared" si="13"/>
        <v>-8.9028115560917387E-3</v>
      </c>
      <c r="F195" s="7">
        <v>2.9500000000000002E-2</v>
      </c>
      <c r="G195" s="7">
        <f t="shared" si="10"/>
        <v>-3.8402811556091737E-2</v>
      </c>
      <c r="H195" s="7">
        <f t="shared" si="11"/>
        <v>-3.768754190216142E-2</v>
      </c>
    </row>
    <row r="196" spans="1:8" x14ac:dyDescent="0.25">
      <c r="A196" s="5">
        <v>43221</v>
      </c>
      <c r="B196" s="6">
        <v>2654.8</v>
      </c>
      <c r="C196" s="7">
        <f t="shared" si="12"/>
        <v>2.5490455240648746E-3</v>
      </c>
      <c r="D196" s="6">
        <v>167.08706699999999</v>
      </c>
      <c r="E196" s="7">
        <f t="shared" si="13"/>
        <v>-9.1995427363134041E-4</v>
      </c>
      <c r="F196" s="7">
        <v>2.9700000000000001E-2</v>
      </c>
      <c r="G196" s="7">
        <f t="shared" ref="G196:G259" si="14">E196-F196</f>
        <v>-3.0619954273631341E-2</v>
      </c>
      <c r="H196" s="7">
        <f t="shared" ref="H196:H259" si="15">C196-F196</f>
        <v>-2.7150954475935126E-2</v>
      </c>
    </row>
    <row r="197" spans="1:8" x14ac:dyDescent="0.25">
      <c r="A197" s="5">
        <v>43222</v>
      </c>
      <c r="B197" s="6">
        <v>2635.67</v>
      </c>
      <c r="C197" s="7">
        <f t="shared" si="12"/>
        <v>-7.205815880669042E-3</v>
      </c>
      <c r="D197" s="6">
        <v>168.245453</v>
      </c>
      <c r="E197" s="7">
        <f t="shared" si="13"/>
        <v>6.9328286192251731E-3</v>
      </c>
      <c r="F197" s="7">
        <v>2.9700000000000001E-2</v>
      </c>
      <c r="G197" s="7">
        <f t="shared" si="14"/>
        <v>-2.2767171380774828E-2</v>
      </c>
      <c r="H197" s="7">
        <f t="shared" si="15"/>
        <v>-3.6905815880669046E-2</v>
      </c>
    </row>
    <row r="198" spans="1:8" x14ac:dyDescent="0.25">
      <c r="A198" s="5">
        <v>43223</v>
      </c>
      <c r="B198" s="6">
        <v>2629.73</v>
      </c>
      <c r="C198" s="7">
        <f t="shared" si="12"/>
        <v>-2.2536964035709817E-3</v>
      </c>
      <c r="D198" s="6">
        <v>165.78389000000001</v>
      </c>
      <c r="E198" s="7">
        <f t="shared" si="13"/>
        <v>-1.4630784702395427E-2</v>
      </c>
      <c r="F198" s="7">
        <v>2.9399999999999999E-2</v>
      </c>
      <c r="G198" s="7">
        <f t="shared" si="14"/>
        <v>-4.4030784702395423E-2</v>
      </c>
      <c r="H198" s="7">
        <f t="shared" si="15"/>
        <v>-3.1653696403570977E-2</v>
      </c>
    </row>
    <row r="199" spans="1:8" x14ac:dyDescent="0.25">
      <c r="A199" s="5">
        <v>43224</v>
      </c>
      <c r="B199" s="6">
        <v>2663.42</v>
      </c>
      <c r="C199" s="7">
        <f t="shared" si="12"/>
        <v>1.2811201149927953E-2</v>
      </c>
      <c r="D199" s="6">
        <v>167.44906599999999</v>
      </c>
      <c r="E199" s="7">
        <f t="shared" si="13"/>
        <v>1.0044257014357516E-2</v>
      </c>
      <c r="F199" s="7">
        <v>2.9500000000000002E-2</v>
      </c>
      <c r="G199" s="7">
        <f t="shared" si="14"/>
        <v>-1.9455742985642486E-2</v>
      </c>
      <c r="H199" s="7">
        <f t="shared" si="15"/>
        <v>-1.6688798850072049E-2</v>
      </c>
    </row>
    <row r="200" spans="1:8" x14ac:dyDescent="0.25">
      <c r="A200" s="5">
        <v>43227</v>
      </c>
      <c r="B200" s="6">
        <v>2672.63</v>
      </c>
      <c r="C200" s="7">
        <f t="shared" si="12"/>
        <v>3.4579600663808829E-3</v>
      </c>
      <c r="D200" s="6">
        <v>166.118729</v>
      </c>
      <c r="E200" s="7">
        <f t="shared" si="13"/>
        <v>-7.9447263085957731E-3</v>
      </c>
      <c r="F200" s="7">
        <v>2.9500000000000002E-2</v>
      </c>
      <c r="G200" s="7">
        <f t="shared" si="14"/>
        <v>-3.7444726308595772E-2</v>
      </c>
      <c r="H200" s="7">
        <f t="shared" si="15"/>
        <v>-2.6042039933619119E-2</v>
      </c>
    </row>
    <row r="201" spans="1:8" x14ac:dyDescent="0.25">
      <c r="A201" s="5">
        <v>43228</v>
      </c>
      <c r="B201" s="6">
        <v>2671.92</v>
      </c>
      <c r="C201" s="7">
        <f t="shared" si="12"/>
        <v>-2.6565592693339468E-4</v>
      </c>
      <c r="D201" s="6">
        <v>167.45808400000001</v>
      </c>
      <c r="E201" s="7">
        <f t="shared" si="13"/>
        <v>8.0626369348155702E-3</v>
      </c>
      <c r="F201" s="7">
        <v>2.9700000000000001E-2</v>
      </c>
      <c r="G201" s="7">
        <f t="shared" si="14"/>
        <v>-2.1637363065184431E-2</v>
      </c>
      <c r="H201" s="7">
        <f t="shared" si="15"/>
        <v>-2.9965655926933395E-2</v>
      </c>
    </row>
    <row r="202" spans="1:8" x14ac:dyDescent="0.25">
      <c r="A202" s="5">
        <v>43229</v>
      </c>
      <c r="B202" s="6">
        <v>2697.79</v>
      </c>
      <c r="C202" s="7">
        <f t="shared" si="12"/>
        <v>9.682176113057217E-3</v>
      </c>
      <c r="D202" s="6">
        <v>168.65271000000001</v>
      </c>
      <c r="E202" s="7">
        <f t="shared" si="13"/>
        <v>7.1338807387764103E-3</v>
      </c>
      <c r="F202" s="7">
        <v>0.03</v>
      </c>
      <c r="G202" s="7">
        <f t="shared" si="14"/>
        <v>-2.2866119261223589E-2</v>
      </c>
      <c r="H202" s="7">
        <f t="shared" si="15"/>
        <v>-2.0317823886942782E-2</v>
      </c>
    </row>
    <row r="203" spans="1:8" x14ac:dyDescent="0.25">
      <c r="A203" s="5">
        <v>43230</v>
      </c>
      <c r="B203" s="6">
        <v>2723.07</v>
      </c>
      <c r="C203" s="7">
        <f t="shared" si="12"/>
        <v>9.3706329996035009E-3</v>
      </c>
      <c r="D203" s="6">
        <v>169.37669399999999</v>
      </c>
      <c r="E203" s="7">
        <f t="shared" si="13"/>
        <v>4.2927504692926721E-3</v>
      </c>
      <c r="F203" s="7">
        <v>2.9700000000000001E-2</v>
      </c>
      <c r="G203" s="7">
        <f t="shared" si="14"/>
        <v>-2.5407249530707329E-2</v>
      </c>
      <c r="H203" s="7">
        <f t="shared" si="15"/>
        <v>-2.03293670003965E-2</v>
      </c>
    </row>
    <row r="204" spans="1:8" x14ac:dyDescent="0.25">
      <c r="A204" s="5">
        <v>43231</v>
      </c>
      <c r="B204" s="6">
        <v>2727.72</v>
      </c>
      <c r="C204" s="7">
        <f t="shared" si="12"/>
        <v>1.7076314600799058E-3</v>
      </c>
      <c r="D204" s="6">
        <v>172.227386</v>
      </c>
      <c r="E204" s="7">
        <f t="shared" si="13"/>
        <v>1.6830485544841345E-2</v>
      </c>
      <c r="F204" s="7">
        <v>2.9700000000000001E-2</v>
      </c>
      <c r="G204" s="7">
        <f t="shared" si="14"/>
        <v>-1.2869514455158656E-2</v>
      </c>
      <c r="H204" s="7">
        <f t="shared" si="15"/>
        <v>-2.7992368539920095E-2</v>
      </c>
    </row>
    <row r="205" spans="1:8" x14ac:dyDescent="0.25">
      <c r="A205" s="5">
        <v>43234</v>
      </c>
      <c r="B205" s="6">
        <v>2730.13</v>
      </c>
      <c r="C205" s="7">
        <f t="shared" si="12"/>
        <v>8.8352176909656244E-4</v>
      </c>
      <c r="D205" s="6">
        <v>172.924194</v>
      </c>
      <c r="E205" s="7">
        <f t="shared" si="13"/>
        <v>4.0458606275310949E-3</v>
      </c>
      <c r="F205" s="7">
        <v>0.03</v>
      </c>
      <c r="G205" s="7">
        <f t="shared" si="14"/>
        <v>-2.5954139372468904E-2</v>
      </c>
      <c r="H205" s="7">
        <f t="shared" si="15"/>
        <v>-2.9116478230903436E-2</v>
      </c>
    </row>
    <row r="206" spans="1:8" x14ac:dyDescent="0.25">
      <c r="A206" s="5">
        <v>43235</v>
      </c>
      <c r="B206" s="6">
        <v>2711.45</v>
      </c>
      <c r="C206" s="7">
        <f t="shared" si="12"/>
        <v>-6.8421650251088151E-3</v>
      </c>
      <c r="D206" s="6">
        <v>170.118729</v>
      </c>
      <c r="E206" s="7">
        <f t="shared" si="13"/>
        <v>-1.6223669661863505E-2</v>
      </c>
      <c r="F206" s="7">
        <v>3.0800000000000001E-2</v>
      </c>
      <c r="G206" s="7">
        <f t="shared" si="14"/>
        <v>-4.7023669661863506E-2</v>
      </c>
      <c r="H206" s="7">
        <f t="shared" si="15"/>
        <v>-3.7642165025108816E-2</v>
      </c>
    </row>
    <row r="207" spans="1:8" x14ac:dyDescent="0.25">
      <c r="A207" s="5">
        <v>43236</v>
      </c>
      <c r="B207" s="6">
        <v>2722.46</v>
      </c>
      <c r="C207" s="7">
        <f t="shared" si="12"/>
        <v>4.060558004020054E-3</v>
      </c>
      <c r="D207" s="6">
        <v>168.67079200000001</v>
      </c>
      <c r="E207" s="7">
        <f t="shared" si="13"/>
        <v>-8.511332106178604E-3</v>
      </c>
      <c r="F207" s="7">
        <v>3.0899999999999997E-2</v>
      </c>
      <c r="G207" s="7">
        <f t="shared" si="14"/>
        <v>-3.9411332106178601E-2</v>
      </c>
      <c r="H207" s="7">
        <f t="shared" si="15"/>
        <v>-2.6839441995979943E-2</v>
      </c>
    </row>
    <row r="208" spans="1:8" x14ac:dyDescent="0.25">
      <c r="A208" s="5">
        <v>43237</v>
      </c>
      <c r="B208" s="6">
        <v>2720.13</v>
      </c>
      <c r="C208" s="7">
        <f t="shared" si="12"/>
        <v>-8.5584361202728498E-4</v>
      </c>
      <c r="D208" s="6">
        <v>167.72056599999999</v>
      </c>
      <c r="E208" s="7">
        <f t="shared" si="13"/>
        <v>-5.633613198425147E-3</v>
      </c>
      <c r="F208" s="7">
        <v>3.1099999999999999E-2</v>
      </c>
      <c r="G208" s="7">
        <f t="shared" si="14"/>
        <v>-3.673361319842515E-2</v>
      </c>
      <c r="H208" s="7">
        <f t="shared" si="15"/>
        <v>-3.1955843612027288E-2</v>
      </c>
    </row>
    <row r="209" spans="1:8" x14ac:dyDescent="0.25">
      <c r="A209" s="5">
        <v>43238</v>
      </c>
      <c r="B209" s="6">
        <v>2712.97</v>
      </c>
      <c r="C209" s="7">
        <f t="shared" si="12"/>
        <v>-2.6322271362031469E-3</v>
      </c>
      <c r="D209" s="6">
        <v>169.61193800000001</v>
      </c>
      <c r="E209" s="7">
        <f t="shared" si="13"/>
        <v>1.1276923546752249E-2</v>
      </c>
      <c r="F209" s="7">
        <v>3.0600000000000002E-2</v>
      </c>
      <c r="G209" s="7">
        <f t="shared" si="14"/>
        <v>-1.9323076453247753E-2</v>
      </c>
      <c r="H209" s="7">
        <f t="shared" si="15"/>
        <v>-3.3232227136203149E-2</v>
      </c>
    </row>
    <row r="210" spans="1:8" x14ac:dyDescent="0.25">
      <c r="A210" s="5">
        <v>43241</v>
      </c>
      <c r="B210" s="6">
        <v>2733.01</v>
      </c>
      <c r="C210" s="7">
        <f t="shared" si="12"/>
        <v>7.386738519040259E-3</v>
      </c>
      <c r="D210" s="6">
        <v>171.75676000000001</v>
      </c>
      <c r="E210" s="7">
        <f t="shared" si="13"/>
        <v>1.2645466028458507E-2</v>
      </c>
      <c r="F210" s="7">
        <v>3.0600000000000002E-2</v>
      </c>
      <c r="G210" s="7">
        <f t="shared" si="14"/>
        <v>-1.7954533971541495E-2</v>
      </c>
      <c r="H210" s="7">
        <f t="shared" si="15"/>
        <v>-2.3213261480959743E-2</v>
      </c>
    </row>
    <row r="211" spans="1:8" x14ac:dyDescent="0.25">
      <c r="A211" s="5">
        <v>43242</v>
      </c>
      <c r="B211" s="6">
        <v>2724.44</v>
      </c>
      <c r="C211" s="7">
        <f t="shared" si="12"/>
        <v>-3.1357367883761977E-3</v>
      </c>
      <c r="D211" s="6">
        <v>169.11425800000001</v>
      </c>
      <c r="E211" s="7">
        <f t="shared" si="13"/>
        <v>-1.5385141172900574E-2</v>
      </c>
      <c r="F211" s="7">
        <v>3.0600000000000002E-2</v>
      </c>
      <c r="G211" s="7">
        <f t="shared" si="14"/>
        <v>-4.5985141172900576E-2</v>
      </c>
      <c r="H211" s="7">
        <f t="shared" si="15"/>
        <v>-3.37357367883762E-2</v>
      </c>
    </row>
    <row r="212" spans="1:8" x14ac:dyDescent="0.25">
      <c r="A212" s="5">
        <v>43243</v>
      </c>
      <c r="B212" s="6">
        <v>2733.29</v>
      </c>
      <c r="C212" s="7">
        <f t="shared" si="12"/>
        <v>3.248373977771557E-3</v>
      </c>
      <c r="D212" s="6">
        <v>168.93322800000001</v>
      </c>
      <c r="E212" s="7">
        <f t="shared" si="13"/>
        <v>-1.0704597125098525E-3</v>
      </c>
      <c r="F212" s="7">
        <v>3.0099999999999998E-2</v>
      </c>
      <c r="G212" s="7">
        <f t="shared" si="14"/>
        <v>-3.1170459712509851E-2</v>
      </c>
      <c r="H212" s="7">
        <f t="shared" si="15"/>
        <v>-2.6851626022228441E-2</v>
      </c>
    </row>
    <row r="213" spans="1:8" x14ac:dyDescent="0.25">
      <c r="A213" s="5">
        <v>43244</v>
      </c>
      <c r="B213" s="6">
        <v>2727.76</v>
      </c>
      <c r="C213" s="7">
        <f t="shared" si="12"/>
        <v>-2.0232028068736252E-3</v>
      </c>
      <c r="D213" s="6">
        <v>169.36764500000001</v>
      </c>
      <c r="E213" s="7">
        <f t="shared" si="13"/>
        <v>2.5715308062426168E-3</v>
      </c>
      <c r="F213" s="7">
        <v>2.98E-2</v>
      </c>
      <c r="G213" s="7">
        <f t="shared" si="14"/>
        <v>-2.7228469193757383E-2</v>
      </c>
      <c r="H213" s="7">
        <f t="shared" si="15"/>
        <v>-3.1823202806873625E-2</v>
      </c>
    </row>
    <row r="214" spans="1:8" x14ac:dyDescent="0.25">
      <c r="A214" s="5">
        <v>43245</v>
      </c>
      <c r="B214" s="6">
        <v>2721.33</v>
      </c>
      <c r="C214" s="7">
        <f t="shared" si="12"/>
        <v>-2.357245505469785E-3</v>
      </c>
      <c r="D214" s="6">
        <v>169.09612999999999</v>
      </c>
      <c r="E214" s="7">
        <f t="shared" si="13"/>
        <v>-1.6031102044314904E-3</v>
      </c>
      <c r="F214" s="7">
        <v>2.9300000000000003E-2</v>
      </c>
      <c r="G214" s="7">
        <f t="shared" si="14"/>
        <v>-3.0903110204431494E-2</v>
      </c>
      <c r="H214" s="7">
        <f t="shared" si="15"/>
        <v>-3.1657245505469792E-2</v>
      </c>
    </row>
    <row r="215" spans="1:8" x14ac:dyDescent="0.25">
      <c r="A215" s="5">
        <v>43249</v>
      </c>
      <c r="B215" s="6">
        <v>2689.86</v>
      </c>
      <c r="C215" s="7">
        <f t="shared" si="12"/>
        <v>-1.1564198388288038E-2</v>
      </c>
      <c r="D215" s="6">
        <v>167.42193599999999</v>
      </c>
      <c r="E215" s="7">
        <f t="shared" si="13"/>
        <v>-9.9008416100356822E-3</v>
      </c>
      <c r="F215" s="7">
        <v>2.7699999999999999E-2</v>
      </c>
      <c r="G215" s="7">
        <f t="shared" si="14"/>
        <v>-3.7600841610035685E-2</v>
      </c>
      <c r="H215" s="7">
        <f t="shared" si="15"/>
        <v>-3.9264198388288041E-2</v>
      </c>
    </row>
    <row r="216" spans="1:8" x14ac:dyDescent="0.25">
      <c r="A216" s="5">
        <v>43250</v>
      </c>
      <c r="B216" s="6">
        <v>2724.01</v>
      </c>
      <c r="C216" s="7">
        <f t="shared" si="12"/>
        <v>1.269582803565994E-2</v>
      </c>
      <c r="D216" s="6">
        <v>170.261292</v>
      </c>
      <c r="E216" s="7">
        <f t="shared" si="13"/>
        <v>1.6959283041620088E-2</v>
      </c>
      <c r="F216" s="7">
        <v>2.8399999999999998E-2</v>
      </c>
      <c r="G216" s="7">
        <f t="shared" si="14"/>
        <v>-1.144071695837991E-2</v>
      </c>
      <c r="H216" s="7">
        <f t="shared" si="15"/>
        <v>-1.5704171964340059E-2</v>
      </c>
    </row>
    <row r="217" spans="1:8" x14ac:dyDescent="0.25">
      <c r="A217" s="5">
        <v>43251</v>
      </c>
      <c r="B217" s="6">
        <v>2705.27</v>
      </c>
      <c r="C217" s="7">
        <f t="shared" si="12"/>
        <v>-6.8795635845684266E-3</v>
      </c>
      <c r="D217" s="6">
        <v>169.76982100000001</v>
      </c>
      <c r="E217" s="7">
        <f t="shared" si="13"/>
        <v>-2.8865691915458402E-3</v>
      </c>
      <c r="F217" s="7">
        <v>2.8300000000000002E-2</v>
      </c>
      <c r="G217" s="7">
        <f t="shared" si="14"/>
        <v>-3.1186569191545842E-2</v>
      </c>
      <c r="H217" s="7">
        <f t="shared" si="15"/>
        <v>-3.5179563584568432E-2</v>
      </c>
    </row>
    <row r="218" spans="1:8" x14ac:dyDescent="0.25">
      <c r="A218" s="5">
        <v>43252</v>
      </c>
      <c r="B218" s="6">
        <v>2734.62</v>
      </c>
      <c r="C218" s="7">
        <f t="shared" ref="C218:C281" si="16">(B218/B217)-1</f>
        <v>1.0849194350286639E-2</v>
      </c>
      <c r="D218" s="6">
        <v>170.49786399999999</v>
      </c>
      <c r="E218" s="7">
        <f t="shared" ref="E218:E281" si="17">(D218/D217)-1</f>
        <v>4.2884123674724606E-3</v>
      </c>
      <c r="F218" s="7">
        <v>2.8900000000000002E-2</v>
      </c>
      <c r="G218" s="7">
        <f t="shared" si="14"/>
        <v>-2.4611587632527542E-2</v>
      </c>
      <c r="H218" s="7">
        <f t="shared" si="15"/>
        <v>-1.8050805649713363E-2</v>
      </c>
    </row>
    <row r="219" spans="1:8" x14ac:dyDescent="0.25">
      <c r="A219" s="5">
        <v>43255</v>
      </c>
      <c r="B219" s="6">
        <v>2746.87</v>
      </c>
      <c r="C219" s="7">
        <f t="shared" si="16"/>
        <v>4.4795986279628774E-3</v>
      </c>
      <c r="D219" s="6">
        <v>174.14717099999999</v>
      </c>
      <c r="E219" s="7">
        <f t="shared" si="17"/>
        <v>2.1403828261449709E-2</v>
      </c>
      <c r="F219" s="7">
        <v>2.9399999999999999E-2</v>
      </c>
      <c r="G219" s="7">
        <f t="shared" si="14"/>
        <v>-7.9961717385502902E-3</v>
      </c>
      <c r="H219" s="7">
        <f t="shared" si="15"/>
        <v>-2.4920401372037122E-2</v>
      </c>
    </row>
    <row r="220" spans="1:8" x14ac:dyDescent="0.25">
      <c r="A220" s="5">
        <v>43256</v>
      </c>
      <c r="B220" s="6">
        <v>2748.8</v>
      </c>
      <c r="C220" s="7">
        <f t="shared" si="16"/>
        <v>7.0261788872438835E-4</v>
      </c>
      <c r="D220" s="6">
        <v>174.675003</v>
      </c>
      <c r="E220" s="7">
        <f t="shared" si="17"/>
        <v>3.0309536294448325E-3</v>
      </c>
      <c r="F220" s="7">
        <v>2.92E-2</v>
      </c>
      <c r="G220" s="7">
        <f t="shared" si="14"/>
        <v>-2.6169046370555168E-2</v>
      </c>
      <c r="H220" s="7">
        <f t="shared" si="15"/>
        <v>-2.8497382111275612E-2</v>
      </c>
    </row>
    <row r="221" spans="1:8" x14ac:dyDescent="0.25">
      <c r="A221" s="5">
        <v>43257</v>
      </c>
      <c r="B221" s="6">
        <v>2772.35</v>
      </c>
      <c r="C221" s="7">
        <f t="shared" si="16"/>
        <v>8.5673748544818906E-3</v>
      </c>
      <c r="D221" s="6">
        <v>176.176605</v>
      </c>
      <c r="E221" s="7">
        <f t="shared" si="17"/>
        <v>8.5965477269807078E-3</v>
      </c>
      <c r="F221" s="7">
        <v>2.9700000000000001E-2</v>
      </c>
      <c r="G221" s="7">
        <f t="shared" si="14"/>
        <v>-2.1103452273019293E-2</v>
      </c>
      <c r="H221" s="7">
        <f t="shared" si="15"/>
        <v>-2.113262514551811E-2</v>
      </c>
    </row>
    <row r="222" spans="1:8" x14ac:dyDescent="0.25">
      <c r="A222" s="5">
        <v>43258</v>
      </c>
      <c r="B222" s="6">
        <v>2770.37</v>
      </c>
      <c r="C222" s="7">
        <f t="shared" si="16"/>
        <v>-7.1419553808138581E-4</v>
      </c>
      <c r="D222" s="6">
        <v>178.52452099999999</v>
      </c>
      <c r="E222" s="7">
        <f t="shared" si="17"/>
        <v>1.3327058947469217E-2</v>
      </c>
      <c r="F222" s="7">
        <v>2.9300000000000003E-2</v>
      </c>
      <c r="G222" s="7">
        <f t="shared" si="14"/>
        <v>-1.5972941052530786E-2</v>
      </c>
      <c r="H222" s="7">
        <f t="shared" si="15"/>
        <v>-3.0014195538081389E-2</v>
      </c>
    </row>
    <row r="223" spans="1:8" x14ac:dyDescent="0.25">
      <c r="A223" s="5">
        <v>43259</v>
      </c>
      <c r="B223" s="6">
        <v>2779.03</v>
      </c>
      <c r="C223" s="7">
        <f t="shared" si="16"/>
        <v>3.1259362467830343E-3</v>
      </c>
      <c r="D223" s="6">
        <v>180.490219</v>
      </c>
      <c r="E223" s="7">
        <f t="shared" si="17"/>
        <v>1.1010801143670257E-2</v>
      </c>
      <c r="F223" s="7">
        <v>2.9300000000000003E-2</v>
      </c>
      <c r="G223" s="7">
        <f t="shared" si="14"/>
        <v>-1.8289198856329746E-2</v>
      </c>
      <c r="H223" s="7">
        <f t="shared" si="15"/>
        <v>-2.6174063753216969E-2</v>
      </c>
    </row>
    <row r="224" spans="1:8" x14ac:dyDescent="0.25">
      <c r="A224" s="5">
        <v>43262</v>
      </c>
      <c r="B224" s="6">
        <v>2782</v>
      </c>
      <c r="C224" s="7">
        <f t="shared" si="16"/>
        <v>1.0687182218256375E-3</v>
      </c>
      <c r="D224" s="6">
        <v>181.68237300000001</v>
      </c>
      <c r="E224" s="7">
        <f t="shared" si="17"/>
        <v>6.6050892209290613E-3</v>
      </c>
      <c r="F224" s="7">
        <v>2.9600000000000001E-2</v>
      </c>
      <c r="G224" s="7">
        <f t="shared" si="14"/>
        <v>-2.299491077907094E-2</v>
      </c>
      <c r="H224" s="7">
        <f t="shared" si="15"/>
        <v>-2.8531281778174364E-2</v>
      </c>
    </row>
    <row r="225" spans="1:8" x14ac:dyDescent="0.25">
      <c r="A225" s="5">
        <v>43263</v>
      </c>
      <c r="B225" s="6">
        <v>2786.85</v>
      </c>
      <c r="C225" s="7">
        <f t="shared" si="16"/>
        <v>1.7433501078361058E-3</v>
      </c>
      <c r="D225" s="6">
        <v>183.202133</v>
      </c>
      <c r="E225" s="7">
        <f t="shared" si="17"/>
        <v>8.3649281705495682E-3</v>
      </c>
      <c r="F225" s="7">
        <v>2.9600000000000001E-2</v>
      </c>
      <c r="G225" s="7">
        <f t="shared" si="14"/>
        <v>-2.1235071829450433E-2</v>
      </c>
      <c r="H225" s="7">
        <f t="shared" si="15"/>
        <v>-2.7856649892163896E-2</v>
      </c>
    </row>
    <row r="226" spans="1:8" x14ac:dyDescent="0.25">
      <c r="A226" s="5">
        <v>43264</v>
      </c>
      <c r="B226" s="6">
        <v>2775.63</v>
      </c>
      <c r="C226" s="7">
        <f t="shared" si="16"/>
        <v>-4.0260509177026949E-3</v>
      </c>
      <c r="D226" s="6">
        <v>182.29212999999999</v>
      </c>
      <c r="E226" s="7">
        <f t="shared" si="17"/>
        <v>-4.9672074505814345E-3</v>
      </c>
      <c r="F226" s="7">
        <v>2.98E-2</v>
      </c>
      <c r="G226" s="7">
        <f t="shared" si="14"/>
        <v>-3.4767207450581435E-2</v>
      </c>
      <c r="H226" s="7">
        <f t="shared" si="15"/>
        <v>-3.3826050917702695E-2</v>
      </c>
    </row>
    <row r="227" spans="1:8" x14ac:dyDescent="0.25">
      <c r="A227" s="5">
        <v>43265</v>
      </c>
      <c r="B227" s="6">
        <v>2782.49</v>
      </c>
      <c r="C227" s="7">
        <f t="shared" si="16"/>
        <v>2.4715109722837081E-3</v>
      </c>
      <c r="D227" s="6">
        <v>181.709686</v>
      </c>
      <c r="E227" s="7">
        <f t="shared" si="17"/>
        <v>-3.1951132503634794E-3</v>
      </c>
      <c r="F227" s="7">
        <v>2.9399999999999999E-2</v>
      </c>
      <c r="G227" s="7">
        <f t="shared" si="14"/>
        <v>-3.2595113250363475E-2</v>
      </c>
      <c r="H227" s="7">
        <f t="shared" si="15"/>
        <v>-2.6928489027716291E-2</v>
      </c>
    </row>
    <row r="228" spans="1:8" x14ac:dyDescent="0.25">
      <c r="A228" s="5">
        <v>43266</v>
      </c>
      <c r="B228" s="6">
        <v>2779.66</v>
      </c>
      <c r="C228" s="7">
        <f t="shared" si="16"/>
        <v>-1.0170746345898873E-3</v>
      </c>
      <c r="D228" s="6">
        <v>182.50140400000001</v>
      </c>
      <c r="E228" s="7">
        <f t="shared" si="17"/>
        <v>4.3570489687601022E-3</v>
      </c>
      <c r="F228" s="7">
        <v>2.9300000000000003E-2</v>
      </c>
      <c r="G228" s="7">
        <f t="shared" si="14"/>
        <v>-2.4942951031239901E-2</v>
      </c>
      <c r="H228" s="7">
        <f t="shared" si="15"/>
        <v>-3.031707463458989E-2</v>
      </c>
    </row>
    <row r="229" spans="1:8" x14ac:dyDescent="0.25">
      <c r="A229" s="5">
        <v>43269</v>
      </c>
      <c r="B229" s="6">
        <v>2773.75</v>
      </c>
      <c r="C229" s="7">
        <f t="shared" si="16"/>
        <v>-2.1261593144484836E-3</v>
      </c>
      <c r="D229" s="6">
        <v>182.63793899999999</v>
      </c>
      <c r="E229" s="7">
        <f t="shared" si="17"/>
        <v>7.4813123081507449E-4</v>
      </c>
      <c r="F229" s="7">
        <v>2.92E-2</v>
      </c>
      <c r="G229" s="7">
        <f t="shared" si="14"/>
        <v>-2.8451868769184926E-2</v>
      </c>
      <c r="H229" s="7">
        <f t="shared" si="15"/>
        <v>-3.1326159314448487E-2</v>
      </c>
    </row>
    <row r="230" spans="1:8" x14ac:dyDescent="0.25">
      <c r="A230" s="5">
        <v>43270</v>
      </c>
      <c r="B230" s="6">
        <v>2762.59</v>
      </c>
      <c r="C230" s="7">
        <f t="shared" si="16"/>
        <v>-4.0234339792698526E-3</v>
      </c>
      <c r="D230" s="6">
        <v>181.29110700000001</v>
      </c>
      <c r="E230" s="7">
        <f t="shared" si="17"/>
        <v>-7.3743276307994821E-3</v>
      </c>
      <c r="F230" s="7">
        <v>2.8900000000000002E-2</v>
      </c>
      <c r="G230" s="7">
        <f t="shared" si="14"/>
        <v>-3.6274327630799484E-2</v>
      </c>
      <c r="H230" s="7">
        <f t="shared" si="15"/>
        <v>-3.2923433979269855E-2</v>
      </c>
    </row>
    <row r="231" spans="1:8" x14ac:dyDescent="0.25">
      <c r="A231" s="5">
        <v>43271</v>
      </c>
      <c r="B231" s="6">
        <v>2767.32</v>
      </c>
      <c r="C231" s="7">
        <f t="shared" si="16"/>
        <v>1.7121614137458607E-3</v>
      </c>
      <c r="D231" s="6">
        <v>181.17276000000001</v>
      </c>
      <c r="E231" s="7">
        <f t="shared" si="17"/>
        <v>-6.5280091207120527E-4</v>
      </c>
      <c r="F231" s="7">
        <v>2.9300000000000003E-2</v>
      </c>
      <c r="G231" s="7">
        <f t="shared" si="14"/>
        <v>-2.9952800912071208E-2</v>
      </c>
      <c r="H231" s="7">
        <f t="shared" si="15"/>
        <v>-2.7587838586254142E-2</v>
      </c>
    </row>
    <row r="232" spans="1:8" x14ac:dyDescent="0.25">
      <c r="A232" s="5">
        <v>43272</v>
      </c>
      <c r="B232" s="6">
        <v>2749.76</v>
      </c>
      <c r="C232" s="7">
        <f t="shared" si="16"/>
        <v>-6.3454894988652644E-3</v>
      </c>
      <c r="D232" s="6">
        <v>182.29212999999999</v>
      </c>
      <c r="E232" s="7">
        <f t="shared" si="17"/>
        <v>6.1784674473137624E-3</v>
      </c>
      <c r="F232" s="7">
        <v>2.8999999999999998E-2</v>
      </c>
      <c r="G232" s="7">
        <f t="shared" si="14"/>
        <v>-2.2821532552686236E-2</v>
      </c>
      <c r="H232" s="7">
        <f t="shared" si="15"/>
        <v>-3.5345489498865262E-2</v>
      </c>
    </row>
    <row r="233" spans="1:8" x14ac:dyDescent="0.25">
      <c r="A233" s="5">
        <v>43273</v>
      </c>
      <c r="B233" s="6">
        <v>2754.88</v>
      </c>
      <c r="C233" s="7">
        <f t="shared" si="16"/>
        <v>1.8619806819504259E-3</v>
      </c>
      <c r="D233" s="6">
        <v>179.65296900000001</v>
      </c>
      <c r="E233" s="7">
        <f t="shared" si="17"/>
        <v>-1.4477646401959143E-2</v>
      </c>
      <c r="F233" s="7">
        <v>2.8999999999999998E-2</v>
      </c>
      <c r="G233" s="7">
        <f t="shared" si="14"/>
        <v>-4.3477646401959141E-2</v>
      </c>
      <c r="H233" s="7">
        <f t="shared" si="15"/>
        <v>-2.7138019318049572E-2</v>
      </c>
    </row>
    <row r="234" spans="1:8" x14ac:dyDescent="0.25">
      <c r="A234" s="5">
        <v>43276</v>
      </c>
      <c r="B234" s="6">
        <v>2717.07</v>
      </c>
      <c r="C234" s="7">
        <f t="shared" si="16"/>
        <v>-1.3724735741665661E-2</v>
      </c>
      <c r="D234" s="6">
        <v>178.71565200000001</v>
      </c>
      <c r="E234" s="7">
        <f t="shared" si="17"/>
        <v>-5.2173755057730586E-3</v>
      </c>
      <c r="F234" s="7">
        <v>2.87E-2</v>
      </c>
      <c r="G234" s="7">
        <f t="shared" si="14"/>
        <v>-3.3917375505773062E-2</v>
      </c>
      <c r="H234" s="7">
        <f t="shared" si="15"/>
        <v>-4.2424735741665665E-2</v>
      </c>
    </row>
    <row r="235" spans="1:8" x14ac:dyDescent="0.25">
      <c r="A235" s="5">
        <v>43277</v>
      </c>
      <c r="B235" s="6">
        <v>2723.06</v>
      </c>
      <c r="C235" s="7">
        <f t="shared" si="16"/>
        <v>2.2045806696182613E-3</v>
      </c>
      <c r="D235" s="6">
        <v>178.697418</v>
      </c>
      <c r="E235" s="7">
        <f t="shared" si="17"/>
        <v>-1.0202799696590326E-4</v>
      </c>
      <c r="F235" s="7">
        <v>2.8799999999999999E-2</v>
      </c>
      <c r="G235" s="7">
        <f t="shared" si="14"/>
        <v>-2.8902027996965902E-2</v>
      </c>
      <c r="H235" s="7">
        <f t="shared" si="15"/>
        <v>-2.6595419330381738E-2</v>
      </c>
    </row>
    <row r="236" spans="1:8" x14ac:dyDescent="0.25">
      <c r="A236" s="5">
        <v>43278</v>
      </c>
      <c r="B236" s="6">
        <v>2699.63</v>
      </c>
      <c r="C236" s="7">
        <f t="shared" si="16"/>
        <v>-8.6042907611290076E-3</v>
      </c>
      <c r="D236" s="6">
        <v>177.47799699999999</v>
      </c>
      <c r="E236" s="7">
        <f t="shared" si="17"/>
        <v>-6.8239430297756254E-3</v>
      </c>
      <c r="F236" s="7">
        <v>2.8300000000000002E-2</v>
      </c>
      <c r="G236" s="7">
        <f t="shared" si="14"/>
        <v>-3.5123943029775631E-2</v>
      </c>
      <c r="H236" s="7">
        <f t="shared" si="15"/>
        <v>-3.6904290761129013E-2</v>
      </c>
    </row>
    <row r="237" spans="1:8" x14ac:dyDescent="0.25">
      <c r="A237" s="5">
        <v>43279</v>
      </c>
      <c r="B237" s="6">
        <v>2716.31</v>
      </c>
      <c r="C237" s="7">
        <f t="shared" si="16"/>
        <v>6.1786244781691924E-3</v>
      </c>
      <c r="D237" s="6">
        <v>177.650879</v>
      </c>
      <c r="E237" s="7">
        <f t="shared" si="17"/>
        <v>9.7410384905360914E-4</v>
      </c>
      <c r="F237" s="7">
        <v>2.8399999999999998E-2</v>
      </c>
      <c r="G237" s="7">
        <f t="shared" si="14"/>
        <v>-2.7425896150946389E-2</v>
      </c>
      <c r="H237" s="7">
        <f t="shared" si="15"/>
        <v>-2.2221375521830806E-2</v>
      </c>
    </row>
    <row r="238" spans="1:8" x14ac:dyDescent="0.25">
      <c r="A238" s="5">
        <v>43280</v>
      </c>
      <c r="B238" s="6">
        <v>2718.37</v>
      </c>
      <c r="C238" s="7">
        <f t="shared" si="16"/>
        <v>7.5838177527609574E-4</v>
      </c>
      <c r="D238" s="6">
        <v>177.55075099999999</v>
      </c>
      <c r="E238" s="7">
        <f t="shared" si="17"/>
        <v>-5.6362231678019903E-4</v>
      </c>
      <c r="F238" s="7">
        <v>2.8500000000000001E-2</v>
      </c>
      <c r="G238" s="7">
        <f t="shared" si="14"/>
        <v>-2.90636223167802E-2</v>
      </c>
      <c r="H238" s="7">
        <f t="shared" si="15"/>
        <v>-2.7741618224723905E-2</v>
      </c>
    </row>
    <row r="239" spans="1:8" x14ac:dyDescent="0.25">
      <c r="A239" s="5">
        <v>43283</v>
      </c>
      <c r="B239" s="6">
        <v>2726.71</v>
      </c>
      <c r="C239" s="7">
        <f t="shared" si="16"/>
        <v>3.0680150237090142E-3</v>
      </c>
      <c r="D239" s="6">
        <v>176.56788599999999</v>
      </c>
      <c r="E239" s="7">
        <f t="shared" si="17"/>
        <v>-5.5356848363879996E-3</v>
      </c>
      <c r="F239" s="7">
        <v>2.87E-2</v>
      </c>
      <c r="G239" s="7">
        <f t="shared" si="14"/>
        <v>-3.4235684836388003E-2</v>
      </c>
      <c r="H239" s="7">
        <f t="shared" si="15"/>
        <v>-2.5631984976290986E-2</v>
      </c>
    </row>
    <row r="240" spans="1:8" x14ac:dyDescent="0.25">
      <c r="A240" s="5">
        <v>43284</v>
      </c>
      <c r="B240" s="6">
        <v>2713.22</v>
      </c>
      <c r="C240" s="7">
        <f t="shared" si="16"/>
        <v>-4.9473541374037699E-3</v>
      </c>
      <c r="D240" s="6">
        <v>176.203903</v>
      </c>
      <c r="E240" s="7">
        <f t="shared" si="17"/>
        <v>-2.0614337535874716E-3</v>
      </c>
      <c r="F240" s="7">
        <v>2.8300000000000002E-2</v>
      </c>
      <c r="G240" s="7">
        <f t="shared" si="14"/>
        <v>-3.0361433753587474E-2</v>
      </c>
      <c r="H240" s="7">
        <f t="shared" si="15"/>
        <v>-3.3247354137403776E-2</v>
      </c>
    </row>
    <row r="241" spans="1:8" x14ac:dyDescent="0.25">
      <c r="A241" s="5">
        <v>43286</v>
      </c>
      <c r="B241" s="6">
        <v>2736.61</v>
      </c>
      <c r="C241" s="7">
        <f t="shared" si="16"/>
        <v>8.6207532009938692E-3</v>
      </c>
      <c r="D241" s="6">
        <v>176.92283599999999</v>
      </c>
      <c r="E241" s="7">
        <f t="shared" si="17"/>
        <v>4.0801196100632708E-3</v>
      </c>
      <c r="F241" s="7">
        <v>2.8399999999999998E-2</v>
      </c>
      <c r="G241" s="7">
        <f t="shared" si="14"/>
        <v>-2.4319880389936727E-2</v>
      </c>
      <c r="H241" s="7">
        <f t="shared" si="15"/>
        <v>-1.9779246799006129E-2</v>
      </c>
    </row>
    <row r="242" spans="1:8" x14ac:dyDescent="0.25">
      <c r="A242" s="5">
        <v>43287</v>
      </c>
      <c r="B242" s="6">
        <v>2759.82</v>
      </c>
      <c r="C242" s="7">
        <f t="shared" si="16"/>
        <v>8.4812962022355887E-3</v>
      </c>
      <c r="D242" s="6">
        <v>176.98654199999999</v>
      </c>
      <c r="E242" s="7">
        <f t="shared" si="17"/>
        <v>3.6007788163638921E-4</v>
      </c>
      <c r="F242" s="7">
        <v>2.8199999999999999E-2</v>
      </c>
      <c r="G242" s="7">
        <f t="shared" si="14"/>
        <v>-2.783992211836361E-2</v>
      </c>
      <c r="H242" s="7">
        <f t="shared" si="15"/>
        <v>-1.9718703797764411E-2</v>
      </c>
    </row>
    <row r="243" spans="1:8" x14ac:dyDescent="0.25">
      <c r="A243" s="5">
        <v>43290</v>
      </c>
      <c r="B243" s="6">
        <v>2784.17</v>
      </c>
      <c r="C243" s="7">
        <f t="shared" si="16"/>
        <v>8.8230391837147426E-3</v>
      </c>
      <c r="D243" s="6">
        <v>178.44264200000001</v>
      </c>
      <c r="E243" s="7">
        <f t="shared" si="17"/>
        <v>8.2271792168244762E-3</v>
      </c>
      <c r="F243" s="7">
        <v>2.86E-2</v>
      </c>
      <c r="G243" s="7">
        <f t="shared" si="14"/>
        <v>-2.0372820783175524E-2</v>
      </c>
      <c r="H243" s="7">
        <f t="shared" si="15"/>
        <v>-1.9776960816285258E-2</v>
      </c>
    </row>
    <row r="244" spans="1:8" x14ac:dyDescent="0.25">
      <c r="A244" s="5">
        <v>43291</v>
      </c>
      <c r="B244" s="6">
        <v>2793.84</v>
      </c>
      <c r="C244" s="7">
        <f t="shared" si="16"/>
        <v>3.4732074550045677E-3</v>
      </c>
      <c r="D244" s="6">
        <v>179.83502200000001</v>
      </c>
      <c r="E244" s="7">
        <f t="shared" si="17"/>
        <v>7.8029555289818031E-3</v>
      </c>
      <c r="F244" s="7">
        <v>2.87E-2</v>
      </c>
      <c r="G244" s="7">
        <f t="shared" si="14"/>
        <v>-2.0897044471018197E-2</v>
      </c>
      <c r="H244" s="7">
        <f t="shared" si="15"/>
        <v>-2.5226792544995432E-2</v>
      </c>
    </row>
    <row r="245" spans="1:8" x14ac:dyDescent="0.25">
      <c r="A245" s="5">
        <v>43292</v>
      </c>
      <c r="B245" s="6">
        <v>2774.02</v>
      </c>
      <c r="C245" s="7">
        <f t="shared" si="16"/>
        <v>-7.0941786215388269E-3</v>
      </c>
      <c r="D245" s="6">
        <v>179.23436000000001</v>
      </c>
      <c r="E245" s="7">
        <f t="shared" si="17"/>
        <v>-3.3400724359463618E-3</v>
      </c>
      <c r="F245" s="7">
        <v>2.8500000000000001E-2</v>
      </c>
      <c r="G245" s="7">
        <f t="shared" si="14"/>
        <v>-3.1840072435946359E-2</v>
      </c>
      <c r="H245" s="7">
        <f t="shared" si="15"/>
        <v>-3.5594178621538825E-2</v>
      </c>
    </row>
    <row r="246" spans="1:8" x14ac:dyDescent="0.25">
      <c r="A246" s="5">
        <v>43293</v>
      </c>
      <c r="B246" s="6">
        <v>2798.29</v>
      </c>
      <c r="C246" s="7">
        <f t="shared" si="16"/>
        <v>8.7490356954889048E-3</v>
      </c>
      <c r="D246" s="6">
        <v>180.144409</v>
      </c>
      <c r="E246" s="7">
        <f t="shared" si="17"/>
        <v>5.0774248866121141E-3</v>
      </c>
      <c r="F246" s="7">
        <v>2.8500000000000001E-2</v>
      </c>
      <c r="G246" s="7">
        <f t="shared" si="14"/>
        <v>-2.3422575113387887E-2</v>
      </c>
      <c r="H246" s="7">
        <f t="shared" si="15"/>
        <v>-1.9750964304511096E-2</v>
      </c>
    </row>
    <row r="247" spans="1:8" x14ac:dyDescent="0.25">
      <c r="A247" s="5">
        <v>43294</v>
      </c>
      <c r="B247" s="6">
        <v>2801.31</v>
      </c>
      <c r="C247" s="7">
        <f t="shared" si="16"/>
        <v>1.0792305300737493E-3</v>
      </c>
      <c r="D247" s="6">
        <v>180.81784099999999</v>
      </c>
      <c r="E247" s="7">
        <f t="shared" si="17"/>
        <v>3.7382897628535083E-3</v>
      </c>
      <c r="F247" s="7">
        <v>2.8300000000000002E-2</v>
      </c>
      <c r="G247" s="7">
        <f t="shared" si="14"/>
        <v>-2.4561710237146494E-2</v>
      </c>
      <c r="H247" s="7">
        <f t="shared" si="15"/>
        <v>-2.7220769469926253E-2</v>
      </c>
    </row>
    <row r="248" spans="1:8" x14ac:dyDescent="0.25">
      <c r="A248" s="5">
        <v>43297</v>
      </c>
      <c r="B248" s="6">
        <v>2798.43</v>
      </c>
      <c r="C248" s="7">
        <f t="shared" si="16"/>
        <v>-1.028090429120665E-3</v>
      </c>
      <c r="D248" s="6">
        <v>180.990768</v>
      </c>
      <c r="E248" s="7">
        <f t="shared" si="17"/>
        <v>9.563602742055366E-4</v>
      </c>
      <c r="F248" s="7">
        <v>2.8500000000000001E-2</v>
      </c>
      <c r="G248" s="7">
        <f t="shared" si="14"/>
        <v>-2.7543639725794464E-2</v>
      </c>
      <c r="H248" s="7">
        <f t="shared" si="15"/>
        <v>-2.9528090429120666E-2</v>
      </c>
    </row>
    <row r="249" spans="1:8" x14ac:dyDescent="0.25">
      <c r="A249" s="5">
        <v>43298</v>
      </c>
      <c r="B249" s="6">
        <v>2809.55</v>
      </c>
      <c r="C249" s="7">
        <f t="shared" si="16"/>
        <v>3.9736566574830601E-3</v>
      </c>
      <c r="D249" s="6">
        <v>183.01106300000001</v>
      </c>
      <c r="E249" s="7">
        <f t="shared" si="17"/>
        <v>1.1162420173828957E-2</v>
      </c>
      <c r="F249" s="7">
        <v>2.86E-2</v>
      </c>
      <c r="G249" s="7">
        <f t="shared" si="14"/>
        <v>-1.7437579826171043E-2</v>
      </c>
      <c r="H249" s="7">
        <f t="shared" si="15"/>
        <v>-2.462634334251694E-2</v>
      </c>
    </row>
    <row r="250" spans="1:8" x14ac:dyDescent="0.25">
      <c r="A250" s="5">
        <v>43299</v>
      </c>
      <c r="B250" s="6">
        <v>2815.62</v>
      </c>
      <c r="C250" s="7">
        <f t="shared" si="16"/>
        <v>2.1604883344306103E-3</v>
      </c>
      <c r="D250" s="6">
        <v>182.89274599999999</v>
      </c>
      <c r="E250" s="7">
        <f t="shared" si="17"/>
        <v>-6.4650190027049081E-4</v>
      </c>
      <c r="F250" s="7">
        <v>2.8799999999999999E-2</v>
      </c>
      <c r="G250" s="7">
        <f t="shared" si="14"/>
        <v>-2.944650190027049E-2</v>
      </c>
      <c r="H250" s="7">
        <f t="shared" si="15"/>
        <v>-2.6639511665569389E-2</v>
      </c>
    </row>
    <row r="251" spans="1:8" x14ac:dyDescent="0.25">
      <c r="A251" s="5">
        <v>43300</v>
      </c>
      <c r="B251" s="6">
        <v>2804.49</v>
      </c>
      <c r="C251" s="7">
        <f t="shared" si="16"/>
        <v>-3.9529481961344537E-3</v>
      </c>
      <c r="D251" s="6">
        <v>184.40344200000001</v>
      </c>
      <c r="E251" s="7">
        <f t="shared" si="17"/>
        <v>8.2600104872394553E-3</v>
      </c>
      <c r="F251" s="7">
        <v>2.8399999999999998E-2</v>
      </c>
      <c r="G251" s="7">
        <f t="shared" si="14"/>
        <v>-2.0139989512760543E-2</v>
      </c>
      <c r="H251" s="7">
        <f t="shared" si="15"/>
        <v>-3.2352948196134448E-2</v>
      </c>
    </row>
    <row r="252" spans="1:8" x14ac:dyDescent="0.25">
      <c r="A252" s="5">
        <v>43301</v>
      </c>
      <c r="B252" s="6">
        <v>2801.83</v>
      </c>
      <c r="C252" s="7">
        <f t="shared" si="16"/>
        <v>-9.4847904610106948E-4</v>
      </c>
      <c r="D252" s="6">
        <v>184.23963900000001</v>
      </c>
      <c r="E252" s="7">
        <f t="shared" si="17"/>
        <v>-8.8828602234003462E-4</v>
      </c>
      <c r="F252" s="7">
        <v>2.8900000000000002E-2</v>
      </c>
      <c r="G252" s="7">
        <f t="shared" si="14"/>
        <v>-2.9788286022340037E-2</v>
      </c>
      <c r="H252" s="7">
        <f t="shared" si="15"/>
        <v>-2.9848479046101072E-2</v>
      </c>
    </row>
    <row r="253" spans="1:8" x14ac:dyDescent="0.25">
      <c r="A253" s="5">
        <v>43304</v>
      </c>
      <c r="B253" s="6">
        <v>2806.98</v>
      </c>
      <c r="C253" s="7">
        <f t="shared" si="16"/>
        <v>1.83808439484201E-3</v>
      </c>
      <c r="D253" s="6">
        <v>184.03942900000001</v>
      </c>
      <c r="E253" s="7">
        <f t="shared" si="17"/>
        <v>-1.0866825460942309E-3</v>
      </c>
      <c r="F253" s="7">
        <v>2.9600000000000001E-2</v>
      </c>
      <c r="G253" s="7">
        <f t="shared" si="14"/>
        <v>-3.0686682546094232E-2</v>
      </c>
      <c r="H253" s="7">
        <f t="shared" si="15"/>
        <v>-2.7761915605157991E-2</v>
      </c>
    </row>
    <row r="254" spans="1:8" x14ac:dyDescent="0.25">
      <c r="A254" s="5">
        <v>43305</v>
      </c>
      <c r="B254" s="6">
        <v>2820.4</v>
      </c>
      <c r="C254" s="7">
        <f t="shared" si="16"/>
        <v>4.7809389450583772E-3</v>
      </c>
      <c r="D254" s="6">
        <v>183.82103000000001</v>
      </c>
      <c r="E254" s="7">
        <f t="shared" si="17"/>
        <v>-1.1866967920227678E-3</v>
      </c>
      <c r="F254" s="7">
        <v>2.9500000000000002E-2</v>
      </c>
      <c r="G254" s="7">
        <f t="shared" si="14"/>
        <v>-3.068669679202277E-2</v>
      </c>
      <c r="H254" s="7">
        <f t="shared" si="15"/>
        <v>-2.4719061054941625E-2</v>
      </c>
    </row>
    <row r="255" spans="1:8" x14ac:dyDescent="0.25">
      <c r="A255" s="5">
        <v>43306</v>
      </c>
      <c r="B255" s="6">
        <v>2846.07</v>
      </c>
      <c r="C255" s="7">
        <f t="shared" si="16"/>
        <v>9.1015458800169924E-3</v>
      </c>
      <c r="D255" s="6">
        <v>182.920074</v>
      </c>
      <c r="E255" s="7">
        <f t="shared" si="17"/>
        <v>-4.9012672815510472E-3</v>
      </c>
      <c r="F255" s="7">
        <v>2.9399999999999999E-2</v>
      </c>
      <c r="G255" s="7">
        <f t="shared" si="14"/>
        <v>-3.4301267281551043E-2</v>
      </c>
      <c r="H255" s="7">
        <f t="shared" si="15"/>
        <v>-2.0298454119983007E-2</v>
      </c>
    </row>
    <row r="256" spans="1:8" x14ac:dyDescent="0.25">
      <c r="A256" s="5">
        <v>43307</v>
      </c>
      <c r="B256" s="6">
        <v>2837.44</v>
      </c>
      <c r="C256" s="7">
        <f t="shared" si="16"/>
        <v>-3.0322514906520048E-3</v>
      </c>
      <c r="D256" s="6">
        <v>181.463989</v>
      </c>
      <c r="E256" s="7">
        <f t="shared" si="17"/>
        <v>-7.9602252949012575E-3</v>
      </c>
      <c r="F256" s="7">
        <v>2.98E-2</v>
      </c>
      <c r="G256" s="7">
        <f t="shared" si="14"/>
        <v>-3.7760225294901258E-2</v>
      </c>
      <c r="H256" s="7">
        <f t="shared" si="15"/>
        <v>-3.2832251490652005E-2</v>
      </c>
    </row>
    <row r="257" spans="1:8" x14ac:dyDescent="0.25">
      <c r="A257" s="5">
        <v>43308</v>
      </c>
      <c r="B257" s="6">
        <v>2818.82</v>
      </c>
      <c r="C257" s="7">
        <f t="shared" si="16"/>
        <v>-6.5622532987481552E-3</v>
      </c>
      <c r="D257" s="6">
        <v>179.40725699999999</v>
      </c>
      <c r="E257" s="7">
        <f t="shared" si="17"/>
        <v>-1.1334105523272742E-2</v>
      </c>
      <c r="F257" s="7">
        <v>2.9600000000000001E-2</v>
      </c>
      <c r="G257" s="7">
        <f t="shared" si="14"/>
        <v>-4.0934105523272743E-2</v>
      </c>
      <c r="H257" s="7">
        <f t="shared" si="15"/>
        <v>-3.6162253298748157E-2</v>
      </c>
    </row>
    <row r="258" spans="1:8" x14ac:dyDescent="0.25">
      <c r="A258" s="5">
        <v>43311</v>
      </c>
      <c r="B258" s="6">
        <v>2802.6</v>
      </c>
      <c r="C258" s="7">
        <f t="shared" si="16"/>
        <v>-5.7541808274385042E-3</v>
      </c>
      <c r="D258" s="6">
        <v>179.53471400000001</v>
      </c>
      <c r="E258" s="7">
        <f t="shared" si="17"/>
        <v>7.104339151677852E-4</v>
      </c>
      <c r="F258" s="7">
        <v>2.98E-2</v>
      </c>
      <c r="G258" s="7">
        <f t="shared" si="14"/>
        <v>-2.9089566084832215E-2</v>
      </c>
      <c r="H258" s="7">
        <f t="shared" si="15"/>
        <v>-3.5554180827438504E-2</v>
      </c>
    </row>
    <row r="259" spans="1:8" x14ac:dyDescent="0.25">
      <c r="A259" s="5">
        <v>43312</v>
      </c>
      <c r="B259" s="6">
        <v>2816.29</v>
      </c>
      <c r="C259" s="7">
        <f t="shared" si="16"/>
        <v>4.8847498751158902E-3</v>
      </c>
      <c r="D259" s="6">
        <v>179.75309799999999</v>
      </c>
      <c r="E259" s="7">
        <f t="shared" si="17"/>
        <v>1.2163887146636743E-3</v>
      </c>
      <c r="F259" s="7">
        <v>2.9600000000000001E-2</v>
      </c>
      <c r="G259" s="7">
        <f t="shared" si="14"/>
        <v>-2.8383611285336327E-2</v>
      </c>
      <c r="H259" s="7">
        <f t="shared" si="15"/>
        <v>-2.4715250124884111E-2</v>
      </c>
    </row>
    <row r="260" spans="1:8" x14ac:dyDescent="0.25">
      <c r="A260" s="5">
        <v>43313</v>
      </c>
      <c r="B260" s="6">
        <v>2813.36</v>
      </c>
      <c r="C260" s="7">
        <f t="shared" si="16"/>
        <v>-1.0403758135703045E-3</v>
      </c>
      <c r="D260" s="6">
        <v>178.642822</v>
      </c>
      <c r="E260" s="7">
        <f t="shared" si="17"/>
        <v>-6.17667240427755E-3</v>
      </c>
      <c r="F260" s="7">
        <v>0.03</v>
      </c>
      <c r="G260" s="7">
        <f t="shared" ref="G260:G323" si="18">E260-F260</f>
        <v>-3.6176672404277549E-2</v>
      </c>
      <c r="H260" s="7">
        <f t="shared" ref="H260:H323" si="19">C260-F260</f>
        <v>-3.1040375813570303E-2</v>
      </c>
    </row>
    <row r="261" spans="1:8" x14ac:dyDescent="0.25">
      <c r="A261" s="5">
        <v>43314</v>
      </c>
      <c r="B261" s="6">
        <v>2827.22</v>
      </c>
      <c r="C261" s="7">
        <f t="shared" si="16"/>
        <v>4.9264935877384453E-3</v>
      </c>
      <c r="D261" s="6">
        <v>178.06037900000001</v>
      </c>
      <c r="E261" s="7">
        <f t="shared" si="17"/>
        <v>-3.2603772907258133E-3</v>
      </c>
      <c r="F261" s="7">
        <v>2.98E-2</v>
      </c>
      <c r="G261" s="7">
        <f t="shared" si="18"/>
        <v>-3.3060377290725813E-2</v>
      </c>
      <c r="H261" s="7">
        <f t="shared" si="19"/>
        <v>-2.4873506412261555E-2</v>
      </c>
    </row>
    <row r="262" spans="1:8" x14ac:dyDescent="0.25">
      <c r="A262" s="5">
        <v>43315</v>
      </c>
      <c r="B262" s="6">
        <v>2840.35</v>
      </c>
      <c r="C262" s="7">
        <f t="shared" si="16"/>
        <v>4.6441380578801095E-3</v>
      </c>
      <c r="D262" s="6">
        <v>178.04220599999999</v>
      </c>
      <c r="E262" s="7">
        <f t="shared" si="17"/>
        <v>-1.0206088576292238E-4</v>
      </c>
      <c r="F262" s="7">
        <v>2.9500000000000002E-2</v>
      </c>
      <c r="G262" s="7">
        <f t="shared" si="18"/>
        <v>-2.9602060885762924E-2</v>
      </c>
      <c r="H262" s="7">
        <f t="shared" si="19"/>
        <v>-2.4855861942119892E-2</v>
      </c>
    </row>
    <row r="263" spans="1:8" x14ac:dyDescent="0.25">
      <c r="A263" s="5">
        <v>43318</v>
      </c>
      <c r="B263" s="6">
        <v>2850.4</v>
      </c>
      <c r="C263" s="7">
        <f t="shared" si="16"/>
        <v>3.5382963367192044E-3</v>
      </c>
      <c r="D263" s="6">
        <v>178.08772300000001</v>
      </c>
      <c r="E263" s="7">
        <f t="shared" si="17"/>
        <v>2.5565286469220183E-4</v>
      </c>
      <c r="F263" s="7">
        <v>2.9399999999999999E-2</v>
      </c>
      <c r="G263" s="7">
        <f t="shared" si="18"/>
        <v>-2.9144347135307797E-2</v>
      </c>
      <c r="H263" s="7">
        <f t="shared" si="19"/>
        <v>-2.5861703663280795E-2</v>
      </c>
    </row>
    <row r="264" spans="1:8" x14ac:dyDescent="0.25">
      <c r="A264" s="5">
        <v>43319</v>
      </c>
      <c r="B264" s="6">
        <v>2858.45</v>
      </c>
      <c r="C264" s="7">
        <f t="shared" si="16"/>
        <v>2.824165029469361E-3</v>
      </c>
      <c r="D264" s="6">
        <v>179.32536300000001</v>
      </c>
      <c r="E264" s="7">
        <f t="shared" si="17"/>
        <v>6.94960876107098E-3</v>
      </c>
      <c r="F264" s="7">
        <v>2.98E-2</v>
      </c>
      <c r="G264" s="7">
        <f t="shared" si="18"/>
        <v>-2.285039123892902E-2</v>
      </c>
      <c r="H264" s="7">
        <f t="shared" si="19"/>
        <v>-2.6975834970530639E-2</v>
      </c>
    </row>
    <row r="265" spans="1:8" x14ac:dyDescent="0.25">
      <c r="A265" s="5">
        <v>43320</v>
      </c>
      <c r="B265" s="6">
        <v>2857.7</v>
      </c>
      <c r="C265" s="7">
        <f t="shared" si="16"/>
        <v>-2.6237996116773576E-4</v>
      </c>
      <c r="D265" s="6">
        <v>180.20811499999999</v>
      </c>
      <c r="E265" s="7">
        <f t="shared" si="17"/>
        <v>4.9226277043699085E-3</v>
      </c>
      <c r="F265" s="7">
        <v>2.9600000000000001E-2</v>
      </c>
      <c r="G265" s="7">
        <f t="shared" si="18"/>
        <v>-2.4677372295630093E-2</v>
      </c>
      <c r="H265" s="7">
        <f t="shared" si="19"/>
        <v>-2.9862379961167737E-2</v>
      </c>
    </row>
    <row r="266" spans="1:8" x14ac:dyDescent="0.25">
      <c r="A266" s="5">
        <v>43321</v>
      </c>
      <c r="B266" s="6">
        <v>2853.58</v>
      </c>
      <c r="C266" s="7">
        <f t="shared" si="16"/>
        <v>-1.4417188648213619E-3</v>
      </c>
      <c r="D266" s="6">
        <v>180.26274100000001</v>
      </c>
      <c r="E266" s="7">
        <f t="shared" si="17"/>
        <v>3.0312730367332286E-4</v>
      </c>
      <c r="F266" s="7">
        <v>2.9300000000000003E-2</v>
      </c>
      <c r="G266" s="7">
        <f t="shared" si="18"/>
        <v>-2.899687269632668E-2</v>
      </c>
      <c r="H266" s="7">
        <f t="shared" si="19"/>
        <v>-3.0741718864821365E-2</v>
      </c>
    </row>
    <row r="267" spans="1:8" x14ac:dyDescent="0.25">
      <c r="A267" s="5">
        <v>43322</v>
      </c>
      <c r="B267" s="6">
        <v>2833.28</v>
      </c>
      <c r="C267" s="7">
        <f t="shared" si="16"/>
        <v>-7.1138709971333425E-3</v>
      </c>
      <c r="D267" s="6">
        <v>178.642822</v>
      </c>
      <c r="E267" s="7">
        <f t="shared" si="17"/>
        <v>-8.986432753732565E-3</v>
      </c>
      <c r="F267" s="7">
        <v>2.87E-2</v>
      </c>
      <c r="G267" s="7">
        <f t="shared" si="18"/>
        <v>-3.7686432753732568E-2</v>
      </c>
      <c r="H267" s="7">
        <f t="shared" si="19"/>
        <v>-3.5813870997133346E-2</v>
      </c>
    </row>
    <row r="268" spans="1:8" x14ac:dyDescent="0.25">
      <c r="A268" s="5">
        <v>43325</v>
      </c>
      <c r="B268" s="6">
        <v>2821.93</v>
      </c>
      <c r="C268" s="7">
        <f t="shared" si="16"/>
        <v>-4.0059577592049811E-3</v>
      </c>
      <c r="D268" s="6">
        <v>176.67712399999999</v>
      </c>
      <c r="E268" s="7">
        <f t="shared" si="17"/>
        <v>-1.1003509561666069E-2</v>
      </c>
      <c r="F268" s="7">
        <v>2.8799999999999999E-2</v>
      </c>
      <c r="G268" s="7">
        <f t="shared" si="18"/>
        <v>-3.9803509561666069E-2</v>
      </c>
      <c r="H268" s="7">
        <f t="shared" si="19"/>
        <v>-3.280595775920498E-2</v>
      </c>
    </row>
    <row r="269" spans="1:8" x14ac:dyDescent="0.25">
      <c r="A269" s="5">
        <v>43326</v>
      </c>
      <c r="B269" s="6">
        <v>2839.96</v>
      </c>
      <c r="C269" s="7">
        <f t="shared" si="16"/>
        <v>6.3892442406439098E-3</v>
      </c>
      <c r="D269" s="6">
        <v>175.730682</v>
      </c>
      <c r="E269" s="7">
        <f t="shared" si="17"/>
        <v>-5.3569017797685525E-3</v>
      </c>
      <c r="F269" s="7">
        <v>2.8900000000000002E-2</v>
      </c>
      <c r="G269" s="7">
        <f t="shared" si="18"/>
        <v>-3.4256901779768555E-2</v>
      </c>
      <c r="H269" s="7">
        <f t="shared" si="19"/>
        <v>-2.2510755759356092E-2</v>
      </c>
    </row>
    <row r="270" spans="1:8" x14ac:dyDescent="0.25">
      <c r="A270" s="5">
        <v>43327</v>
      </c>
      <c r="B270" s="6">
        <v>2818.37</v>
      </c>
      <c r="C270" s="7">
        <f t="shared" si="16"/>
        <v>-7.6022197495739796E-3</v>
      </c>
      <c r="D270" s="6">
        <v>176.54061899999999</v>
      </c>
      <c r="E270" s="7">
        <f t="shared" si="17"/>
        <v>4.6089674881020226E-3</v>
      </c>
      <c r="F270" s="7">
        <v>2.86E-2</v>
      </c>
      <c r="G270" s="7">
        <f t="shared" si="18"/>
        <v>-2.3991032511897978E-2</v>
      </c>
      <c r="H270" s="7">
        <f t="shared" si="19"/>
        <v>-3.620221974957398E-2</v>
      </c>
    </row>
    <row r="271" spans="1:8" x14ac:dyDescent="0.25">
      <c r="A271" s="5">
        <v>43328</v>
      </c>
      <c r="B271" s="6">
        <v>2840.69</v>
      </c>
      <c r="C271" s="7">
        <f t="shared" si="16"/>
        <v>7.9194711836985121E-3</v>
      </c>
      <c r="D271" s="6">
        <v>177.81466699999999</v>
      </c>
      <c r="E271" s="7">
        <f t="shared" si="17"/>
        <v>7.2167414344457281E-3</v>
      </c>
      <c r="F271" s="7">
        <v>2.87E-2</v>
      </c>
      <c r="G271" s="7">
        <f t="shared" si="18"/>
        <v>-2.1483258565554272E-2</v>
      </c>
      <c r="H271" s="7">
        <f t="shared" si="19"/>
        <v>-2.0780528816301488E-2</v>
      </c>
    </row>
    <row r="272" spans="1:8" x14ac:dyDescent="0.25">
      <c r="A272" s="5">
        <v>43329</v>
      </c>
      <c r="B272" s="6">
        <v>2850.13</v>
      </c>
      <c r="C272" s="7">
        <f t="shared" si="16"/>
        <v>3.3231362802699227E-3</v>
      </c>
      <c r="D272" s="6">
        <v>177.96937600000001</v>
      </c>
      <c r="E272" s="7">
        <f t="shared" si="17"/>
        <v>8.7005758641955921E-4</v>
      </c>
      <c r="F272" s="7">
        <v>2.87E-2</v>
      </c>
      <c r="G272" s="7">
        <f t="shared" si="18"/>
        <v>-2.7829942413580441E-2</v>
      </c>
      <c r="H272" s="7">
        <f t="shared" si="19"/>
        <v>-2.5376863719730077E-2</v>
      </c>
    </row>
    <row r="273" spans="1:8" x14ac:dyDescent="0.25">
      <c r="A273" s="5">
        <v>43332</v>
      </c>
      <c r="B273" s="6">
        <v>2857.05</v>
      </c>
      <c r="C273" s="7">
        <f t="shared" si="16"/>
        <v>2.4279594264120519E-3</v>
      </c>
      <c r="D273" s="6">
        <v>180.12622099999999</v>
      </c>
      <c r="E273" s="7">
        <f t="shared" si="17"/>
        <v>1.2119191787243189E-2</v>
      </c>
      <c r="F273" s="7">
        <v>2.8199999999999999E-2</v>
      </c>
      <c r="G273" s="7">
        <f t="shared" si="18"/>
        <v>-1.6080808212756811E-2</v>
      </c>
      <c r="H273" s="7">
        <f t="shared" si="19"/>
        <v>-2.5772040573587948E-2</v>
      </c>
    </row>
    <row r="274" spans="1:8" x14ac:dyDescent="0.25">
      <c r="A274" s="5">
        <v>43333</v>
      </c>
      <c r="B274" s="6">
        <v>2862.96</v>
      </c>
      <c r="C274" s="7">
        <f t="shared" si="16"/>
        <v>2.0685672284348477E-3</v>
      </c>
      <c r="D274" s="6">
        <v>182.21933000000001</v>
      </c>
      <c r="E274" s="7">
        <f t="shared" si="17"/>
        <v>1.1620234901835946E-2</v>
      </c>
      <c r="F274" s="7">
        <v>2.8500000000000001E-2</v>
      </c>
      <c r="G274" s="7">
        <f t="shared" si="18"/>
        <v>-1.6879765098164055E-2</v>
      </c>
      <c r="H274" s="7">
        <f t="shared" si="19"/>
        <v>-2.6431432771565153E-2</v>
      </c>
    </row>
    <row r="275" spans="1:8" x14ac:dyDescent="0.25">
      <c r="A275" s="5">
        <v>43334</v>
      </c>
      <c r="B275" s="6">
        <v>2861.82</v>
      </c>
      <c r="C275" s="7">
        <f t="shared" si="16"/>
        <v>-3.9818928661239372E-4</v>
      </c>
      <c r="D275" s="6">
        <v>181.07264699999999</v>
      </c>
      <c r="E275" s="7">
        <f t="shared" si="17"/>
        <v>-6.2928724411401848E-3</v>
      </c>
      <c r="F275" s="7">
        <v>2.8199999999999999E-2</v>
      </c>
      <c r="G275" s="7">
        <f t="shared" si="18"/>
        <v>-3.4492872441140188E-2</v>
      </c>
      <c r="H275" s="7">
        <f t="shared" si="19"/>
        <v>-2.8598189286612393E-2</v>
      </c>
    </row>
    <row r="276" spans="1:8" x14ac:dyDescent="0.25">
      <c r="A276" s="5">
        <v>43335</v>
      </c>
      <c r="B276" s="6">
        <v>2856.98</v>
      </c>
      <c r="C276" s="7">
        <f t="shared" si="16"/>
        <v>-1.691231454109654E-3</v>
      </c>
      <c r="D276" s="6">
        <v>182.15562399999999</v>
      </c>
      <c r="E276" s="7">
        <f t="shared" si="17"/>
        <v>5.9808978216351338E-3</v>
      </c>
      <c r="F276" s="7">
        <v>2.8199999999999999E-2</v>
      </c>
      <c r="G276" s="7">
        <f t="shared" si="18"/>
        <v>-2.2219102178364866E-2</v>
      </c>
      <c r="H276" s="7">
        <f t="shared" si="19"/>
        <v>-2.9891231454109653E-2</v>
      </c>
    </row>
    <row r="277" spans="1:8" x14ac:dyDescent="0.25">
      <c r="A277" s="5">
        <v>43336</v>
      </c>
      <c r="B277" s="6">
        <v>2874.69</v>
      </c>
      <c r="C277" s="7">
        <f t="shared" si="16"/>
        <v>6.1988533346399866E-3</v>
      </c>
      <c r="D277" s="6">
        <v>183.19309999999999</v>
      </c>
      <c r="E277" s="7">
        <f t="shared" si="17"/>
        <v>5.6955474512276894E-3</v>
      </c>
      <c r="F277" s="7">
        <v>2.8199999999999999E-2</v>
      </c>
      <c r="G277" s="7">
        <f t="shared" si="18"/>
        <v>-2.250445254877231E-2</v>
      </c>
      <c r="H277" s="7">
        <f t="shared" si="19"/>
        <v>-2.2001146665360013E-2</v>
      </c>
    </row>
    <row r="278" spans="1:8" x14ac:dyDescent="0.25">
      <c r="A278" s="5">
        <v>43339</v>
      </c>
      <c r="B278" s="6">
        <v>2896.74</v>
      </c>
      <c r="C278" s="7">
        <f t="shared" si="16"/>
        <v>7.670392285776817E-3</v>
      </c>
      <c r="D278" s="6">
        <v>183.81191999999999</v>
      </c>
      <c r="E278" s="7">
        <f t="shared" si="17"/>
        <v>3.3779656548200698E-3</v>
      </c>
      <c r="F278" s="7">
        <v>2.8500000000000001E-2</v>
      </c>
      <c r="G278" s="7">
        <f t="shared" si="18"/>
        <v>-2.5122034345179931E-2</v>
      </c>
      <c r="H278" s="7">
        <f t="shared" si="19"/>
        <v>-2.0829607714223184E-2</v>
      </c>
    </row>
    <row r="279" spans="1:8" x14ac:dyDescent="0.25">
      <c r="A279" s="5">
        <v>43340</v>
      </c>
      <c r="B279" s="6">
        <v>2897.52</v>
      </c>
      <c r="C279" s="7">
        <f t="shared" si="16"/>
        <v>2.6926821185191407E-4</v>
      </c>
      <c r="D279" s="6">
        <v>183.802795</v>
      </c>
      <c r="E279" s="7">
        <f t="shared" si="17"/>
        <v>-4.9643135222043888E-5</v>
      </c>
      <c r="F279" s="7">
        <v>2.8799999999999999E-2</v>
      </c>
      <c r="G279" s="7">
        <f t="shared" si="18"/>
        <v>-2.8849643135222043E-2</v>
      </c>
      <c r="H279" s="7">
        <f t="shared" si="19"/>
        <v>-2.8530731788148085E-2</v>
      </c>
    </row>
    <row r="280" spans="1:8" x14ac:dyDescent="0.25">
      <c r="A280" s="5">
        <v>43341</v>
      </c>
      <c r="B280" s="6">
        <v>2914.04</v>
      </c>
      <c r="C280" s="7">
        <f t="shared" si="16"/>
        <v>5.7014274275932753E-3</v>
      </c>
      <c r="D280" s="6">
        <v>184.47967499999999</v>
      </c>
      <c r="E280" s="7">
        <f t="shared" si="17"/>
        <v>3.682642584406759E-3</v>
      </c>
      <c r="F280" s="7">
        <v>2.8900000000000002E-2</v>
      </c>
      <c r="G280" s="7">
        <f t="shared" si="18"/>
        <v>-2.5217357415593243E-2</v>
      </c>
      <c r="H280" s="7">
        <f t="shared" si="19"/>
        <v>-2.3198572572406727E-2</v>
      </c>
    </row>
    <row r="281" spans="1:8" x14ac:dyDescent="0.25">
      <c r="A281" s="5">
        <v>43342</v>
      </c>
      <c r="B281" s="6">
        <v>2901.13</v>
      </c>
      <c r="C281" s="7">
        <f t="shared" si="16"/>
        <v>-4.4302754938161382E-3</v>
      </c>
      <c r="D281" s="6">
        <v>182.26608300000001</v>
      </c>
      <c r="E281" s="7">
        <f t="shared" si="17"/>
        <v>-1.1999110471112795E-2</v>
      </c>
      <c r="F281" s="7">
        <v>2.86E-2</v>
      </c>
      <c r="G281" s="7">
        <f t="shared" si="18"/>
        <v>-4.0599110471112795E-2</v>
      </c>
      <c r="H281" s="7">
        <f t="shared" si="19"/>
        <v>-3.3030275493816139E-2</v>
      </c>
    </row>
    <row r="282" spans="1:8" x14ac:dyDescent="0.25">
      <c r="A282" s="5">
        <v>43343</v>
      </c>
      <c r="B282" s="6">
        <v>2901.52</v>
      </c>
      <c r="C282" s="7">
        <f t="shared" ref="C282:C345" si="20">(B282/B281)-1</f>
        <v>1.3443037712890238E-4</v>
      </c>
      <c r="D282" s="6">
        <v>183.647324</v>
      </c>
      <c r="E282" s="7">
        <f t="shared" ref="E282:E345" si="21">(D282/D281)-1</f>
        <v>7.5781570397823739E-3</v>
      </c>
      <c r="F282" s="7">
        <v>2.86E-2</v>
      </c>
      <c r="G282" s="7">
        <f t="shared" si="18"/>
        <v>-2.1021842960217627E-2</v>
      </c>
      <c r="H282" s="7">
        <f t="shared" si="19"/>
        <v>-2.8465569622871098E-2</v>
      </c>
    </row>
    <row r="283" spans="1:8" x14ac:dyDescent="0.25">
      <c r="A283" s="5">
        <v>43347</v>
      </c>
      <c r="B283" s="6">
        <v>2896.72</v>
      </c>
      <c r="C283" s="7">
        <f t="shared" si="20"/>
        <v>-1.6543053296204091E-3</v>
      </c>
      <c r="D283" s="6">
        <v>187.58973700000001</v>
      </c>
      <c r="E283" s="7">
        <f t="shared" si="21"/>
        <v>2.1467304364315209E-2</v>
      </c>
      <c r="F283" s="7">
        <v>2.8999999999999998E-2</v>
      </c>
      <c r="G283" s="7">
        <f t="shared" si="18"/>
        <v>-7.5326956356847885E-3</v>
      </c>
      <c r="H283" s="7">
        <f t="shared" si="19"/>
        <v>-3.0654305329620407E-2</v>
      </c>
    </row>
    <row r="284" spans="1:8" x14ac:dyDescent="0.25">
      <c r="A284" s="5">
        <v>43348</v>
      </c>
      <c r="B284" s="6">
        <v>2888.6</v>
      </c>
      <c r="C284" s="7">
        <f t="shared" si="20"/>
        <v>-2.8031704824766912E-3</v>
      </c>
      <c r="D284" s="6">
        <v>186.73904400000001</v>
      </c>
      <c r="E284" s="7">
        <f t="shared" si="21"/>
        <v>-4.5348589619271795E-3</v>
      </c>
      <c r="F284" s="7">
        <v>2.8999999999999998E-2</v>
      </c>
      <c r="G284" s="7">
        <f t="shared" si="18"/>
        <v>-3.3534858961927178E-2</v>
      </c>
      <c r="H284" s="7">
        <f t="shared" si="19"/>
        <v>-3.1803170482476689E-2</v>
      </c>
    </row>
    <row r="285" spans="1:8" x14ac:dyDescent="0.25">
      <c r="A285" s="5">
        <v>43349</v>
      </c>
      <c r="B285" s="6">
        <v>2878.05</v>
      </c>
      <c r="C285" s="7">
        <f t="shared" si="20"/>
        <v>-3.6522883057535926E-3</v>
      </c>
      <c r="D285" s="6">
        <v>188.33067299999999</v>
      </c>
      <c r="E285" s="7">
        <f t="shared" si="21"/>
        <v>8.5232791488425441E-3</v>
      </c>
      <c r="F285" s="7">
        <v>2.8799999999999999E-2</v>
      </c>
      <c r="G285" s="7">
        <f t="shared" si="18"/>
        <v>-2.0276720851157455E-2</v>
      </c>
      <c r="H285" s="7">
        <f t="shared" si="19"/>
        <v>-3.2452288305753592E-2</v>
      </c>
    </row>
    <row r="286" spans="1:8" x14ac:dyDescent="0.25">
      <c r="A286" s="5">
        <v>43350</v>
      </c>
      <c r="B286" s="6">
        <v>2871.68</v>
      </c>
      <c r="C286" s="7">
        <f t="shared" si="20"/>
        <v>-2.2133041469051262E-3</v>
      </c>
      <c r="D286" s="6">
        <v>188.64163199999999</v>
      </c>
      <c r="E286" s="7">
        <f t="shared" si="21"/>
        <v>1.6511330578636851E-3</v>
      </c>
      <c r="F286" s="7">
        <v>2.9399999999999999E-2</v>
      </c>
      <c r="G286" s="7">
        <f t="shared" si="18"/>
        <v>-2.7748866942136314E-2</v>
      </c>
      <c r="H286" s="7">
        <f t="shared" si="19"/>
        <v>-3.1613304146905122E-2</v>
      </c>
    </row>
    <row r="287" spans="1:8" x14ac:dyDescent="0.25">
      <c r="A287" s="5">
        <v>43353</v>
      </c>
      <c r="B287" s="6">
        <v>2877.13</v>
      </c>
      <c r="C287" s="7">
        <f t="shared" si="20"/>
        <v>1.8978437708938589E-3</v>
      </c>
      <c r="D287" s="6">
        <v>192.72129799999999</v>
      </c>
      <c r="E287" s="7">
        <f t="shared" si="21"/>
        <v>2.1626541059610815E-2</v>
      </c>
      <c r="F287" s="7">
        <v>2.9399999999999999E-2</v>
      </c>
      <c r="G287" s="7">
        <f t="shared" si="18"/>
        <v>-7.7734589403891836E-3</v>
      </c>
      <c r="H287" s="7">
        <f t="shared" si="19"/>
        <v>-2.750215622910614E-2</v>
      </c>
    </row>
    <row r="288" spans="1:8" x14ac:dyDescent="0.25">
      <c r="A288" s="5">
        <v>43354</v>
      </c>
      <c r="B288" s="6">
        <v>2887.89</v>
      </c>
      <c r="C288" s="7">
        <f t="shared" si="20"/>
        <v>3.7398379635260603E-3</v>
      </c>
      <c r="D288" s="6">
        <v>195.611771</v>
      </c>
      <c r="E288" s="7">
        <f t="shared" si="21"/>
        <v>1.4998202222569201E-2</v>
      </c>
      <c r="F288" s="7">
        <v>2.98E-2</v>
      </c>
      <c r="G288" s="7">
        <f t="shared" si="18"/>
        <v>-1.4801797777430799E-2</v>
      </c>
      <c r="H288" s="7">
        <f t="shared" si="19"/>
        <v>-2.606016203647394E-2</v>
      </c>
    </row>
    <row r="289" spans="1:8" x14ac:dyDescent="0.25">
      <c r="A289" s="5">
        <v>43355</v>
      </c>
      <c r="B289" s="6">
        <v>2888.92</v>
      </c>
      <c r="C289" s="7">
        <f t="shared" si="20"/>
        <v>3.5666178420923345E-4</v>
      </c>
      <c r="D289" s="6">
        <v>193.90129099999999</v>
      </c>
      <c r="E289" s="7">
        <f t="shared" si="21"/>
        <v>-8.7442590558622912E-3</v>
      </c>
      <c r="F289" s="7">
        <v>2.9700000000000001E-2</v>
      </c>
      <c r="G289" s="7">
        <f t="shared" si="18"/>
        <v>-3.8444259055862295E-2</v>
      </c>
      <c r="H289" s="7">
        <f t="shared" si="19"/>
        <v>-2.9343338215790767E-2</v>
      </c>
    </row>
    <row r="290" spans="1:8" x14ac:dyDescent="0.25">
      <c r="A290" s="5">
        <v>43356</v>
      </c>
      <c r="B290" s="6">
        <v>2904.18</v>
      </c>
      <c r="C290" s="7">
        <f t="shared" si="20"/>
        <v>5.2822508065297757E-3</v>
      </c>
      <c r="D290" s="6">
        <v>191.58703600000001</v>
      </c>
      <c r="E290" s="7">
        <f t="shared" si="21"/>
        <v>-1.1935222236349019E-2</v>
      </c>
      <c r="F290" s="7">
        <v>2.9700000000000001E-2</v>
      </c>
      <c r="G290" s="7">
        <f t="shared" si="18"/>
        <v>-4.1635222236349023E-2</v>
      </c>
      <c r="H290" s="7">
        <f t="shared" si="19"/>
        <v>-2.4417749193470225E-2</v>
      </c>
    </row>
    <row r="291" spans="1:8" x14ac:dyDescent="0.25">
      <c r="A291" s="5">
        <v>43357</v>
      </c>
      <c r="B291" s="6">
        <v>2904.98</v>
      </c>
      <c r="C291" s="7">
        <f t="shared" si="20"/>
        <v>2.7546501938591206E-4</v>
      </c>
      <c r="D291" s="6">
        <v>191.23942600000001</v>
      </c>
      <c r="E291" s="7">
        <f t="shared" si="21"/>
        <v>-1.8143711978507726E-3</v>
      </c>
      <c r="F291" s="7">
        <v>2.9900000000000003E-2</v>
      </c>
      <c r="G291" s="7">
        <f t="shared" si="18"/>
        <v>-3.1714371197850776E-2</v>
      </c>
      <c r="H291" s="7">
        <f t="shared" si="19"/>
        <v>-2.9624534980614091E-2</v>
      </c>
    </row>
    <row r="292" spans="1:8" x14ac:dyDescent="0.25">
      <c r="A292" s="5">
        <v>43360</v>
      </c>
      <c r="B292" s="6">
        <v>2888.8</v>
      </c>
      <c r="C292" s="7">
        <f t="shared" si="20"/>
        <v>-5.5697457469585654E-3</v>
      </c>
      <c r="D292" s="6">
        <v>190.62660199999999</v>
      </c>
      <c r="E292" s="7">
        <f t="shared" si="21"/>
        <v>-3.2044856691841872E-3</v>
      </c>
      <c r="F292" s="7">
        <v>2.9900000000000003E-2</v>
      </c>
      <c r="G292" s="7">
        <f t="shared" si="18"/>
        <v>-3.310448566918419E-2</v>
      </c>
      <c r="H292" s="7">
        <f t="shared" si="19"/>
        <v>-3.5469745746958568E-2</v>
      </c>
    </row>
    <row r="293" spans="1:8" x14ac:dyDescent="0.25">
      <c r="A293" s="5">
        <v>43361</v>
      </c>
      <c r="B293" s="6">
        <v>2904.31</v>
      </c>
      <c r="C293" s="7">
        <f t="shared" si="20"/>
        <v>5.3690113541955409E-3</v>
      </c>
      <c r="D293" s="6">
        <v>193.02314799999999</v>
      </c>
      <c r="E293" s="7">
        <f t="shared" si="21"/>
        <v>1.2571938936413396E-2</v>
      </c>
      <c r="F293" s="7">
        <v>3.0499999999999999E-2</v>
      </c>
      <c r="G293" s="7">
        <f t="shared" si="18"/>
        <v>-1.7928061063586603E-2</v>
      </c>
      <c r="H293" s="7">
        <f t="shared" si="19"/>
        <v>-2.5130988645804458E-2</v>
      </c>
    </row>
    <row r="294" spans="1:8" x14ac:dyDescent="0.25">
      <c r="A294" s="5">
        <v>43362</v>
      </c>
      <c r="B294" s="6">
        <v>2907.95</v>
      </c>
      <c r="C294" s="7">
        <f t="shared" si="20"/>
        <v>1.25330973621951E-3</v>
      </c>
      <c r="D294" s="6">
        <v>193.62686199999999</v>
      </c>
      <c r="E294" s="7">
        <f t="shared" si="21"/>
        <v>3.1276766867360806E-3</v>
      </c>
      <c r="F294" s="7">
        <v>3.0800000000000001E-2</v>
      </c>
      <c r="G294" s="7">
        <f t="shared" si="18"/>
        <v>-2.767232331326392E-2</v>
      </c>
      <c r="H294" s="7">
        <f t="shared" si="19"/>
        <v>-2.9546690263780491E-2</v>
      </c>
    </row>
    <row r="295" spans="1:8" x14ac:dyDescent="0.25">
      <c r="A295" s="5">
        <v>43363</v>
      </c>
      <c r="B295" s="6">
        <v>2930.75</v>
      </c>
      <c r="C295" s="7">
        <f t="shared" si="20"/>
        <v>7.8405749754981713E-3</v>
      </c>
      <c r="D295" s="6">
        <v>193.059708</v>
      </c>
      <c r="E295" s="7">
        <f t="shared" si="21"/>
        <v>-2.9291080490680965E-3</v>
      </c>
      <c r="F295" s="7">
        <v>3.0699999999999998E-2</v>
      </c>
      <c r="G295" s="7">
        <f t="shared" si="18"/>
        <v>-3.3629108049068095E-2</v>
      </c>
      <c r="H295" s="7">
        <f t="shared" si="19"/>
        <v>-2.2859425024501827E-2</v>
      </c>
    </row>
    <row r="296" spans="1:8" x14ac:dyDescent="0.25">
      <c r="A296" s="5">
        <v>43364</v>
      </c>
      <c r="B296" s="6">
        <v>2929.67</v>
      </c>
      <c r="C296" s="7">
        <f t="shared" si="20"/>
        <v>-3.6850635502849727E-4</v>
      </c>
      <c r="D296" s="6">
        <v>194.27629099999999</v>
      </c>
      <c r="E296" s="7">
        <f t="shared" si="21"/>
        <v>6.3015893507929466E-3</v>
      </c>
      <c r="F296" s="7">
        <v>3.0699999999999998E-2</v>
      </c>
      <c r="G296" s="7">
        <f t="shared" si="18"/>
        <v>-2.4398410649207052E-2</v>
      </c>
      <c r="H296" s="7">
        <f t="shared" si="19"/>
        <v>-3.1068506355028495E-2</v>
      </c>
    </row>
    <row r="297" spans="1:8" x14ac:dyDescent="0.25">
      <c r="A297" s="5">
        <v>43367</v>
      </c>
      <c r="B297" s="6">
        <v>2919.37</v>
      </c>
      <c r="C297" s="7">
        <f t="shared" si="20"/>
        <v>-3.5157543341060027E-3</v>
      </c>
      <c r="D297" s="6">
        <v>190.25155599999999</v>
      </c>
      <c r="E297" s="7">
        <f t="shared" si="21"/>
        <v>-2.0716552592616622E-2</v>
      </c>
      <c r="F297" s="7">
        <v>3.0800000000000001E-2</v>
      </c>
      <c r="G297" s="7">
        <f t="shared" si="18"/>
        <v>-5.1516552592616623E-2</v>
      </c>
      <c r="H297" s="7">
        <f t="shared" si="19"/>
        <v>-3.4315754334106004E-2</v>
      </c>
    </row>
    <row r="298" spans="1:8" x14ac:dyDescent="0.25">
      <c r="A298" s="5">
        <v>43368</v>
      </c>
      <c r="B298" s="6">
        <v>2915.56</v>
      </c>
      <c r="C298" s="7">
        <f t="shared" si="20"/>
        <v>-1.3050760951849316E-3</v>
      </c>
      <c r="D298" s="6">
        <v>189.76675399999999</v>
      </c>
      <c r="E298" s="7">
        <f t="shared" si="21"/>
        <v>-2.5482156897576047E-3</v>
      </c>
      <c r="F298" s="7">
        <v>3.1E-2</v>
      </c>
      <c r="G298" s="7">
        <f t="shared" si="18"/>
        <v>-3.3548215689757604E-2</v>
      </c>
      <c r="H298" s="7">
        <f t="shared" si="19"/>
        <v>-3.2305076095184931E-2</v>
      </c>
    </row>
    <row r="299" spans="1:8" x14ac:dyDescent="0.25">
      <c r="A299" s="5">
        <v>43369</v>
      </c>
      <c r="B299" s="6">
        <v>2905.97</v>
      </c>
      <c r="C299" s="7">
        <f t="shared" si="20"/>
        <v>-3.2892480346828901E-3</v>
      </c>
      <c r="D299" s="6">
        <v>189.82162500000001</v>
      </c>
      <c r="E299" s="7">
        <f t="shared" si="21"/>
        <v>2.8914970005766705E-4</v>
      </c>
      <c r="F299" s="7">
        <v>3.0600000000000002E-2</v>
      </c>
      <c r="G299" s="7">
        <f t="shared" si="18"/>
        <v>-3.0310850299942335E-2</v>
      </c>
      <c r="H299" s="7">
        <f t="shared" si="19"/>
        <v>-3.3889248034682892E-2</v>
      </c>
    </row>
    <row r="300" spans="1:8" x14ac:dyDescent="0.25">
      <c r="A300" s="5">
        <v>43370</v>
      </c>
      <c r="B300" s="6">
        <v>2914</v>
      </c>
      <c r="C300" s="7">
        <f t="shared" si="20"/>
        <v>2.7632769780832067E-3</v>
      </c>
      <c r="D300" s="6">
        <v>189.19963100000001</v>
      </c>
      <c r="E300" s="7">
        <f t="shared" si="21"/>
        <v>-3.2767288763859703E-3</v>
      </c>
      <c r="F300" s="7">
        <v>3.0600000000000002E-2</v>
      </c>
      <c r="G300" s="7">
        <f t="shared" si="18"/>
        <v>-3.3876728876385973E-2</v>
      </c>
      <c r="H300" s="7">
        <f t="shared" si="19"/>
        <v>-2.7836723021916795E-2</v>
      </c>
    </row>
    <row r="301" spans="1:8" x14ac:dyDescent="0.25">
      <c r="A301" s="5">
        <v>43371</v>
      </c>
      <c r="B301" s="6">
        <v>2913.98</v>
      </c>
      <c r="C301" s="7">
        <f t="shared" si="20"/>
        <v>-6.8634179821724928E-6</v>
      </c>
      <c r="D301" s="6">
        <v>189.48320000000001</v>
      </c>
      <c r="E301" s="7">
        <f t="shared" si="21"/>
        <v>1.4987819928675705E-3</v>
      </c>
      <c r="F301" s="7">
        <v>3.0499999999999999E-2</v>
      </c>
      <c r="G301" s="7">
        <f t="shared" si="18"/>
        <v>-2.9001218007132429E-2</v>
      </c>
      <c r="H301" s="7">
        <f t="shared" si="19"/>
        <v>-3.0506863417982172E-2</v>
      </c>
    </row>
    <row r="302" spans="1:8" x14ac:dyDescent="0.25">
      <c r="A302" s="5">
        <v>43374</v>
      </c>
      <c r="B302" s="6">
        <v>2924.59</v>
      </c>
      <c r="C302" s="7">
        <f t="shared" si="20"/>
        <v>3.6410682297065566E-3</v>
      </c>
      <c r="D302" s="6">
        <v>189.894867</v>
      </c>
      <c r="E302" s="7">
        <f t="shared" si="21"/>
        <v>2.172577832757705E-3</v>
      </c>
      <c r="F302" s="7">
        <v>3.0899999999999997E-2</v>
      </c>
      <c r="G302" s="7">
        <f t="shared" si="18"/>
        <v>-2.8727422167242292E-2</v>
      </c>
      <c r="H302" s="7">
        <f t="shared" si="19"/>
        <v>-2.725893177029344E-2</v>
      </c>
    </row>
    <row r="303" spans="1:8" x14ac:dyDescent="0.25">
      <c r="A303" s="5">
        <v>43375</v>
      </c>
      <c r="B303" s="6">
        <v>2923.43</v>
      </c>
      <c r="C303" s="7">
        <f t="shared" si="20"/>
        <v>-3.9663679353352244E-4</v>
      </c>
      <c r="D303" s="6">
        <v>187.28788800000001</v>
      </c>
      <c r="E303" s="7">
        <f t="shared" si="21"/>
        <v>-1.3728538539169666E-2</v>
      </c>
      <c r="F303" s="7">
        <v>3.0499999999999999E-2</v>
      </c>
      <c r="G303" s="7">
        <f t="shared" si="18"/>
        <v>-4.4228538539169665E-2</v>
      </c>
      <c r="H303" s="7">
        <f t="shared" si="19"/>
        <v>-3.0896636793533522E-2</v>
      </c>
    </row>
    <row r="304" spans="1:8" x14ac:dyDescent="0.25">
      <c r="A304" s="5">
        <v>43376</v>
      </c>
      <c r="B304" s="6">
        <v>2925.51</v>
      </c>
      <c r="C304" s="7">
        <f t="shared" si="20"/>
        <v>7.1149300650286129E-4</v>
      </c>
      <c r="D304" s="6">
        <v>186.364014</v>
      </c>
      <c r="E304" s="7">
        <f t="shared" si="21"/>
        <v>-4.9329084217127894E-3</v>
      </c>
      <c r="F304" s="7">
        <v>3.15E-2</v>
      </c>
      <c r="G304" s="7">
        <f t="shared" si="18"/>
        <v>-3.643290842171279E-2</v>
      </c>
      <c r="H304" s="7">
        <f t="shared" si="19"/>
        <v>-3.0788506993497139E-2</v>
      </c>
    </row>
    <row r="305" spans="1:8" x14ac:dyDescent="0.25">
      <c r="A305" s="5">
        <v>43377</v>
      </c>
      <c r="B305" s="6">
        <v>2901.61</v>
      </c>
      <c r="C305" s="7">
        <f t="shared" si="20"/>
        <v>-8.1695157425543119E-3</v>
      </c>
      <c r="D305" s="6">
        <v>181.89106799999999</v>
      </c>
      <c r="E305" s="7">
        <f t="shared" si="21"/>
        <v>-2.400112502406182E-2</v>
      </c>
      <c r="F305" s="7">
        <v>3.1899999999999998E-2</v>
      </c>
      <c r="G305" s="7">
        <f t="shared" si="18"/>
        <v>-5.5901125024061818E-2</v>
      </c>
      <c r="H305" s="7">
        <f t="shared" si="19"/>
        <v>-4.006951574255431E-2</v>
      </c>
    </row>
    <row r="306" spans="1:8" x14ac:dyDescent="0.25">
      <c r="A306" s="5">
        <v>43378</v>
      </c>
      <c r="B306" s="6">
        <v>2885.57</v>
      </c>
      <c r="C306" s="7">
        <f t="shared" si="20"/>
        <v>-5.5279655088037449E-3</v>
      </c>
      <c r="D306" s="6">
        <v>179.631744</v>
      </c>
      <c r="E306" s="7">
        <f t="shared" si="21"/>
        <v>-1.2421302622732333E-2</v>
      </c>
      <c r="F306" s="7">
        <v>3.2300000000000002E-2</v>
      </c>
      <c r="G306" s="7">
        <f t="shared" si="18"/>
        <v>-4.4721302622732335E-2</v>
      </c>
      <c r="H306" s="7">
        <f t="shared" si="19"/>
        <v>-3.7827965508803747E-2</v>
      </c>
    </row>
    <row r="307" spans="1:8" x14ac:dyDescent="0.25">
      <c r="A307" s="5">
        <v>43381</v>
      </c>
      <c r="B307" s="6">
        <v>2884.43</v>
      </c>
      <c r="C307" s="7">
        <f t="shared" si="20"/>
        <v>-3.9506925841348295E-4</v>
      </c>
      <c r="D307" s="6">
        <v>181.48860199999999</v>
      </c>
      <c r="E307" s="7">
        <f t="shared" si="21"/>
        <v>1.0337025954610723E-2</v>
      </c>
      <c r="F307" s="7">
        <v>3.2099999999999997E-2</v>
      </c>
      <c r="G307" s="7">
        <f t="shared" si="18"/>
        <v>-2.1762974045389273E-2</v>
      </c>
      <c r="H307" s="7">
        <f t="shared" si="19"/>
        <v>-3.249506925841348E-2</v>
      </c>
    </row>
    <row r="308" spans="1:8" x14ac:dyDescent="0.25">
      <c r="A308" s="5">
        <v>43382</v>
      </c>
      <c r="B308" s="6">
        <v>2880.34</v>
      </c>
      <c r="C308" s="7">
        <f t="shared" si="20"/>
        <v>-1.4179577940874877E-3</v>
      </c>
      <c r="D308" s="6">
        <v>179.05548099999999</v>
      </c>
      <c r="E308" s="7">
        <f t="shared" si="21"/>
        <v>-1.3406467255723364E-2</v>
      </c>
      <c r="F308" s="7">
        <v>3.2199999999999999E-2</v>
      </c>
      <c r="G308" s="7">
        <f t="shared" si="18"/>
        <v>-4.5606467255723364E-2</v>
      </c>
      <c r="H308" s="7">
        <f t="shared" si="19"/>
        <v>-3.3617957794087487E-2</v>
      </c>
    </row>
    <row r="309" spans="1:8" x14ac:dyDescent="0.25">
      <c r="A309" s="5">
        <v>43383</v>
      </c>
      <c r="B309" s="6">
        <v>2785.68</v>
      </c>
      <c r="C309" s="7">
        <f t="shared" si="20"/>
        <v>-3.2864175757028824E-2</v>
      </c>
      <c r="D309" s="6">
        <v>177.18026699999999</v>
      </c>
      <c r="E309" s="7">
        <f t="shared" si="21"/>
        <v>-1.0472809821443052E-2</v>
      </c>
      <c r="F309" s="7">
        <v>3.1400000000000004E-2</v>
      </c>
      <c r="G309" s="7">
        <f t="shared" si="18"/>
        <v>-4.1872809821443056E-2</v>
      </c>
      <c r="H309" s="7">
        <f t="shared" si="19"/>
        <v>-6.4264175757028835E-2</v>
      </c>
    </row>
    <row r="310" spans="1:8" x14ac:dyDescent="0.25">
      <c r="A310" s="5">
        <v>43384</v>
      </c>
      <c r="B310" s="6">
        <v>2728.37</v>
      </c>
      <c r="C310" s="7">
        <f t="shared" si="20"/>
        <v>-2.0573073719881707E-2</v>
      </c>
      <c r="D310" s="6">
        <v>173.557999</v>
      </c>
      <c r="E310" s="7">
        <f t="shared" si="21"/>
        <v>-2.0443969643639814E-2</v>
      </c>
      <c r="F310" s="7">
        <v>3.15E-2</v>
      </c>
      <c r="G310" s="7">
        <f t="shared" si="18"/>
        <v>-5.1943969643639815E-2</v>
      </c>
      <c r="H310" s="7">
        <f t="shared" si="19"/>
        <v>-5.2073073719881707E-2</v>
      </c>
    </row>
    <row r="311" spans="1:8" x14ac:dyDescent="0.25">
      <c r="A311" s="5">
        <v>43385</v>
      </c>
      <c r="B311" s="6">
        <v>2767.13</v>
      </c>
      <c r="C311" s="7">
        <f t="shared" si="20"/>
        <v>1.4206284338267983E-2</v>
      </c>
      <c r="D311" s="6">
        <v>176.05519100000001</v>
      </c>
      <c r="E311" s="7">
        <f t="shared" si="21"/>
        <v>1.4388227649478891E-2</v>
      </c>
      <c r="F311" s="7">
        <v>3.1600000000000003E-2</v>
      </c>
      <c r="G311" s="7">
        <f t="shared" si="18"/>
        <v>-1.7211772350521112E-2</v>
      </c>
      <c r="H311" s="7">
        <f t="shared" si="19"/>
        <v>-1.739371566173202E-2</v>
      </c>
    </row>
    <row r="312" spans="1:8" x14ac:dyDescent="0.25">
      <c r="A312" s="5">
        <v>43388</v>
      </c>
      <c r="B312" s="6">
        <v>2750.79</v>
      </c>
      <c r="C312" s="7">
        <f t="shared" si="20"/>
        <v>-5.9050351808552781E-3</v>
      </c>
      <c r="D312" s="6">
        <v>174.86605800000001</v>
      </c>
      <c r="E312" s="7">
        <f t="shared" si="21"/>
        <v>-6.7543194452016619E-3</v>
      </c>
      <c r="F312" s="7">
        <v>3.1600000000000003E-2</v>
      </c>
      <c r="G312" s="7">
        <f t="shared" si="18"/>
        <v>-3.8354319445201665E-2</v>
      </c>
      <c r="H312" s="7">
        <f t="shared" si="19"/>
        <v>-3.7505035180855281E-2</v>
      </c>
    </row>
    <row r="313" spans="1:8" x14ac:dyDescent="0.25">
      <c r="A313" s="5">
        <v>43389</v>
      </c>
      <c r="B313" s="6">
        <v>2809.92</v>
      </c>
      <c r="C313" s="7">
        <f t="shared" si="20"/>
        <v>2.1495643069809001E-2</v>
      </c>
      <c r="D313" s="6">
        <v>177.07048</v>
      </c>
      <c r="E313" s="7">
        <f t="shared" si="21"/>
        <v>1.2606345823841902E-2</v>
      </c>
      <c r="F313" s="7">
        <v>3.1899999999999998E-2</v>
      </c>
      <c r="G313" s="7">
        <f t="shared" si="18"/>
        <v>-1.9293654176158095E-2</v>
      </c>
      <c r="H313" s="7">
        <f t="shared" si="19"/>
        <v>-1.0404356930190997E-2</v>
      </c>
    </row>
    <row r="314" spans="1:8" x14ac:dyDescent="0.25">
      <c r="A314" s="5">
        <v>43390</v>
      </c>
      <c r="B314" s="6">
        <v>2809.21</v>
      </c>
      <c r="C314" s="7">
        <f t="shared" si="20"/>
        <v>-2.5267623277536178E-4</v>
      </c>
      <c r="D314" s="6">
        <v>169.37777700000001</v>
      </c>
      <c r="E314" s="7">
        <f t="shared" si="21"/>
        <v>-4.3444299693545685E-2</v>
      </c>
      <c r="F314" s="7">
        <v>3.1699999999999999E-2</v>
      </c>
      <c r="G314" s="7">
        <f t="shared" si="18"/>
        <v>-7.5144299693545691E-2</v>
      </c>
      <c r="H314" s="7">
        <f t="shared" si="19"/>
        <v>-3.1952676232775361E-2</v>
      </c>
    </row>
    <row r="315" spans="1:8" x14ac:dyDescent="0.25">
      <c r="A315" s="5">
        <v>43391</v>
      </c>
      <c r="B315" s="6">
        <v>2768.78</v>
      </c>
      <c r="C315" s="7">
        <f t="shared" si="20"/>
        <v>-1.4391946490294405E-2</v>
      </c>
      <c r="D315" s="6">
        <v>165.05114699999999</v>
      </c>
      <c r="E315" s="7">
        <f t="shared" si="21"/>
        <v>-2.5544260154034437E-2</v>
      </c>
      <c r="F315" s="7">
        <v>3.2000000000000001E-2</v>
      </c>
      <c r="G315" s="7">
        <f t="shared" si="18"/>
        <v>-5.7544260154034438E-2</v>
      </c>
      <c r="H315" s="7">
        <f t="shared" si="19"/>
        <v>-4.6391946490294406E-2</v>
      </c>
    </row>
    <row r="316" spans="1:8" x14ac:dyDescent="0.25">
      <c r="A316" s="5">
        <v>43392</v>
      </c>
      <c r="B316" s="6">
        <v>2767.78</v>
      </c>
      <c r="C316" s="7">
        <f t="shared" si="20"/>
        <v>-3.6116990154511086E-4</v>
      </c>
      <c r="D316" s="6">
        <v>164.51149000000001</v>
      </c>
      <c r="E316" s="7">
        <f t="shared" si="21"/>
        <v>-3.2696349574594663E-3</v>
      </c>
      <c r="F316" s="7">
        <v>3.2000000000000001E-2</v>
      </c>
      <c r="G316" s="7">
        <f t="shared" si="18"/>
        <v>-3.5269634957459467E-2</v>
      </c>
      <c r="H316" s="7">
        <f t="shared" si="19"/>
        <v>-3.2361169901545112E-2</v>
      </c>
    </row>
    <row r="317" spans="1:8" x14ac:dyDescent="0.25">
      <c r="A317" s="5">
        <v>43395</v>
      </c>
      <c r="B317" s="6">
        <v>2755.88</v>
      </c>
      <c r="C317" s="7">
        <f t="shared" si="20"/>
        <v>-4.2994746692295305E-3</v>
      </c>
      <c r="D317" s="6">
        <v>163.50528</v>
      </c>
      <c r="E317" s="7">
        <f t="shared" si="21"/>
        <v>-6.1163509004751315E-3</v>
      </c>
      <c r="F317" s="7">
        <v>3.1699999999999999E-2</v>
      </c>
      <c r="G317" s="7">
        <f t="shared" si="18"/>
        <v>-3.7816350900475131E-2</v>
      </c>
      <c r="H317" s="7">
        <f t="shared" si="19"/>
        <v>-3.5999474669229529E-2</v>
      </c>
    </row>
    <row r="318" spans="1:8" x14ac:dyDescent="0.25">
      <c r="A318" s="5">
        <v>43396</v>
      </c>
      <c r="B318" s="6">
        <v>2740.69</v>
      </c>
      <c r="C318" s="7">
        <f t="shared" si="20"/>
        <v>-5.5118510239923202E-3</v>
      </c>
      <c r="D318" s="6">
        <v>163.30407700000001</v>
      </c>
      <c r="E318" s="7">
        <f t="shared" si="21"/>
        <v>-1.230559649205154E-3</v>
      </c>
      <c r="F318" s="7">
        <v>3.1E-2</v>
      </c>
      <c r="G318" s="7">
        <f t="shared" si="18"/>
        <v>-3.2230559649205154E-2</v>
      </c>
      <c r="H318" s="7">
        <f t="shared" si="19"/>
        <v>-3.651185102399232E-2</v>
      </c>
    </row>
    <row r="319" spans="1:8" x14ac:dyDescent="0.25">
      <c r="A319" s="5">
        <v>43397</v>
      </c>
      <c r="B319" s="6">
        <v>2656.1</v>
      </c>
      <c r="C319" s="7">
        <f t="shared" si="20"/>
        <v>-3.0864490329077787E-2</v>
      </c>
      <c r="D319" s="6">
        <v>161.877106</v>
      </c>
      <c r="E319" s="7">
        <f t="shared" si="21"/>
        <v>-8.738122318893593E-3</v>
      </c>
      <c r="F319" s="7">
        <v>3.1400000000000004E-2</v>
      </c>
      <c r="G319" s="7">
        <f t="shared" si="18"/>
        <v>-4.0138122318893597E-2</v>
      </c>
      <c r="H319" s="7">
        <f t="shared" si="19"/>
        <v>-6.2264490329077792E-2</v>
      </c>
    </row>
    <row r="320" spans="1:8" x14ac:dyDescent="0.25">
      <c r="A320" s="5">
        <v>43398</v>
      </c>
      <c r="B320" s="6">
        <v>2705.57</v>
      </c>
      <c r="C320" s="7">
        <f t="shared" si="20"/>
        <v>1.8625051767629408E-2</v>
      </c>
      <c r="D320" s="6">
        <v>163.797989</v>
      </c>
      <c r="E320" s="7">
        <f t="shared" si="21"/>
        <v>1.1866304306181519E-2</v>
      </c>
      <c r="F320" s="7">
        <v>3.0800000000000001E-2</v>
      </c>
      <c r="G320" s="7">
        <f t="shared" si="18"/>
        <v>-1.8933695693818482E-2</v>
      </c>
      <c r="H320" s="7">
        <f t="shared" si="19"/>
        <v>-1.2174948232370593E-2</v>
      </c>
    </row>
    <row r="321" spans="1:8" x14ac:dyDescent="0.25">
      <c r="A321" s="5">
        <v>43399</v>
      </c>
      <c r="B321" s="6">
        <v>2658.69</v>
      </c>
      <c r="C321" s="7">
        <f t="shared" si="20"/>
        <v>-1.7327217554896079E-2</v>
      </c>
      <c r="D321" s="6">
        <v>157.541336</v>
      </c>
      <c r="E321" s="7">
        <f t="shared" si="21"/>
        <v>-3.8197373717451466E-2</v>
      </c>
      <c r="F321" s="7">
        <v>3.0800000000000001E-2</v>
      </c>
      <c r="G321" s="7">
        <f t="shared" si="18"/>
        <v>-6.899737371745146E-2</v>
      </c>
      <c r="H321" s="7">
        <f t="shared" si="19"/>
        <v>-4.812721755489608E-2</v>
      </c>
    </row>
    <row r="322" spans="1:8" x14ac:dyDescent="0.25">
      <c r="A322" s="5">
        <v>43402</v>
      </c>
      <c r="B322" s="6">
        <v>2641.25</v>
      </c>
      <c r="C322" s="7">
        <f t="shared" si="20"/>
        <v>-6.5596214677152709E-3</v>
      </c>
      <c r="D322" s="6">
        <v>158.428619</v>
      </c>
      <c r="E322" s="7">
        <f t="shared" si="21"/>
        <v>5.6320647172878324E-3</v>
      </c>
      <c r="F322" s="7">
        <v>3.1200000000000002E-2</v>
      </c>
      <c r="G322" s="7">
        <f t="shared" si="18"/>
        <v>-2.556793528271217E-2</v>
      </c>
      <c r="H322" s="7">
        <f t="shared" si="19"/>
        <v>-3.7759621467715276E-2</v>
      </c>
    </row>
    <row r="323" spans="1:8" x14ac:dyDescent="0.25">
      <c r="A323" s="5">
        <v>43403</v>
      </c>
      <c r="B323" s="6">
        <v>2682.63</v>
      </c>
      <c r="C323" s="7">
        <f t="shared" si="20"/>
        <v>1.5666824420255576E-2</v>
      </c>
      <c r="D323" s="6">
        <v>161.20938100000001</v>
      </c>
      <c r="E323" s="7">
        <f t="shared" si="21"/>
        <v>1.7552144414008986E-2</v>
      </c>
      <c r="F323" s="7">
        <v>3.15E-2</v>
      </c>
      <c r="G323" s="7">
        <f t="shared" si="18"/>
        <v>-1.3947855585991015E-2</v>
      </c>
      <c r="H323" s="7">
        <f t="shared" si="19"/>
        <v>-1.5833175579744424E-2</v>
      </c>
    </row>
    <row r="324" spans="1:8" x14ac:dyDescent="0.25">
      <c r="A324" s="5">
        <v>43404</v>
      </c>
      <c r="B324" s="6">
        <v>2711.74</v>
      </c>
      <c r="C324" s="7">
        <f t="shared" si="20"/>
        <v>1.0851291456518197E-2</v>
      </c>
      <c r="D324" s="6">
        <v>160.88008099999999</v>
      </c>
      <c r="E324" s="7">
        <f t="shared" si="21"/>
        <v>-2.0426850965951093E-3</v>
      </c>
      <c r="F324" s="7">
        <v>3.1400000000000004E-2</v>
      </c>
      <c r="G324" s="7">
        <f t="shared" ref="G324:G387" si="22">E324-F324</f>
        <v>-3.3442685096595114E-2</v>
      </c>
      <c r="H324" s="7">
        <f t="shared" ref="H324:H387" si="23">C324-F324</f>
        <v>-2.0548708543481807E-2</v>
      </c>
    </row>
    <row r="325" spans="1:8" x14ac:dyDescent="0.25">
      <c r="A325" s="5">
        <v>43405</v>
      </c>
      <c r="B325" s="6">
        <v>2740.37</v>
      </c>
      <c r="C325" s="7">
        <f t="shared" si="20"/>
        <v>1.05577968389301E-2</v>
      </c>
      <c r="D325" s="6">
        <v>165.069458</v>
      </c>
      <c r="E325" s="7">
        <f t="shared" si="21"/>
        <v>2.6040371026416986E-2</v>
      </c>
      <c r="F325" s="7">
        <v>3.2199999999999999E-2</v>
      </c>
      <c r="G325" s="7">
        <f t="shared" si="22"/>
        <v>-6.1596289735830131E-3</v>
      </c>
      <c r="H325" s="7">
        <f t="shared" si="23"/>
        <v>-2.1642203161069899E-2</v>
      </c>
    </row>
    <row r="326" spans="1:8" x14ac:dyDescent="0.25">
      <c r="A326" s="5">
        <v>43406</v>
      </c>
      <c r="B326" s="6">
        <v>2723.06</v>
      </c>
      <c r="C326" s="7">
        <f t="shared" si="20"/>
        <v>-6.3166652678288138E-3</v>
      </c>
      <c r="D326" s="6">
        <v>164.584641</v>
      </c>
      <c r="E326" s="7">
        <f t="shared" si="21"/>
        <v>-2.9370484756785498E-3</v>
      </c>
      <c r="F326" s="7">
        <v>3.2000000000000001E-2</v>
      </c>
      <c r="G326" s="7">
        <f t="shared" si="22"/>
        <v>-3.493704847567855E-2</v>
      </c>
      <c r="H326" s="7">
        <f t="shared" si="23"/>
        <v>-3.8316665267828814E-2</v>
      </c>
    </row>
    <row r="327" spans="1:8" x14ac:dyDescent="0.25">
      <c r="A327" s="5">
        <v>43409</v>
      </c>
      <c r="B327" s="6">
        <v>2738.31</v>
      </c>
      <c r="C327" s="7">
        <f t="shared" si="20"/>
        <v>5.6003172901073484E-3</v>
      </c>
      <c r="D327" s="6">
        <v>166.65190100000001</v>
      </c>
      <c r="E327" s="7">
        <f t="shared" si="21"/>
        <v>1.2560467291720112E-2</v>
      </c>
      <c r="F327" s="7">
        <v>3.2199999999999999E-2</v>
      </c>
      <c r="G327" s="7">
        <f t="shared" si="22"/>
        <v>-1.9639532708279887E-2</v>
      </c>
      <c r="H327" s="7">
        <f t="shared" si="23"/>
        <v>-2.6599682709892651E-2</v>
      </c>
    </row>
    <row r="328" spans="1:8" x14ac:dyDescent="0.25">
      <c r="A328" s="5">
        <v>43410</v>
      </c>
      <c r="B328" s="6">
        <v>2755.45</v>
      </c>
      <c r="C328" s="7">
        <f t="shared" si="20"/>
        <v>6.2593351373656514E-3</v>
      </c>
      <c r="D328" s="6">
        <v>166.48727400000001</v>
      </c>
      <c r="E328" s="7">
        <f t="shared" si="21"/>
        <v>-9.8784951754016248E-4</v>
      </c>
      <c r="F328" s="7">
        <v>3.2199999999999999E-2</v>
      </c>
      <c r="G328" s="7">
        <f t="shared" si="22"/>
        <v>-3.3187849517540162E-2</v>
      </c>
      <c r="H328" s="7">
        <f t="shared" si="23"/>
        <v>-2.5940664862634348E-2</v>
      </c>
    </row>
    <row r="329" spans="1:8" x14ac:dyDescent="0.25">
      <c r="A329" s="5">
        <v>43411</v>
      </c>
      <c r="B329" s="6">
        <v>2813.89</v>
      </c>
      <c r="C329" s="7">
        <f t="shared" si="20"/>
        <v>2.1208876952947708E-2</v>
      </c>
      <c r="D329" s="6">
        <v>171.26208500000001</v>
      </c>
      <c r="E329" s="7">
        <f t="shared" si="21"/>
        <v>2.8679735605497303E-2</v>
      </c>
      <c r="F329" s="7">
        <v>3.2400000000000005E-2</v>
      </c>
      <c r="G329" s="7">
        <f t="shared" si="22"/>
        <v>-3.7202643945027022E-3</v>
      </c>
      <c r="H329" s="7">
        <f t="shared" si="23"/>
        <v>-1.1191123047052297E-2</v>
      </c>
    </row>
    <row r="330" spans="1:8" x14ac:dyDescent="0.25">
      <c r="A330" s="5">
        <v>43412</v>
      </c>
      <c r="B330" s="6">
        <v>2806.83</v>
      </c>
      <c r="C330" s="7">
        <f t="shared" si="20"/>
        <v>-2.5089822274502183E-3</v>
      </c>
      <c r="D330" s="6">
        <v>171.966385</v>
      </c>
      <c r="E330" s="7">
        <f t="shared" si="21"/>
        <v>4.1124105198182548E-3</v>
      </c>
      <c r="F330" s="7">
        <v>3.1899999999999998E-2</v>
      </c>
      <c r="G330" s="7">
        <f t="shared" si="22"/>
        <v>-2.7787589480181743E-2</v>
      </c>
      <c r="H330" s="7">
        <f t="shared" si="23"/>
        <v>-3.4408982227450216E-2</v>
      </c>
    </row>
    <row r="331" spans="1:8" x14ac:dyDescent="0.25">
      <c r="A331" s="5">
        <v>43413</v>
      </c>
      <c r="B331" s="6">
        <v>2781.01</v>
      </c>
      <c r="C331" s="7">
        <f t="shared" si="20"/>
        <v>-9.1989896074931021E-3</v>
      </c>
      <c r="D331" s="6">
        <v>170.12780799999999</v>
      </c>
      <c r="E331" s="7">
        <f t="shared" si="21"/>
        <v>-1.0691490665457715E-2</v>
      </c>
      <c r="F331" s="7">
        <v>3.1400000000000004E-2</v>
      </c>
      <c r="G331" s="7">
        <f t="shared" si="22"/>
        <v>-4.2091490665457719E-2</v>
      </c>
      <c r="H331" s="7">
        <f t="shared" si="23"/>
        <v>-4.0598989607493106E-2</v>
      </c>
    </row>
    <row r="332" spans="1:8" x14ac:dyDescent="0.25">
      <c r="A332" s="5">
        <v>43416</v>
      </c>
      <c r="B332" s="6">
        <v>2726.22</v>
      </c>
      <c r="C332" s="7">
        <f t="shared" si="20"/>
        <v>-1.9701475363267495E-2</v>
      </c>
      <c r="D332" s="6">
        <v>164.12730400000001</v>
      </c>
      <c r="E332" s="7">
        <f t="shared" si="21"/>
        <v>-3.5270565526830167E-2</v>
      </c>
      <c r="F332" s="7">
        <v>3.1200000000000002E-2</v>
      </c>
      <c r="G332" s="7">
        <f t="shared" si="22"/>
        <v>-6.6470565526830172E-2</v>
      </c>
      <c r="H332" s="7">
        <f t="shared" si="23"/>
        <v>-5.0901475363267501E-2</v>
      </c>
    </row>
    <row r="333" spans="1:8" x14ac:dyDescent="0.25">
      <c r="A333" s="5">
        <v>43417</v>
      </c>
      <c r="B333" s="6">
        <v>2722.18</v>
      </c>
      <c r="C333" s="7">
        <f t="shared" si="20"/>
        <v>-1.4819053487979961E-3</v>
      </c>
      <c r="D333" s="6">
        <v>163.733994</v>
      </c>
      <c r="E333" s="7">
        <f t="shared" si="21"/>
        <v>-2.3963715385223461E-3</v>
      </c>
      <c r="F333" s="7">
        <v>3.1099999999999999E-2</v>
      </c>
      <c r="G333" s="7">
        <f t="shared" si="22"/>
        <v>-3.3496371538522349E-2</v>
      </c>
      <c r="H333" s="7">
        <f t="shared" si="23"/>
        <v>-3.2581905348797999E-2</v>
      </c>
    </row>
    <row r="334" spans="1:8" x14ac:dyDescent="0.25">
      <c r="A334" s="5">
        <v>43418</v>
      </c>
      <c r="B334" s="6">
        <v>2701.58</v>
      </c>
      <c r="C334" s="7">
        <f t="shared" si="20"/>
        <v>-7.5674643116913076E-3</v>
      </c>
      <c r="D334" s="6">
        <v>164.55720500000001</v>
      </c>
      <c r="E334" s="7">
        <f t="shared" si="21"/>
        <v>5.0277341918381069E-3</v>
      </c>
      <c r="F334" s="7">
        <v>3.0800000000000001E-2</v>
      </c>
      <c r="G334" s="7">
        <f t="shared" si="22"/>
        <v>-2.5772265808161894E-2</v>
      </c>
      <c r="H334" s="7">
        <f t="shared" si="23"/>
        <v>-3.8367464311691309E-2</v>
      </c>
    </row>
    <row r="335" spans="1:8" x14ac:dyDescent="0.25">
      <c r="A335" s="5">
        <v>43419</v>
      </c>
      <c r="B335" s="6">
        <v>2730.2</v>
      </c>
      <c r="C335" s="7">
        <f t="shared" si="20"/>
        <v>1.0593800664796094E-2</v>
      </c>
      <c r="D335" s="6">
        <v>162.23384100000001</v>
      </c>
      <c r="E335" s="7">
        <f t="shared" si="21"/>
        <v>-1.4118883460617848E-2</v>
      </c>
      <c r="F335" s="7">
        <v>3.0600000000000002E-2</v>
      </c>
      <c r="G335" s="7">
        <f t="shared" si="22"/>
        <v>-4.471888346061785E-2</v>
      </c>
      <c r="H335" s="7">
        <f t="shared" si="23"/>
        <v>-2.0006199335203909E-2</v>
      </c>
    </row>
    <row r="336" spans="1:8" x14ac:dyDescent="0.25">
      <c r="A336" s="5">
        <v>43420</v>
      </c>
      <c r="B336" s="6">
        <v>2736.27</v>
      </c>
      <c r="C336" s="7">
        <f t="shared" si="20"/>
        <v>2.2232803457622463E-3</v>
      </c>
      <c r="D336" s="6">
        <v>161.922867</v>
      </c>
      <c r="E336" s="7">
        <f t="shared" si="21"/>
        <v>-1.9168257256512167E-3</v>
      </c>
      <c r="F336" s="7">
        <v>3.0600000000000002E-2</v>
      </c>
      <c r="G336" s="7">
        <f t="shared" si="22"/>
        <v>-3.2516825725651219E-2</v>
      </c>
      <c r="H336" s="7">
        <f t="shared" si="23"/>
        <v>-2.8376719654237756E-2</v>
      </c>
    </row>
    <row r="337" spans="1:8" x14ac:dyDescent="0.25">
      <c r="A337" s="5">
        <v>43423</v>
      </c>
      <c r="B337" s="6">
        <v>2690.73</v>
      </c>
      <c r="C337" s="7">
        <f t="shared" si="20"/>
        <v>-1.6643094431470606E-2</v>
      </c>
      <c r="D337" s="6">
        <v>158.78540000000001</v>
      </c>
      <c r="E337" s="7">
        <f t="shared" si="21"/>
        <v>-1.9376305880255851E-2</v>
      </c>
      <c r="F337" s="7">
        <v>3.0600000000000002E-2</v>
      </c>
      <c r="G337" s="7">
        <f t="shared" si="22"/>
        <v>-4.9976305880255853E-2</v>
      </c>
      <c r="H337" s="7">
        <f t="shared" si="23"/>
        <v>-4.7243094431470609E-2</v>
      </c>
    </row>
    <row r="338" spans="1:8" x14ac:dyDescent="0.25">
      <c r="A338" s="5">
        <v>43424</v>
      </c>
      <c r="B338" s="6">
        <v>2641.89</v>
      </c>
      <c r="C338" s="7">
        <f t="shared" si="20"/>
        <v>-1.8151208036480848E-2</v>
      </c>
      <c r="D338" s="6">
        <v>154.632553</v>
      </c>
      <c r="E338" s="7">
        <f t="shared" si="21"/>
        <v>-2.6153834042676571E-2</v>
      </c>
      <c r="F338" s="7">
        <v>3.0499999999999999E-2</v>
      </c>
      <c r="G338" s="7">
        <f t="shared" si="22"/>
        <v>-5.6653834042676571E-2</v>
      </c>
      <c r="H338" s="7">
        <f t="shared" si="23"/>
        <v>-4.8651208036480847E-2</v>
      </c>
    </row>
    <row r="339" spans="1:8" x14ac:dyDescent="0.25">
      <c r="A339" s="5">
        <v>43425</v>
      </c>
      <c r="B339" s="6">
        <v>2649.93</v>
      </c>
      <c r="C339" s="7">
        <f t="shared" si="20"/>
        <v>3.0432758366170098E-3</v>
      </c>
      <c r="D339" s="6">
        <v>154.86120600000001</v>
      </c>
      <c r="E339" s="7">
        <f t="shared" si="21"/>
        <v>1.4786860564866E-3</v>
      </c>
      <c r="F339" s="7">
        <v>3.0699999999999998E-2</v>
      </c>
      <c r="G339" s="7">
        <f t="shared" si="22"/>
        <v>-2.9221313943513398E-2</v>
      </c>
      <c r="H339" s="7">
        <f t="shared" si="23"/>
        <v>-2.7656724163382988E-2</v>
      </c>
    </row>
    <row r="340" spans="1:8" x14ac:dyDescent="0.25">
      <c r="A340" s="5">
        <v>43427</v>
      </c>
      <c r="B340" s="6">
        <v>2632.56</v>
      </c>
      <c r="C340" s="7">
        <f t="shared" si="20"/>
        <v>-6.5548901291732076E-3</v>
      </c>
      <c r="D340" s="6">
        <v>154.44961499999999</v>
      </c>
      <c r="E340" s="7">
        <f t="shared" si="21"/>
        <v>-2.6578057257284904E-3</v>
      </c>
      <c r="F340" s="7">
        <v>3.0600000000000002E-2</v>
      </c>
      <c r="G340" s="7">
        <f t="shared" si="22"/>
        <v>-3.3257805725728493E-2</v>
      </c>
      <c r="H340" s="7">
        <f t="shared" si="23"/>
        <v>-3.715489012917321E-2</v>
      </c>
    </row>
    <row r="341" spans="1:8" x14ac:dyDescent="0.25">
      <c r="A341" s="5">
        <v>43430</v>
      </c>
      <c r="B341" s="6">
        <v>2673.45</v>
      </c>
      <c r="C341" s="7">
        <f t="shared" si="20"/>
        <v>1.5532409517731827E-2</v>
      </c>
      <c r="D341" s="6">
        <v>155.33691400000001</v>
      </c>
      <c r="E341" s="7">
        <f t="shared" si="21"/>
        <v>5.7449091083847659E-3</v>
      </c>
      <c r="F341" s="7">
        <v>3.0600000000000002E-2</v>
      </c>
      <c r="G341" s="7">
        <f t="shared" si="22"/>
        <v>-2.4855090891615236E-2</v>
      </c>
      <c r="H341" s="7">
        <f t="shared" si="23"/>
        <v>-1.5067590482268176E-2</v>
      </c>
    </row>
    <row r="342" spans="1:8" x14ac:dyDescent="0.25">
      <c r="A342" s="5">
        <v>43431</v>
      </c>
      <c r="B342" s="6">
        <v>2682.17</v>
      </c>
      <c r="C342" s="7">
        <f t="shared" si="20"/>
        <v>3.261703042884756E-3</v>
      </c>
      <c r="D342" s="6">
        <v>158.44691499999999</v>
      </c>
      <c r="E342" s="7">
        <f t="shared" si="21"/>
        <v>2.002100415101582E-2</v>
      </c>
      <c r="F342" s="7">
        <v>3.0299999999999997E-2</v>
      </c>
      <c r="G342" s="7">
        <f t="shared" si="22"/>
        <v>-1.0278995848984177E-2</v>
      </c>
      <c r="H342" s="7">
        <f t="shared" si="23"/>
        <v>-2.7038296957115241E-2</v>
      </c>
    </row>
    <row r="343" spans="1:8" x14ac:dyDescent="0.25">
      <c r="A343" s="5">
        <v>43432</v>
      </c>
      <c r="B343" s="6">
        <v>2743.79</v>
      </c>
      <c r="C343" s="7">
        <f t="shared" si="20"/>
        <v>2.297393528374414E-2</v>
      </c>
      <c r="D343" s="6">
        <v>163.26869199999999</v>
      </c>
      <c r="E343" s="7">
        <f t="shared" si="21"/>
        <v>3.0431498145609304E-2</v>
      </c>
      <c r="F343" s="7">
        <v>3.0099999999999998E-2</v>
      </c>
      <c r="G343" s="7">
        <f t="shared" si="22"/>
        <v>3.3149814560930538E-4</v>
      </c>
      <c r="H343" s="7">
        <f t="shared" si="23"/>
        <v>-7.1260647162558581E-3</v>
      </c>
    </row>
    <row r="344" spans="1:8" x14ac:dyDescent="0.25">
      <c r="A344" s="5">
        <v>43433</v>
      </c>
      <c r="B344" s="6">
        <v>2737.76</v>
      </c>
      <c r="C344" s="7">
        <f t="shared" si="20"/>
        <v>-2.1976900564546487E-3</v>
      </c>
      <c r="D344" s="6">
        <v>161.63996900000001</v>
      </c>
      <c r="E344" s="7">
        <f t="shared" si="21"/>
        <v>-9.9757214934996785E-3</v>
      </c>
      <c r="F344" s="7">
        <v>2.98E-2</v>
      </c>
      <c r="G344" s="7">
        <f t="shared" si="22"/>
        <v>-3.9775721493499679E-2</v>
      </c>
      <c r="H344" s="7">
        <f t="shared" si="23"/>
        <v>-3.1997690056454649E-2</v>
      </c>
    </row>
    <row r="345" spans="1:8" x14ac:dyDescent="0.25">
      <c r="A345" s="5">
        <v>43434</v>
      </c>
      <c r="B345" s="6">
        <v>2760.17</v>
      </c>
      <c r="C345" s="7">
        <f t="shared" si="20"/>
        <v>8.1855239319734707E-3</v>
      </c>
      <c r="D345" s="6">
        <v>165.928055</v>
      </c>
      <c r="E345" s="7">
        <f t="shared" si="21"/>
        <v>2.6528624241445975E-2</v>
      </c>
      <c r="F345" s="7">
        <v>2.9100000000000001E-2</v>
      </c>
      <c r="G345" s="7">
        <f t="shared" si="22"/>
        <v>-2.5713757585540259E-3</v>
      </c>
      <c r="H345" s="7">
        <f t="shared" si="23"/>
        <v>-2.091447606802653E-2</v>
      </c>
    </row>
    <row r="346" spans="1:8" x14ac:dyDescent="0.25">
      <c r="A346" s="5">
        <v>43437</v>
      </c>
      <c r="B346" s="6">
        <v>2790.37</v>
      </c>
      <c r="C346" s="7">
        <f t="shared" ref="C346:C409" si="24">(B346/B345)-1</f>
        <v>1.0941355061463431E-2</v>
      </c>
      <c r="D346" s="6">
        <v>167.23469499999999</v>
      </c>
      <c r="E346" s="7">
        <f t="shared" ref="E346:E409" si="25">(D346/D345)-1</f>
        <v>7.874738241221424E-3</v>
      </c>
      <c r="F346" s="7">
        <v>2.87E-2</v>
      </c>
      <c r="G346" s="7">
        <f t="shared" si="22"/>
        <v>-2.0825261758778576E-2</v>
      </c>
      <c r="H346" s="7">
        <f t="shared" si="23"/>
        <v>-1.7758644938536568E-2</v>
      </c>
    </row>
    <row r="347" spans="1:8" x14ac:dyDescent="0.25">
      <c r="A347" s="5">
        <v>43438</v>
      </c>
      <c r="B347" s="6">
        <v>2700.06</v>
      </c>
      <c r="C347" s="7">
        <f t="shared" si="24"/>
        <v>-3.2364883510072162E-2</v>
      </c>
      <c r="D347" s="6">
        <v>161.30870100000001</v>
      </c>
      <c r="E347" s="7">
        <f t="shared" si="25"/>
        <v>-3.5435194832029171E-2</v>
      </c>
      <c r="F347" s="7">
        <v>2.8500000000000001E-2</v>
      </c>
      <c r="G347" s="7">
        <f t="shared" si="22"/>
        <v>-6.3935194832029169E-2</v>
      </c>
      <c r="H347" s="7">
        <f t="shared" si="23"/>
        <v>-6.086488351007216E-2</v>
      </c>
    </row>
    <row r="348" spans="1:8" x14ac:dyDescent="0.25">
      <c r="A348" s="5">
        <v>43440</v>
      </c>
      <c r="B348" s="6">
        <v>2695.95</v>
      </c>
      <c r="C348" s="7">
        <f t="shared" si="24"/>
        <v>-1.5221883958135285E-3</v>
      </c>
      <c r="D348" s="6">
        <v>161.91601600000001</v>
      </c>
      <c r="E348" s="7">
        <f t="shared" si="25"/>
        <v>3.7649240012167517E-3</v>
      </c>
      <c r="F348" s="7">
        <v>2.8500000000000001E-2</v>
      </c>
      <c r="G348" s="7">
        <f t="shared" si="22"/>
        <v>-2.4735075998783249E-2</v>
      </c>
      <c r="H348" s="7">
        <f t="shared" si="23"/>
        <v>-3.002218839581353E-2</v>
      </c>
    </row>
    <row r="349" spans="1:8" x14ac:dyDescent="0.25">
      <c r="A349" s="5">
        <v>43441</v>
      </c>
      <c r="B349" s="6">
        <v>2633.08</v>
      </c>
      <c r="C349" s="7">
        <f t="shared" si="24"/>
        <v>-2.3320165433335149E-2</v>
      </c>
      <c r="D349" s="6">
        <v>158.999008</v>
      </c>
      <c r="E349" s="7">
        <f t="shared" si="25"/>
        <v>-1.8015561845345807E-2</v>
      </c>
      <c r="F349" s="7">
        <v>2.8900000000000002E-2</v>
      </c>
      <c r="G349" s="7">
        <f t="shared" si="22"/>
        <v>-4.6915561845345809E-2</v>
      </c>
      <c r="H349" s="7">
        <f t="shared" si="23"/>
        <v>-5.2220165433335151E-2</v>
      </c>
    </row>
    <row r="350" spans="1:8" x14ac:dyDescent="0.25">
      <c r="A350" s="5">
        <v>43444</v>
      </c>
      <c r="B350" s="6">
        <v>2637.72</v>
      </c>
      <c r="C350" s="7">
        <f t="shared" si="24"/>
        <v>1.762194844060927E-3</v>
      </c>
      <c r="D350" s="6">
        <v>157.986862</v>
      </c>
      <c r="E350" s="7">
        <f t="shared" si="25"/>
        <v>-6.3657378290058464E-3</v>
      </c>
      <c r="F350" s="7">
        <v>2.9100000000000001E-2</v>
      </c>
      <c r="G350" s="7">
        <f t="shared" si="22"/>
        <v>-3.5465737829005847E-2</v>
      </c>
      <c r="H350" s="7">
        <f t="shared" si="23"/>
        <v>-2.7337805155939074E-2</v>
      </c>
    </row>
    <row r="351" spans="1:8" x14ac:dyDescent="0.25">
      <c r="A351" s="5">
        <v>43445</v>
      </c>
      <c r="B351" s="6">
        <v>2636.78</v>
      </c>
      <c r="C351" s="7">
        <f t="shared" si="24"/>
        <v>-3.5636837875119287E-4</v>
      </c>
      <c r="D351" s="6">
        <v>158.46533199999999</v>
      </c>
      <c r="E351" s="7">
        <f t="shared" si="25"/>
        <v>3.0285429683385434E-3</v>
      </c>
      <c r="F351" s="7">
        <v>2.9100000000000001E-2</v>
      </c>
      <c r="G351" s="7">
        <f t="shared" si="22"/>
        <v>-2.6071457031661457E-2</v>
      </c>
      <c r="H351" s="7">
        <f t="shared" si="23"/>
        <v>-2.9456368378751194E-2</v>
      </c>
    </row>
    <row r="352" spans="1:8" x14ac:dyDescent="0.25">
      <c r="A352" s="5">
        <v>43446</v>
      </c>
      <c r="B352" s="6">
        <v>2651.07</v>
      </c>
      <c r="C352" s="7">
        <f t="shared" si="24"/>
        <v>5.4194889220944287E-3</v>
      </c>
      <c r="D352" s="6">
        <v>160.305725</v>
      </c>
      <c r="E352" s="7">
        <f t="shared" si="25"/>
        <v>1.1613852549149373E-2</v>
      </c>
      <c r="F352" s="7">
        <v>2.8900000000000002E-2</v>
      </c>
      <c r="G352" s="7">
        <f t="shared" si="22"/>
        <v>-1.7286147450850629E-2</v>
      </c>
      <c r="H352" s="7">
        <f t="shared" si="23"/>
        <v>-2.3480511077905573E-2</v>
      </c>
    </row>
    <row r="353" spans="1:8" x14ac:dyDescent="0.25">
      <c r="A353" s="5">
        <v>43447</v>
      </c>
      <c r="B353" s="6">
        <v>2650.54</v>
      </c>
      <c r="C353" s="7">
        <f t="shared" si="24"/>
        <v>-1.9991927787654795E-4</v>
      </c>
      <c r="D353" s="6">
        <v>159.992828</v>
      </c>
      <c r="E353" s="7">
        <f t="shared" si="25"/>
        <v>-1.9518766407126131E-3</v>
      </c>
      <c r="F353" s="7">
        <v>2.86E-2</v>
      </c>
      <c r="G353" s="7">
        <f t="shared" si="22"/>
        <v>-3.0551876640712614E-2</v>
      </c>
      <c r="H353" s="7">
        <f t="shared" si="23"/>
        <v>-2.8799919277876548E-2</v>
      </c>
    </row>
    <row r="354" spans="1:8" x14ac:dyDescent="0.25">
      <c r="A354" s="5">
        <v>43448</v>
      </c>
      <c r="B354" s="6">
        <v>2599.9499999999998</v>
      </c>
      <c r="C354" s="7">
        <f t="shared" si="24"/>
        <v>-1.9086676677205427E-2</v>
      </c>
      <c r="D354" s="6">
        <v>158.53892500000001</v>
      </c>
      <c r="E354" s="7">
        <f t="shared" si="25"/>
        <v>-9.0873010882712713E-3</v>
      </c>
      <c r="F354" s="7">
        <v>2.8199999999999999E-2</v>
      </c>
      <c r="G354" s="7">
        <f t="shared" si="22"/>
        <v>-3.7287301088271274E-2</v>
      </c>
      <c r="H354" s="7">
        <f t="shared" si="23"/>
        <v>-4.728667667720543E-2</v>
      </c>
    </row>
    <row r="355" spans="1:8" x14ac:dyDescent="0.25">
      <c r="A355" s="5">
        <v>43451</v>
      </c>
      <c r="B355" s="6">
        <v>2545.94</v>
      </c>
      <c r="C355" s="7">
        <f t="shared" si="24"/>
        <v>-2.0773476413007863E-2</v>
      </c>
      <c r="D355" s="6">
        <v>154.56373600000001</v>
      </c>
      <c r="E355" s="7">
        <f t="shared" si="25"/>
        <v>-2.5073899044036008E-2</v>
      </c>
      <c r="F355" s="7">
        <v>2.7699999999999999E-2</v>
      </c>
      <c r="G355" s="7">
        <f t="shared" si="22"/>
        <v>-5.277389904403601E-2</v>
      </c>
      <c r="H355" s="7">
        <f t="shared" si="23"/>
        <v>-4.8473476413007865E-2</v>
      </c>
    </row>
    <row r="356" spans="1:8" x14ac:dyDescent="0.25">
      <c r="A356" s="5">
        <v>43452</v>
      </c>
      <c r="B356" s="6">
        <v>2546.16</v>
      </c>
      <c r="C356" s="7">
        <f t="shared" si="24"/>
        <v>8.6412091408138991E-5</v>
      </c>
      <c r="D356" s="6">
        <v>156.468536</v>
      </c>
      <c r="E356" s="7">
        <f t="shared" si="25"/>
        <v>1.2323718676158224E-2</v>
      </c>
      <c r="F356" s="7">
        <v>2.7900000000000001E-2</v>
      </c>
      <c r="G356" s="7">
        <f t="shared" si="22"/>
        <v>-1.5576281323841777E-2</v>
      </c>
      <c r="H356" s="7">
        <f t="shared" si="23"/>
        <v>-2.7813587908591862E-2</v>
      </c>
    </row>
    <row r="357" spans="1:8" x14ac:dyDescent="0.25">
      <c r="A357" s="5">
        <v>43453</v>
      </c>
      <c r="B357" s="6">
        <v>2506.96</v>
      </c>
      <c r="C357" s="7">
        <f t="shared" si="24"/>
        <v>-1.5395733182517968E-2</v>
      </c>
      <c r="D357" s="6">
        <v>154.18644699999999</v>
      </c>
      <c r="E357" s="7">
        <f t="shared" si="25"/>
        <v>-1.4584970616712489E-2</v>
      </c>
      <c r="F357" s="7">
        <v>2.7900000000000001E-2</v>
      </c>
      <c r="G357" s="7">
        <f t="shared" si="22"/>
        <v>-4.248497061671249E-2</v>
      </c>
      <c r="H357" s="7">
        <f t="shared" si="23"/>
        <v>-4.3295733182517969E-2</v>
      </c>
    </row>
    <row r="358" spans="1:8" x14ac:dyDescent="0.25">
      <c r="A358" s="5">
        <v>43454</v>
      </c>
      <c r="B358" s="6">
        <v>2467.42</v>
      </c>
      <c r="C358" s="7">
        <f t="shared" si="24"/>
        <v>-1.5772090500047797E-2</v>
      </c>
      <c r="D358" s="6">
        <v>151.057816</v>
      </c>
      <c r="E358" s="7">
        <f t="shared" si="25"/>
        <v>-2.0291219240559988E-2</v>
      </c>
      <c r="F358" s="7">
        <v>2.7400000000000001E-2</v>
      </c>
      <c r="G358" s="7">
        <f t="shared" si="22"/>
        <v>-4.7691219240559989E-2</v>
      </c>
      <c r="H358" s="7">
        <f t="shared" si="23"/>
        <v>-4.3172090500047798E-2</v>
      </c>
    </row>
    <row r="359" spans="1:8" x14ac:dyDescent="0.25">
      <c r="A359" s="5">
        <v>43455</v>
      </c>
      <c r="B359" s="6">
        <v>2416.62</v>
      </c>
      <c r="C359" s="7">
        <f t="shared" si="24"/>
        <v>-2.0588306814405377E-2</v>
      </c>
      <c r="D359" s="6">
        <v>147.671539</v>
      </c>
      <c r="E359" s="7">
        <f t="shared" si="25"/>
        <v>-2.241709227412636E-2</v>
      </c>
      <c r="F359" s="7">
        <v>2.81E-2</v>
      </c>
      <c r="G359" s="7">
        <f t="shared" si="22"/>
        <v>-5.051709227412636E-2</v>
      </c>
      <c r="H359" s="7">
        <f t="shared" si="23"/>
        <v>-4.8688306814405377E-2</v>
      </c>
    </row>
    <row r="360" spans="1:8" x14ac:dyDescent="0.25">
      <c r="A360" s="5">
        <v>43458</v>
      </c>
      <c r="B360" s="6">
        <v>2351.1</v>
      </c>
      <c r="C360" s="7">
        <f t="shared" si="24"/>
        <v>-2.711224768478282E-2</v>
      </c>
      <c r="D360" s="6">
        <v>145.51829499999999</v>
      </c>
      <c r="E360" s="7">
        <f t="shared" si="25"/>
        <v>-1.4581306693092655E-2</v>
      </c>
      <c r="F360" s="7">
        <v>2.7699999999999999E-2</v>
      </c>
      <c r="G360" s="7">
        <f t="shared" si="22"/>
        <v>-4.2281306693092657E-2</v>
      </c>
      <c r="H360" s="7">
        <f t="shared" si="23"/>
        <v>-5.4812247684782822E-2</v>
      </c>
    </row>
    <row r="361" spans="1:8" x14ac:dyDescent="0.25">
      <c r="A361" s="5">
        <v>43460</v>
      </c>
      <c r="B361" s="6">
        <v>2467.6999999999998</v>
      </c>
      <c r="C361" s="7">
        <f t="shared" si="24"/>
        <v>4.9593807154098002E-2</v>
      </c>
      <c r="D361" s="6">
        <v>154.848984</v>
      </c>
      <c r="E361" s="7">
        <f t="shared" si="25"/>
        <v>6.4120384313189005E-2</v>
      </c>
      <c r="F361" s="7">
        <v>2.7200000000000002E-2</v>
      </c>
      <c r="G361" s="7">
        <f t="shared" si="22"/>
        <v>3.6920384313189003E-2</v>
      </c>
      <c r="H361" s="7">
        <f t="shared" si="23"/>
        <v>2.2393807154098E-2</v>
      </c>
    </row>
    <row r="362" spans="1:8" x14ac:dyDescent="0.25">
      <c r="A362" s="5">
        <v>43461</v>
      </c>
      <c r="B362" s="6">
        <v>2488.83</v>
      </c>
      <c r="C362" s="7">
        <f t="shared" si="24"/>
        <v>8.5626291688616352E-3</v>
      </c>
      <c r="D362" s="6">
        <v>156.726181</v>
      </c>
      <c r="E362" s="7">
        <f t="shared" si="25"/>
        <v>1.2122759552623208E-2</v>
      </c>
      <c r="F362" s="7">
        <v>2.69E-2</v>
      </c>
      <c r="G362" s="7">
        <f t="shared" si="22"/>
        <v>-1.4777240447376792E-2</v>
      </c>
      <c r="H362" s="7">
        <f t="shared" si="23"/>
        <v>-1.8337370831138365E-2</v>
      </c>
    </row>
    <row r="363" spans="1:8" x14ac:dyDescent="0.25">
      <c r="A363" s="5">
        <v>43462</v>
      </c>
      <c r="B363" s="6">
        <v>2485.7399999999998</v>
      </c>
      <c r="C363" s="7">
        <f t="shared" si="24"/>
        <v>-1.2415472330372657E-3</v>
      </c>
      <c r="D363" s="6">
        <v>156.63415499999999</v>
      </c>
      <c r="E363" s="7">
        <f t="shared" si="25"/>
        <v>-5.8717694397214526E-4</v>
      </c>
      <c r="F363" s="7">
        <v>2.69E-2</v>
      </c>
      <c r="G363" s="7">
        <f t="shared" si="22"/>
        <v>-2.7487176943972146E-2</v>
      </c>
      <c r="H363" s="7">
        <f t="shared" si="23"/>
        <v>-2.8141547233037266E-2</v>
      </c>
    </row>
    <row r="364" spans="1:8" x14ac:dyDescent="0.25">
      <c r="A364" s="5">
        <v>43465</v>
      </c>
      <c r="B364" s="6">
        <v>2506.85</v>
      </c>
      <c r="C364" s="7">
        <f t="shared" si="24"/>
        <v>8.4924408827955489E-3</v>
      </c>
      <c r="D364" s="6">
        <v>158.10647599999999</v>
      </c>
      <c r="E364" s="7">
        <f t="shared" si="25"/>
        <v>9.3997442639506268E-3</v>
      </c>
      <c r="F364" s="7">
        <v>2.69E-2</v>
      </c>
      <c r="G364" s="7">
        <f t="shared" si="22"/>
        <v>-1.7500255736049374E-2</v>
      </c>
      <c r="H364" s="7">
        <f t="shared" si="23"/>
        <v>-1.8407559117204451E-2</v>
      </c>
    </row>
    <row r="365" spans="1:8" x14ac:dyDescent="0.25">
      <c r="A365" s="5">
        <v>43467</v>
      </c>
      <c r="B365" s="6">
        <v>2510.0300000000002</v>
      </c>
      <c r="C365" s="7">
        <f t="shared" si="24"/>
        <v>1.2685242435728217E-3</v>
      </c>
      <c r="D365" s="6">
        <v>158.64935299999999</v>
      </c>
      <c r="E365" s="7">
        <f t="shared" si="25"/>
        <v>3.4336164699542149E-3</v>
      </c>
      <c r="F365" s="7">
        <v>2.6600000000000002E-2</v>
      </c>
      <c r="G365" s="7">
        <f t="shared" si="22"/>
        <v>-2.3166383530045787E-2</v>
      </c>
      <c r="H365" s="7">
        <f t="shared" si="23"/>
        <v>-2.533147575642718E-2</v>
      </c>
    </row>
    <row r="366" spans="1:8" x14ac:dyDescent="0.25">
      <c r="A366" s="5">
        <v>43468</v>
      </c>
      <c r="B366" s="6">
        <v>2447.89</v>
      </c>
      <c r="C366" s="7">
        <f t="shared" si="24"/>
        <v>-2.4756676215025419E-2</v>
      </c>
      <c r="D366" s="6">
        <v>155.15267900000001</v>
      </c>
      <c r="E366" s="7">
        <f t="shared" si="25"/>
        <v>-2.204026637284795E-2</v>
      </c>
      <c r="F366" s="7">
        <v>2.5600000000000001E-2</v>
      </c>
      <c r="G366" s="7">
        <f t="shared" si="22"/>
        <v>-4.7640266372847948E-2</v>
      </c>
      <c r="H366" s="7">
        <f t="shared" si="23"/>
        <v>-5.0356676215025417E-2</v>
      </c>
    </row>
    <row r="367" spans="1:8" x14ac:dyDescent="0.25">
      <c r="A367" s="5">
        <v>43469</v>
      </c>
      <c r="B367" s="6">
        <v>2531.94</v>
      </c>
      <c r="C367" s="7">
        <f t="shared" si="24"/>
        <v>3.4335693188827898E-2</v>
      </c>
      <c r="D367" s="6">
        <v>159.76277200000001</v>
      </c>
      <c r="E367" s="7">
        <f t="shared" si="25"/>
        <v>2.9713267148935296E-2</v>
      </c>
      <c r="F367" s="7">
        <v>2.6699999999999998E-2</v>
      </c>
      <c r="G367" s="7">
        <f t="shared" si="22"/>
        <v>3.0132671489352982E-3</v>
      </c>
      <c r="H367" s="7">
        <f t="shared" si="23"/>
        <v>7.6356931888279002E-3</v>
      </c>
    </row>
    <row r="368" spans="1:8" x14ac:dyDescent="0.25">
      <c r="A368" s="5">
        <v>43472</v>
      </c>
      <c r="B368" s="6">
        <v>2549.69</v>
      </c>
      <c r="C368" s="7">
        <f t="shared" si="24"/>
        <v>7.0104346864459099E-3</v>
      </c>
      <c r="D368" s="6">
        <v>162.90978999999999</v>
      </c>
      <c r="E368" s="7">
        <f t="shared" si="25"/>
        <v>1.9698068333466212E-2</v>
      </c>
      <c r="F368" s="7">
        <v>2.7000000000000003E-2</v>
      </c>
      <c r="G368" s="7">
        <f t="shared" si="22"/>
        <v>-7.3019316665337911E-3</v>
      </c>
      <c r="H368" s="7">
        <f t="shared" si="23"/>
        <v>-1.9989565313554093E-2</v>
      </c>
    </row>
    <row r="369" spans="1:8" x14ac:dyDescent="0.25">
      <c r="A369" s="5">
        <v>43473</v>
      </c>
      <c r="B369" s="6">
        <v>2574.41</v>
      </c>
      <c r="C369" s="7">
        <f t="shared" si="24"/>
        <v>9.6952962909215845E-3</v>
      </c>
      <c r="D369" s="6">
        <v>163.692001</v>
      </c>
      <c r="E369" s="7">
        <f t="shared" si="25"/>
        <v>4.8014978105368478E-3</v>
      </c>
      <c r="F369" s="7">
        <v>2.7300000000000001E-2</v>
      </c>
      <c r="G369" s="7">
        <f t="shared" si="22"/>
        <v>-2.2498502189463154E-2</v>
      </c>
      <c r="H369" s="7">
        <f t="shared" si="23"/>
        <v>-1.7604703709078417E-2</v>
      </c>
    </row>
    <row r="370" spans="1:8" x14ac:dyDescent="0.25">
      <c r="A370" s="5">
        <v>43474</v>
      </c>
      <c r="B370" s="6">
        <v>2584.96</v>
      </c>
      <c r="C370" s="7">
        <f t="shared" si="24"/>
        <v>4.0980263439003295E-3</v>
      </c>
      <c r="D370" s="6">
        <v>165.38510099999999</v>
      </c>
      <c r="E370" s="7">
        <f t="shared" si="25"/>
        <v>1.0343205469154126E-2</v>
      </c>
      <c r="F370" s="7">
        <v>2.7400000000000001E-2</v>
      </c>
      <c r="G370" s="7">
        <f t="shared" si="22"/>
        <v>-1.7056794530845874E-2</v>
      </c>
      <c r="H370" s="7">
        <f t="shared" si="23"/>
        <v>-2.3301973656099671E-2</v>
      </c>
    </row>
    <row r="371" spans="1:8" x14ac:dyDescent="0.25">
      <c r="A371" s="5">
        <v>43475</v>
      </c>
      <c r="B371" s="6">
        <v>2596.64</v>
      </c>
      <c r="C371" s="7">
        <f t="shared" si="24"/>
        <v>4.5184451596929076E-3</v>
      </c>
      <c r="D371" s="6">
        <v>164.76859999999999</v>
      </c>
      <c r="E371" s="7">
        <f t="shared" si="25"/>
        <v>-3.7276695196383214E-3</v>
      </c>
      <c r="F371" s="7">
        <v>2.7400000000000001E-2</v>
      </c>
      <c r="G371" s="7">
        <f t="shared" si="22"/>
        <v>-3.1127669519638322E-2</v>
      </c>
      <c r="H371" s="7">
        <f t="shared" si="23"/>
        <v>-2.2881554840307093E-2</v>
      </c>
    </row>
    <row r="372" spans="1:8" x14ac:dyDescent="0.25">
      <c r="A372" s="5">
        <v>43476</v>
      </c>
      <c r="B372" s="6">
        <v>2596.2600000000002</v>
      </c>
      <c r="C372" s="7">
        <f t="shared" si="24"/>
        <v>-1.4634296629478794E-4</v>
      </c>
      <c r="D372" s="6">
        <v>165.09065200000001</v>
      </c>
      <c r="E372" s="7">
        <f t="shared" si="25"/>
        <v>1.9545714414033188E-3</v>
      </c>
      <c r="F372" s="7">
        <v>2.7099999999999999E-2</v>
      </c>
      <c r="G372" s="7">
        <f t="shared" si="22"/>
        <v>-2.514542855859668E-2</v>
      </c>
      <c r="H372" s="7">
        <f t="shared" si="23"/>
        <v>-2.7246342966294787E-2</v>
      </c>
    </row>
    <row r="373" spans="1:8" x14ac:dyDescent="0.25">
      <c r="A373" s="5">
        <v>43479</v>
      </c>
      <c r="B373" s="6">
        <v>2582.61</v>
      </c>
      <c r="C373" s="7">
        <f t="shared" si="24"/>
        <v>-5.2575628018766141E-3</v>
      </c>
      <c r="D373" s="6">
        <v>164.53852800000001</v>
      </c>
      <c r="E373" s="7">
        <f t="shared" si="25"/>
        <v>-3.3443686442039544E-3</v>
      </c>
      <c r="F373" s="7">
        <v>2.7099999999999999E-2</v>
      </c>
      <c r="G373" s="7">
        <f t="shared" si="22"/>
        <v>-3.0444368644203954E-2</v>
      </c>
      <c r="H373" s="7">
        <f t="shared" si="23"/>
        <v>-3.2357562801876613E-2</v>
      </c>
    </row>
    <row r="374" spans="1:8" x14ac:dyDescent="0.25">
      <c r="A374" s="5">
        <v>43480</v>
      </c>
      <c r="B374" s="6">
        <v>2610.3000000000002</v>
      </c>
      <c r="C374" s="7">
        <f t="shared" si="24"/>
        <v>1.0721711756711327E-2</v>
      </c>
      <c r="D374" s="6">
        <v>162.38531499999999</v>
      </c>
      <c r="E374" s="7">
        <f t="shared" si="25"/>
        <v>-1.3086375733226574E-2</v>
      </c>
      <c r="F374" s="7">
        <v>2.7200000000000002E-2</v>
      </c>
      <c r="G374" s="7">
        <f t="shared" si="22"/>
        <v>-4.0286375733226576E-2</v>
      </c>
      <c r="H374" s="7">
        <f t="shared" si="23"/>
        <v>-1.6478288243288675E-2</v>
      </c>
    </row>
    <row r="375" spans="1:8" x14ac:dyDescent="0.25">
      <c r="A375" s="5">
        <v>43481</v>
      </c>
      <c r="B375" s="6">
        <v>2616.1</v>
      </c>
      <c r="C375" s="7">
        <f t="shared" si="24"/>
        <v>2.2219668237366541E-3</v>
      </c>
      <c r="D375" s="6">
        <v>162.90978999999999</v>
      </c>
      <c r="E375" s="7">
        <f t="shared" si="25"/>
        <v>3.2298179179564013E-3</v>
      </c>
      <c r="F375" s="7">
        <v>2.7300000000000001E-2</v>
      </c>
      <c r="G375" s="7">
        <f t="shared" si="22"/>
        <v>-2.40701820820436E-2</v>
      </c>
      <c r="H375" s="7">
        <f t="shared" si="23"/>
        <v>-2.5078033176263347E-2</v>
      </c>
    </row>
    <row r="376" spans="1:8" x14ac:dyDescent="0.25">
      <c r="A376" s="5">
        <v>43482</v>
      </c>
      <c r="B376" s="6">
        <v>2635.96</v>
      </c>
      <c r="C376" s="7">
        <f t="shared" si="24"/>
        <v>7.5914529261114083E-3</v>
      </c>
      <c r="D376" s="6">
        <v>160.91301000000001</v>
      </c>
      <c r="E376" s="7">
        <f t="shared" si="25"/>
        <v>-1.225696749102656E-2</v>
      </c>
      <c r="F376" s="7">
        <v>2.75E-2</v>
      </c>
      <c r="G376" s="7">
        <f t="shared" si="22"/>
        <v>-3.9756967491026557E-2</v>
      </c>
      <c r="H376" s="7">
        <f t="shared" si="23"/>
        <v>-1.9908547073888592E-2</v>
      </c>
    </row>
    <row r="377" spans="1:8" x14ac:dyDescent="0.25">
      <c r="A377" s="5">
        <v>43483</v>
      </c>
      <c r="B377" s="6">
        <v>2670.71</v>
      </c>
      <c r="C377" s="7">
        <f t="shared" si="24"/>
        <v>1.3183052853609212E-2</v>
      </c>
      <c r="D377" s="6">
        <v>165.247086</v>
      </c>
      <c r="E377" s="7">
        <f t="shared" si="25"/>
        <v>2.6934279583732845E-2</v>
      </c>
      <c r="F377" s="7">
        <v>2.7900000000000001E-2</v>
      </c>
      <c r="G377" s="7">
        <f t="shared" si="22"/>
        <v>-9.6572041626715593E-4</v>
      </c>
      <c r="H377" s="7">
        <f t="shared" si="23"/>
        <v>-1.4716947146390789E-2</v>
      </c>
    </row>
    <row r="378" spans="1:8" x14ac:dyDescent="0.25">
      <c r="A378" s="5">
        <v>43487</v>
      </c>
      <c r="B378" s="6">
        <v>2632.9</v>
      </c>
      <c r="C378" s="7">
        <f t="shared" si="24"/>
        <v>-1.4157284018107563E-2</v>
      </c>
      <c r="D378" s="6">
        <v>162.97425799999999</v>
      </c>
      <c r="E378" s="7">
        <f t="shared" si="25"/>
        <v>-1.3754118484122668E-2</v>
      </c>
      <c r="F378" s="7">
        <v>2.7400000000000001E-2</v>
      </c>
      <c r="G378" s="7">
        <f t="shared" si="22"/>
        <v>-4.1154118484122669E-2</v>
      </c>
      <c r="H378" s="7">
        <f t="shared" si="23"/>
        <v>-4.1557284018107564E-2</v>
      </c>
    </row>
    <row r="379" spans="1:8" x14ac:dyDescent="0.25">
      <c r="A379" s="5">
        <v>43488</v>
      </c>
      <c r="B379" s="6">
        <v>2638.7</v>
      </c>
      <c r="C379" s="7">
        <f t="shared" si="24"/>
        <v>2.2028941471379238E-3</v>
      </c>
      <c r="D379" s="6">
        <v>162.77179000000001</v>
      </c>
      <c r="E379" s="7">
        <f t="shared" si="25"/>
        <v>-1.2423311661893255E-3</v>
      </c>
      <c r="F379" s="7">
        <v>2.76E-2</v>
      </c>
      <c r="G379" s="7">
        <f t="shared" si="22"/>
        <v>-2.8842331166189325E-2</v>
      </c>
      <c r="H379" s="7">
        <f t="shared" si="23"/>
        <v>-2.5397105852862076E-2</v>
      </c>
    </row>
    <row r="380" spans="1:8" x14ac:dyDescent="0.25">
      <c r="A380" s="5">
        <v>43489</v>
      </c>
      <c r="B380" s="6">
        <v>2642.33</v>
      </c>
      <c r="C380" s="7">
        <f t="shared" si="24"/>
        <v>1.3756774169098041E-3</v>
      </c>
      <c r="D380" s="6">
        <v>163.13986199999999</v>
      </c>
      <c r="E380" s="7">
        <f t="shared" si="25"/>
        <v>2.2612763550735604E-3</v>
      </c>
      <c r="F380" s="7">
        <v>2.7200000000000002E-2</v>
      </c>
      <c r="G380" s="7">
        <f t="shared" si="22"/>
        <v>-2.4938723644926442E-2</v>
      </c>
      <c r="H380" s="7">
        <f t="shared" si="23"/>
        <v>-2.5824322583090198E-2</v>
      </c>
    </row>
    <row r="381" spans="1:8" x14ac:dyDescent="0.25">
      <c r="A381" s="5">
        <v>43490</v>
      </c>
      <c r="B381" s="6">
        <v>2664.76</v>
      </c>
      <c r="C381" s="7">
        <f t="shared" si="24"/>
        <v>8.4887201825663006E-3</v>
      </c>
      <c r="D381" s="6">
        <v>166.00166300000001</v>
      </c>
      <c r="E381" s="7">
        <f t="shared" si="25"/>
        <v>1.7542009444632356E-2</v>
      </c>
      <c r="F381" s="7">
        <v>2.76E-2</v>
      </c>
      <c r="G381" s="7">
        <f t="shared" si="22"/>
        <v>-1.0057990555367644E-2</v>
      </c>
      <c r="H381" s="7">
        <f t="shared" si="23"/>
        <v>-1.9111279817433699E-2</v>
      </c>
    </row>
    <row r="382" spans="1:8" x14ac:dyDescent="0.25">
      <c r="A382" s="5">
        <v>43493</v>
      </c>
      <c r="B382" s="6">
        <v>2643.85</v>
      </c>
      <c r="C382" s="7">
        <f t="shared" si="24"/>
        <v>-7.8468605052613993E-3</v>
      </c>
      <c r="D382" s="6">
        <v>165.47714199999999</v>
      </c>
      <c r="E382" s="7">
        <f t="shared" si="25"/>
        <v>-3.1597334058034443E-3</v>
      </c>
      <c r="F382" s="7">
        <v>2.75E-2</v>
      </c>
      <c r="G382" s="7">
        <f t="shared" si="22"/>
        <v>-3.0659733405803444E-2</v>
      </c>
      <c r="H382" s="7">
        <f t="shared" si="23"/>
        <v>-3.5346860505261396E-2</v>
      </c>
    </row>
    <row r="383" spans="1:8" x14ac:dyDescent="0.25">
      <c r="A383" s="5">
        <v>43494</v>
      </c>
      <c r="B383" s="6">
        <v>2640</v>
      </c>
      <c r="C383" s="7">
        <f t="shared" si="24"/>
        <v>-1.4562096941959091E-3</v>
      </c>
      <c r="D383" s="6">
        <v>165.34831199999999</v>
      </c>
      <c r="E383" s="7">
        <f t="shared" si="25"/>
        <v>-7.785365304411318E-4</v>
      </c>
      <c r="F383" s="7">
        <v>2.7200000000000002E-2</v>
      </c>
      <c r="G383" s="7">
        <f t="shared" si="22"/>
        <v>-2.7978536530441134E-2</v>
      </c>
      <c r="H383" s="7">
        <f t="shared" si="23"/>
        <v>-2.8656209694195911E-2</v>
      </c>
    </row>
    <row r="384" spans="1:8" x14ac:dyDescent="0.25">
      <c r="A384" s="5">
        <v>43495</v>
      </c>
      <c r="B384" s="6">
        <v>2681.05</v>
      </c>
      <c r="C384" s="7">
        <f t="shared" si="24"/>
        <v>1.5549242424242493E-2</v>
      </c>
      <c r="D384" s="6">
        <v>167.63954200000001</v>
      </c>
      <c r="E384" s="7">
        <f t="shared" si="25"/>
        <v>1.3856990569096395E-2</v>
      </c>
      <c r="F384" s="7">
        <v>2.7000000000000003E-2</v>
      </c>
      <c r="G384" s="7">
        <f t="shared" si="22"/>
        <v>-1.3143009430903609E-2</v>
      </c>
      <c r="H384" s="7">
        <f t="shared" si="23"/>
        <v>-1.145075757575751E-2</v>
      </c>
    </row>
    <row r="385" spans="1:8" x14ac:dyDescent="0.25">
      <c r="A385" s="5">
        <v>43496</v>
      </c>
      <c r="B385" s="6">
        <v>2704.1</v>
      </c>
      <c r="C385" s="7">
        <f t="shared" si="24"/>
        <v>8.5973778929895328E-3</v>
      </c>
      <c r="D385" s="6">
        <v>168.88183599999999</v>
      </c>
      <c r="E385" s="7">
        <f t="shared" si="25"/>
        <v>7.4105070031746934E-3</v>
      </c>
      <c r="F385" s="7">
        <v>2.63E-2</v>
      </c>
      <c r="G385" s="7">
        <f t="shared" si="22"/>
        <v>-1.8889492996825307E-2</v>
      </c>
      <c r="H385" s="7">
        <f t="shared" si="23"/>
        <v>-1.7702622107010468E-2</v>
      </c>
    </row>
    <row r="386" spans="1:8" x14ac:dyDescent="0.25">
      <c r="A386" s="5">
        <v>43497</v>
      </c>
      <c r="B386" s="6">
        <v>2706.53</v>
      </c>
      <c r="C386" s="7">
        <f t="shared" si="24"/>
        <v>8.98635405495396E-4</v>
      </c>
      <c r="D386" s="6">
        <v>169.654831</v>
      </c>
      <c r="E386" s="7">
        <f t="shared" si="25"/>
        <v>4.577135222523232E-3</v>
      </c>
      <c r="F386" s="7">
        <v>2.7000000000000003E-2</v>
      </c>
      <c r="G386" s="7">
        <f t="shared" si="22"/>
        <v>-2.2422864777476771E-2</v>
      </c>
      <c r="H386" s="7">
        <f t="shared" si="23"/>
        <v>-2.6101364594504607E-2</v>
      </c>
    </row>
    <row r="387" spans="1:8" x14ac:dyDescent="0.25">
      <c r="A387" s="5">
        <v>43500</v>
      </c>
      <c r="B387" s="6">
        <v>2724.87</v>
      </c>
      <c r="C387" s="7">
        <f t="shared" si="24"/>
        <v>6.7762042172079262E-3</v>
      </c>
      <c r="D387" s="6">
        <v>171.55038500000001</v>
      </c>
      <c r="E387" s="7">
        <f t="shared" si="25"/>
        <v>1.1173003378842861E-2</v>
      </c>
      <c r="F387" s="7">
        <v>2.7300000000000001E-2</v>
      </c>
      <c r="G387" s="7">
        <f t="shared" si="22"/>
        <v>-1.6126996621157141E-2</v>
      </c>
      <c r="H387" s="7">
        <f t="shared" si="23"/>
        <v>-2.0523795782792075E-2</v>
      </c>
    </row>
    <row r="388" spans="1:8" x14ac:dyDescent="0.25">
      <c r="A388" s="5">
        <v>43501</v>
      </c>
      <c r="B388" s="6">
        <v>2737.7</v>
      </c>
      <c r="C388" s="7">
        <f t="shared" si="24"/>
        <v>4.7084815055395968E-3</v>
      </c>
      <c r="D388" s="6">
        <v>171.513565</v>
      </c>
      <c r="E388" s="7">
        <f t="shared" si="25"/>
        <v>-2.1463082114336896E-4</v>
      </c>
      <c r="F388" s="7">
        <v>2.7099999999999999E-2</v>
      </c>
      <c r="G388" s="7">
        <f t="shared" ref="G388:G451" si="26">E388-F388</f>
        <v>-2.7314630821143368E-2</v>
      </c>
      <c r="H388" s="7">
        <f t="shared" ref="H388:H451" si="27">C388-F388</f>
        <v>-2.2391518494460402E-2</v>
      </c>
    </row>
    <row r="389" spans="1:8" x14ac:dyDescent="0.25">
      <c r="A389" s="5">
        <v>43502</v>
      </c>
      <c r="B389" s="6">
        <v>2731.61</v>
      </c>
      <c r="C389" s="7">
        <f t="shared" si="24"/>
        <v>-2.224495014062744E-3</v>
      </c>
      <c r="D389" s="6">
        <v>169.97685200000001</v>
      </c>
      <c r="E389" s="7">
        <f t="shared" si="25"/>
        <v>-8.9597169763219187E-3</v>
      </c>
      <c r="F389" s="7">
        <v>2.7000000000000003E-2</v>
      </c>
      <c r="G389" s="7">
        <f t="shared" si="26"/>
        <v>-3.5959716976321922E-2</v>
      </c>
      <c r="H389" s="7">
        <f t="shared" si="27"/>
        <v>-2.9224495014062747E-2</v>
      </c>
    </row>
    <row r="390" spans="1:8" x14ac:dyDescent="0.25">
      <c r="A390" s="5">
        <v>43503</v>
      </c>
      <c r="B390" s="6">
        <v>2706.05</v>
      </c>
      <c r="C390" s="7">
        <f t="shared" si="24"/>
        <v>-9.3571190616522637E-3</v>
      </c>
      <c r="D390" s="6">
        <v>169.37872300000001</v>
      </c>
      <c r="E390" s="7">
        <f t="shared" si="25"/>
        <v>-3.51888503029818E-3</v>
      </c>
      <c r="F390" s="7">
        <v>2.6499999999999999E-2</v>
      </c>
      <c r="G390" s="7">
        <f t="shared" si="26"/>
        <v>-3.0018885030298179E-2</v>
      </c>
      <c r="H390" s="7">
        <f t="shared" si="27"/>
        <v>-3.5857119061652259E-2</v>
      </c>
    </row>
    <row r="391" spans="1:8" x14ac:dyDescent="0.25">
      <c r="A391" s="5">
        <v>43504</v>
      </c>
      <c r="B391" s="6">
        <v>2707.88</v>
      </c>
      <c r="C391" s="7">
        <f t="shared" si="24"/>
        <v>6.7626244895691023E-4</v>
      </c>
      <c r="D391" s="6">
        <v>169.811218</v>
      </c>
      <c r="E391" s="7">
        <f t="shared" si="25"/>
        <v>2.5534198885179826E-3</v>
      </c>
      <c r="F391" s="7">
        <v>2.63E-2</v>
      </c>
      <c r="G391" s="7">
        <f t="shared" si="26"/>
        <v>-2.3746580111482018E-2</v>
      </c>
      <c r="H391" s="7">
        <f t="shared" si="27"/>
        <v>-2.562373755104309E-2</v>
      </c>
    </row>
    <row r="392" spans="1:8" x14ac:dyDescent="0.25">
      <c r="A392" s="5">
        <v>43507</v>
      </c>
      <c r="B392" s="6">
        <v>2709.8</v>
      </c>
      <c r="C392" s="7">
        <f t="shared" si="24"/>
        <v>7.0904175960539995E-4</v>
      </c>
      <c r="D392" s="6">
        <v>168.32051100000001</v>
      </c>
      <c r="E392" s="7">
        <f t="shared" si="25"/>
        <v>-8.7786132009252116E-3</v>
      </c>
      <c r="F392" s="7">
        <v>2.6499999999999999E-2</v>
      </c>
      <c r="G392" s="7">
        <f t="shared" si="26"/>
        <v>-3.5278613200925207E-2</v>
      </c>
      <c r="H392" s="7">
        <f t="shared" si="27"/>
        <v>-2.5790958240394599E-2</v>
      </c>
    </row>
    <row r="393" spans="1:8" x14ac:dyDescent="0.25">
      <c r="A393" s="5">
        <v>43508</v>
      </c>
      <c r="B393" s="6">
        <v>2744.73</v>
      </c>
      <c r="C393" s="7">
        <f t="shared" si="24"/>
        <v>1.2890250202966858E-2</v>
      </c>
      <c r="D393" s="6">
        <v>170.71301299999999</v>
      </c>
      <c r="E393" s="7">
        <f t="shared" si="25"/>
        <v>1.4213965878466128E-2</v>
      </c>
      <c r="F393" s="7">
        <v>2.6800000000000001E-2</v>
      </c>
      <c r="G393" s="7">
        <f t="shared" si="26"/>
        <v>-1.2586034121533873E-2</v>
      </c>
      <c r="H393" s="7">
        <f t="shared" si="27"/>
        <v>-1.3909749797033143E-2</v>
      </c>
    </row>
    <row r="394" spans="1:8" x14ac:dyDescent="0.25">
      <c r="A394" s="5">
        <v>43509</v>
      </c>
      <c r="B394" s="6">
        <v>2753.03</v>
      </c>
      <c r="C394" s="7">
        <f t="shared" si="24"/>
        <v>3.0239768574686909E-3</v>
      </c>
      <c r="D394" s="6">
        <v>173.372345</v>
      </c>
      <c r="E394" s="7">
        <f t="shared" si="25"/>
        <v>1.5577793123480399E-2</v>
      </c>
      <c r="F394" s="7">
        <v>2.7099999999999999E-2</v>
      </c>
      <c r="G394" s="7">
        <f t="shared" si="26"/>
        <v>-1.15222068765196E-2</v>
      </c>
      <c r="H394" s="7">
        <f t="shared" si="27"/>
        <v>-2.4076023142531308E-2</v>
      </c>
    </row>
    <row r="395" spans="1:8" x14ac:dyDescent="0.25">
      <c r="A395" s="5">
        <v>43510</v>
      </c>
      <c r="B395" s="6">
        <v>2745.73</v>
      </c>
      <c r="C395" s="7">
        <f t="shared" si="24"/>
        <v>-2.6516238471793185E-3</v>
      </c>
      <c r="D395" s="6">
        <v>172.72820999999999</v>
      </c>
      <c r="E395" s="7">
        <f t="shared" si="25"/>
        <v>-3.7153272628343004E-3</v>
      </c>
      <c r="F395" s="7">
        <v>2.6600000000000002E-2</v>
      </c>
      <c r="G395" s="7">
        <f t="shared" si="26"/>
        <v>-3.0315327262834302E-2</v>
      </c>
      <c r="H395" s="7">
        <f t="shared" si="27"/>
        <v>-2.9251623847179321E-2</v>
      </c>
    </row>
    <row r="396" spans="1:8" x14ac:dyDescent="0.25">
      <c r="A396" s="5">
        <v>43511</v>
      </c>
      <c r="B396" s="6">
        <v>2775.6</v>
      </c>
      <c r="C396" s="7">
        <f t="shared" si="24"/>
        <v>1.0878709851296353E-2</v>
      </c>
      <c r="D396" s="6">
        <v>177.034729</v>
      </c>
      <c r="E396" s="7">
        <f t="shared" si="25"/>
        <v>2.4932343130285473E-2</v>
      </c>
      <c r="F396" s="7">
        <v>2.6600000000000002E-2</v>
      </c>
      <c r="G396" s="7">
        <f t="shared" si="26"/>
        <v>-1.6676568697145296E-3</v>
      </c>
      <c r="H396" s="7">
        <f t="shared" si="27"/>
        <v>-1.5721290148703649E-2</v>
      </c>
    </row>
    <row r="397" spans="1:8" x14ac:dyDescent="0.25">
      <c r="A397" s="5">
        <v>43515</v>
      </c>
      <c r="B397" s="6">
        <v>2779.76</v>
      </c>
      <c r="C397" s="7">
        <f t="shared" si="24"/>
        <v>1.4987750396311394E-3</v>
      </c>
      <c r="D397" s="6">
        <v>176.97950700000001</v>
      </c>
      <c r="E397" s="7">
        <f t="shared" si="25"/>
        <v>-3.1192749757014138E-4</v>
      </c>
      <c r="F397" s="7">
        <v>2.6499999999999999E-2</v>
      </c>
      <c r="G397" s="7">
        <f t="shared" si="26"/>
        <v>-2.6811927497570141E-2</v>
      </c>
      <c r="H397" s="7">
        <f t="shared" si="27"/>
        <v>-2.500122496036886E-2</v>
      </c>
    </row>
    <row r="398" spans="1:8" x14ac:dyDescent="0.25">
      <c r="A398" s="5">
        <v>43516</v>
      </c>
      <c r="B398" s="6">
        <v>2784.7</v>
      </c>
      <c r="C398" s="7">
        <f t="shared" si="24"/>
        <v>1.7771318387196366E-3</v>
      </c>
      <c r="D398" s="6">
        <v>176.537781</v>
      </c>
      <c r="E398" s="7">
        <f t="shared" si="25"/>
        <v>-2.4959160949635795E-3</v>
      </c>
      <c r="F398" s="7">
        <v>2.6499999999999999E-2</v>
      </c>
      <c r="G398" s="7">
        <f t="shared" si="26"/>
        <v>-2.8995916094963579E-2</v>
      </c>
      <c r="H398" s="7">
        <f t="shared" si="27"/>
        <v>-2.4722868161280363E-2</v>
      </c>
    </row>
    <row r="399" spans="1:8" x14ac:dyDescent="0.25">
      <c r="A399" s="5">
        <v>43517</v>
      </c>
      <c r="B399" s="6">
        <v>2774.88</v>
      </c>
      <c r="C399" s="7">
        <f t="shared" si="24"/>
        <v>-3.526412180845262E-3</v>
      </c>
      <c r="D399" s="6">
        <v>176.51020800000001</v>
      </c>
      <c r="E399" s="7">
        <f t="shared" si="25"/>
        <v>-1.5618753019208675E-4</v>
      </c>
      <c r="F399" s="7">
        <v>2.69E-2</v>
      </c>
      <c r="G399" s="7">
        <f t="shared" si="26"/>
        <v>-2.7056187530192087E-2</v>
      </c>
      <c r="H399" s="7">
        <f t="shared" si="27"/>
        <v>-3.0426412180845262E-2</v>
      </c>
    </row>
    <row r="400" spans="1:8" x14ac:dyDescent="0.25">
      <c r="A400" s="5">
        <v>43518</v>
      </c>
      <c r="B400" s="6">
        <v>2792.67</v>
      </c>
      <c r="C400" s="7">
        <f t="shared" si="24"/>
        <v>6.4110880470507059E-3</v>
      </c>
      <c r="D400" s="6">
        <v>177.034729</v>
      </c>
      <c r="E400" s="7">
        <f t="shared" si="25"/>
        <v>2.9716185026533726E-3</v>
      </c>
      <c r="F400" s="7">
        <v>2.6499999999999999E-2</v>
      </c>
      <c r="G400" s="7">
        <f t="shared" si="26"/>
        <v>-2.3528381497346627E-2</v>
      </c>
      <c r="H400" s="7">
        <f t="shared" si="27"/>
        <v>-2.0088911952949293E-2</v>
      </c>
    </row>
    <row r="401" spans="1:8" x14ac:dyDescent="0.25">
      <c r="A401" s="5">
        <v>43521</v>
      </c>
      <c r="B401" s="6">
        <v>2796.11</v>
      </c>
      <c r="C401" s="7">
        <f t="shared" si="24"/>
        <v>1.2317960947767492E-3</v>
      </c>
      <c r="D401" s="6">
        <v>174.817001</v>
      </c>
      <c r="E401" s="7">
        <f t="shared" si="25"/>
        <v>-1.2527078797064717E-2</v>
      </c>
      <c r="F401" s="7">
        <v>2.6699999999999998E-2</v>
      </c>
      <c r="G401" s="7">
        <f t="shared" si="26"/>
        <v>-3.9227078797064718E-2</v>
      </c>
      <c r="H401" s="7">
        <f t="shared" si="27"/>
        <v>-2.5468203905223249E-2</v>
      </c>
    </row>
    <row r="402" spans="1:8" x14ac:dyDescent="0.25">
      <c r="A402" s="5">
        <v>43522</v>
      </c>
      <c r="B402" s="6">
        <v>2793.9</v>
      </c>
      <c r="C402" s="7">
        <f t="shared" si="24"/>
        <v>-7.9038378318452285E-4</v>
      </c>
      <c r="D402" s="6">
        <v>173.27113299999999</v>
      </c>
      <c r="E402" s="7">
        <f t="shared" si="25"/>
        <v>-8.8427783977372831E-3</v>
      </c>
      <c r="F402" s="7">
        <v>2.64E-2</v>
      </c>
      <c r="G402" s="7">
        <f t="shared" si="26"/>
        <v>-3.5242778397737283E-2</v>
      </c>
      <c r="H402" s="7">
        <f t="shared" si="27"/>
        <v>-2.7190383783184523E-2</v>
      </c>
    </row>
    <row r="403" spans="1:8" x14ac:dyDescent="0.25">
      <c r="A403" s="5">
        <v>43523</v>
      </c>
      <c r="B403" s="6">
        <v>2792.38</v>
      </c>
      <c r="C403" s="7">
        <f t="shared" si="24"/>
        <v>-5.4404237803784561E-4</v>
      </c>
      <c r="D403" s="6">
        <v>169.01061999999999</v>
      </c>
      <c r="E403" s="7">
        <f t="shared" si="25"/>
        <v>-2.4588706302278274E-2</v>
      </c>
      <c r="F403" s="7">
        <v>2.69E-2</v>
      </c>
      <c r="G403" s="7">
        <f t="shared" si="26"/>
        <v>-5.1488706302278274E-2</v>
      </c>
      <c r="H403" s="7">
        <f t="shared" si="27"/>
        <v>-2.7444042378037846E-2</v>
      </c>
    </row>
    <row r="404" spans="1:8" x14ac:dyDescent="0.25">
      <c r="A404" s="5">
        <v>43524</v>
      </c>
      <c r="B404" s="6">
        <v>2784.49</v>
      </c>
      <c r="C404" s="7">
        <f t="shared" si="24"/>
        <v>-2.8255466662847617E-3</v>
      </c>
      <c r="D404" s="6">
        <v>170.363327</v>
      </c>
      <c r="E404" s="7">
        <f t="shared" si="25"/>
        <v>8.0036804787770865E-3</v>
      </c>
      <c r="F404" s="7">
        <v>2.7300000000000001E-2</v>
      </c>
      <c r="G404" s="7">
        <f t="shared" si="26"/>
        <v>-1.9296319521222915E-2</v>
      </c>
      <c r="H404" s="7">
        <f t="shared" si="27"/>
        <v>-3.0125546666284763E-2</v>
      </c>
    </row>
    <row r="405" spans="1:8" x14ac:dyDescent="0.25">
      <c r="A405" s="5">
        <v>43525</v>
      </c>
      <c r="B405" s="6">
        <v>2803.69</v>
      </c>
      <c r="C405" s="7">
        <f t="shared" si="24"/>
        <v>6.8953381050032014E-3</v>
      </c>
      <c r="D405" s="6">
        <v>170.390961</v>
      </c>
      <c r="E405" s="7">
        <f t="shared" si="25"/>
        <v>1.6220627107155217E-4</v>
      </c>
      <c r="F405" s="7">
        <v>2.76E-2</v>
      </c>
      <c r="G405" s="7">
        <f t="shared" si="26"/>
        <v>-2.7437793728928447E-2</v>
      </c>
      <c r="H405" s="7">
        <f t="shared" si="27"/>
        <v>-2.0704661894996798E-2</v>
      </c>
    </row>
    <row r="406" spans="1:8" x14ac:dyDescent="0.25">
      <c r="A406" s="5">
        <v>43528</v>
      </c>
      <c r="B406" s="6">
        <v>2792.81</v>
      </c>
      <c r="C406" s="7">
        <f t="shared" si="24"/>
        <v>-3.8806002090102654E-3</v>
      </c>
      <c r="D406" s="6">
        <v>169.139511</v>
      </c>
      <c r="E406" s="7">
        <f t="shared" si="25"/>
        <v>-7.3445797397668766E-3</v>
      </c>
      <c r="F406" s="7">
        <v>2.7200000000000002E-2</v>
      </c>
      <c r="G406" s="7">
        <f t="shared" si="26"/>
        <v>-3.4544579739766879E-2</v>
      </c>
      <c r="H406" s="7">
        <f t="shared" si="27"/>
        <v>-3.1080600209010267E-2</v>
      </c>
    </row>
    <row r="407" spans="1:8" x14ac:dyDescent="0.25">
      <c r="A407" s="5">
        <v>43529</v>
      </c>
      <c r="B407" s="6">
        <v>2789.65</v>
      </c>
      <c r="C407" s="7">
        <f t="shared" si="24"/>
        <v>-1.1314768996100177E-3</v>
      </c>
      <c r="D407" s="6">
        <v>169.31431599999999</v>
      </c>
      <c r="E407" s="7">
        <f t="shared" si="25"/>
        <v>1.0334959523443654E-3</v>
      </c>
      <c r="F407" s="7">
        <v>2.7200000000000002E-2</v>
      </c>
      <c r="G407" s="7">
        <f t="shared" si="26"/>
        <v>-2.6166504047655637E-2</v>
      </c>
      <c r="H407" s="7">
        <f t="shared" si="27"/>
        <v>-2.833147689961002E-2</v>
      </c>
    </row>
    <row r="408" spans="1:8" x14ac:dyDescent="0.25">
      <c r="A408" s="5">
        <v>43530</v>
      </c>
      <c r="B408" s="6">
        <v>2771.45</v>
      </c>
      <c r="C408" s="7">
        <f t="shared" si="24"/>
        <v>-6.5241159285216455E-3</v>
      </c>
      <c r="D408" s="6">
        <v>169.72837799999999</v>
      </c>
      <c r="E408" s="7">
        <f t="shared" si="25"/>
        <v>2.4455226810236042E-3</v>
      </c>
      <c r="F408" s="7">
        <v>2.69E-2</v>
      </c>
      <c r="G408" s="7">
        <f t="shared" si="26"/>
        <v>-2.4454477318976396E-2</v>
      </c>
      <c r="H408" s="7">
        <f t="shared" si="27"/>
        <v>-3.3424115928521646E-2</v>
      </c>
    </row>
    <row r="409" spans="1:8" x14ac:dyDescent="0.25">
      <c r="A409" s="5">
        <v>43531</v>
      </c>
      <c r="B409" s="6">
        <v>2748.93</v>
      </c>
      <c r="C409" s="7">
        <f t="shared" si="24"/>
        <v>-8.1257103682187415E-3</v>
      </c>
      <c r="D409" s="6">
        <v>167.943253</v>
      </c>
      <c r="E409" s="7">
        <f t="shared" si="25"/>
        <v>-1.0517539972013323E-2</v>
      </c>
      <c r="F409" s="7">
        <v>2.64E-2</v>
      </c>
      <c r="G409" s="7">
        <f t="shared" si="26"/>
        <v>-3.6917539972013323E-2</v>
      </c>
      <c r="H409" s="7">
        <f t="shared" si="27"/>
        <v>-3.4525710368218741E-2</v>
      </c>
    </row>
    <row r="410" spans="1:8" x14ac:dyDescent="0.25">
      <c r="A410" s="5">
        <v>43532</v>
      </c>
      <c r="B410" s="6">
        <v>2743.07</v>
      </c>
      <c r="C410" s="7">
        <f t="shared" ref="C410:C473" si="28">(B410/B409)-1</f>
        <v>-2.1317385309919112E-3</v>
      </c>
      <c r="D410" s="6">
        <v>166.76542699999999</v>
      </c>
      <c r="E410" s="7">
        <f t="shared" ref="E410:E473" si="29">(D410/D409)-1</f>
        <v>-7.01323797747333E-3</v>
      </c>
      <c r="F410" s="7">
        <v>2.6200000000000001E-2</v>
      </c>
      <c r="G410" s="7">
        <f t="shared" si="26"/>
        <v>-3.3213237977473331E-2</v>
      </c>
      <c r="H410" s="7">
        <f t="shared" si="27"/>
        <v>-2.8331738530991912E-2</v>
      </c>
    </row>
    <row r="411" spans="1:8" x14ac:dyDescent="0.25">
      <c r="A411" s="5">
        <v>43535</v>
      </c>
      <c r="B411" s="6">
        <v>2783.3</v>
      </c>
      <c r="C411" s="7">
        <f t="shared" si="28"/>
        <v>1.4666049353461608E-2</v>
      </c>
      <c r="D411" s="6">
        <v>167.87886</v>
      </c>
      <c r="E411" s="7">
        <f t="shared" si="29"/>
        <v>6.6766416758554659E-3</v>
      </c>
      <c r="F411" s="7">
        <v>2.64E-2</v>
      </c>
      <c r="G411" s="7">
        <f t="shared" si="26"/>
        <v>-1.9723358324144534E-2</v>
      </c>
      <c r="H411" s="7">
        <f t="shared" si="27"/>
        <v>-1.1733950646538392E-2</v>
      </c>
    </row>
    <row r="412" spans="1:8" x14ac:dyDescent="0.25">
      <c r="A412" s="5">
        <v>43536</v>
      </c>
      <c r="B412" s="6">
        <v>2791.52</v>
      </c>
      <c r="C412" s="7">
        <f t="shared" si="28"/>
        <v>2.9533287823806376E-3</v>
      </c>
      <c r="D412" s="6">
        <v>169.31431599999999</v>
      </c>
      <c r="E412" s="7">
        <f t="shared" si="29"/>
        <v>8.5505465071658016E-3</v>
      </c>
      <c r="F412" s="7">
        <v>2.6099999999999998E-2</v>
      </c>
      <c r="G412" s="7">
        <f t="shared" si="26"/>
        <v>-1.7549453492834197E-2</v>
      </c>
      <c r="H412" s="7">
        <f t="shared" si="27"/>
        <v>-2.3146671217619361E-2</v>
      </c>
    </row>
    <row r="413" spans="1:8" x14ac:dyDescent="0.25">
      <c r="A413" s="5">
        <v>43537</v>
      </c>
      <c r="B413" s="6">
        <v>2810.92</v>
      </c>
      <c r="C413" s="7">
        <f t="shared" si="28"/>
        <v>6.9496188456468211E-3</v>
      </c>
      <c r="D413" s="6">
        <v>167.92379800000001</v>
      </c>
      <c r="E413" s="7">
        <f t="shared" si="29"/>
        <v>-8.2126428104283278E-3</v>
      </c>
      <c r="F413" s="7">
        <v>2.6099999999999998E-2</v>
      </c>
      <c r="G413" s="7">
        <f t="shared" si="26"/>
        <v>-3.4312642810428326E-2</v>
      </c>
      <c r="H413" s="7">
        <f t="shared" si="27"/>
        <v>-1.9150381154353177E-2</v>
      </c>
    </row>
    <row r="414" spans="1:8" x14ac:dyDescent="0.25">
      <c r="A414" s="5">
        <v>43538</v>
      </c>
      <c r="B414" s="6">
        <v>2808.48</v>
      </c>
      <c r="C414" s="7">
        <f t="shared" si="28"/>
        <v>-8.6804320293709658E-4</v>
      </c>
      <c r="D414" s="6">
        <v>168.359467</v>
      </c>
      <c r="E414" s="7">
        <f t="shared" si="29"/>
        <v>2.5944446539971633E-3</v>
      </c>
      <c r="F414" s="7">
        <v>2.63E-2</v>
      </c>
      <c r="G414" s="7">
        <f t="shared" si="26"/>
        <v>-2.3705555346002837E-2</v>
      </c>
      <c r="H414" s="7">
        <f t="shared" si="27"/>
        <v>-2.7168043202937097E-2</v>
      </c>
    </row>
    <row r="415" spans="1:8" x14ac:dyDescent="0.25">
      <c r="A415" s="5">
        <v>43539</v>
      </c>
      <c r="B415" s="6">
        <v>2822.48</v>
      </c>
      <c r="C415" s="7">
        <f t="shared" si="28"/>
        <v>4.9849028656070438E-3</v>
      </c>
      <c r="D415" s="6">
        <v>168.93421900000001</v>
      </c>
      <c r="E415" s="7">
        <f t="shared" si="29"/>
        <v>3.413838320122542E-3</v>
      </c>
      <c r="F415" s="7">
        <v>2.5899999999999999E-2</v>
      </c>
      <c r="G415" s="7">
        <f t="shared" si="26"/>
        <v>-2.2486161679877457E-2</v>
      </c>
      <c r="H415" s="7">
        <f t="shared" si="27"/>
        <v>-2.0915097134392956E-2</v>
      </c>
    </row>
    <row r="416" spans="1:8" x14ac:dyDescent="0.25">
      <c r="A416" s="5">
        <v>43542</v>
      </c>
      <c r="B416" s="6">
        <v>2832.94</v>
      </c>
      <c r="C416" s="7">
        <f t="shared" si="28"/>
        <v>3.7059607153993035E-3</v>
      </c>
      <c r="D416" s="6">
        <v>170.03739899999999</v>
      </c>
      <c r="E416" s="7">
        <f t="shared" si="29"/>
        <v>6.5302341143802511E-3</v>
      </c>
      <c r="F416" s="7">
        <v>2.6000000000000002E-2</v>
      </c>
      <c r="G416" s="7">
        <f t="shared" si="26"/>
        <v>-1.9469765885619751E-2</v>
      </c>
      <c r="H416" s="7">
        <f t="shared" si="27"/>
        <v>-2.2294039284600699E-2</v>
      </c>
    </row>
    <row r="417" spans="1:8" x14ac:dyDescent="0.25">
      <c r="A417" s="5">
        <v>43543</v>
      </c>
      <c r="B417" s="6">
        <v>2832.57</v>
      </c>
      <c r="C417" s="7">
        <f t="shared" si="28"/>
        <v>-1.3060636653083879E-4</v>
      </c>
      <c r="D417" s="6">
        <v>170.69563299999999</v>
      </c>
      <c r="E417" s="7">
        <f t="shared" si="29"/>
        <v>3.8711130837751906E-3</v>
      </c>
      <c r="F417" s="7">
        <v>2.6099999999999998E-2</v>
      </c>
      <c r="G417" s="7">
        <f t="shared" si="26"/>
        <v>-2.2228886916224808E-2</v>
      </c>
      <c r="H417" s="7">
        <f t="shared" si="27"/>
        <v>-2.6230606366530837E-2</v>
      </c>
    </row>
    <row r="418" spans="1:8" x14ac:dyDescent="0.25">
      <c r="A418" s="5">
        <v>43544</v>
      </c>
      <c r="B418" s="6">
        <v>2824.23</v>
      </c>
      <c r="C418" s="7">
        <f t="shared" si="28"/>
        <v>-2.9443226469249018E-3</v>
      </c>
      <c r="D418" s="6">
        <v>172.521896</v>
      </c>
      <c r="E418" s="7">
        <f t="shared" si="29"/>
        <v>1.0698943891552348E-2</v>
      </c>
      <c r="F418" s="7">
        <v>2.5399999999999999E-2</v>
      </c>
      <c r="G418" s="7">
        <f t="shared" si="26"/>
        <v>-1.4701056108447651E-2</v>
      </c>
      <c r="H418" s="7">
        <f t="shared" si="27"/>
        <v>-2.8344322646924901E-2</v>
      </c>
    </row>
    <row r="419" spans="1:8" x14ac:dyDescent="0.25">
      <c r="A419" s="5">
        <v>43545</v>
      </c>
      <c r="B419" s="6">
        <v>2854.88</v>
      </c>
      <c r="C419" s="7">
        <f t="shared" si="28"/>
        <v>1.0852515552911779E-2</v>
      </c>
      <c r="D419" s="6">
        <v>176.10952800000001</v>
      </c>
      <c r="E419" s="7">
        <f t="shared" si="29"/>
        <v>2.0795227059178689E-2</v>
      </c>
      <c r="F419" s="7">
        <v>2.5399999999999999E-2</v>
      </c>
      <c r="G419" s="7">
        <f t="shared" si="26"/>
        <v>-4.6047729408213098E-3</v>
      </c>
      <c r="H419" s="7">
        <f t="shared" si="27"/>
        <v>-1.454748444708822E-2</v>
      </c>
    </row>
    <row r="420" spans="1:8" x14ac:dyDescent="0.25">
      <c r="A420" s="5">
        <v>43546</v>
      </c>
      <c r="B420" s="6">
        <v>2800.71</v>
      </c>
      <c r="C420" s="7">
        <f t="shared" si="28"/>
        <v>-1.8974527826038257E-2</v>
      </c>
      <c r="D420" s="6">
        <v>174.97854599999999</v>
      </c>
      <c r="E420" s="7">
        <f t="shared" si="29"/>
        <v>-6.4220375401836671E-3</v>
      </c>
      <c r="F420" s="7">
        <v>2.4399999999999998E-2</v>
      </c>
      <c r="G420" s="7">
        <f t="shared" si="26"/>
        <v>-3.0822037540183665E-2</v>
      </c>
      <c r="H420" s="7">
        <f t="shared" si="27"/>
        <v>-4.3374527826038255E-2</v>
      </c>
    </row>
    <row r="421" spans="1:8" x14ac:dyDescent="0.25">
      <c r="A421" s="5">
        <v>43549</v>
      </c>
      <c r="B421" s="6">
        <v>2798.36</v>
      </c>
      <c r="C421" s="7">
        <f t="shared" si="28"/>
        <v>-8.3907294935925414E-4</v>
      </c>
      <c r="D421" s="6">
        <v>175.840698</v>
      </c>
      <c r="E421" s="7">
        <f t="shared" si="29"/>
        <v>4.927186902101699E-3</v>
      </c>
      <c r="F421" s="7">
        <v>2.4300000000000002E-2</v>
      </c>
      <c r="G421" s="7">
        <f t="shared" si="26"/>
        <v>-1.9372813097898303E-2</v>
      </c>
      <c r="H421" s="7">
        <f t="shared" si="27"/>
        <v>-2.5139072949359256E-2</v>
      </c>
    </row>
    <row r="422" spans="1:8" x14ac:dyDescent="0.25">
      <c r="A422" s="5">
        <v>43550</v>
      </c>
      <c r="B422" s="6">
        <v>2818.46</v>
      </c>
      <c r="C422" s="7">
        <f t="shared" si="28"/>
        <v>7.1827784845408527E-3</v>
      </c>
      <c r="D422" s="6">
        <v>175.525497</v>
      </c>
      <c r="E422" s="7">
        <f t="shared" si="29"/>
        <v>-1.7925372429993258E-3</v>
      </c>
      <c r="F422" s="7">
        <v>2.41E-2</v>
      </c>
      <c r="G422" s="7">
        <f t="shared" si="26"/>
        <v>-2.5892537242999326E-2</v>
      </c>
      <c r="H422" s="7">
        <f t="shared" si="27"/>
        <v>-1.6917221515459147E-2</v>
      </c>
    </row>
    <row r="423" spans="1:8" x14ac:dyDescent="0.25">
      <c r="A423" s="5">
        <v>43551</v>
      </c>
      <c r="B423" s="6">
        <v>2805.37</v>
      </c>
      <c r="C423" s="7">
        <f t="shared" si="28"/>
        <v>-4.6443802643997278E-3</v>
      </c>
      <c r="D423" s="6">
        <v>175.44206199999999</v>
      </c>
      <c r="E423" s="7">
        <f t="shared" si="29"/>
        <v>-4.7534404645499517E-4</v>
      </c>
      <c r="F423" s="7">
        <v>2.3900000000000001E-2</v>
      </c>
      <c r="G423" s="7">
        <f t="shared" si="26"/>
        <v>-2.4375344046454996E-2</v>
      </c>
      <c r="H423" s="7">
        <f t="shared" si="27"/>
        <v>-2.8544380264399729E-2</v>
      </c>
    </row>
    <row r="424" spans="1:8" x14ac:dyDescent="0.25">
      <c r="A424" s="5">
        <v>43552</v>
      </c>
      <c r="B424" s="6">
        <v>2815.44</v>
      </c>
      <c r="C424" s="7">
        <f t="shared" si="28"/>
        <v>3.5895443381801506E-3</v>
      </c>
      <c r="D424" s="6">
        <v>176.19291699999999</v>
      </c>
      <c r="E424" s="7">
        <f t="shared" si="29"/>
        <v>4.2797889596166705E-3</v>
      </c>
      <c r="F424" s="7">
        <v>2.3900000000000001E-2</v>
      </c>
      <c r="G424" s="7">
        <f t="shared" si="26"/>
        <v>-1.9620211040383331E-2</v>
      </c>
      <c r="H424" s="7">
        <f t="shared" si="27"/>
        <v>-2.031045566181985E-2</v>
      </c>
    </row>
    <row r="425" spans="1:8" x14ac:dyDescent="0.25">
      <c r="A425" s="5">
        <v>43553</v>
      </c>
      <c r="B425" s="6">
        <v>2834.4</v>
      </c>
      <c r="C425" s="7">
        <f t="shared" si="28"/>
        <v>6.7342937515983969E-3</v>
      </c>
      <c r="D425" s="6">
        <v>177.88943499999999</v>
      </c>
      <c r="E425" s="7">
        <f t="shared" si="29"/>
        <v>9.6287525564946463E-3</v>
      </c>
      <c r="F425" s="7">
        <v>2.41E-2</v>
      </c>
      <c r="G425" s="7">
        <f t="shared" si="26"/>
        <v>-1.4471247443505354E-2</v>
      </c>
      <c r="H425" s="7">
        <f t="shared" si="27"/>
        <v>-1.7365706248401603E-2</v>
      </c>
    </row>
    <row r="426" spans="1:8" x14ac:dyDescent="0.25">
      <c r="A426" s="5">
        <v>43556</v>
      </c>
      <c r="B426" s="6">
        <v>2867.19</v>
      </c>
      <c r="C426" s="7">
        <f t="shared" si="28"/>
        <v>1.1568585944115251E-2</v>
      </c>
      <c r="D426" s="6">
        <v>181.36582899999999</v>
      </c>
      <c r="E426" s="7">
        <f t="shared" si="29"/>
        <v>1.9542442191690546E-2</v>
      </c>
      <c r="F426" s="7">
        <v>2.4900000000000002E-2</v>
      </c>
      <c r="G426" s="7">
        <f t="shared" si="26"/>
        <v>-5.3575578083094565E-3</v>
      </c>
      <c r="H426" s="7">
        <f t="shared" si="27"/>
        <v>-1.3331414055884751E-2</v>
      </c>
    </row>
    <row r="427" spans="1:8" x14ac:dyDescent="0.25">
      <c r="A427" s="5">
        <v>43557</v>
      </c>
      <c r="B427" s="6">
        <v>2867.24</v>
      </c>
      <c r="C427" s="7">
        <f t="shared" si="28"/>
        <v>1.7438676892522764E-5</v>
      </c>
      <c r="D427" s="6">
        <v>180.13288900000001</v>
      </c>
      <c r="E427" s="7">
        <f t="shared" si="29"/>
        <v>-6.7980832265817082E-3</v>
      </c>
      <c r="F427" s="7">
        <v>2.4799999999999999E-2</v>
      </c>
      <c r="G427" s="7">
        <f t="shared" si="26"/>
        <v>-3.1598083226581711E-2</v>
      </c>
      <c r="H427" s="7">
        <f t="shared" si="27"/>
        <v>-2.4782561323107476E-2</v>
      </c>
    </row>
    <row r="428" spans="1:8" x14ac:dyDescent="0.25">
      <c r="A428" s="5">
        <v>43558</v>
      </c>
      <c r="B428" s="6">
        <v>2873.4</v>
      </c>
      <c r="C428" s="7">
        <f t="shared" si="28"/>
        <v>2.1484075277968806E-3</v>
      </c>
      <c r="D428" s="6">
        <v>184.119156</v>
      </c>
      <c r="E428" s="7">
        <f t="shared" si="29"/>
        <v>2.2129590116105824E-2</v>
      </c>
      <c r="F428" s="7">
        <v>2.52E-2</v>
      </c>
      <c r="G428" s="7">
        <f t="shared" si="26"/>
        <v>-3.0704098838941762E-3</v>
      </c>
      <c r="H428" s="7">
        <f t="shared" si="27"/>
        <v>-2.305159247220312E-2</v>
      </c>
    </row>
    <row r="429" spans="1:8" x14ac:dyDescent="0.25">
      <c r="A429" s="5">
        <v>43559</v>
      </c>
      <c r="B429" s="6">
        <v>2879.39</v>
      </c>
      <c r="C429" s="7">
        <f t="shared" si="28"/>
        <v>2.0846384074615365E-3</v>
      </c>
      <c r="D429" s="6">
        <v>185.82489000000001</v>
      </c>
      <c r="E429" s="7">
        <f t="shared" si="29"/>
        <v>9.2642940422777986E-3</v>
      </c>
      <c r="F429" s="7">
        <v>2.5099999999999997E-2</v>
      </c>
      <c r="G429" s="7">
        <f t="shared" si="26"/>
        <v>-1.5835705957722199E-2</v>
      </c>
      <c r="H429" s="7">
        <f t="shared" si="27"/>
        <v>-2.3015361592538461E-2</v>
      </c>
    </row>
    <row r="430" spans="1:8" x14ac:dyDescent="0.25">
      <c r="A430" s="5">
        <v>43560</v>
      </c>
      <c r="B430" s="6">
        <v>2892.74</v>
      </c>
      <c r="C430" s="7">
        <f t="shared" si="28"/>
        <v>4.6363986816650993E-3</v>
      </c>
      <c r="D430" s="6">
        <v>187.317429</v>
      </c>
      <c r="E430" s="7">
        <f t="shared" si="29"/>
        <v>8.0319649321465292E-3</v>
      </c>
      <c r="F430" s="7">
        <v>2.5000000000000001E-2</v>
      </c>
      <c r="G430" s="7">
        <f t="shared" si="26"/>
        <v>-1.6968035067853472E-2</v>
      </c>
      <c r="H430" s="7">
        <f t="shared" si="27"/>
        <v>-2.0363601318334902E-2</v>
      </c>
    </row>
    <row r="431" spans="1:8" x14ac:dyDescent="0.25">
      <c r="A431" s="5">
        <v>43563</v>
      </c>
      <c r="B431" s="6">
        <v>2895.77</v>
      </c>
      <c r="C431" s="7">
        <f t="shared" si="28"/>
        <v>1.0474498226595852E-3</v>
      </c>
      <c r="D431" s="6">
        <v>188.69871499999999</v>
      </c>
      <c r="E431" s="7">
        <f t="shared" si="29"/>
        <v>7.3740388567899995E-3</v>
      </c>
      <c r="F431" s="7">
        <v>2.52E-2</v>
      </c>
      <c r="G431" s="7">
        <f t="shared" si="26"/>
        <v>-1.7825961143210001E-2</v>
      </c>
      <c r="H431" s="7">
        <f t="shared" si="27"/>
        <v>-2.4152550177340415E-2</v>
      </c>
    </row>
    <row r="432" spans="1:8" x14ac:dyDescent="0.25">
      <c r="A432" s="5">
        <v>43564</v>
      </c>
      <c r="B432" s="6">
        <v>2878.2</v>
      </c>
      <c r="C432" s="7">
        <f t="shared" si="28"/>
        <v>-6.0674708281390766E-3</v>
      </c>
      <c r="D432" s="6">
        <v>186.24203499999999</v>
      </c>
      <c r="E432" s="7">
        <f t="shared" si="29"/>
        <v>-1.301906056964941E-2</v>
      </c>
      <c r="F432" s="7">
        <v>2.5099999999999997E-2</v>
      </c>
      <c r="G432" s="7">
        <f t="shared" si="26"/>
        <v>-3.8119060569649407E-2</v>
      </c>
      <c r="H432" s="7">
        <f t="shared" si="27"/>
        <v>-3.1167470828139074E-2</v>
      </c>
    </row>
    <row r="433" spans="1:8" x14ac:dyDescent="0.25">
      <c r="A433" s="5">
        <v>43565</v>
      </c>
      <c r="B433" s="6">
        <v>2888.21</v>
      </c>
      <c r="C433" s="7">
        <f t="shared" si="28"/>
        <v>3.4778681120144483E-3</v>
      </c>
      <c r="D433" s="6">
        <v>184.87927199999999</v>
      </c>
      <c r="E433" s="7">
        <f t="shared" si="29"/>
        <v>-7.3171612412847864E-3</v>
      </c>
      <c r="F433" s="7">
        <v>2.4799999999999999E-2</v>
      </c>
      <c r="G433" s="7">
        <f t="shared" si="26"/>
        <v>-3.2117161241284789E-2</v>
      </c>
      <c r="H433" s="7">
        <f t="shared" si="27"/>
        <v>-2.1322131887985551E-2</v>
      </c>
    </row>
    <row r="434" spans="1:8" x14ac:dyDescent="0.25">
      <c r="A434" s="5">
        <v>43566</v>
      </c>
      <c r="B434" s="6">
        <v>2888.32</v>
      </c>
      <c r="C434" s="7">
        <f t="shared" si="28"/>
        <v>3.808587325715429E-5</v>
      </c>
      <c r="D434" s="6">
        <v>186.77973900000001</v>
      </c>
      <c r="E434" s="7">
        <f t="shared" si="29"/>
        <v>1.0279502831447962E-2</v>
      </c>
      <c r="F434" s="7">
        <v>2.5099999999999997E-2</v>
      </c>
      <c r="G434" s="7">
        <f t="shared" si="26"/>
        <v>-1.4820497168552035E-2</v>
      </c>
      <c r="H434" s="7">
        <f t="shared" si="27"/>
        <v>-2.5061914126742843E-2</v>
      </c>
    </row>
    <row r="435" spans="1:8" x14ac:dyDescent="0.25">
      <c r="A435" s="5">
        <v>43567</v>
      </c>
      <c r="B435" s="6">
        <v>2907.41</v>
      </c>
      <c r="C435" s="7">
        <f t="shared" si="28"/>
        <v>6.6093784622200946E-3</v>
      </c>
      <c r="D435" s="6">
        <v>188.97683699999999</v>
      </c>
      <c r="E435" s="7">
        <f t="shared" si="29"/>
        <v>1.176304245719062E-2</v>
      </c>
      <c r="F435" s="7">
        <v>2.5600000000000001E-2</v>
      </c>
      <c r="G435" s="7">
        <f t="shared" si="26"/>
        <v>-1.3836957542809381E-2</v>
      </c>
      <c r="H435" s="7">
        <f t="shared" si="27"/>
        <v>-1.8990621537779907E-2</v>
      </c>
    </row>
    <row r="436" spans="1:8" x14ac:dyDescent="0.25">
      <c r="A436" s="5">
        <v>43570</v>
      </c>
      <c r="B436" s="6">
        <v>2905.58</v>
      </c>
      <c r="C436" s="7">
        <f t="shared" si="28"/>
        <v>-6.2942619032058111E-4</v>
      </c>
      <c r="D436" s="6">
        <v>189.91310100000001</v>
      </c>
      <c r="E436" s="7">
        <f t="shared" si="29"/>
        <v>4.9543849651796368E-3</v>
      </c>
      <c r="F436" s="7">
        <v>2.5499999999999998E-2</v>
      </c>
      <c r="G436" s="7">
        <f t="shared" si="26"/>
        <v>-2.0545615034820362E-2</v>
      </c>
      <c r="H436" s="7">
        <f t="shared" si="27"/>
        <v>-2.6129426190320579E-2</v>
      </c>
    </row>
    <row r="437" spans="1:8" x14ac:dyDescent="0.25">
      <c r="A437" s="5">
        <v>43571</v>
      </c>
      <c r="B437" s="6">
        <v>2907.06</v>
      </c>
      <c r="C437" s="7">
        <f t="shared" si="28"/>
        <v>5.0936473956997297E-4</v>
      </c>
      <c r="D437" s="6">
        <v>189.551559</v>
      </c>
      <c r="E437" s="7">
        <f t="shared" si="29"/>
        <v>-1.9037233244905138E-3</v>
      </c>
      <c r="F437" s="7">
        <v>2.6000000000000002E-2</v>
      </c>
      <c r="G437" s="7">
        <f t="shared" si="26"/>
        <v>-2.7903723324490516E-2</v>
      </c>
      <c r="H437" s="7">
        <f t="shared" si="27"/>
        <v>-2.5490635260430029E-2</v>
      </c>
    </row>
    <row r="438" spans="1:8" x14ac:dyDescent="0.25">
      <c r="A438" s="5">
        <v>43572</v>
      </c>
      <c r="B438" s="6">
        <v>2900.45</v>
      </c>
      <c r="C438" s="7">
        <f t="shared" si="28"/>
        <v>-2.2737748790875312E-3</v>
      </c>
      <c r="D438" s="6">
        <v>191.47984299999999</v>
      </c>
      <c r="E438" s="7">
        <f t="shared" si="29"/>
        <v>1.0172873334162391E-2</v>
      </c>
      <c r="F438" s="7">
        <v>2.5899999999999999E-2</v>
      </c>
      <c r="G438" s="7">
        <f t="shared" si="26"/>
        <v>-1.5727126665837608E-2</v>
      </c>
      <c r="H438" s="7">
        <f t="shared" si="27"/>
        <v>-2.8173774879087531E-2</v>
      </c>
    </row>
    <row r="439" spans="1:8" x14ac:dyDescent="0.25">
      <c r="A439" s="5">
        <v>43573</v>
      </c>
      <c r="B439" s="6">
        <v>2905.03</v>
      </c>
      <c r="C439" s="7">
        <f t="shared" si="28"/>
        <v>1.5790653174507785E-3</v>
      </c>
      <c r="D439" s="6">
        <v>190.654785</v>
      </c>
      <c r="E439" s="7">
        <f t="shared" si="29"/>
        <v>-4.3088504099096925E-3</v>
      </c>
      <c r="F439" s="7">
        <v>2.5699999999999997E-2</v>
      </c>
      <c r="G439" s="7">
        <f t="shared" si="26"/>
        <v>-3.000885040990969E-2</v>
      </c>
      <c r="H439" s="7">
        <f t="shared" si="27"/>
        <v>-2.4120934682549219E-2</v>
      </c>
    </row>
    <row r="440" spans="1:8" x14ac:dyDescent="0.25">
      <c r="A440" s="5">
        <v>43577</v>
      </c>
      <c r="B440" s="6">
        <v>2907.97</v>
      </c>
      <c r="C440" s="7">
        <f t="shared" si="28"/>
        <v>1.0120377414346571E-3</v>
      </c>
      <c r="D440" s="6">
        <v>189.83895899999999</v>
      </c>
      <c r="E440" s="7">
        <f t="shared" si="29"/>
        <v>-4.2790743489601324E-3</v>
      </c>
      <c r="F440" s="7">
        <v>2.5899999999999999E-2</v>
      </c>
      <c r="G440" s="7">
        <f t="shared" si="26"/>
        <v>-3.0179074348960132E-2</v>
      </c>
      <c r="H440" s="7">
        <f t="shared" si="27"/>
        <v>-2.4887962258565342E-2</v>
      </c>
    </row>
    <row r="441" spans="1:8" x14ac:dyDescent="0.25">
      <c r="A441" s="5">
        <v>43578</v>
      </c>
      <c r="B441" s="6">
        <v>2933.68</v>
      </c>
      <c r="C441" s="7">
        <f t="shared" si="28"/>
        <v>8.8412191322468914E-3</v>
      </c>
      <c r="D441" s="6">
        <v>191.016312</v>
      </c>
      <c r="E441" s="7">
        <f t="shared" si="29"/>
        <v>6.2018513281039134E-3</v>
      </c>
      <c r="F441" s="7">
        <v>2.5699999999999997E-2</v>
      </c>
      <c r="G441" s="7">
        <f t="shared" si="26"/>
        <v>-1.9498148671896084E-2</v>
      </c>
      <c r="H441" s="7">
        <f t="shared" si="27"/>
        <v>-1.6858780867753106E-2</v>
      </c>
    </row>
    <row r="442" spans="1:8" x14ac:dyDescent="0.25">
      <c r="A442" s="5">
        <v>43579</v>
      </c>
      <c r="B442" s="6">
        <v>2927.25</v>
      </c>
      <c r="C442" s="7">
        <f t="shared" si="28"/>
        <v>-2.1917864252406494E-3</v>
      </c>
      <c r="D442" s="6">
        <v>191.63739000000001</v>
      </c>
      <c r="E442" s="7">
        <f t="shared" si="29"/>
        <v>3.2514395943317176E-3</v>
      </c>
      <c r="F442" s="7">
        <v>2.53E-2</v>
      </c>
      <c r="G442" s="7">
        <f t="shared" si="26"/>
        <v>-2.2048560405668282E-2</v>
      </c>
      <c r="H442" s="7">
        <f t="shared" si="27"/>
        <v>-2.7491786425240649E-2</v>
      </c>
    </row>
    <row r="443" spans="1:8" x14ac:dyDescent="0.25">
      <c r="A443" s="5">
        <v>43580</v>
      </c>
      <c r="B443" s="6">
        <v>2926.17</v>
      </c>
      <c r="C443" s="7">
        <f t="shared" si="28"/>
        <v>-3.6894696387390624E-4</v>
      </c>
      <c r="D443" s="6">
        <v>191.43345600000001</v>
      </c>
      <c r="E443" s="7">
        <f t="shared" si="29"/>
        <v>-1.0641660273081888E-3</v>
      </c>
      <c r="F443" s="7">
        <v>2.5399999999999999E-2</v>
      </c>
      <c r="G443" s="7">
        <f t="shared" si="26"/>
        <v>-2.6464166027308188E-2</v>
      </c>
      <c r="H443" s="7">
        <f t="shared" si="27"/>
        <v>-2.5768946963873905E-2</v>
      </c>
    </row>
    <row r="444" spans="1:8" x14ac:dyDescent="0.25">
      <c r="A444" s="5">
        <v>43581</v>
      </c>
      <c r="B444" s="6">
        <v>2939.88</v>
      </c>
      <c r="C444" s="7">
        <f t="shared" si="28"/>
        <v>4.6853053650335319E-3</v>
      </c>
      <c r="D444" s="6">
        <v>188.75434899999999</v>
      </c>
      <c r="E444" s="7">
        <f t="shared" si="29"/>
        <v>-1.3994977972920375E-2</v>
      </c>
      <c r="F444" s="7">
        <v>2.5099999999999997E-2</v>
      </c>
      <c r="G444" s="7">
        <f t="shared" si="26"/>
        <v>-3.9094977972920372E-2</v>
      </c>
      <c r="H444" s="7">
        <f t="shared" si="27"/>
        <v>-2.0414694634966465E-2</v>
      </c>
    </row>
    <row r="445" spans="1:8" x14ac:dyDescent="0.25">
      <c r="A445" s="5">
        <v>43584</v>
      </c>
      <c r="B445" s="6">
        <v>2943.03</v>
      </c>
      <c r="C445" s="7">
        <f t="shared" si="28"/>
        <v>1.0714723049920494E-3</v>
      </c>
      <c r="D445" s="6">
        <v>187.41012599999999</v>
      </c>
      <c r="E445" s="7">
        <f t="shared" si="29"/>
        <v>-7.1215471702853472E-3</v>
      </c>
      <c r="F445" s="7">
        <v>2.5399999999999999E-2</v>
      </c>
      <c r="G445" s="7">
        <f t="shared" si="26"/>
        <v>-3.2521547170285346E-2</v>
      </c>
      <c r="H445" s="7">
        <f t="shared" si="27"/>
        <v>-2.432852769500795E-2</v>
      </c>
    </row>
    <row r="446" spans="1:8" x14ac:dyDescent="0.25">
      <c r="A446" s="5">
        <v>43585</v>
      </c>
      <c r="B446" s="6">
        <v>2945.83</v>
      </c>
      <c r="C446" s="7">
        <f t="shared" si="28"/>
        <v>9.5140042745045506E-4</v>
      </c>
      <c r="D446" s="6">
        <v>188.83775299999999</v>
      </c>
      <c r="E446" s="7">
        <f t="shared" si="29"/>
        <v>7.6176620253700644E-3</v>
      </c>
      <c r="F446" s="7">
        <v>2.5099999999999997E-2</v>
      </c>
      <c r="G446" s="7">
        <f t="shared" si="26"/>
        <v>-1.7482337974629933E-2</v>
      </c>
      <c r="H446" s="7">
        <f t="shared" si="27"/>
        <v>-2.4148599572549542E-2</v>
      </c>
    </row>
    <row r="447" spans="1:8" x14ac:dyDescent="0.25">
      <c r="A447" s="5">
        <v>43586</v>
      </c>
      <c r="B447" s="6">
        <v>2923.73</v>
      </c>
      <c r="C447" s="7">
        <f t="shared" si="28"/>
        <v>-7.502130129708795E-3</v>
      </c>
      <c r="D447" s="6">
        <v>184.29530299999999</v>
      </c>
      <c r="E447" s="7">
        <f t="shared" si="29"/>
        <v>-2.4054776800908062E-2</v>
      </c>
      <c r="F447" s="7">
        <v>2.52E-2</v>
      </c>
      <c r="G447" s="7">
        <f t="shared" si="26"/>
        <v>-4.9254776800908062E-2</v>
      </c>
      <c r="H447" s="7">
        <f t="shared" si="27"/>
        <v>-3.2702130129708795E-2</v>
      </c>
    </row>
    <row r="448" spans="1:8" x14ac:dyDescent="0.25">
      <c r="A448" s="5">
        <v>43587</v>
      </c>
      <c r="B448" s="6">
        <v>2917.52</v>
      </c>
      <c r="C448" s="7">
        <f t="shared" si="28"/>
        <v>-2.1239991380873624E-3</v>
      </c>
      <c r="D448" s="6">
        <v>186.344009</v>
      </c>
      <c r="E448" s="7">
        <f t="shared" si="29"/>
        <v>1.1116430894606122E-2</v>
      </c>
      <c r="F448" s="7">
        <v>2.5499999999999998E-2</v>
      </c>
      <c r="G448" s="7">
        <f t="shared" si="26"/>
        <v>-1.4383569105393876E-2</v>
      </c>
      <c r="H448" s="7">
        <f t="shared" si="27"/>
        <v>-2.7623999138087361E-2</v>
      </c>
    </row>
    <row r="449" spans="1:8" x14ac:dyDescent="0.25">
      <c r="A449" s="5">
        <v>43588</v>
      </c>
      <c r="B449" s="6">
        <v>2945.64</v>
      </c>
      <c r="C449" s="7">
        <f t="shared" si="28"/>
        <v>9.6383229592256203E-3</v>
      </c>
      <c r="D449" s="6">
        <v>185.92683400000001</v>
      </c>
      <c r="E449" s="7">
        <f t="shared" si="29"/>
        <v>-2.2387357781917805E-3</v>
      </c>
      <c r="F449" s="7">
        <v>2.5399999999999999E-2</v>
      </c>
      <c r="G449" s="7">
        <f t="shared" si="26"/>
        <v>-2.7638735778191779E-2</v>
      </c>
      <c r="H449" s="7">
        <f t="shared" si="27"/>
        <v>-1.5761677040774379E-2</v>
      </c>
    </row>
    <row r="450" spans="1:8" x14ac:dyDescent="0.25">
      <c r="A450" s="5">
        <v>43591</v>
      </c>
      <c r="B450" s="6">
        <v>2932.47</v>
      </c>
      <c r="C450" s="7">
        <f t="shared" si="28"/>
        <v>-4.471014787957861E-3</v>
      </c>
      <c r="D450" s="6">
        <v>185.064728</v>
      </c>
      <c r="E450" s="7">
        <f t="shared" si="29"/>
        <v>-4.6368024531628915E-3</v>
      </c>
      <c r="F450" s="7">
        <v>2.5099999999999997E-2</v>
      </c>
      <c r="G450" s="7">
        <f t="shared" si="26"/>
        <v>-2.9736802453162889E-2</v>
      </c>
      <c r="H450" s="7">
        <f t="shared" si="27"/>
        <v>-2.9571014787957858E-2</v>
      </c>
    </row>
    <row r="451" spans="1:8" x14ac:dyDescent="0.25">
      <c r="A451" s="5">
        <v>43592</v>
      </c>
      <c r="B451" s="6">
        <v>2884.05</v>
      </c>
      <c r="C451" s="7">
        <f t="shared" si="28"/>
        <v>-1.6511677868827124E-2</v>
      </c>
      <c r="D451" s="6">
        <v>180.55926500000001</v>
      </c>
      <c r="E451" s="7">
        <f t="shared" si="29"/>
        <v>-2.4345336081546542E-2</v>
      </c>
      <c r="F451" s="7">
        <v>2.4500000000000001E-2</v>
      </c>
      <c r="G451" s="7">
        <f t="shared" si="26"/>
        <v>-4.8845336081546543E-2</v>
      </c>
      <c r="H451" s="7">
        <f t="shared" si="27"/>
        <v>-4.1011677868827125E-2</v>
      </c>
    </row>
    <row r="452" spans="1:8" x14ac:dyDescent="0.25">
      <c r="A452" s="5">
        <v>43593</v>
      </c>
      <c r="B452" s="6">
        <v>2879.42</v>
      </c>
      <c r="C452" s="7">
        <f t="shared" si="28"/>
        <v>-1.6053813214057522E-3</v>
      </c>
      <c r="D452" s="6">
        <v>180.93012999999999</v>
      </c>
      <c r="E452" s="7">
        <f t="shared" si="29"/>
        <v>2.0539793402458706E-3</v>
      </c>
      <c r="F452" s="7">
        <v>2.4900000000000002E-2</v>
      </c>
      <c r="G452" s="7">
        <f t="shared" ref="G452:G515" si="30">E452-F452</f>
        <v>-2.2846020659754131E-2</v>
      </c>
      <c r="H452" s="7">
        <f t="shared" ref="H452:H515" si="31">C452-F452</f>
        <v>-2.6505381321405754E-2</v>
      </c>
    </row>
    <row r="453" spans="1:8" x14ac:dyDescent="0.25">
      <c r="A453" s="5">
        <v>43594</v>
      </c>
      <c r="B453" s="6">
        <v>2870.72</v>
      </c>
      <c r="C453" s="7">
        <f t="shared" si="28"/>
        <v>-3.0214418181440106E-3</v>
      </c>
      <c r="D453" s="6">
        <v>180.383163</v>
      </c>
      <c r="E453" s="7">
        <f t="shared" si="29"/>
        <v>-3.0230841043445977E-3</v>
      </c>
      <c r="F453" s="7">
        <v>2.4500000000000001E-2</v>
      </c>
      <c r="G453" s="7">
        <f t="shared" si="30"/>
        <v>-2.7523084104344599E-2</v>
      </c>
      <c r="H453" s="7">
        <f t="shared" si="31"/>
        <v>-2.7521441818144012E-2</v>
      </c>
    </row>
    <row r="454" spans="1:8" x14ac:dyDescent="0.25">
      <c r="A454" s="5">
        <v>43595</v>
      </c>
      <c r="B454" s="6">
        <v>2881.4</v>
      </c>
      <c r="C454" s="7">
        <f t="shared" si="28"/>
        <v>3.7203210344445292E-3</v>
      </c>
      <c r="D454" s="6">
        <v>180.383163</v>
      </c>
      <c r="E454" s="7">
        <f t="shared" si="29"/>
        <v>0</v>
      </c>
      <c r="F454" s="7">
        <v>2.4700000000000003E-2</v>
      </c>
      <c r="G454" s="7">
        <f t="shared" si="30"/>
        <v>-2.4700000000000003E-2</v>
      </c>
      <c r="H454" s="7">
        <f t="shared" si="31"/>
        <v>-2.0979678965555474E-2</v>
      </c>
    </row>
    <row r="455" spans="1:8" x14ac:dyDescent="0.25">
      <c r="A455" s="5">
        <v>43598</v>
      </c>
      <c r="B455" s="6">
        <v>2811.87</v>
      </c>
      <c r="C455" s="7">
        <f t="shared" si="28"/>
        <v>-2.4130630943291487E-2</v>
      </c>
      <c r="D455" s="6">
        <v>176.45251500000001</v>
      </c>
      <c r="E455" s="7">
        <f t="shared" si="29"/>
        <v>-2.1790548156648049E-2</v>
      </c>
      <c r="F455" s="7">
        <v>2.4E-2</v>
      </c>
      <c r="G455" s="7">
        <f t="shared" si="30"/>
        <v>-4.5790548156648049E-2</v>
      </c>
      <c r="H455" s="7">
        <f t="shared" si="31"/>
        <v>-4.8130630943291487E-2</v>
      </c>
    </row>
    <row r="456" spans="1:8" x14ac:dyDescent="0.25">
      <c r="A456" s="5">
        <v>43599</v>
      </c>
      <c r="B456" s="6">
        <v>2834.41</v>
      </c>
      <c r="C456" s="7">
        <f t="shared" si="28"/>
        <v>8.016017810211773E-3</v>
      </c>
      <c r="D456" s="6">
        <v>177.63912999999999</v>
      </c>
      <c r="E456" s="7">
        <f t="shared" si="29"/>
        <v>6.7248403911952526E-3</v>
      </c>
      <c r="F456" s="7">
        <v>2.4199999999999999E-2</v>
      </c>
      <c r="G456" s="7">
        <f t="shared" si="30"/>
        <v>-1.7475159608804747E-2</v>
      </c>
      <c r="H456" s="7">
        <f t="shared" si="31"/>
        <v>-1.6183982189788226E-2</v>
      </c>
    </row>
    <row r="457" spans="1:8" x14ac:dyDescent="0.25">
      <c r="A457" s="5">
        <v>43600</v>
      </c>
      <c r="B457" s="6">
        <v>2850.96</v>
      </c>
      <c r="C457" s="7">
        <f t="shared" si="28"/>
        <v>5.8389576666748599E-3</v>
      </c>
      <c r="D457" s="6">
        <v>177.768936</v>
      </c>
      <c r="E457" s="7">
        <f t="shared" si="29"/>
        <v>7.3072864069989585E-4</v>
      </c>
      <c r="F457" s="7">
        <v>2.3700000000000002E-2</v>
      </c>
      <c r="G457" s="7">
        <f t="shared" si="30"/>
        <v>-2.2969271359300106E-2</v>
      </c>
      <c r="H457" s="7">
        <f t="shared" si="31"/>
        <v>-1.7861042333325142E-2</v>
      </c>
    </row>
    <row r="458" spans="1:8" x14ac:dyDescent="0.25">
      <c r="A458" s="5">
        <v>43601</v>
      </c>
      <c r="B458" s="6">
        <v>2876.32</v>
      </c>
      <c r="C458" s="7">
        <f t="shared" si="28"/>
        <v>8.895249319527565E-3</v>
      </c>
      <c r="D458" s="6">
        <v>178.343704</v>
      </c>
      <c r="E458" s="7">
        <f t="shared" si="29"/>
        <v>3.233230804734033E-3</v>
      </c>
      <c r="F458" s="7">
        <v>2.4E-2</v>
      </c>
      <c r="G458" s="7">
        <f t="shared" si="30"/>
        <v>-2.0766769195265967E-2</v>
      </c>
      <c r="H458" s="7">
        <f t="shared" si="31"/>
        <v>-1.5104750680472435E-2</v>
      </c>
    </row>
    <row r="459" spans="1:8" x14ac:dyDescent="0.25">
      <c r="A459" s="5">
        <v>43602</v>
      </c>
      <c r="B459" s="6">
        <v>2859.53</v>
      </c>
      <c r="C459" s="7">
        <f t="shared" si="28"/>
        <v>-5.8373199087723426E-3</v>
      </c>
      <c r="D459" s="6">
        <v>178.529099</v>
      </c>
      <c r="E459" s="7">
        <f t="shared" si="29"/>
        <v>1.0395376783247645E-3</v>
      </c>
      <c r="F459" s="7">
        <v>2.3900000000000001E-2</v>
      </c>
      <c r="G459" s="7">
        <f t="shared" si="30"/>
        <v>-2.2860462321675237E-2</v>
      </c>
      <c r="H459" s="7">
        <f t="shared" si="31"/>
        <v>-2.9737319908772344E-2</v>
      </c>
    </row>
    <row r="460" spans="1:8" x14ac:dyDescent="0.25">
      <c r="A460" s="5">
        <v>43605</v>
      </c>
      <c r="B460" s="6">
        <v>2840.23</v>
      </c>
      <c r="C460" s="7">
        <f t="shared" si="28"/>
        <v>-6.749360908960611E-3</v>
      </c>
      <c r="D460" s="6">
        <v>177.018021</v>
      </c>
      <c r="E460" s="7">
        <f t="shared" si="29"/>
        <v>-8.4640431641902492E-3</v>
      </c>
      <c r="F460" s="7">
        <v>2.41E-2</v>
      </c>
      <c r="G460" s="7">
        <f t="shared" si="30"/>
        <v>-3.2564043164190246E-2</v>
      </c>
      <c r="H460" s="7">
        <f t="shared" si="31"/>
        <v>-3.0849360908960611E-2</v>
      </c>
    </row>
    <row r="461" spans="1:8" x14ac:dyDescent="0.25">
      <c r="A461" s="5">
        <v>43606</v>
      </c>
      <c r="B461" s="6">
        <v>2864.36</v>
      </c>
      <c r="C461" s="7">
        <f t="shared" si="28"/>
        <v>8.4957908338409993E-3</v>
      </c>
      <c r="D461" s="6">
        <v>177.481537</v>
      </c>
      <c r="E461" s="7">
        <f t="shared" si="29"/>
        <v>2.6184678677432238E-3</v>
      </c>
      <c r="F461" s="7">
        <v>2.4300000000000002E-2</v>
      </c>
      <c r="G461" s="7">
        <f t="shared" si="30"/>
        <v>-2.1681532132256778E-2</v>
      </c>
      <c r="H461" s="7">
        <f t="shared" si="31"/>
        <v>-1.5804209166159003E-2</v>
      </c>
    </row>
    <row r="462" spans="1:8" x14ac:dyDescent="0.25">
      <c r="A462" s="5">
        <v>43607</v>
      </c>
      <c r="B462" s="6">
        <v>2856.27</v>
      </c>
      <c r="C462" s="7">
        <f t="shared" si="28"/>
        <v>-2.8243656523622152E-3</v>
      </c>
      <c r="D462" s="6">
        <v>175.126892</v>
      </c>
      <c r="E462" s="7">
        <f t="shared" si="29"/>
        <v>-1.3266985624538541E-2</v>
      </c>
      <c r="F462" s="7">
        <v>2.3900000000000001E-2</v>
      </c>
      <c r="G462" s="7">
        <f t="shared" si="30"/>
        <v>-3.7166985624538545E-2</v>
      </c>
      <c r="H462" s="7">
        <f t="shared" si="31"/>
        <v>-2.6724365652362216E-2</v>
      </c>
    </row>
    <row r="463" spans="1:8" x14ac:dyDescent="0.25">
      <c r="A463" s="5">
        <v>43608</v>
      </c>
      <c r="B463" s="6">
        <v>2822.24</v>
      </c>
      <c r="C463" s="7">
        <f t="shared" si="28"/>
        <v>-1.1914139769699683E-2</v>
      </c>
      <c r="D463" s="6">
        <v>177.99139400000001</v>
      </c>
      <c r="E463" s="7">
        <f t="shared" si="29"/>
        <v>1.6356722644287114E-2</v>
      </c>
      <c r="F463" s="7">
        <v>2.3099999999999999E-2</v>
      </c>
      <c r="G463" s="7">
        <f t="shared" si="30"/>
        <v>-6.7432773557128851E-3</v>
      </c>
      <c r="H463" s="7">
        <f t="shared" si="31"/>
        <v>-3.5014139769699679E-2</v>
      </c>
    </row>
    <row r="464" spans="1:8" x14ac:dyDescent="0.25">
      <c r="A464" s="5">
        <v>43609</v>
      </c>
      <c r="B464" s="6">
        <v>2826.06</v>
      </c>
      <c r="C464" s="7">
        <f t="shared" si="28"/>
        <v>1.353534780883292E-3</v>
      </c>
      <c r="D464" s="6">
        <v>179.46539300000001</v>
      </c>
      <c r="E464" s="7">
        <f t="shared" si="29"/>
        <v>8.2812936450173957E-3</v>
      </c>
      <c r="F464" s="7">
        <v>2.3199999999999998E-2</v>
      </c>
      <c r="G464" s="7">
        <f t="shared" si="30"/>
        <v>-1.4918706354982603E-2</v>
      </c>
      <c r="H464" s="7">
        <f t="shared" si="31"/>
        <v>-2.1846465219116706E-2</v>
      </c>
    </row>
    <row r="465" spans="1:8" x14ac:dyDescent="0.25">
      <c r="A465" s="5">
        <v>43613</v>
      </c>
      <c r="B465" s="6">
        <v>2802.39</v>
      </c>
      <c r="C465" s="7">
        <f t="shared" si="28"/>
        <v>-8.3756183520520278E-3</v>
      </c>
      <c r="D465" s="6">
        <v>177.574219</v>
      </c>
      <c r="E465" s="7">
        <f t="shared" si="29"/>
        <v>-1.0537819957299521E-2</v>
      </c>
      <c r="F465" s="7">
        <v>2.2599999999999999E-2</v>
      </c>
      <c r="G465" s="7">
        <f t="shared" si="30"/>
        <v>-3.3137819957299516E-2</v>
      </c>
      <c r="H465" s="7">
        <f t="shared" si="31"/>
        <v>-3.0975618352052026E-2</v>
      </c>
    </row>
    <row r="466" spans="1:8" x14ac:dyDescent="0.25">
      <c r="A466" s="5">
        <v>43614</v>
      </c>
      <c r="B466" s="6">
        <v>2783.02</v>
      </c>
      <c r="C466" s="7">
        <f t="shared" si="28"/>
        <v>-6.9119572935958384E-3</v>
      </c>
      <c r="D466" s="6">
        <v>176.12808200000001</v>
      </c>
      <c r="E466" s="7">
        <f t="shared" si="29"/>
        <v>-8.1438454756768142E-3</v>
      </c>
      <c r="F466" s="7">
        <v>2.2499999999999999E-2</v>
      </c>
      <c r="G466" s="7">
        <f t="shared" si="30"/>
        <v>-3.0643845475676813E-2</v>
      </c>
      <c r="H466" s="7">
        <f t="shared" si="31"/>
        <v>-2.9411957293595838E-2</v>
      </c>
    </row>
    <row r="467" spans="1:8" x14ac:dyDescent="0.25">
      <c r="A467" s="5">
        <v>43615</v>
      </c>
      <c r="B467" s="6">
        <v>2788.86</v>
      </c>
      <c r="C467" s="7">
        <f t="shared" si="28"/>
        <v>2.0984398243635294E-3</v>
      </c>
      <c r="D467" s="6">
        <v>177.138565</v>
      </c>
      <c r="E467" s="7">
        <f t="shared" si="29"/>
        <v>5.7372054957141039E-3</v>
      </c>
      <c r="F467" s="7">
        <v>2.2200000000000001E-2</v>
      </c>
      <c r="G467" s="7">
        <f t="shared" si="30"/>
        <v>-1.6462794504285897E-2</v>
      </c>
      <c r="H467" s="7">
        <f t="shared" si="31"/>
        <v>-2.0101560175636472E-2</v>
      </c>
    </row>
    <row r="468" spans="1:8" x14ac:dyDescent="0.25">
      <c r="A468" s="5">
        <v>43616</v>
      </c>
      <c r="B468" s="6">
        <v>2752.06</v>
      </c>
      <c r="C468" s="7">
        <f t="shared" si="28"/>
        <v>-1.3195355808466647E-2</v>
      </c>
      <c r="D468" s="6">
        <v>175.99829099999999</v>
      </c>
      <c r="E468" s="7">
        <f t="shared" si="29"/>
        <v>-6.4371866171547554E-3</v>
      </c>
      <c r="F468" s="7">
        <v>2.1400000000000002E-2</v>
      </c>
      <c r="G468" s="7">
        <f t="shared" si="30"/>
        <v>-2.7837186617154758E-2</v>
      </c>
      <c r="H468" s="7">
        <f t="shared" si="31"/>
        <v>-3.4595355808466649E-2</v>
      </c>
    </row>
    <row r="469" spans="1:8" x14ac:dyDescent="0.25">
      <c r="A469" s="5">
        <v>43619</v>
      </c>
      <c r="B469" s="6">
        <v>2744.45</v>
      </c>
      <c r="C469" s="7">
        <f t="shared" si="28"/>
        <v>-2.7652013400870645E-3</v>
      </c>
      <c r="D469" s="6">
        <v>175.73873900000001</v>
      </c>
      <c r="E469" s="7">
        <f t="shared" si="29"/>
        <v>-1.4747415928032526E-3</v>
      </c>
      <c r="F469" s="7">
        <v>2.07E-2</v>
      </c>
      <c r="G469" s="7">
        <f t="shared" si="30"/>
        <v>-2.2174741592803252E-2</v>
      </c>
      <c r="H469" s="7">
        <f t="shared" si="31"/>
        <v>-2.3465201340087064E-2</v>
      </c>
    </row>
    <row r="470" spans="1:8" x14ac:dyDescent="0.25">
      <c r="A470" s="5">
        <v>43620</v>
      </c>
      <c r="B470" s="6">
        <v>2803.27</v>
      </c>
      <c r="C470" s="7">
        <f t="shared" si="28"/>
        <v>2.1432345278653342E-2</v>
      </c>
      <c r="D470" s="6">
        <v>181.004288</v>
      </c>
      <c r="E470" s="7">
        <f t="shared" si="29"/>
        <v>2.9962369310047254E-2</v>
      </c>
      <c r="F470" s="7">
        <v>2.12E-2</v>
      </c>
      <c r="G470" s="7">
        <f t="shared" si="30"/>
        <v>8.7623693100472543E-3</v>
      </c>
      <c r="H470" s="7">
        <f t="shared" si="31"/>
        <v>2.3234527865334184E-4</v>
      </c>
    </row>
    <row r="471" spans="1:8" x14ac:dyDescent="0.25">
      <c r="A471" s="5">
        <v>43621</v>
      </c>
      <c r="B471" s="6">
        <v>2826.15</v>
      </c>
      <c r="C471" s="7">
        <f t="shared" si="28"/>
        <v>8.1618966421357353E-3</v>
      </c>
      <c r="D471" s="6">
        <v>183.61821</v>
      </c>
      <c r="E471" s="7">
        <f t="shared" si="29"/>
        <v>1.4441215889868797E-2</v>
      </c>
      <c r="F471" s="7">
        <v>2.12E-2</v>
      </c>
      <c r="G471" s="7">
        <f t="shared" si="30"/>
        <v>-6.7587841101312031E-3</v>
      </c>
      <c r="H471" s="7">
        <f t="shared" si="31"/>
        <v>-1.3038103357864265E-2</v>
      </c>
    </row>
    <row r="472" spans="1:8" x14ac:dyDescent="0.25">
      <c r="A472" s="5">
        <v>43622</v>
      </c>
      <c r="B472" s="6">
        <v>2843.49</v>
      </c>
      <c r="C472" s="7">
        <f t="shared" si="28"/>
        <v>6.1355554376094634E-3</v>
      </c>
      <c r="D472" s="6">
        <v>184.066284</v>
      </c>
      <c r="E472" s="7">
        <f t="shared" si="29"/>
        <v>2.4402481649286045E-3</v>
      </c>
      <c r="F472" s="7">
        <v>2.12E-2</v>
      </c>
      <c r="G472" s="7">
        <f t="shared" si="30"/>
        <v>-1.8759751835071396E-2</v>
      </c>
      <c r="H472" s="7">
        <f t="shared" si="31"/>
        <v>-1.5064444562390537E-2</v>
      </c>
    </row>
    <row r="473" spans="1:8" x14ac:dyDescent="0.25">
      <c r="A473" s="5">
        <v>43623</v>
      </c>
      <c r="B473" s="6">
        <v>2873.34</v>
      </c>
      <c r="C473" s="7">
        <f t="shared" si="28"/>
        <v>1.0497663083042452E-2</v>
      </c>
      <c r="D473" s="6">
        <v>184.18765300000001</v>
      </c>
      <c r="E473" s="7">
        <f t="shared" si="29"/>
        <v>6.5937659718295905E-4</v>
      </c>
      <c r="F473" s="7">
        <v>2.0899999999999998E-2</v>
      </c>
      <c r="G473" s="7">
        <f t="shared" si="30"/>
        <v>-2.0240623402817039E-2</v>
      </c>
      <c r="H473" s="7">
        <f t="shared" si="31"/>
        <v>-1.0402336916957546E-2</v>
      </c>
    </row>
    <row r="474" spans="1:8" x14ac:dyDescent="0.25">
      <c r="A474" s="5">
        <v>43626</v>
      </c>
      <c r="B474" s="6">
        <v>2886.73</v>
      </c>
      <c r="C474" s="7">
        <f t="shared" ref="C474:C537" si="32">(B474/B473)-1</f>
        <v>4.6600819951694294E-3</v>
      </c>
      <c r="D474" s="6">
        <v>184.887787</v>
      </c>
      <c r="E474" s="7">
        <f t="shared" ref="E474:E537" si="33">(D474/D473)-1</f>
        <v>3.8011994213313915E-3</v>
      </c>
      <c r="F474" s="7">
        <v>2.1499999999999998E-2</v>
      </c>
      <c r="G474" s="7">
        <f t="shared" si="30"/>
        <v>-1.7698800578668607E-2</v>
      </c>
      <c r="H474" s="7">
        <f t="shared" si="31"/>
        <v>-1.6839918004830569E-2</v>
      </c>
    </row>
    <row r="475" spans="1:8" x14ac:dyDescent="0.25">
      <c r="A475" s="5">
        <v>43627</v>
      </c>
      <c r="B475" s="6">
        <v>2885.72</v>
      </c>
      <c r="C475" s="7">
        <f t="shared" si="32"/>
        <v>-3.4987685027698667E-4</v>
      </c>
      <c r="D475" s="6">
        <v>184.85047900000001</v>
      </c>
      <c r="E475" s="7">
        <f t="shared" si="33"/>
        <v>-2.0178726029096428E-4</v>
      </c>
      <c r="F475" s="7">
        <v>2.1499999999999998E-2</v>
      </c>
      <c r="G475" s="7">
        <f t="shared" si="30"/>
        <v>-2.1701787260290963E-2</v>
      </c>
      <c r="H475" s="7">
        <f t="shared" si="31"/>
        <v>-2.1849876850276985E-2</v>
      </c>
    </row>
    <row r="476" spans="1:8" x14ac:dyDescent="0.25">
      <c r="A476" s="5">
        <v>43628</v>
      </c>
      <c r="B476" s="6">
        <v>2879.84</v>
      </c>
      <c r="C476" s="7">
        <f t="shared" si="32"/>
        <v>-2.0376197274856178E-3</v>
      </c>
      <c r="D476" s="6">
        <v>185.71868900000001</v>
      </c>
      <c r="E476" s="7">
        <f t="shared" si="33"/>
        <v>4.6968231010102723E-3</v>
      </c>
      <c r="F476" s="7">
        <v>2.1299999999999999E-2</v>
      </c>
      <c r="G476" s="7">
        <f t="shared" si="30"/>
        <v>-1.6603176898989727E-2</v>
      </c>
      <c r="H476" s="7">
        <f t="shared" si="31"/>
        <v>-2.3337619727485617E-2</v>
      </c>
    </row>
    <row r="477" spans="1:8" x14ac:dyDescent="0.25">
      <c r="A477" s="5">
        <v>43629</v>
      </c>
      <c r="B477" s="6">
        <v>2891.64</v>
      </c>
      <c r="C477" s="7">
        <f t="shared" si="32"/>
        <v>4.097449858325275E-3</v>
      </c>
      <c r="D477" s="6">
        <v>188.90205399999999</v>
      </c>
      <c r="E477" s="7">
        <f t="shared" si="33"/>
        <v>1.7140789745721197E-2</v>
      </c>
      <c r="F477" s="7">
        <v>2.1000000000000001E-2</v>
      </c>
      <c r="G477" s="7">
        <f t="shared" si="30"/>
        <v>-3.8592102542788047E-3</v>
      </c>
      <c r="H477" s="7">
        <f t="shared" si="31"/>
        <v>-1.6902550141674726E-2</v>
      </c>
    </row>
    <row r="478" spans="1:8" x14ac:dyDescent="0.25">
      <c r="A478" s="5">
        <v>43630</v>
      </c>
      <c r="B478" s="6">
        <v>2886.98</v>
      </c>
      <c r="C478" s="7">
        <f t="shared" si="32"/>
        <v>-1.6115422390061696E-3</v>
      </c>
      <c r="D478" s="6">
        <v>192.09478799999999</v>
      </c>
      <c r="E478" s="7">
        <f t="shared" si="33"/>
        <v>1.6901531414793336E-2</v>
      </c>
      <c r="F478" s="7">
        <v>2.0899999999999998E-2</v>
      </c>
      <c r="G478" s="7">
        <f t="shared" si="30"/>
        <v>-3.9984685852066625E-3</v>
      </c>
      <c r="H478" s="7">
        <f t="shared" si="31"/>
        <v>-2.2511542239006168E-2</v>
      </c>
    </row>
    <row r="479" spans="1:8" x14ac:dyDescent="0.25">
      <c r="A479" s="5">
        <v>43633</v>
      </c>
      <c r="B479" s="6">
        <v>2889.67</v>
      </c>
      <c r="C479" s="7">
        <f t="shared" si="32"/>
        <v>9.3176953078999425E-4</v>
      </c>
      <c r="D479" s="6">
        <v>193.224335</v>
      </c>
      <c r="E479" s="7">
        <f t="shared" si="33"/>
        <v>5.8801543329745076E-3</v>
      </c>
      <c r="F479" s="7">
        <v>2.0899999999999998E-2</v>
      </c>
      <c r="G479" s="7">
        <f t="shared" si="30"/>
        <v>-1.5019845667025491E-2</v>
      </c>
      <c r="H479" s="7">
        <f t="shared" si="31"/>
        <v>-1.9968230469210004E-2</v>
      </c>
    </row>
    <row r="480" spans="1:8" x14ac:dyDescent="0.25">
      <c r="A480" s="5">
        <v>43634</v>
      </c>
      <c r="B480" s="6">
        <v>2917.75</v>
      </c>
      <c r="C480" s="7">
        <f t="shared" si="32"/>
        <v>9.7173725719545967E-3</v>
      </c>
      <c r="D480" s="6">
        <v>193.69111599999999</v>
      </c>
      <c r="E480" s="7">
        <f t="shared" si="33"/>
        <v>2.4157464431175946E-3</v>
      </c>
      <c r="F480" s="7">
        <v>2.06E-2</v>
      </c>
      <c r="G480" s="7">
        <f t="shared" si="30"/>
        <v>-1.8184253556882406E-2</v>
      </c>
      <c r="H480" s="7">
        <f t="shared" si="31"/>
        <v>-1.0882627428045404E-2</v>
      </c>
    </row>
    <row r="481" spans="1:8" x14ac:dyDescent="0.25">
      <c r="A481" s="5">
        <v>43635</v>
      </c>
      <c r="B481" s="6">
        <v>2926.46</v>
      </c>
      <c r="C481" s="7">
        <f t="shared" si="32"/>
        <v>2.9851769342814638E-3</v>
      </c>
      <c r="D481" s="6">
        <v>194.12056000000001</v>
      </c>
      <c r="E481" s="7">
        <f t="shared" si="33"/>
        <v>2.2171589945303438E-3</v>
      </c>
      <c r="F481" s="7">
        <v>2.0299999999999999E-2</v>
      </c>
      <c r="G481" s="7">
        <f t="shared" si="30"/>
        <v>-1.8082841005469655E-2</v>
      </c>
      <c r="H481" s="7">
        <f t="shared" si="31"/>
        <v>-1.7314823065718535E-2</v>
      </c>
    </row>
    <row r="482" spans="1:8" x14ac:dyDescent="0.25">
      <c r="A482" s="5">
        <v>43636</v>
      </c>
      <c r="B482" s="6">
        <v>2954.18</v>
      </c>
      <c r="C482" s="7">
        <f t="shared" si="32"/>
        <v>9.4721950752785222E-3</v>
      </c>
      <c r="D482" s="6">
        <v>197.21057099999999</v>
      </c>
      <c r="E482" s="7">
        <f t="shared" si="33"/>
        <v>1.5917999618381362E-2</v>
      </c>
      <c r="F482" s="7">
        <v>2.0099999999999996E-2</v>
      </c>
      <c r="G482" s="7">
        <f t="shared" si="30"/>
        <v>-4.1820003816186342E-3</v>
      </c>
      <c r="H482" s="7">
        <f t="shared" si="31"/>
        <v>-1.0627804924721474E-2</v>
      </c>
    </row>
    <row r="483" spans="1:8" x14ac:dyDescent="0.25">
      <c r="A483" s="5">
        <v>43637</v>
      </c>
      <c r="B483" s="6">
        <v>2950.46</v>
      </c>
      <c r="C483" s="7">
        <f t="shared" si="32"/>
        <v>-1.2592326804730103E-3</v>
      </c>
      <c r="D483" s="6">
        <v>195.474197</v>
      </c>
      <c r="E483" s="7">
        <f t="shared" si="33"/>
        <v>-8.8046700092967445E-3</v>
      </c>
      <c r="F483" s="7">
        <v>2.07E-2</v>
      </c>
      <c r="G483" s="7">
        <f t="shared" si="30"/>
        <v>-2.9504670009296744E-2</v>
      </c>
      <c r="H483" s="7">
        <f t="shared" si="31"/>
        <v>-2.195923268047301E-2</v>
      </c>
    </row>
    <row r="484" spans="1:8" x14ac:dyDescent="0.25">
      <c r="A484" s="5">
        <v>43640</v>
      </c>
      <c r="B484" s="6">
        <v>2945.35</v>
      </c>
      <c r="C484" s="7">
        <f t="shared" si="32"/>
        <v>-1.731933325650914E-3</v>
      </c>
      <c r="D484" s="6">
        <v>191.84271200000001</v>
      </c>
      <c r="E484" s="7">
        <f t="shared" si="33"/>
        <v>-1.8577822831521873E-2</v>
      </c>
      <c r="F484" s="7">
        <v>2.0199999999999999E-2</v>
      </c>
      <c r="G484" s="7">
        <f t="shared" si="30"/>
        <v>-3.8777822831521869E-2</v>
      </c>
      <c r="H484" s="7">
        <f t="shared" si="31"/>
        <v>-2.1931933325650913E-2</v>
      </c>
    </row>
    <row r="485" spans="1:8" x14ac:dyDescent="0.25">
      <c r="A485" s="5">
        <v>43641</v>
      </c>
      <c r="B485" s="6">
        <v>2917.38</v>
      </c>
      <c r="C485" s="7">
        <f t="shared" si="32"/>
        <v>-9.4963247152289876E-3</v>
      </c>
      <c r="D485" s="6">
        <v>191.13322400000001</v>
      </c>
      <c r="E485" s="7">
        <f t="shared" si="33"/>
        <v>-3.6982796615177005E-3</v>
      </c>
      <c r="F485" s="7">
        <v>0.02</v>
      </c>
      <c r="G485" s="7">
        <f t="shared" si="30"/>
        <v>-2.3698279661517701E-2</v>
      </c>
      <c r="H485" s="7">
        <f t="shared" si="31"/>
        <v>-2.9496324715228988E-2</v>
      </c>
    </row>
    <row r="486" spans="1:8" x14ac:dyDescent="0.25">
      <c r="A486" s="5">
        <v>43642</v>
      </c>
      <c r="B486" s="6">
        <v>2913.78</v>
      </c>
      <c r="C486" s="7">
        <f t="shared" si="32"/>
        <v>-1.2339839170762978E-3</v>
      </c>
      <c r="D486" s="6">
        <v>192.70156900000001</v>
      </c>
      <c r="E486" s="7">
        <f t="shared" si="33"/>
        <v>8.2055069609456854E-3</v>
      </c>
      <c r="F486" s="7">
        <v>2.0499999999999997E-2</v>
      </c>
      <c r="G486" s="7">
        <f t="shared" si="30"/>
        <v>-1.2294493039054312E-2</v>
      </c>
      <c r="H486" s="7">
        <f t="shared" si="31"/>
        <v>-2.1733983917076295E-2</v>
      </c>
    </row>
    <row r="487" spans="1:8" x14ac:dyDescent="0.25">
      <c r="A487" s="5">
        <v>43643</v>
      </c>
      <c r="B487" s="6">
        <v>2924.92</v>
      </c>
      <c r="C487" s="7">
        <f t="shared" si="32"/>
        <v>3.8232124594168582E-3</v>
      </c>
      <c r="D487" s="6">
        <v>193.26168799999999</v>
      </c>
      <c r="E487" s="7">
        <f t="shared" si="33"/>
        <v>2.9066654875029574E-3</v>
      </c>
      <c r="F487" s="7">
        <v>2.0099999999999996E-2</v>
      </c>
      <c r="G487" s="7">
        <f t="shared" si="30"/>
        <v>-1.7193334512497039E-2</v>
      </c>
      <c r="H487" s="7">
        <f t="shared" si="31"/>
        <v>-1.6276787540583138E-2</v>
      </c>
    </row>
    <row r="488" spans="1:8" x14ac:dyDescent="0.25">
      <c r="A488" s="5">
        <v>43644</v>
      </c>
      <c r="B488" s="6">
        <v>2941.76</v>
      </c>
      <c r="C488" s="7">
        <f t="shared" si="32"/>
        <v>5.7574224252288086E-3</v>
      </c>
      <c r="D488" s="6">
        <v>194.14854399999999</v>
      </c>
      <c r="E488" s="7">
        <f t="shared" si="33"/>
        <v>4.5888867533847577E-3</v>
      </c>
      <c r="F488" s="7">
        <v>0.02</v>
      </c>
      <c r="G488" s="7">
        <f t="shared" si="30"/>
        <v>-1.5411113246615243E-2</v>
      </c>
      <c r="H488" s="7">
        <f t="shared" si="31"/>
        <v>-1.4242577574771192E-2</v>
      </c>
    </row>
    <row r="489" spans="1:8" x14ac:dyDescent="0.25">
      <c r="A489" s="5">
        <v>43647</v>
      </c>
      <c r="B489" s="6">
        <v>2964.33</v>
      </c>
      <c r="C489" s="7">
        <f t="shared" si="32"/>
        <v>7.6722778200803976E-3</v>
      </c>
      <c r="D489" s="6">
        <v>196.305038</v>
      </c>
      <c r="E489" s="7">
        <f t="shared" si="33"/>
        <v>1.1107443587112353E-2</v>
      </c>
      <c r="F489" s="7">
        <v>2.0299999999999999E-2</v>
      </c>
      <c r="G489" s="7">
        <f t="shared" si="30"/>
        <v>-9.1925564128876452E-3</v>
      </c>
      <c r="H489" s="7">
        <f t="shared" si="31"/>
        <v>-1.2627722179919601E-2</v>
      </c>
    </row>
    <row r="490" spans="1:8" x14ac:dyDescent="0.25">
      <c r="A490" s="5">
        <v>43648</v>
      </c>
      <c r="B490" s="6">
        <v>2973.01</v>
      </c>
      <c r="C490" s="7">
        <f t="shared" si="32"/>
        <v>2.9281490252435205E-3</v>
      </c>
      <c r="D490" s="6">
        <v>196.17434700000001</v>
      </c>
      <c r="E490" s="7">
        <f t="shared" si="33"/>
        <v>-6.6575469143070887E-4</v>
      </c>
      <c r="F490" s="7">
        <v>1.9799999999999998E-2</v>
      </c>
      <c r="G490" s="7">
        <f t="shared" si="30"/>
        <v>-2.0465754691430707E-2</v>
      </c>
      <c r="H490" s="7">
        <f t="shared" si="31"/>
        <v>-1.6871850974756478E-2</v>
      </c>
    </row>
    <row r="491" spans="1:8" x14ac:dyDescent="0.25">
      <c r="A491" s="5">
        <v>43649</v>
      </c>
      <c r="B491" s="6">
        <v>2995.82</v>
      </c>
      <c r="C491" s="7">
        <f t="shared" si="32"/>
        <v>7.672358989710748E-3</v>
      </c>
      <c r="D491" s="6">
        <v>198.00410500000001</v>
      </c>
      <c r="E491" s="7">
        <f t="shared" si="33"/>
        <v>9.327203214801516E-3</v>
      </c>
      <c r="F491" s="7">
        <v>1.9599999999999999E-2</v>
      </c>
      <c r="G491" s="7">
        <f t="shared" si="30"/>
        <v>-1.0272796785198483E-2</v>
      </c>
      <c r="H491" s="7">
        <f t="shared" si="31"/>
        <v>-1.1927641010289251E-2</v>
      </c>
    </row>
    <row r="492" spans="1:8" x14ac:dyDescent="0.25">
      <c r="A492" s="5">
        <v>43651</v>
      </c>
      <c r="B492" s="6">
        <v>2990.41</v>
      </c>
      <c r="C492" s="7">
        <f t="shared" si="32"/>
        <v>-1.8058494836139527E-3</v>
      </c>
      <c r="D492" s="6">
        <v>197.406586</v>
      </c>
      <c r="E492" s="7">
        <f t="shared" si="33"/>
        <v>-3.0177101631302383E-3</v>
      </c>
      <c r="F492" s="7">
        <v>2.0400000000000001E-2</v>
      </c>
      <c r="G492" s="7">
        <f t="shared" si="30"/>
        <v>-2.341771016313024E-2</v>
      </c>
      <c r="H492" s="7">
        <f t="shared" si="31"/>
        <v>-2.2205849483613954E-2</v>
      </c>
    </row>
    <row r="493" spans="1:8" x14ac:dyDescent="0.25">
      <c r="A493" s="5">
        <v>43654</v>
      </c>
      <c r="B493" s="6">
        <v>2975.95</v>
      </c>
      <c r="C493" s="7">
        <f t="shared" si="32"/>
        <v>-4.8354573453138761E-3</v>
      </c>
      <c r="D493" s="6">
        <v>198.76026899999999</v>
      </c>
      <c r="E493" s="7">
        <f t="shared" si="33"/>
        <v>6.8573345369540295E-3</v>
      </c>
      <c r="F493" s="7">
        <v>2.0499999999999997E-2</v>
      </c>
      <c r="G493" s="7">
        <f t="shared" si="30"/>
        <v>-1.3642665463045968E-2</v>
      </c>
      <c r="H493" s="7">
        <f t="shared" si="31"/>
        <v>-2.5335457345313873E-2</v>
      </c>
    </row>
    <row r="494" spans="1:8" x14ac:dyDescent="0.25">
      <c r="A494" s="5">
        <v>43655</v>
      </c>
      <c r="B494" s="6">
        <v>2979.63</v>
      </c>
      <c r="C494" s="7">
        <f t="shared" si="32"/>
        <v>1.2365799156572876E-3</v>
      </c>
      <c r="D494" s="6">
        <v>197.910721</v>
      </c>
      <c r="E494" s="7">
        <f t="shared" si="33"/>
        <v>-4.2742345050861275E-3</v>
      </c>
      <c r="F494" s="7">
        <v>2.07E-2</v>
      </c>
      <c r="G494" s="7">
        <f t="shared" si="30"/>
        <v>-2.4974234505086127E-2</v>
      </c>
      <c r="H494" s="7">
        <f t="shared" si="31"/>
        <v>-1.9463420084342712E-2</v>
      </c>
    </row>
    <row r="495" spans="1:8" x14ac:dyDescent="0.25">
      <c r="A495" s="5">
        <v>43656</v>
      </c>
      <c r="B495" s="6">
        <v>2993.07</v>
      </c>
      <c r="C495" s="7">
        <f t="shared" si="32"/>
        <v>4.5106271584056667E-3</v>
      </c>
      <c r="D495" s="6">
        <v>196.74378999999999</v>
      </c>
      <c r="E495" s="7">
        <f t="shared" si="33"/>
        <v>-5.8962495518370961E-3</v>
      </c>
      <c r="F495" s="7">
        <v>2.07E-2</v>
      </c>
      <c r="G495" s="7">
        <f t="shared" si="30"/>
        <v>-2.6596249551837096E-2</v>
      </c>
      <c r="H495" s="7">
        <f t="shared" si="31"/>
        <v>-1.6189372841594333E-2</v>
      </c>
    </row>
    <row r="496" spans="1:8" x14ac:dyDescent="0.25">
      <c r="A496" s="5">
        <v>43657</v>
      </c>
      <c r="B496" s="6">
        <v>2999.91</v>
      </c>
      <c r="C496" s="7">
        <f t="shared" si="32"/>
        <v>2.285278994477169E-3</v>
      </c>
      <c r="D496" s="6">
        <v>199.81514000000001</v>
      </c>
      <c r="E496" s="7">
        <f t="shared" si="33"/>
        <v>1.5610912039460079E-2</v>
      </c>
      <c r="F496" s="7">
        <v>2.1299999999999999E-2</v>
      </c>
      <c r="G496" s="7">
        <f t="shared" si="30"/>
        <v>-5.6890879605399208E-3</v>
      </c>
      <c r="H496" s="7">
        <f t="shared" si="31"/>
        <v>-1.9014721005522831E-2</v>
      </c>
    </row>
    <row r="497" spans="1:8" x14ac:dyDescent="0.25">
      <c r="A497" s="5">
        <v>43658</v>
      </c>
      <c r="B497" s="6">
        <v>3013.77</v>
      </c>
      <c r="C497" s="7">
        <f t="shared" si="32"/>
        <v>4.6201386041582193E-3</v>
      </c>
      <c r="D497" s="6">
        <v>203.726685</v>
      </c>
      <c r="E497" s="7">
        <f t="shared" si="33"/>
        <v>1.9575818929436384E-2</v>
      </c>
      <c r="F497" s="7">
        <v>2.12E-2</v>
      </c>
      <c r="G497" s="7">
        <f t="shared" si="30"/>
        <v>-1.6241810705636163E-3</v>
      </c>
      <c r="H497" s="7">
        <f t="shared" si="31"/>
        <v>-1.6579861395841781E-2</v>
      </c>
    </row>
    <row r="498" spans="1:8" x14ac:dyDescent="0.25">
      <c r="A498" s="5">
        <v>43661</v>
      </c>
      <c r="B498" s="6">
        <v>3014.3</v>
      </c>
      <c r="C498" s="7">
        <f t="shared" si="32"/>
        <v>1.7585947169163063E-4</v>
      </c>
      <c r="D498" s="6">
        <v>204.16545099999999</v>
      </c>
      <c r="E498" s="7">
        <f t="shared" si="33"/>
        <v>2.1536992073472039E-3</v>
      </c>
      <c r="F498" s="7">
        <v>2.0899999999999998E-2</v>
      </c>
      <c r="G498" s="7">
        <f t="shared" si="30"/>
        <v>-1.8746300792652795E-2</v>
      </c>
      <c r="H498" s="7">
        <f t="shared" si="31"/>
        <v>-2.0724140528308368E-2</v>
      </c>
    </row>
    <row r="499" spans="1:8" x14ac:dyDescent="0.25">
      <c r="A499" s="5">
        <v>43662</v>
      </c>
      <c r="B499" s="6">
        <v>3004.04</v>
      </c>
      <c r="C499" s="7">
        <f t="shared" si="32"/>
        <v>-3.4037753375577573E-3</v>
      </c>
      <c r="D499" s="6">
        <v>202.821136</v>
      </c>
      <c r="E499" s="7">
        <f t="shared" si="33"/>
        <v>-6.584439205632231E-3</v>
      </c>
      <c r="F499" s="7">
        <v>2.1299999999999999E-2</v>
      </c>
      <c r="G499" s="7">
        <f t="shared" si="30"/>
        <v>-2.788443920563223E-2</v>
      </c>
      <c r="H499" s="7">
        <f t="shared" si="31"/>
        <v>-2.4703775337557757E-2</v>
      </c>
    </row>
    <row r="500" spans="1:8" x14ac:dyDescent="0.25">
      <c r="A500" s="5">
        <v>43663</v>
      </c>
      <c r="B500" s="6">
        <v>2984.42</v>
      </c>
      <c r="C500" s="7">
        <f t="shared" si="32"/>
        <v>-6.5312046444121474E-3</v>
      </c>
      <c r="D500" s="6">
        <v>201.28080700000001</v>
      </c>
      <c r="E500" s="7">
        <f t="shared" si="33"/>
        <v>-7.5945191432118531E-3</v>
      </c>
      <c r="F500" s="7">
        <v>2.06E-2</v>
      </c>
      <c r="G500" s="7">
        <f t="shared" si="30"/>
        <v>-2.8194519143211853E-2</v>
      </c>
      <c r="H500" s="7">
        <f t="shared" si="31"/>
        <v>-2.7131204644412148E-2</v>
      </c>
    </row>
    <row r="501" spans="1:8" x14ac:dyDescent="0.25">
      <c r="A501" s="5">
        <v>43664</v>
      </c>
      <c r="B501" s="6">
        <v>2995.11</v>
      </c>
      <c r="C501" s="7">
        <f t="shared" si="32"/>
        <v>3.5819355184592006E-3</v>
      </c>
      <c r="D501" s="6">
        <v>200.18855300000001</v>
      </c>
      <c r="E501" s="7">
        <f t="shared" si="33"/>
        <v>-5.426518386325796E-3</v>
      </c>
      <c r="F501" s="7">
        <v>2.0400000000000001E-2</v>
      </c>
      <c r="G501" s="7">
        <f t="shared" si="30"/>
        <v>-2.5826518386325797E-2</v>
      </c>
      <c r="H501" s="7">
        <f t="shared" si="31"/>
        <v>-1.6818064481540801E-2</v>
      </c>
    </row>
    <row r="502" spans="1:8" x14ac:dyDescent="0.25">
      <c r="A502" s="5">
        <v>43665</v>
      </c>
      <c r="B502" s="6">
        <v>2976.61</v>
      </c>
      <c r="C502" s="7">
        <f t="shared" si="32"/>
        <v>-6.1767347442999165E-3</v>
      </c>
      <c r="D502" s="6">
        <v>198.88159200000001</v>
      </c>
      <c r="E502" s="7">
        <f t="shared" si="33"/>
        <v>-6.5286500172664352E-3</v>
      </c>
      <c r="F502" s="7">
        <v>2.0499999999999997E-2</v>
      </c>
      <c r="G502" s="7">
        <f t="shared" si="30"/>
        <v>-2.7028650017266433E-2</v>
      </c>
      <c r="H502" s="7">
        <f t="shared" si="31"/>
        <v>-2.6676734744299914E-2</v>
      </c>
    </row>
    <row r="503" spans="1:8" x14ac:dyDescent="0.25">
      <c r="A503" s="5">
        <v>43668</v>
      </c>
      <c r="B503" s="6">
        <v>2985.03</v>
      </c>
      <c r="C503" s="7">
        <f t="shared" si="32"/>
        <v>2.8287212634507952E-3</v>
      </c>
      <c r="D503" s="6">
        <v>197.22923299999999</v>
      </c>
      <c r="E503" s="7">
        <f t="shared" si="33"/>
        <v>-8.3082550948205824E-3</v>
      </c>
      <c r="F503" s="7">
        <v>2.0499999999999997E-2</v>
      </c>
      <c r="G503" s="7">
        <f t="shared" si="30"/>
        <v>-2.880825509482058E-2</v>
      </c>
      <c r="H503" s="7">
        <f t="shared" si="31"/>
        <v>-1.7671278736549202E-2</v>
      </c>
    </row>
    <row r="504" spans="1:8" x14ac:dyDescent="0.25">
      <c r="A504" s="5">
        <v>43669</v>
      </c>
      <c r="B504" s="6">
        <v>3005.47</v>
      </c>
      <c r="C504" s="7">
        <f t="shared" si="32"/>
        <v>6.8475023701604076E-3</v>
      </c>
      <c r="D504" s="6">
        <v>198.918961</v>
      </c>
      <c r="E504" s="7">
        <f t="shared" si="33"/>
        <v>8.567330381495708E-3</v>
      </c>
      <c r="F504" s="7">
        <v>2.0799999999999999E-2</v>
      </c>
      <c r="G504" s="7">
        <f t="shared" si="30"/>
        <v>-1.2232669618504291E-2</v>
      </c>
      <c r="H504" s="7">
        <f t="shared" si="31"/>
        <v>-1.3952497629839591E-2</v>
      </c>
    </row>
    <row r="505" spans="1:8" x14ac:dyDescent="0.25">
      <c r="A505" s="5">
        <v>43670</v>
      </c>
      <c r="B505" s="6">
        <v>3019.56</v>
      </c>
      <c r="C505" s="7">
        <f t="shared" si="32"/>
        <v>4.68811866363672E-3</v>
      </c>
      <c r="D505" s="6">
        <v>200.440628</v>
      </c>
      <c r="E505" s="7">
        <f t="shared" si="33"/>
        <v>7.6496830284571438E-3</v>
      </c>
      <c r="F505" s="7">
        <v>2.0499999999999997E-2</v>
      </c>
      <c r="G505" s="7">
        <f t="shared" si="30"/>
        <v>-1.2850316971542854E-2</v>
      </c>
      <c r="H505" s="7">
        <f t="shared" si="31"/>
        <v>-1.5811881336363277E-2</v>
      </c>
    </row>
    <row r="506" spans="1:8" x14ac:dyDescent="0.25">
      <c r="A506" s="5">
        <v>43671</v>
      </c>
      <c r="B506" s="6">
        <v>3003.67</v>
      </c>
      <c r="C506" s="7">
        <f t="shared" si="32"/>
        <v>-5.2623561048629197E-3</v>
      </c>
      <c r="D506" s="6">
        <v>201.224808</v>
      </c>
      <c r="E506" s="7">
        <f t="shared" si="33"/>
        <v>3.9122806979032809E-3</v>
      </c>
      <c r="F506" s="7">
        <v>2.0799999999999999E-2</v>
      </c>
      <c r="G506" s="7">
        <f t="shared" si="30"/>
        <v>-1.6887719302096718E-2</v>
      </c>
      <c r="H506" s="7">
        <f t="shared" si="31"/>
        <v>-2.6062356104862919E-2</v>
      </c>
    </row>
    <row r="507" spans="1:8" x14ac:dyDescent="0.25">
      <c r="A507" s="5">
        <v>43672</v>
      </c>
      <c r="B507" s="6">
        <v>3025.86</v>
      </c>
      <c r="C507" s="7">
        <f t="shared" si="32"/>
        <v>7.3876291336931743E-3</v>
      </c>
      <c r="D507" s="6">
        <v>202.49444600000001</v>
      </c>
      <c r="E507" s="7">
        <f t="shared" si="33"/>
        <v>6.3095500630321322E-3</v>
      </c>
      <c r="F507" s="7">
        <v>2.0799999999999999E-2</v>
      </c>
      <c r="G507" s="7">
        <f t="shared" si="30"/>
        <v>-1.4490449936967867E-2</v>
      </c>
      <c r="H507" s="7">
        <f t="shared" si="31"/>
        <v>-1.3412370866306825E-2</v>
      </c>
    </row>
    <row r="508" spans="1:8" x14ac:dyDescent="0.25">
      <c r="A508" s="5">
        <v>43675</v>
      </c>
      <c r="B508" s="6">
        <v>3020.97</v>
      </c>
      <c r="C508" s="7">
        <f t="shared" si="32"/>
        <v>-1.6160694810732901E-3</v>
      </c>
      <c r="D508" s="6">
        <v>203.549316</v>
      </c>
      <c r="E508" s="7">
        <f t="shared" si="33"/>
        <v>5.2093774463324305E-3</v>
      </c>
      <c r="F508" s="7">
        <v>2.06E-2</v>
      </c>
      <c r="G508" s="7">
        <f t="shared" si="30"/>
        <v>-1.539062255366757E-2</v>
      </c>
      <c r="H508" s="7">
        <f t="shared" si="31"/>
        <v>-2.221606948107329E-2</v>
      </c>
    </row>
    <row r="509" spans="1:8" x14ac:dyDescent="0.25">
      <c r="A509" s="5">
        <v>43676</v>
      </c>
      <c r="B509" s="6">
        <v>3013.18</v>
      </c>
      <c r="C509" s="7">
        <f t="shared" si="32"/>
        <v>-2.5786419593706311E-3</v>
      </c>
      <c r="D509" s="6">
        <v>202.91450499999999</v>
      </c>
      <c r="E509" s="7">
        <f t="shared" si="33"/>
        <v>-3.1187085885369115E-3</v>
      </c>
      <c r="F509" s="7">
        <v>2.06E-2</v>
      </c>
      <c r="G509" s="7">
        <f t="shared" si="30"/>
        <v>-2.3718708588536912E-2</v>
      </c>
      <c r="H509" s="7">
        <f t="shared" si="31"/>
        <v>-2.3178641959370631E-2</v>
      </c>
    </row>
    <row r="510" spans="1:8" x14ac:dyDescent="0.25">
      <c r="A510" s="5">
        <v>43677</v>
      </c>
      <c r="B510" s="6">
        <v>2980.38</v>
      </c>
      <c r="C510" s="7">
        <f t="shared" si="32"/>
        <v>-1.0885509660889747E-2</v>
      </c>
      <c r="D510" s="6">
        <v>199.48840300000001</v>
      </c>
      <c r="E510" s="7">
        <f t="shared" si="33"/>
        <v>-1.6884460773269883E-2</v>
      </c>
      <c r="F510" s="7">
        <v>2.0199999999999999E-2</v>
      </c>
      <c r="G510" s="7">
        <f t="shared" si="30"/>
        <v>-3.7084460773269878E-2</v>
      </c>
      <c r="H510" s="7">
        <f t="shared" si="31"/>
        <v>-3.1085509660889746E-2</v>
      </c>
    </row>
    <row r="511" spans="1:8" x14ac:dyDescent="0.25">
      <c r="A511" s="5">
        <v>43678</v>
      </c>
      <c r="B511" s="6">
        <v>2953.56</v>
      </c>
      <c r="C511" s="7">
        <f t="shared" si="32"/>
        <v>-8.9988524953193982E-3</v>
      </c>
      <c r="D511" s="6">
        <v>198.68554700000001</v>
      </c>
      <c r="E511" s="7">
        <f t="shared" si="33"/>
        <v>-4.0245748019748229E-3</v>
      </c>
      <c r="F511" s="7">
        <v>1.9E-2</v>
      </c>
      <c r="G511" s="7">
        <f t="shared" si="30"/>
        <v>-2.3024574801974822E-2</v>
      </c>
      <c r="H511" s="7">
        <f t="shared" si="31"/>
        <v>-2.7998852495319398E-2</v>
      </c>
    </row>
    <row r="512" spans="1:8" x14ac:dyDescent="0.25">
      <c r="A512" s="5">
        <v>43679</v>
      </c>
      <c r="B512" s="6">
        <v>2932.05</v>
      </c>
      <c r="C512" s="7">
        <f t="shared" si="32"/>
        <v>-7.2827367651240316E-3</v>
      </c>
      <c r="D512" s="6">
        <v>198.05072000000001</v>
      </c>
      <c r="E512" s="7">
        <f t="shared" si="33"/>
        <v>-3.1951342691273199E-3</v>
      </c>
      <c r="F512" s="7">
        <v>1.8600000000000002E-2</v>
      </c>
      <c r="G512" s="7">
        <f t="shared" si="30"/>
        <v>-2.1795134269127322E-2</v>
      </c>
      <c r="H512" s="7">
        <f t="shared" si="31"/>
        <v>-2.5882736765124034E-2</v>
      </c>
    </row>
    <row r="513" spans="1:8" x14ac:dyDescent="0.25">
      <c r="A513" s="5">
        <v>43682</v>
      </c>
      <c r="B513" s="6">
        <v>2844.74</v>
      </c>
      <c r="C513" s="7">
        <f t="shared" si="32"/>
        <v>-2.9777800514998121E-2</v>
      </c>
      <c r="D513" s="6">
        <v>191.31990099999999</v>
      </c>
      <c r="E513" s="7">
        <f t="shared" si="33"/>
        <v>-3.3985329616575077E-2</v>
      </c>
      <c r="F513" s="7">
        <v>1.7500000000000002E-2</v>
      </c>
      <c r="G513" s="7">
        <f t="shared" si="30"/>
        <v>-5.1485329616575079E-2</v>
      </c>
      <c r="H513" s="7">
        <f t="shared" si="31"/>
        <v>-4.7277800514998122E-2</v>
      </c>
    </row>
    <row r="514" spans="1:8" x14ac:dyDescent="0.25">
      <c r="A514" s="5">
        <v>43683</v>
      </c>
      <c r="B514" s="6">
        <v>2881.77</v>
      </c>
      <c r="C514" s="7">
        <f t="shared" si="32"/>
        <v>1.3017006826634425E-2</v>
      </c>
      <c r="D514" s="6">
        <v>194.92338599999999</v>
      </c>
      <c r="E514" s="7">
        <f t="shared" si="33"/>
        <v>1.8834867576060565E-2</v>
      </c>
      <c r="F514" s="7">
        <v>1.7299999999999999E-2</v>
      </c>
      <c r="G514" s="7">
        <f t="shared" si="30"/>
        <v>1.5348675760605661E-3</v>
      </c>
      <c r="H514" s="7">
        <f t="shared" si="31"/>
        <v>-4.2829931733655742E-3</v>
      </c>
    </row>
    <row r="515" spans="1:8" x14ac:dyDescent="0.25">
      <c r="A515" s="5">
        <v>43684</v>
      </c>
      <c r="B515" s="6">
        <v>2883.98</v>
      </c>
      <c r="C515" s="7">
        <f t="shared" si="32"/>
        <v>7.6688979342565133E-4</v>
      </c>
      <c r="D515" s="6">
        <v>194.09251399999999</v>
      </c>
      <c r="E515" s="7">
        <f t="shared" si="33"/>
        <v>-4.2625567770508965E-3</v>
      </c>
      <c r="F515" s="7">
        <v>1.7100000000000001E-2</v>
      </c>
      <c r="G515" s="7">
        <f t="shared" si="30"/>
        <v>-2.1362556777050897E-2</v>
      </c>
      <c r="H515" s="7">
        <f t="shared" si="31"/>
        <v>-1.6333110206574349E-2</v>
      </c>
    </row>
    <row r="516" spans="1:8" x14ac:dyDescent="0.25">
      <c r="A516" s="5">
        <v>43685</v>
      </c>
      <c r="B516" s="6">
        <v>2938.09</v>
      </c>
      <c r="C516" s="7">
        <f t="shared" si="32"/>
        <v>1.8762266035132091E-2</v>
      </c>
      <c r="D516" s="6">
        <v>197.50932299999999</v>
      </c>
      <c r="E516" s="7">
        <f t="shared" si="33"/>
        <v>1.7604022584817525E-2</v>
      </c>
      <c r="F516" s="7">
        <v>1.72E-2</v>
      </c>
      <c r="G516" s="7">
        <f t="shared" ref="G516:G579" si="34">E516-F516</f>
        <v>4.0402258481752468E-4</v>
      </c>
      <c r="H516" s="7">
        <f t="shared" ref="H516:H579" si="35">C516-F516</f>
        <v>1.5622660351320913E-3</v>
      </c>
    </row>
    <row r="517" spans="1:8" x14ac:dyDescent="0.25">
      <c r="A517" s="5">
        <v>43686</v>
      </c>
      <c r="B517" s="6">
        <v>2918.65</v>
      </c>
      <c r="C517" s="7">
        <f t="shared" si="32"/>
        <v>-6.6165434006446588E-3</v>
      </c>
      <c r="D517" s="6">
        <v>196.06231700000001</v>
      </c>
      <c r="E517" s="7">
        <f t="shared" si="33"/>
        <v>-7.326266821338745E-3</v>
      </c>
      <c r="F517" s="7">
        <v>1.7399999999999999E-2</v>
      </c>
      <c r="G517" s="7">
        <f t="shared" si="34"/>
        <v>-2.4726266821338744E-2</v>
      </c>
      <c r="H517" s="7">
        <f t="shared" si="35"/>
        <v>-2.4016543400644658E-2</v>
      </c>
    </row>
    <row r="518" spans="1:8" x14ac:dyDescent="0.25">
      <c r="A518" s="5">
        <v>43689</v>
      </c>
      <c r="B518" s="6">
        <v>2883.75</v>
      </c>
      <c r="C518" s="7">
        <f t="shared" si="32"/>
        <v>-1.1957583129186489E-2</v>
      </c>
      <c r="D518" s="6">
        <v>193.25233499999999</v>
      </c>
      <c r="E518" s="7">
        <f t="shared" si="33"/>
        <v>-1.4332086058128191E-2</v>
      </c>
      <c r="F518" s="7">
        <v>1.6500000000000001E-2</v>
      </c>
      <c r="G518" s="7">
        <f t="shared" si="34"/>
        <v>-3.0832086058128191E-2</v>
      </c>
      <c r="H518" s="7">
        <f t="shared" si="35"/>
        <v>-2.8457583129186489E-2</v>
      </c>
    </row>
    <row r="519" spans="1:8" x14ac:dyDescent="0.25">
      <c r="A519" s="5">
        <v>43690</v>
      </c>
      <c r="B519" s="6">
        <v>2926.32</v>
      </c>
      <c r="C519" s="7">
        <f t="shared" si="32"/>
        <v>1.4762028608582556E-2</v>
      </c>
      <c r="D519" s="6">
        <v>194.48464999999999</v>
      </c>
      <c r="E519" s="7">
        <f t="shared" si="33"/>
        <v>6.3767146720374868E-3</v>
      </c>
      <c r="F519" s="7">
        <v>1.6799999999999999E-2</v>
      </c>
      <c r="G519" s="7">
        <f t="shared" si="34"/>
        <v>-1.0423285327962512E-2</v>
      </c>
      <c r="H519" s="7">
        <f t="shared" si="35"/>
        <v>-2.0379713914174431E-3</v>
      </c>
    </row>
    <row r="520" spans="1:8" x14ac:dyDescent="0.25">
      <c r="A520" s="5">
        <v>43691</v>
      </c>
      <c r="B520" s="6">
        <v>2840.6</v>
      </c>
      <c r="C520" s="7">
        <f t="shared" si="32"/>
        <v>-2.9292763607534411E-2</v>
      </c>
      <c r="D520" s="6">
        <v>188.192566</v>
      </c>
      <c r="E520" s="7">
        <f t="shared" si="33"/>
        <v>-3.2352599549630212E-2</v>
      </c>
      <c r="F520" s="7">
        <v>1.5900000000000001E-2</v>
      </c>
      <c r="G520" s="7">
        <f t="shared" si="34"/>
        <v>-4.825259954963021E-2</v>
      </c>
      <c r="H520" s="7">
        <f t="shared" si="35"/>
        <v>-4.5192763607534409E-2</v>
      </c>
    </row>
    <row r="521" spans="1:8" x14ac:dyDescent="0.25">
      <c r="A521" s="5">
        <v>43692</v>
      </c>
      <c r="B521" s="6">
        <v>2847.6</v>
      </c>
      <c r="C521" s="7">
        <f t="shared" si="32"/>
        <v>2.464268112370549E-3</v>
      </c>
      <c r="D521" s="6">
        <v>188.379257</v>
      </c>
      <c r="E521" s="7">
        <f t="shared" si="33"/>
        <v>9.9202111947405136E-4</v>
      </c>
      <c r="F521" s="7">
        <v>1.52E-2</v>
      </c>
      <c r="G521" s="7">
        <f t="shared" si="34"/>
        <v>-1.4207978880525949E-2</v>
      </c>
      <c r="H521" s="7">
        <f t="shared" si="35"/>
        <v>-1.2735731887629451E-2</v>
      </c>
    </row>
    <row r="522" spans="1:8" x14ac:dyDescent="0.25">
      <c r="A522" s="5">
        <v>43693</v>
      </c>
      <c r="B522" s="6">
        <v>2888.68</v>
      </c>
      <c r="C522" s="7">
        <f t="shared" si="32"/>
        <v>1.4426183452732166E-2</v>
      </c>
      <c r="D522" s="6">
        <v>190.115646</v>
      </c>
      <c r="E522" s="7">
        <f t="shared" si="33"/>
        <v>9.2175169795898348E-3</v>
      </c>
      <c r="F522" s="7">
        <v>1.55E-2</v>
      </c>
      <c r="G522" s="7">
        <f t="shared" si="34"/>
        <v>-6.282483020410165E-3</v>
      </c>
      <c r="H522" s="7">
        <f t="shared" si="35"/>
        <v>-1.0738165472678335E-3</v>
      </c>
    </row>
    <row r="523" spans="1:8" x14ac:dyDescent="0.25">
      <c r="A523" s="5">
        <v>43696</v>
      </c>
      <c r="B523" s="6">
        <v>2923.65</v>
      </c>
      <c r="C523" s="7">
        <f t="shared" si="32"/>
        <v>1.2105875347909967E-2</v>
      </c>
      <c r="D523" s="6">
        <v>194.129898</v>
      </c>
      <c r="E523" s="7">
        <f t="shared" si="33"/>
        <v>2.1114790310314602E-2</v>
      </c>
      <c r="F523" s="7">
        <v>1.6E-2</v>
      </c>
      <c r="G523" s="7">
        <f t="shared" si="34"/>
        <v>5.1147903103146014E-3</v>
      </c>
      <c r="H523" s="7">
        <f t="shared" si="35"/>
        <v>-3.8941246520900336E-3</v>
      </c>
    </row>
    <row r="524" spans="1:8" x14ac:dyDescent="0.25">
      <c r="A524" s="5">
        <v>43697</v>
      </c>
      <c r="B524" s="6">
        <v>2900.51</v>
      </c>
      <c r="C524" s="7">
        <f t="shared" si="32"/>
        <v>-7.9147640791475959E-3</v>
      </c>
      <c r="D524" s="6">
        <v>202.66243</v>
      </c>
      <c r="E524" s="7">
        <f t="shared" si="33"/>
        <v>4.3952693984313562E-2</v>
      </c>
      <c r="F524" s="7">
        <v>1.55E-2</v>
      </c>
      <c r="G524" s="7">
        <f t="shared" si="34"/>
        <v>2.8452693984313562E-2</v>
      </c>
      <c r="H524" s="7">
        <f t="shared" si="35"/>
        <v>-2.3414764079147596E-2</v>
      </c>
    </row>
    <row r="525" spans="1:8" x14ac:dyDescent="0.25">
      <c r="A525" s="5">
        <v>43698</v>
      </c>
      <c r="B525" s="6">
        <v>2924.43</v>
      </c>
      <c r="C525" s="7">
        <f t="shared" si="32"/>
        <v>8.2468255582637262E-3</v>
      </c>
      <c r="D525" s="6">
        <v>205.75247200000001</v>
      </c>
      <c r="E525" s="7">
        <f t="shared" si="33"/>
        <v>1.5247236500618433E-2</v>
      </c>
      <c r="F525" s="7">
        <v>1.5900000000000001E-2</v>
      </c>
      <c r="G525" s="7">
        <f t="shared" si="34"/>
        <v>-6.52763499381568E-4</v>
      </c>
      <c r="H525" s="7">
        <f t="shared" si="35"/>
        <v>-7.6531744417362747E-3</v>
      </c>
    </row>
    <row r="526" spans="1:8" x14ac:dyDescent="0.25">
      <c r="A526" s="5">
        <v>43699</v>
      </c>
      <c r="B526" s="6">
        <v>2922.95</v>
      </c>
      <c r="C526" s="7">
        <f t="shared" si="32"/>
        <v>-5.0608152699838094E-4</v>
      </c>
      <c r="D526" s="6">
        <v>206.33126799999999</v>
      </c>
      <c r="E526" s="7">
        <f t="shared" si="33"/>
        <v>2.8130694828296665E-3</v>
      </c>
      <c r="F526" s="7">
        <v>1.6200000000000003E-2</v>
      </c>
      <c r="G526" s="7">
        <f t="shared" si="34"/>
        <v>-1.3386930517170336E-2</v>
      </c>
      <c r="H526" s="7">
        <f t="shared" si="35"/>
        <v>-1.6706081526998384E-2</v>
      </c>
    </row>
    <row r="527" spans="1:8" x14ac:dyDescent="0.25">
      <c r="A527" s="5">
        <v>43700</v>
      </c>
      <c r="B527" s="6">
        <v>2847.11</v>
      </c>
      <c r="C527" s="7">
        <f t="shared" si="32"/>
        <v>-2.5946389777450785E-2</v>
      </c>
      <c r="D527" s="6">
        <v>203.01719700000001</v>
      </c>
      <c r="E527" s="7">
        <f t="shared" si="33"/>
        <v>-1.606189421566484E-2</v>
      </c>
      <c r="F527" s="7">
        <v>1.52E-2</v>
      </c>
      <c r="G527" s="7">
        <f t="shared" si="34"/>
        <v>-3.1261894215664839E-2</v>
      </c>
      <c r="H527" s="7">
        <f t="shared" si="35"/>
        <v>-4.1146389777450783E-2</v>
      </c>
    </row>
    <row r="528" spans="1:8" x14ac:dyDescent="0.25">
      <c r="A528" s="5">
        <v>43703</v>
      </c>
      <c r="B528" s="6">
        <v>2878.38</v>
      </c>
      <c r="C528" s="7">
        <f t="shared" si="32"/>
        <v>1.0983067039910699E-2</v>
      </c>
      <c r="D528" s="6">
        <v>204.11874399999999</v>
      </c>
      <c r="E528" s="7">
        <f t="shared" si="33"/>
        <v>5.425880251907822E-3</v>
      </c>
      <c r="F528" s="7">
        <v>1.54E-2</v>
      </c>
      <c r="G528" s="7">
        <f t="shared" si="34"/>
        <v>-9.9741197480921785E-3</v>
      </c>
      <c r="H528" s="7">
        <f t="shared" si="35"/>
        <v>-4.4169329600893016E-3</v>
      </c>
    </row>
    <row r="529" spans="1:8" x14ac:dyDescent="0.25">
      <c r="A529" s="5">
        <v>43704</v>
      </c>
      <c r="B529" s="6">
        <v>2869.16</v>
      </c>
      <c r="C529" s="7">
        <f t="shared" si="32"/>
        <v>-3.2031906836484936E-3</v>
      </c>
      <c r="D529" s="6">
        <v>203.708023</v>
      </c>
      <c r="E529" s="7">
        <f t="shared" si="33"/>
        <v>-2.0121669962852584E-3</v>
      </c>
      <c r="F529" s="7">
        <v>1.49E-2</v>
      </c>
      <c r="G529" s="7">
        <f t="shared" si="34"/>
        <v>-1.6912166996285258E-2</v>
      </c>
      <c r="H529" s="7">
        <f t="shared" si="35"/>
        <v>-1.8103190683648494E-2</v>
      </c>
    </row>
    <row r="530" spans="1:8" x14ac:dyDescent="0.25">
      <c r="A530" s="5">
        <v>43705</v>
      </c>
      <c r="B530" s="6">
        <v>2887.94</v>
      </c>
      <c r="C530" s="7">
        <f t="shared" si="32"/>
        <v>6.545469754213773E-3</v>
      </c>
      <c r="D530" s="6">
        <v>207.199478</v>
      </c>
      <c r="E530" s="7">
        <f t="shared" si="33"/>
        <v>1.7139506577018793E-2</v>
      </c>
      <c r="F530" s="7">
        <v>1.47E-2</v>
      </c>
      <c r="G530" s="7">
        <f t="shared" si="34"/>
        <v>2.4395065770187931E-3</v>
      </c>
      <c r="H530" s="7">
        <f t="shared" si="35"/>
        <v>-8.1545302457862266E-3</v>
      </c>
    </row>
    <row r="531" spans="1:8" x14ac:dyDescent="0.25">
      <c r="A531" s="5">
        <v>43706</v>
      </c>
      <c r="B531" s="6">
        <v>2924.58</v>
      </c>
      <c r="C531" s="7">
        <f t="shared" si="32"/>
        <v>1.2687244194824032E-2</v>
      </c>
      <c r="D531" s="6">
        <v>212.21260100000001</v>
      </c>
      <c r="E531" s="7">
        <f t="shared" si="33"/>
        <v>2.419467002711273E-2</v>
      </c>
      <c r="F531" s="7">
        <v>1.4999999999999999E-2</v>
      </c>
      <c r="G531" s="7">
        <f t="shared" si="34"/>
        <v>9.1946700271127307E-3</v>
      </c>
      <c r="H531" s="7">
        <f t="shared" si="35"/>
        <v>-2.3127558051759672E-3</v>
      </c>
    </row>
    <row r="532" spans="1:8" x14ac:dyDescent="0.25">
      <c r="A532" s="5">
        <v>43707</v>
      </c>
      <c r="B532" s="6">
        <v>2926.46</v>
      </c>
      <c r="C532" s="7">
        <f t="shared" si="32"/>
        <v>6.4282734614895531E-4</v>
      </c>
      <c r="D532" s="6">
        <v>212.76338200000001</v>
      </c>
      <c r="E532" s="7">
        <f t="shared" si="33"/>
        <v>2.5954208063261319E-3</v>
      </c>
      <c r="F532" s="7">
        <v>1.4999999999999999E-2</v>
      </c>
      <c r="G532" s="7">
        <f t="shared" si="34"/>
        <v>-1.2404579193673868E-2</v>
      </c>
      <c r="H532" s="7">
        <f t="shared" si="35"/>
        <v>-1.4357172653851044E-2</v>
      </c>
    </row>
    <row r="533" spans="1:8" x14ac:dyDescent="0.25">
      <c r="A533" s="5">
        <v>43711</v>
      </c>
      <c r="B533" s="6">
        <v>2906.27</v>
      </c>
      <c r="C533" s="7">
        <f t="shared" si="32"/>
        <v>-6.8991204390287386E-3</v>
      </c>
      <c r="D533" s="6">
        <v>209.17854299999999</v>
      </c>
      <c r="E533" s="7">
        <f t="shared" si="33"/>
        <v>-1.6848947249766932E-2</v>
      </c>
      <c r="F533" s="7">
        <v>1.47E-2</v>
      </c>
      <c r="G533" s="7">
        <f t="shared" si="34"/>
        <v>-3.154894724976693E-2</v>
      </c>
      <c r="H533" s="7">
        <f t="shared" si="35"/>
        <v>-2.1599120439028736E-2</v>
      </c>
    </row>
    <row r="534" spans="1:8" x14ac:dyDescent="0.25">
      <c r="A534" s="5">
        <v>43712</v>
      </c>
      <c r="B534" s="6">
        <v>2937.78</v>
      </c>
      <c r="C534" s="7">
        <f t="shared" si="32"/>
        <v>1.0842075925499017E-2</v>
      </c>
      <c r="D534" s="6">
        <v>210.531082</v>
      </c>
      <c r="E534" s="7">
        <f t="shared" si="33"/>
        <v>6.4659547800751671E-3</v>
      </c>
      <c r="F534" s="7">
        <v>1.47E-2</v>
      </c>
      <c r="G534" s="7">
        <f t="shared" si="34"/>
        <v>-8.2340452199248324E-3</v>
      </c>
      <c r="H534" s="7">
        <f t="shared" si="35"/>
        <v>-3.8579240745009822E-3</v>
      </c>
    </row>
    <row r="535" spans="1:8" x14ac:dyDescent="0.25">
      <c r="A535" s="5">
        <v>43713</v>
      </c>
      <c r="B535" s="6">
        <v>2976</v>
      </c>
      <c r="C535" s="7">
        <f t="shared" si="32"/>
        <v>1.3009823744460025E-2</v>
      </c>
      <c r="D535" s="6">
        <v>214.28804</v>
      </c>
      <c r="E535" s="7">
        <f t="shared" si="33"/>
        <v>1.7845146494805952E-2</v>
      </c>
      <c r="F535" s="7">
        <v>1.5700000000000002E-2</v>
      </c>
      <c r="G535" s="7">
        <f t="shared" si="34"/>
        <v>2.1451464948059502E-3</v>
      </c>
      <c r="H535" s="7">
        <f t="shared" si="35"/>
        <v>-2.6901762555399771E-3</v>
      </c>
    </row>
    <row r="536" spans="1:8" x14ac:dyDescent="0.25">
      <c r="A536" s="5">
        <v>43714</v>
      </c>
      <c r="B536" s="6">
        <v>2978.71</v>
      </c>
      <c r="C536" s="7">
        <f t="shared" si="32"/>
        <v>9.1061827956995245E-4</v>
      </c>
      <c r="D536" s="6">
        <v>217.08696</v>
      </c>
      <c r="E536" s="7">
        <f t="shared" si="33"/>
        <v>1.3061484906017107E-2</v>
      </c>
      <c r="F536" s="7">
        <v>1.55E-2</v>
      </c>
      <c r="G536" s="7">
        <f t="shared" si="34"/>
        <v>-2.4385150939828931E-3</v>
      </c>
      <c r="H536" s="7">
        <f t="shared" si="35"/>
        <v>-1.4589381720430047E-2</v>
      </c>
    </row>
    <row r="537" spans="1:8" x14ac:dyDescent="0.25">
      <c r="A537" s="5">
        <v>43717</v>
      </c>
      <c r="B537" s="6">
        <v>2978.43</v>
      </c>
      <c r="C537" s="7">
        <f t="shared" si="32"/>
        <v>-9.4000423002005284E-5</v>
      </c>
      <c r="D537" s="6">
        <v>218.721237</v>
      </c>
      <c r="E537" s="7">
        <f t="shared" si="33"/>
        <v>7.5282135785585957E-3</v>
      </c>
      <c r="F537" s="7">
        <v>1.6299999999999999E-2</v>
      </c>
      <c r="G537" s="7">
        <f t="shared" si="34"/>
        <v>-8.7717864214414028E-3</v>
      </c>
      <c r="H537" s="7">
        <f t="shared" si="35"/>
        <v>-1.6394000423002004E-2</v>
      </c>
    </row>
    <row r="538" spans="1:8" x14ac:dyDescent="0.25">
      <c r="A538" s="5">
        <v>43718</v>
      </c>
      <c r="B538" s="6">
        <v>2979.39</v>
      </c>
      <c r="C538" s="7">
        <f t="shared" ref="C538:C601" si="36">(B538/B537)-1</f>
        <v>3.2231746255573235E-4</v>
      </c>
      <c r="D538" s="6">
        <v>218.84338399999999</v>
      </c>
      <c r="E538" s="7">
        <f t="shared" ref="E538:E601" si="37">(D538/D537)-1</f>
        <v>5.5845971646539816E-4</v>
      </c>
      <c r="F538" s="7">
        <v>1.72E-2</v>
      </c>
      <c r="G538" s="7">
        <f t="shared" si="34"/>
        <v>-1.6641540283534602E-2</v>
      </c>
      <c r="H538" s="7">
        <f t="shared" si="35"/>
        <v>-1.6877682537444268E-2</v>
      </c>
    </row>
    <row r="539" spans="1:8" x14ac:dyDescent="0.25">
      <c r="A539" s="5">
        <v>43719</v>
      </c>
      <c r="B539" s="6">
        <v>3000.93</v>
      </c>
      <c r="C539" s="7">
        <f t="shared" si="36"/>
        <v>7.2296678179091245E-3</v>
      </c>
      <c r="D539" s="6">
        <v>218.52404799999999</v>
      </c>
      <c r="E539" s="7">
        <f t="shared" si="37"/>
        <v>-1.4591987848259214E-3</v>
      </c>
      <c r="F539" s="7">
        <v>1.7500000000000002E-2</v>
      </c>
      <c r="G539" s="7">
        <f t="shared" si="34"/>
        <v>-1.8959198784825923E-2</v>
      </c>
      <c r="H539" s="7">
        <f t="shared" si="35"/>
        <v>-1.0270332182090877E-2</v>
      </c>
    </row>
    <row r="540" spans="1:8" x14ac:dyDescent="0.25">
      <c r="A540" s="5">
        <v>43720</v>
      </c>
      <c r="B540" s="6">
        <v>3009.57</v>
      </c>
      <c r="C540" s="7">
        <f t="shared" si="36"/>
        <v>2.8791074766822966E-3</v>
      </c>
      <c r="D540" s="6">
        <v>219.59477200000001</v>
      </c>
      <c r="E540" s="7">
        <f t="shared" si="37"/>
        <v>4.8997994033133097E-3</v>
      </c>
      <c r="F540" s="7">
        <v>1.7899999999999999E-2</v>
      </c>
      <c r="G540" s="7">
        <f t="shared" si="34"/>
        <v>-1.300020059668669E-2</v>
      </c>
      <c r="H540" s="7">
        <f t="shared" si="35"/>
        <v>-1.5020892523317703E-2</v>
      </c>
    </row>
    <row r="541" spans="1:8" x14ac:dyDescent="0.25">
      <c r="A541" s="5">
        <v>43721</v>
      </c>
      <c r="B541" s="6">
        <v>3007.39</v>
      </c>
      <c r="C541" s="7">
        <f t="shared" si="36"/>
        <v>-7.2435597111886185E-4</v>
      </c>
      <c r="D541" s="6">
        <v>219.76380900000001</v>
      </c>
      <c r="E541" s="7">
        <f t="shared" si="37"/>
        <v>7.6976787042992711E-4</v>
      </c>
      <c r="F541" s="7">
        <v>1.9E-2</v>
      </c>
      <c r="G541" s="7">
        <f t="shared" si="34"/>
        <v>-1.8230232129570072E-2</v>
      </c>
      <c r="H541" s="7">
        <f t="shared" si="35"/>
        <v>-1.9724355971118861E-2</v>
      </c>
    </row>
    <row r="542" spans="1:8" x14ac:dyDescent="0.25">
      <c r="A542" s="5">
        <v>43724</v>
      </c>
      <c r="B542" s="6">
        <v>2997.96</v>
      </c>
      <c r="C542" s="7">
        <f t="shared" si="36"/>
        <v>-3.1356092824674775E-3</v>
      </c>
      <c r="D542" s="6">
        <v>216.95549</v>
      </c>
      <c r="E542" s="7">
        <f t="shared" si="37"/>
        <v>-1.2778805631276646E-2</v>
      </c>
      <c r="F542" s="7">
        <v>1.84E-2</v>
      </c>
      <c r="G542" s="7">
        <f t="shared" si="34"/>
        <v>-3.1178805631276646E-2</v>
      </c>
      <c r="H542" s="7">
        <f t="shared" si="35"/>
        <v>-2.1535609282467477E-2</v>
      </c>
    </row>
    <row r="543" spans="1:8" x14ac:dyDescent="0.25">
      <c r="A543" s="5">
        <v>43725</v>
      </c>
      <c r="B543" s="6">
        <v>3005.7</v>
      </c>
      <c r="C543" s="7">
        <f t="shared" si="36"/>
        <v>2.5817555938036918E-3</v>
      </c>
      <c r="D543" s="6">
        <v>216.222916</v>
      </c>
      <c r="E543" s="7">
        <f t="shared" si="37"/>
        <v>-3.3766096446786742E-3</v>
      </c>
      <c r="F543" s="7">
        <v>1.8100000000000002E-2</v>
      </c>
      <c r="G543" s="7">
        <f t="shared" si="34"/>
        <v>-2.1476609644678676E-2</v>
      </c>
      <c r="H543" s="7">
        <f t="shared" si="35"/>
        <v>-1.551824440619631E-2</v>
      </c>
    </row>
    <row r="544" spans="1:8" x14ac:dyDescent="0.25">
      <c r="A544" s="5">
        <v>43726</v>
      </c>
      <c r="B544" s="6">
        <v>3006.73</v>
      </c>
      <c r="C544" s="7">
        <f t="shared" si="36"/>
        <v>3.4268223708289192E-4</v>
      </c>
      <c r="D544" s="6">
        <v>216.80522199999999</v>
      </c>
      <c r="E544" s="7">
        <f t="shared" si="37"/>
        <v>2.6930818008206181E-3</v>
      </c>
      <c r="F544" s="7">
        <v>1.8000000000000002E-2</v>
      </c>
      <c r="G544" s="7">
        <f t="shared" si="34"/>
        <v>-1.5306918199179384E-2</v>
      </c>
      <c r="H544" s="7">
        <f t="shared" si="35"/>
        <v>-1.765731776291711E-2</v>
      </c>
    </row>
    <row r="545" spans="1:8" x14ac:dyDescent="0.25">
      <c r="A545" s="5">
        <v>43727</v>
      </c>
      <c r="B545" s="6">
        <v>3006.79</v>
      </c>
      <c r="C545" s="7">
        <f t="shared" si="36"/>
        <v>1.9955233758972568E-5</v>
      </c>
      <c r="D545" s="6">
        <v>214.25985700000001</v>
      </c>
      <c r="E545" s="7">
        <f t="shared" si="37"/>
        <v>-1.1740330682625255E-2</v>
      </c>
      <c r="F545" s="7">
        <v>1.7899999999999999E-2</v>
      </c>
      <c r="G545" s="7">
        <f t="shared" si="34"/>
        <v>-2.9640330682625254E-2</v>
      </c>
      <c r="H545" s="7">
        <f t="shared" si="35"/>
        <v>-1.7880044766241027E-2</v>
      </c>
    </row>
    <row r="546" spans="1:8" x14ac:dyDescent="0.25">
      <c r="A546" s="5">
        <v>43728</v>
      </c>
      <c r="B546" s="6">
        <v>2992.07</v>
      </c>
      <c r="C546" s="7">
        <f t="shared" si="36"/>
        <v>-4.895586322955614E-3</v>
      </c>
      <c r="D546" s="6">
        <v>211.01947000000001</v>
      </c>
      <c r="E546" s="7">
        <f t="shared" si="37"/>
        <v>-1.5123630928214449E-2</v>
      </c>
      <c r="F546" s="7">
        <v>1.7399999999999999E-2</v>
      </c>
      <c r="G546" s="7">
        <f t="shared" si="34"/>
        <v>-3.2523630928214448E-2</v>
      </c>
      <c r="H546" s="7">
        <f t="shared" si="35"/>
        <v>-2.2295586322955613E-2</v>
      </c>
    </row>
    <row r="547" spans="1:8" x14ac:dyDescent="0.25">
      <c r="A547" s="5">
        <v>43731</v>
      </c>
      <c r="B547" s="6">
        <v>2991.78</v>
      </c>
      <c r="C547" s="7">
        <f t="shared" si="36"/>
        <v>-9.6922866109405703E-5</v>
      </c>
      <c r="D547" s="6">
        <v>212.50351000000001</v>
      </c>
      <c r="E547" s="7">
        <f t="shared" si="37"/>
        <v>7.0327159858756261E-3</v>
      </c>
      <c r="F547" s="7">
        <v>1.72E-2</v>
      </c>
      <c r="G547" s="7">
        <f t="shared" si="34"/>
        <v>-1.0167284014124374E-2</v>
      </c>
      <c r="H547" s="7">
        <f t="shared" si="35"/>
        <v>-1.7296922866109406E-2</v>
      </c>
    </row>
    <row r="548" spans="1:8" x14ac:dyDescent="0.25">
      <c r="A548" s="5">
        <v>43732</v>
      </c>
      <c r="B548" s="6">
        <v>2966.6</v>
      </c>
      <c r="C548" s="7">
        <f t="shared" si="36"/>
        <v>-8.4163942535883107E-3</v>
      </c>
      <c r="D548" s="6">
        <v>211.714493</v>
      </c>
      <c r="E548" s="7">
        <f t="shared" si="37"/>
        <v>-3.7129598471102865E-3</v>
      </c>
      <c r="F548" s="7">
        <v>1.6399999999999998E-2</v>
      </c>
      <c r="G548" s="7">
        <f t="shared" si="34"/>
        <v>-2.0112959847110284E-2</v>
      </c>
      <c r="H548" s="7">
        <f t="shared" si="35"/>
        <v>-2.4816394253588309E-2</v>
      </c>
    </row>
    <row r="549" spans="1:8" x14ac:dyDescent="0.25">
      <c r="A549" s="5">
        <v>43733</v>
      </c>
      <c r="B549" s="6">
        <v>2984.87</v>
      </c>
      <c r="C549" s="7">
        <f t="shared" si="36"/>
        <v>6.1585653610194413E-3</v>
      </c>
      <c r="D549" s="6">
        <v>214.241074</v>
      </c>
      <c r="E549" s="7">
        <f t="shared" si="37"/>
        <v>1.1933906669299166E-2</v>
      </c>
      <c r="F549" s="7">
        <v>1.7299999999999999E-2</v>
      </c>
      <c r="G549" s="7">
        <f t="shared" si="34"/>
        <v>-5.3660933307008336E-3</v>
      </c>
      <c r="H549" s="7">
        <f t="shared" si="35"/>
        <v>-1.1141434638980558E-2</v>
      </c>
    </row>
    <row r="550" spans="1:8" x14ac:dyDescent="0.25">
      <c r="A550" s="5">
        <v>43734</v>
      </c>
      <c r="B550" s="6">
        <v>2977.62</v>
      </c>
      <c r="C550" s="7">
        <f t="shared" si="36"/>
        <v>-2.4289165022262083E-3</v>
      </c>
      <c r="D550" s="6">
        <v>215.828384</v>
      </c>
      <c r="E550" s="7">
        <f t="shared" si="37"/>
        <v>7.4089901173666206E-3</v>
      </c>
      <c r="F550" s="7">
        <v>1.7000000000000001E-2</v>
      </c>
      <c r="G550" s="7">
        <f t="shared" si="34"/>
        <v>-9.5910098826333806E-3</v>
      </c>
      <c r="H550" s="7">
        <f t="shared" si="35"/>
        <v>-1.9428916502226209E-2</v>
      </c>
    </row>
    <row r="551" spans="1:8" x14ac:dyDescent="0.25">
      <c r="A551" s="5">
        <v>43735</v>
      </c>
      <c r="B551" s="6">
        <v>2961.79</v>
      </c>
      <c r="C551" s="7">
        <f t="shared" si="36"/>
        <v>-5.316326462073695E-3</v>
      </c>
      <c r="D551" s="6">
        <v>215.89415</v>
      </c>
      <c r="E551" s="7">
        <f t="shared" si="37"/>
        <v>3.0471432339496118E-4</v>
      </c>
      <c r="F551" s="7">
        <v>1.6899999999999998E-2</v>
      </c>
      <c r="G551" s="7">
        <f t="shared" si="34"/>
        <v>-1.6595285676605037E-2</v>
      </c>
      <c r="H551" s="7">
        <f t="shared" si="35"/>
        <v>-2.2216326462073693E-2</v>
      </c>
    </row>
    <row r="552" spans="1:8" x14ac:dyDescent="0.25">
      <c r="A552" s="5">
        <v>43738</v>
      </c>
      <c r="B552" s="6">
        <v>2976.74</v>
      </c>
      <c r="C552" s="7">
        <f t="shared" si="36"/>
        <v>5.0476232278453548E-3</v>
      </c>
      <c r="D552" s="6">
        <v>217.922943</v>
      </c>
      <c r="E552" s="7">
        <f t="shared" si="37"/>
        <v>9.3971652312023757E-3</v>
      </c>
      <c r="F552" s="7">
        <v>1.6799999999999999E-2</v>
      </c>
      <c r="G552" s="7">
        <f t="shared" si="34"/>
        <v>-7.4028347687976233E-3</v>
      </c>
      <c r="H552" s="7">
        <f t="shared" si="35"/>
        <v>-1.1752376772154644E-2</v>
      </c>
    </row>
    <row r="553" spans="1:8" x14ac:dyDescent="0.25">
      <c r="A553" s="5">
        <v>43739</v>
      </c>
      <c r="B553" s="6">
        <v>2940.25</v>
      </c>
      <c r="C553" s="7">
        <f t="shared" si="36"/>
        <v>-1.2258376613342059E-2</v>
      </c>
      <c r="D553" s="6">
        <v>217.03999300000001</v>
      </c>
      <c r="E553" s="7">
        <f t="shared" si="37"/>
        <v>-4.0516615086277907E-3</v>
      </c>
      <c r="F553" s="7">
        <v>1.6500000000000001E-2</v>
      </c>
      <c r="G553" s="7">
        <f t="shared" si="34"/>
        <v>-2.0551661508627792E-2</v>
      </c>
      <c r="H553" s="7">
        <f t="shared" si="35"/>
        <v>-2.875837661334206E-2</v>
      </c>
    </row>
    <row r="554" spans="1:8" x14ac:dyDescent="0.25">
      <c r="A554" s="5">
        <v>43740</v>
      </c>
      <c r="B554" s="6">
        <v>2887.61</v>
      </c>
      <c r="C554" s="7">
        <f t="shared" si="36"/>
        <v>-1.7903239520448921E-2</v>
      </c>
      <c r="D554" s="6">
        <v>211.84605400000001</v>
      </c>
      <c r="E554" s="7">
        <f t="shared" si="37"/>
        <v>-2.393079233097839E-2</v>
      </c>
      <c r="F554" s="7">
        <v>1.6E-2</v>
      </c>
      <c r="G554" s="7">
        <f t="shared" si="34"/>
        <v>-3.993079233097839E-2</v>
      </c>
      <c r="H554" s="7">
        <f t="shared" si="35"/>
        <v>-3.3903239520448922E-2</v>
      </c>
    </row>
    <row r="555" spans="1:8" x14ac:dyDescent="0.25">
      <c r="A555" s="5">
        <v>43741</v>
      </c>
      <c r="B555" s="6">
        <v>2910.63</v>
      </c>
      <c r="C555" s="7">
        <f t="shared" si="36"/>
        <v>7.9719906774113891E-3</v>
      </c>
      <c r="D555" s="6">
        <v>213.029449</v>
      </c>
      <c r="E555" s="7">
        <f t="shared" si="37"/>
        <v>5.5861082973014398E-3</v>
      </c>
      <c r="F555" s="7">
        <v>1.54E-2</v>
      </c>
      <c r="G555" s="7">
        <f t="shared" si="34"/>
        <v>-9.8138917026985607E-3</v>
      </c>
      <c r="H555" s="7">
        <f t="shared" si="35"/>
        <v>-7.4280093225886114E-3</v>
      </c>
    </row>
    <row r="556" spans="1:8" x14ac:dyDescent="0.25">
      <c r="A556" s="5">
        <v>43742</v>
      </c>
      <c r="B556" s="6">
        <v>2952.01</v>
      </c>
      <c r="C556" s="7">
        <f t="shared" si="36"/>
        <v>1.4216853396000317E-2</v>
      </c>
      <c r="D556" s="6">
        <v>214.08142100000001</v>
      </c>
      <c r="E556" s="7">
        <f t="shared" si="37"/>
        <v>4.9381529405354563E-3</v>
      </c>
      <c r="F556" s="7">
        <v>1.52E-2</v>
      </c>
      <c r="G556" s="7">
        <f t="shared" si="34"/>
        <v>-1.0261847059464544E-2</v>
      </c>
      <c r="H556" s="7">
        <f t="shared" si="35"/>
        <v>-9.8314660399968258E-4</v>
      </c>
    </row>
    <row r="557" spans="1:8" x14ac:dyDescent="0.25">
      <c r="A557" s="5">
        <v>43745</v>
      </c>
      <c r="B557" s="6">
        <v>2938.79</v>
      </c>
      <c r="C557" s="7">
        <f t="shared" si="36"/>
        <v>-4.4783046127893078E-3</v>
      </c>
      <c r="D557" s="6">
        <v>212.96373</v>
      </c>
      <c r="E557" s="7">
        <f t="shared" si="37"/>
        <v>-5.2208687460085779E-3</v>
      </c>
      <c r="F557" s="7">
        <v>1.5600000000000001E-2</v>
      </c>
      <c r="G557" s="7">
        <f t="shared" si="34"/>
        <v>-2.0820868746008581E-2</v>
      </c>
      <c r="H557" s="7">
        <f t="shared" si="35"/>
        <v>-2.0078304612789311E-2</v>
      </c>
    </row>
    <row r="558" spans="1:8" x14ac:dyDescent="0.25">
      <c r="A558" s="5">
        <v>43746</v>
      </c>
      <c r="B558" s="6">
        <v>2893.06</v>
      </c>
      <c r="C558" s="7">
        <f t="shared" si="36"/>
        <v>-1.5560826054260457E-2</v>
      </c>
      <c r="D558" s="6">
        <v>212.89794900000001</v>
      </c>
      <c r="E558" s="7">
        <f t="shared" si="37"/>
        <v>-3.088835831340786E-4</v>
      </c>
      <c r="F558" s="7">
        <v>1.54E-2</v>
      </c>
      <c r="G558" s="7">
        <f t="shared" si="34"/>
        <v>-1.5708883583134079E-2</v>
      </c>
      <c r="H558" s="7">
        <f t="shared" si="35"/>
        <v>-3.0960826054260458E-2</v>
      </c>
    </row>
    <row r="559" spans="1:8" x14ac:dyDescent="0.25">
      <c r="A559" s="5">
        <v>43747</v>
      </c>
      <c r="B559" s="6">
        <v>2919.4</v>
      </c>
      <c r="C559" s="7">
        <f t="shared" si="36"/>
        <v>9.104546742895181E-3</v>
      </c>
      <c r="D559" s="6">
        <v>215.03007500000001</v>
      </c>
      <c r="E559" s="7">
        <f t="shared" si="37"/>
        <v>1.0014779428429321E-2</v>
      </c>
      <c r="F559" s="7">
        <v>1.5900000000000001E-2</v>
      </c>
      <c r="G559" s="7">
        <f t="shared" si="34"/>
        <v>-5.8852205715706797E-3</v>
      </c>
      <c r="H559" s="7">
        <f t="shared" si="35"/>
        <v>-6.79545325710482E-3</v>
      </c>
    </row>
    <row r="560" spans="1:8" x14ac:dyDescent="0.25">
      <c r="A560" s="5">
        <v>43748</v>
      </c>
      <c r="B560" s="6">
        <v>2938.13</v>
      </c>
      <c r="C560" s="7">
        <f t="shared" si="36"/>
        <v>6.4157018565458301E-3</v>
      </c>
      <c r="D560" s="6">
        <v>217.537811</v>
      </c>
      <c r="E560" s="7">
        <f t="shared" si="37"/>
        <v>1.1662257012187593E-2</v>
      </c>
      <c r="F560" s="7">
        <v>1.67E-2</v>
      </c>
      <c r="G560" s="7">
        <f t="shared" si="34"/>
        <v>-5.0377429878124061E-3</v>
      </c>
      <c r="H560" s="7">
        <f t="shared" si="35"/>
        <v>-1.0284298143454169E-2</v>
      </c>
    </row>
    <row r="561" spans="1:8" x14ac:dyDescent="0.25">
      <c r="A561" s="5">
        <v>43749</v>
      </c>
      <c r="B561" s="6">
        <v>2970.27</v>
      </c>
      <c r="C561" s="7">
        <f t="shared" si="36"/>
        <v>1.0938930544257763E-2</v>
      </c>
      <c r="D561" s="6">
        <v>220.402512</v>
      </c>
      <c r="E561" s="7">
        <f t="shared" si="37"/>
        <v>1.3168749776561794E-2</v>
      </c>
      <c r="F561" s="7">
        <v>1.7600000000000001E-2</v>
      </c>
      <c r="G561" s="7">
        <f t="shared" si="34"/>
        <v>-4.4312502234382066E-3</v>
      </c>
      <c r="H561" s="7">
        <f t="shared" si="35"/>
        <v>-6.6610694557422377E-3</v>
      </c>
    </row>
    <row r="562" spans="1:8" x14ac:dyDescent="0.25">
      <c r="A562" s="5">
        <v>43752</v>
      </c>
      <c r="B562" s="6">
        <v>2966.15</v>
      </c>
      <c r="C562" s="7">
        <f t="shared" si="36"/>
        <v>-1.3870792890882111E-3</v>
      </c>
      <c r="D562" s="6">
        <v>219.95166</v>
      </c>
      <c r="E562" s="7">
        <f t="shared" si="37"/>
        <v>-2.0455846710131231E-3</v>
      </c>
      <c r="F562" s="7">
        <v>1.77E-2</v>
      </c>
      <c r="G562" s="7">
        <f t="shared" si="34"/>
        <v>-1.9745584671013124E-2</v>
      </c>
      <c r="H562" s="7">
        <f t="shared" si="35"/>
        <v>-1.9087079289088212E-2</v>
      </c>
    </row>
    <row r="563" spans="1:8" x14ac:dyDescent="0.25">
      <c r="A563" s="5">
        <v>43753</v>
      </c>
      <c r="B563" s="6">
        <v>2995.68</v>
      </c>
      <c r="C563" s="7">
        <f t="shared" si="36"/>
        <v>9.9556664362894232E-3</v>
      </c>
      <c r="D563" s="6">
        <v>221.30419900000001</v>
      </c>
      <c r="E563" s="7">
        <f t="shared" si="37"/>
        <v>6.1492557046398666E-3</v>
      </c>
      <c r="F563" s="7">
        <v>1.7500000000000002E-2</v>
      </c>
      <c r="G563" s="7">
        <f t="shared" si="34"/>
        <v>-1.1350744295360135E-2</v>
      </c>
      <c r="H563" s="7">
        <f t="shared" si="35"/>
        <v>-7.5443335637105785E-3</v>
      </c>
    </row>
    <row r="564" spans="1:8" x14ac:dyDescent="0.25">
      <c r="A564" s="5">
        <v>43754</v>
      </c>
      <c r="B564" s="6">
        <v>2989.69</v>
      </c>
      <c r="C564" s="7">
        <f t="shared" si="36"/>
        <v>-1.9995460129251796E-3</v>
      </c>
      <c r="D564" s="6">
        <v>221.567184</v>
      </c>
      <c r="E564" s="7">
        <f t="shared" si="37"/>
        <v>1.1883416635940502E-3</v>
      </c>
      <c r="F564" s="7">
        <v>1.7600000000000001E-2</v>
      </c>
      <c r="G564" s="7">
        <f t="shared" si="34"/>
        <v>-1.6411658336405951E-2</v>
      </c>
      <c r="H564" s="7">
        <f t="shared" si="35"/>
        <v>-1.9599546012925181E-2</v>
      </c>
    </row>
    <row r="565" spans="1:8" x14ac:dyDescent="0.25">
      <c r="A565" s="5">
        <v>43755</v>
      </c>
      <c r="B565" s="6">
        <v>2997.95</v>
      </c>
      <c r="C565" s="7">
        <f t="shared" si="36"/>
        <v>2.7628282530964832E-3</v>
      </c>
      <c r="D565" s="6">
        <v>222.38432299999999</v>
      </c>
      <c r="E565" s="7">
        <f t="shared" si="37"/>
        <v>3.6879965040310658E-3</v>
      </c>
      <c r="F565" s="7">
        <v>1.7600000000000001E-2</v>
      </c>
      <c r="G565" s="7">
        <f t="shared" si="34"/>
        <v>-1.3912003495968935E-2</v>
      </c>
      <c r="H565" s="7">
        <f t="shared" si="35"/>
        <v>-1.4837171746903518E-2</v>
      </c>
    </row>
    <row r="566" spans="1:8" x14ac:dyDescent="0.25">
      <c r="A566" s="5">
        <v>43756</v>
      </c>
      <c r="B566" s="6">
        <v>2986.2</v>
      </c>
      <c r="C566" s="7">
        <f t="shared" si="36"/>
        <v>-3.919344885671916E-3</v>
      </c>
      <c r="D566" s="6">
        <v>223.473816</v>
      </c>
      <c r="E566" s="7">
        <f t="shared" si="37"/>
        <v>4.8991448016775241E-3</v>
      </c>
      <c r="F566" s="7">
        <v>1.8000000000000002E-2</v>
      </c>
      <c r="G566" s="7">
        <f t="shared" si="34"/>
        <v>-1.3100855198322478E-2</v>
      </c>
      <c r="H566" s="7">
        <f t="shared" si="35"/>
        <v>-2.1919344885671918E-2</v>
      </c>
    </row>
    <row r="567" spans="1:8" x14ac:dyDescent="0.25">
      <c r="A567" s="5">
        <v>43759</v>
      </c>
      <c r="B567" s="6">
        <v>3006.72</v>
      </c>
      <c r="C567" s="7">
        <f t="shared" si="36"/>
        <v>6.8716094032550412E-3</v>
      </c>
      <c r="D567" s="6">
        <v>222.31854200000001</v>
      </c>
      <c r="E567" s="7">
        <f t="shared" si="37"/>
        <v>-5.1696168288457578E-3</v>
      </c>
      <c r="F567" s="7">
        <v>1.78E-2</v>
      </c>
      <c r="G567" s="7">
        <f t="shared" si="34"/>
        <v>-2.2969616828845758E-2</v>
      </c>
      <c r="H567" s="7">
        <f t="shared" si="35"/>
        <v>-1.0928390596744959E-2</v>
      </c>
    </row>
    <row r="568" spans="1:8" x14ac:dyDescent="0.25">
      <c r="A568" s="5">
        <v>43760</v>
      </c>
      <c r="B568" s="6">
        <v>2995.99</v>
      </c>
      <c r="C568" s="7">
        <f t="shared" si="36"/>
        <v>-3.5686728395061262E-3</v>
      </c>
      <c r="D568" s="6">
        <v>222.788162</v>
      </c>
      <c r="E568" s="7">
        <f t="shared" si="37"/>
        <v>2.1123744145461476E-3</v>
      </c>
      <c r="F568" s="7">
        <v>1.77E-2</v>
      </c>
      <c r="G568" s="7">
        <f t="shared" si="34"/>
        <v>-1.5587625585453853E-2</v>
      </c>
      <c r="H568" s="7">
        <f t="shared" si="35"/>
        <v>-2.1268672839506127E-2</v>
      </c>
    </row>
    <row r="569" spans="1:8" x14ac:dyDescent="0.25">
      <c r="A569" s="5">
        <v>43761</v>
      </c>
      <c r="B569" s="6">
        <v>3004.52</v>
      </c>
      <c r="C569" s="7">
        <f t="shared" si="36"/>
        <v>2.8471390091422411E-3</v>
      </c>
      <c r="D569" s="6">
        <v>220.411911</v>
      </c>
      <c r="E569" s="7">
        <f t="shared" si="37"/>
        <v>-1.0665966174630004E-2</v>
      </c>
      <c r="F569" s="7">
        <v>1.77E-2</v>
      </c>
      <c r="G569" s="7">
        <f t="shared" si="34"/>
        <v>-2.8365966174630004E-2</v>
      </c>
      <c r="H569" s="7">
        <f t="shared" si="35"/>
        <v>-1.4852860990857759E-2</v>
      </c>
    </row>
    <row r="570" spans="1:8" x14ac:dyDescent="0.25">
      <c r="A570" s="5">
        <v>43762</v>
      </c>
      <c r="B570" s="6">
        <v>3010.29</v>
      </c>
      <c r="C570" s="7">
        <f t="shared" si="36"/>
        <v>1.920439870594981E-3</v>
      </c>
      <c r="D570" s="6">
        <v>219.67926</v>
      </c>
      <c r="E570" s="7">
        <f t="shared" si="37"/>
        <v>-3.3240082020794537E-3</v>
      </c>
      <c r="F570" s="7">
        <v>1.8000000000000002E-2</v>
      </c>
      <c r="G570" s="7">
        <f t="shared" si="34"/>
        <v>-2.1324008202079456E-2</v>
      </c>
      <c r="H570" s="7">
        <f t="shared" si="35"/>
        <v>-1.6079560129405021E-2</v>
      </c>
    </row>
    <row r="571" spans="1:8" x14ac:dyDescent="0.25">
      <c r="A571" s="5">
        <v>43763</v>
      </c>
      <c r="B571" s="6">
        <v>3022.55</v>
      </c>
      <c r="C571" s="7">
        <f t="shared" si="36"/>
        <v>4.0726973148768053E-3</v>
      </c>
      <c r="D571" s="6">
        <v>220.139511</v>
      </c>
      <c r="E571" s="7">
        <f t="shared" si="37"/>
        <v>2.095104471856013E-3</v>
      </c>
      <c r="F571" s="7">
        <v>1.8500000000000003E-2</v>
      </c>
      <c r="G571" s="7">
        <f t="shared" si="34"/>
        <v>-1.640489552814399E-2</v>
      </c>
      <c r="H571" s="7">
        <f t="shared" si="35"/>
        <v>-1.4427302685123197E-2</v>
      </c>
    </row>
    <row r="572" spans="1:8" x14ac:dyDescent="0.25">
      <c r="A572" s="5">
        <v>43766</v>
      </c>
      <c r="B572" s="6">
        <v>3039.42</v>
      </c>
      <c r="C572" s="7">
        <f t="shared" si="36"/>
        <v>5.5813799606292402E-3</v>
      </c>
      <c r="D572" s="6">
        <v>222.412476</v>
      </c>
      <c r="E572" s="7">
        <f t="shared" si="37"/>
        <v>1.032511151530624E-2</v>
      </c>
      <c r="F572" s="7">
        <v>1.84E-2</v>
      </c>
      <c r="G572" s="7">
        <f t="shared" si="34"/>
        <v>-8.0748884846937596E-3</v>
      </c>
      <c r="H572" s="7">
        <f t="shared" si="35"/>
        <v>-1.2818620039370759E-2</v>
      </c>
    </row>
    <row r="573" spans="1:8" x14ac:dyDescent="0.25">
      <c r="A573" s="5">
        <v>43767</v>
      </c>
      <c r="B573" s="6">
        <v>3036.89</v>
      </c>
      <c r="C573" s="7">
        <f t="shared" si="36"/>
        <v>-8.323956544341593E-4</v>
      </c>
      <c r="D573" s="6">
        <v>219.91409300000001</v>
      </c>
      <c r="E573" s="7">
        <f t="shared" si="37"/>
        <v>-1.1233106365849732E-2</v>
      </c>
      <c r="F573" s="7">
        <v>1.78E-2</v>
      </c>
      <c r="G573" s="7">
        <f t="shared" si="34"/>
        <v>-2.9033106365849732E-2</v>
      </c>
      <c r="H573" s="7">
        <f t="shared" si="35"/>
        <v>-1.8632395654434159E-2</v>
      </c>
    </row>
    <row r="574" spans="1:8" x14ac:dyDescent="0.25">
      <c r="A574" s="5">
        <v>43768</v>
      </c>
      <c r="B574" s="6">
        <v>3046.77</v>
      </c>
      <c r="C574" s="7">
        <f t="shared" si="36"/>
        <v>3.2533282404039188E-3</v>
      </c>
      <c r="D574" s="6">
        <v>221.88651999999999</v>
      </c>
      <c r="E574" s="7">
        <f t="shared" si="37"/>
        <v>8.9690795759960196E-3</v>
      </c>
      <c r="F574" s="7">
        <v>1.6899999999999998E-2</v>
      </c>
      <c r="G574" s="7">
        <f t="shared" si="34"/>
        <v>-7.9309204240039788E-3</v>
      </c>
      <c r="H574" s="7">
        <f t="shared" si="35"/>
        <v>-1.364667175959608E-2</v>
      </c>
    </row>
    <row r="575" spans="1:8" x14ac:dyDescent="0.25">
      <c r="A575" s="5">
        <v>43769</v>
      </c>
      <c r="B575" s="6">
        <v>3037.56</v>
      </c>
      <c r="C575" s="7">
        <f t="shared" si="36"/>
        <v>-3.0228734036372717E-3</v>
      </c>
      <c r="D575" s="6">
        <v>220.327347</v>
      </c>
      <c r="E575" s="7">
        <f t="shared" si="37"/>
        <v>-7.0268937473082493E-3</v>
      </c>
      <c r="F575" s="7">
        <v>1.7299999999999999E-2</v>
      </c>
      <c r="G575" s="7">
        <f t="shared" si="34"/>
        <v>-2.4326893747308249E-2</v>
      </c>
      <c r="H575" s="7">
        <f t="shared" si="35"/>
        <v>-2.0322873403637271E-2</v>
      </c>
    </row>
    <row r="576" spans="1:8" x14ac:dyDescent="0.25">
      <c r="A576" s="5">
        <v>43770</v>
      </c>
      <c r="B576" s="6">
        <v>3066.91</v>
      </c>
      <c r="C576" s="7">
        <f t="shared" si="36"/>
        <v>9.6623605788856981E-3</v>
      </c>
      <c r="D576" s="6">
        <v>222.919647</v>
      </c>
      <c r="E576" s="7">
        <f t="shared" si="37"/>
        <v>1.1765675188745384E-2</v>
      </c>
      <c r="F576" s="7">
        <v>1.7899999999999999E-2</v>
      </c>
      <c r="G576" s="7">
        <f t="shared" si="34"/>
        <v>-6.1343248112546156E-3</v>
      </c>
      <c r="H576" s="7">
        <f t="shared" si="35"/>
        <v>-8.2376394211143011E-3</v>
      </c>
    </row>
    <row r="577" spans="1:8" x14ac:dyDescent="0.25">
      <c r="A577" s="5">
        <v>43773</v>
      </c>
      <c r="B577" s="6">
        <v>3078.27</v>
      </c>
      <c r="C577" s="7">
        <f t="shared" si="36"/>
        <v>3.70405391746087E-3</v>
      </c>
      <c r="D577" s="6">
        <v>220.64671300000001</v>
      </c>
      <c r="E577" s="7">
        <f t="shared" si="37"/>
        <v>-1.0196203118875369E-2</v>
      </c>
      <c r="F577" s="7">
        <v>1.8600000000000002E-2</v>
      </c>
      <c r="G577" s="7">
        <f t="shared" si="34"/>
        <v>-2.8796203118875371E-2</v>
      </c>
      <c r="H577" s="7">
        <f t="shared" si="35"/>
        <v>-1.4895946082539132E-2</v>
      </c>
    </row>
    <row r="578" spans="1:8" x14ac:dyDescent="0.25">
      <c r="A578" s="5">
        <v>43774</v>
      </c>
      <c r="B578" s="6">
        <v>3074.62</v>
      </c>
      <c r="C578" s="7">
        <f t="shared" si="36"/>
        <v>-1.1857309462782739E-3</v>
      </c>
      <c r="D578" s="6">
        <v>218.09196499999999</v>
      </c>
      <c r="E578" s="7">
        <f t="shared" si="37"/>
        <v>-1.157845483064146E-2</v>
      </c>
      <c r="F578" s="7">
        <v>1.8100000000000002E-2</v>
      </c>
      <c r="G578" s="7">
        <f t="shared" si="34"/>
        <v>-2.9678454830641462E-2</v>
      </c>
      <c r="H578" s="7">
        <f t="shared" si="35"/>
        <v>-1.9285730946278275E-2</v>
      </c>
    </row>
    <row r="579" spans="1:8" x14ac:dyDescent="0.25">
      <c r="A579" s="5">
        <v>43775</v>
      </c>
      <c r="B579" s="6">
        <v>3076.78</v>
      </c>
      <c r="C579" s="7">
        <f t="shared" si="36"/>
        <v>7.0252584059171674E-4</v>
      </c>
      <c r="D579" s="6">
        <v>219.791977</v>
      </c>
      <c r="E579" s="7">
        <f t="shared" si="37"/>
        <v>7.7949318307073412E-3</v>
      </c>
      <c r="F579" s="7">
        <v>1.9199999999999998E-2</v>
      </c>
      <c r="G579" s="7">
        <f t="shared" si="34"/>
        <v>-1.1405068169292657E-2</v>
      </c>
      <c r="H579" s="7">
        <f t="shared" si="35"/>
        <v>-1.8497474159408282E-2</v>
      </c>
    </row>
    <row r="580" spans="1:8" x14ac:dyDescent="0.25">
      <c r="A580" s="5">
        <v>43776</v>
      </c>
      <c r="B580" s="6">
        <v>3085.18</v>
      </c>
      <c r="C580" s="7">
        <f t="shared" si="36"/>
        <v>2.7301269509030224E-3</v>
      </c>
      <c r="D580" s="6">
        <v>218.787003</v>
      </c>
      <c r="E580" s="7">
        <f t="shared" si="37"/>
        <v>-4.5723870985519E-3</v>
      </c>
      <c r="F580" s="7">
        <v>1.9400000000000001E-2</v>
      </c>
      <c r="G580" s="7">
        <f t="shared" ref="G580:G643" si="38">E580-F580</f>
        <v>-2.3972387098551901E-2</v>
      </c>
      <c r="H580" s="7">
        <f t="shared" ref="H580:H643" si="39">C580-F580</f>
        <v>-1.6669873049096978E-2</v>
      </c>
    </row>
    <row r="581" spans="1:8" x14ac:dyDescent="0.25">
      <c r="A581" s="5">
        <v>43777</v>
      </c>
      <c r="B581" s="6">
        <v>3093.08</v>
      </c>
      <c r="C581" s="7">
        <f t="shared" si="36"/>
        <v>2.5606285532773221E-3</v>
      </c>
      <c r="D581" s="6">
        <v>218.69306900000001</v>
      </c>
      <c r="E581" s="7">
        <f t="shared" si="37"/>
        <v>-4.2933994575533596E-4</v>
      </c>
      <c r="F581" s="7">
        <v>1.9199999999999998E-2</v>
      </c>
      <c r="G581" s="7">
        <f t="shared" si="38"/>
        <v>-1.9629339945755334E-2</v>
      </c>
      <c r="H581" s="7">
        <f t="shared" si="39"/>
        <v>-1.6639371446722676E-2</v>
      </c>
    </row>
    <row r="582" spans="1:8" x14ac:dyDescent="0.25">
      <c r="A582" s="5">
        <v>43780</v>
      </c>
      <c r="B582" s="6">
        <v>3087.01</v>
      </c>
      <c r="C582" s="7">
        <f t="shared" si="36"/>
        <v>-1.9624452002533488E-3</v>
      </c>
      <c r="D582" s="6">
        <v>217.716263</v>
      </c>
      <c r="E582" s="7">
        <f t="shared" si="37"/>
        <v>-4.4665613065223431E-3</v>
      </c>
      <c r="F582" s="7">
        <v>1.8799999999999997E-2</v>
      </c>
      <c r="G582" s="7">
        <f t="shared" si="38"/>
        <v>-2.326656130652234E-2</v>
      </c>
      <c r="H582" s="7">
        <f t="shared" si="39"/>
        <v>-2.0762445200253346E-2</v>
      </c>
    </row>
    <row r="583" spans="1:8" x14ac:dyDescent="0.25">
      <c r="A583" s="5">
        <v>43781</v>
      </c>
      <c r="B583" s="6">
        <v>3091.84</v>
      </c>
      <c r="C583" s="7">
        <f t="shared" si="36"/>
        <v>1.5646207819215441E-3</v>
      </c>
      <c r="D583" s="6">
        <v>218.95607000000001</v>
      </c>
      <c r="E583" s="7">
        <f t="shared" si="37"/>
        <v>5.6945998563278089E-3</v>
      </c>
      <c r="F583" s="7">
        <v>1.8200000000000001E-2</v>
      </c>
      <c r="G583" s="7">
        <f t="shared" si="38"/>
        <v>-1.2505400143672192E-2</v>
      </c>
      <c r="H583" s="7">
        <f t="shared" si="39"/>
        <v>-1.6635379218078457E-2</v>
      </c>
    </row>
    <row r="584" spans="1:8" x14ac:dyDescent="0.25">
      <c r="A584" s="5">
        <v>43782</v>
      </c>
      <c r="B584" s="6">
        <v>3094.04</v>
      </c>
      <c r="C584" s="7">
        <f t="shared" si="36"/>
        <v>7.1155040364301314E-4</v>
      </c>
      <c r="D584" s="6">
        <v>220.53401199999999</v>
      </c>
      <c r="E584" s="7">
        <f t="shared" si="37"/>
        <v>7.2066602218425757E-3</v>
      </c>
      <c r="F584" s="7">
        <v>1.84E-2</v>
      </c>
      <c r="G584" s="7">
        <f t="shared" si="38"/>
        <v>-1.1193339778157424E-2</v>
      </c>
      <c r="H584" s="7">
        <f t="shared" si="39"/>
        <v>-1.7688449596356987E-2</v>
      </c>
    </row>
    <row r="585" spans="1:8" x14ac:dyDescent="0.25">
      <c r="A585" s="5">
        <v>43783</v>
      </c>
      <c r="B585" s="6">
        <v>3096.63</v>
      </c>
      <c r="C585" s="7">
        <f t="shared" si="36"/>
        <v>8.3709325024883263E-4</v>
      </c>
      <c r="D585" s="6">
        <v>222.17765800000001</v>
      </c>
      <c r="E585" s="7">
        <f t="shared" si="37"/>
        <v>7.4530272455208824E-3</v>
      </c>
      <c r="F585" s="7">
        <v>1.8100000000000002E-2</v>
      </c>
      <c r="G585" s="7">
        <f t="shared" si="38"/>
        <v>-1.0646972754479119E-2</v>
      </c>
      <c r="H585" s="7">
        <f t="shared" si="39"/>
        <v>-1.7262906749751169E-2</v>
      </c>
    </row>
    <row r="586" spans="1:8" x14ac:dyDescent="0.25">
      <c r="A586" s="5">
        <v>43784</v>
      </c>
      <c r="B586" s="6">
        <v>3120.46</v>
      </c>
      <c r="C586" s="7">
        <f t="shared" si="36"/>
        <v>7.6954624866387711E-3</v>
      </c>
      <c r="D586" s="6">
        <v>222.87271100000001</v>
      </c>
      <c r="E586" s="7">
        <f t="shared" si="37"/>
        <v>3.1283658593610486E-3</v>
      </c>
      <c r="F586" s="7">
        <v>1.7899999999999999E-2</v>
      </c>
      <c r="G586" s="7">
        <f t="shared" si="38"/>
        <v>-1.4771634140638951E-2</v>
      </c>
      <c r="H586" s="7">
        <f t="shared" si="39"/>
        <v>-1.0204537513361228E-2</v>
      </c>
    </row>
    <row r="587" spans="1:8" x14ac:dyDescent="0.25">
      <c r="A587" s="5">
        <v>43787</v>
      </c>
      <c r="B587" s="6">
        <v>3122.03</v>
      </c>
      <c r="C587" s="7">
        <f t="shared" si="36"/>
        <v>5.0313094864229413E-4</v>
      </c>
      <c r="D587" s="6">
        <v>224.33792099999999</v>
      </c>
      <c r="E587" s="7">
        <f t="shared" si="37"/>
        <v>6.5742010021136998E-3</v>
      </c>
      <c r="F587" s="7">
        <v>1.7299999999999999E-2</v>
      </c>
      <c r="G587" s="7">
        <f t="shared" si="38"/>
        <v>-1.07257989978863E-2</v>
      </c>
      <c r="H587" s="7">
        <f t="shared" si="39"/>
        <v>-1.6796869051357705E-2</v>
      </c>
    </row>
    <row r="588" spans="1:8" x14ac:dyDescent="0.25">
      <c r="A588" s="5">
        <v>43788</v>
      </c>
      <c r="B588" s="6">
        <v>3120.18</v>
      </c>
      <c r="C588" s="7">
        <f t="shared" si="36"/>
        <v>-5.9256317203881803E-4</v>
      </c>
      <c r="D588" s="6">
        <v>212.137192</v>
      </c>
      <c r="E588" s="7">
        <f t="shared" si="37"/>
        <v>-5.4385495531092065E-2</v>
      </c>
      <c r="F588" s="7">
        <v>1.77E-2</v>
      </c>
      <c r="G588" s="7">
        <f t="shared" si="38"/>
        <v>-7.2085495531092059E-2</v>
      </c>
      <c r="H588" s="7">
        <f t="shared" si="39"/>
        <v>-1.8292563172038818E-2</v>
      </c>
    </row>
    <row r="589" spans="1:8" x14ac:dyDescent="0.25">
      <c r="A589" s="5">
        <v>43789</v>
      </c>
      <c r="B589" s="6">
        <v>3108.46</v>
      </c>
      <c r="C589" s="7">
        <f t="shared" si="36"/>
        <v>-3.7561935529359936E-3</v>
      </c>
      <c r="D589" s="6">
        <v>207.478531</v>
      </c>
      <c r="E589" s="7">
        <f t="shared" si="37"/>
        <v>-2.1960604626085511E-2</v>
      </c>
      <c r="F589" s="7">
        <v>1.77E-2</v>
      </c>
      <c r="G589" s="7">
        <f t="shared" si="38"/>
        <v>-3.9660604626085512E-2</v>
      </c>
      <c r="H589" s="7">
        <f t="shared" si="39"/>
        <v>-2.1456193552935994E-2</v>
      </c>
    </row>
    <row r="590" spans="1:8" x14ac:dyDescent="0.25">
      <c r="A590" s="5">
        <v>43790</v>
      </c>
      <c r="B590" s="6">
        <v>3103.54</v>
      </c>
      <c r="C590" s="7">
        <f t="shared" si="36"/>
        <v>-1.5827773238195064E-3</v>
      </c>
      <c r="D590" s="6">
        <v>205.26190199999999</v>
      </c>
      <c r="E590" s="7">
        <f t="shared" si="37"/>
        <v>-1.0683654782576046E-2</v>
      </c>
      <c r="F590" s="7">
        <v>1.7600000000000001E-2</v>
      </c>
      <c r="G590" s="7">
        <f t="shared" si="38"/>
        <v>-2.8283654782576047E-2</v>
      </c>
      <c r="H590" s="7">
        <f t="shared" si="39"/>
        <v>-1.9182777323819507E-2</v>
      </c>
    </row>
    <row r="591" spans="1:8" x14ac:dyDescent="0.25">
      <c r="A591" s="5">
        <v>43791</v>
      </c>
      <c r="B591" s="6">
        <v>3110.29</v>
      </c>
      <c r="C591" s="7">
        <f t="shared" si="36"/>
        <v>2.1749357185665286E-3</v>
      </c>
      <c r="D591" s="6">
        <v>204.78291300000001</v>
      </c>
      <c r="E591" s="7">
        <f t="shared" si="37"/>
        <v>-2.3335504315846745E-3</v>
      </c>
      <c r="F591" s="7">
        <v>1.7399999999999999E-2</v>
      </c>
      <c r="G591" s="7">
        <f t="shared" si="38"/>
        <v>-1.9733550431584673E-2</v>
      </c>
      <c r="H591" s="7">
        <f t="shared" si="39"/>
        <v>-1.522506428143347E-2</v>
      </c>
    </row>
    <row r="592" spans="1:8" x14ac:dyDescent="0.25">
      <c r="A592" s="5">
        <v>43794</v>
      </c>
      <c r="B592" s="6">
        <v>3133.64</v>
      </c>
      <c r="C592" s="7">
        <f t="shared" si="36"/>
        <v>7.5073385439943241E-3</v>
      </c>
      <c r="D592" s="6">
        <v>205.13041699999999</v>
      </c>
      <c r="E592" s="7">
        <f t="shared" si="37"/>
        <v>1.6969384550165056E-3</v>
      </c>
      <c r="F592" s="7">
        <v>1.77E-2</v>
      </c>
      <c r="G592" s="7">
        <f t="shared" si="38"/>
        <v>-1.6003061544983495E-2</v>
      </c>
      <c r="H592" s="7">
        <f t="shared" si="39"/>
        <v>-1.0192661456005676E-2</v>
      </c>
    </row>
    <row r="593" spans="1:8" x14ac:dyDescent="0.25">
      <c r="A593" s="5">
        <v>43795</v>
      </c>
      <c r="B593" s="6">
        <v>3140.52</v>
      </c>
      <c r="C593" s="7">
        <f t="shared" si="36"/>
        <v>2.1955297992111156E-3</v>
      </c>
      <c r="D593" s="6">
        <v>207.347061</v>
      </c>
      <c r="E593" s="7">
        <f t="shared" si="37"/>
        <v>1.0806022980004881E-2</v>
      </c>
      <c r="F593" s="7">
        <v>1.78E-2</v>
      </c>
      <c r="G593" s="7">
        <f t="shared" si="38"/>
        <v>-6.9939770199951186E-3</v>
      </c>
      <c r="H593" s="7">
        <f t="shared" si="39"/>
        <v>-1.5604470200788884E-2</v>
      </c>
    </row>
    <row r="594" spans="1:8" x14ac:dyDescent="0.25">
      <c r="A594" s="5">
        <v>43796</v>
      </c>
      <c r="B594" s="6">
        <v>3153.63</v>
      </c>
      <c r="C594" s="7">
        <f t="shared" si="36"/>
        <v>4.1744679225097503E-3</v>
      </c>
      <c r="D594" s="6">
        <v>209.45095800000001</v>
      </c>
      <c r="E594" s="7">
        <f t="shared" si="37"/>
        <v>1.0146741361335421E-2</v>
      </c>
      <c r="F594" s="7">
        <v>1.83E-2</v>
      </c>
      <c r="G594" s="7">
        <f t="shared" si="38"/>
        <v>-8.1532586386645796E-3</v>
      </c>
      <c r="H594" s="7">
        <f t="shared" si="39"/>
        <v>-1.412553207749025E-2</v>
      </c>
    </row>
    <row r="595" spans="1:8" x14ac:dyDescent="0.25">
      <c r="A595" s="5">
        <v>43798</v>
      </c>
      <c r="B595" s="6">
        <v>3140.98</v>
      </c>
      <c r="C595" s="7">
        <f t="shared" si="36"/>
        <v>-4.0112505271703291E-3</v>
      </c>
      <c r="D595" s="6">
        <v>207.112244</v>
      </c>
      <c r="E595" s="7">
        <f t="shared" si="37"/>
        <v>-1.1165926488624689E-2</v>
      </c>
      <c r="F595" s="7">
        <v>1.72E-2</v>
      </c>
      <c r="G595" s="7">
        <f t="shared" si="38"/>
        <v>-2.8365926488624689E-2</v>
      </c>
      <c r="H595" s="7">
        <f t="shared" si="39"/>
        <v>-2.1211250527170329E-2</v>
      </c>
    </row>
    <row r="596" spans="1:8" x14ac:dyDescent="0.25">
      <c r="A596" s="5">
        <v>43801</v>
      </c>
      <c r="B596" s="6">
        <v>3113.87</v>
      </c>
      <c r="C596" s="7">
        <f t="shared" si="36"/>
        <v>-8.6310641901572449E-3</v>
      </c>
      <c r="D596" s="6">
        <v>204.397797</v>
      </c>
      <c r="E596" s="7">
        <f t="shared" si="37"/>
        <v>-1.3106163824867845E-2</v>
      </c>
      <c r="F596" s="7">
        <v>1.77E-2</v>
      </c>
      <c r="G596" s="7">
        <f t="shared" si="38"/>
        <v>-3.0806163824867845E-2</v>
      </c>
      <c r="H596" s="7">
        <f t="shared" si="39"/>
        <v>-2.6331064190157245E-2</v>
      </c>
    </row>
    <row r="597" spans="1:8" x14ac:dyDescent="0.25">
      <c r="A597" s="5">
        <v>43802</v>
      </c>
      <c r="B597" s="6">
        <v>3093.2</v>
      </c>
      <c r="C597" s="7">
        <f t="shared" si="36"/>
        <v>-6.6380420505672832E-3</v>
      </c>
      <c r="D597" s="6">
        <v>200.997772</v>
      </c>
      <c r="E597" s="7">
        <f t="shared" si="37"/>
        <v>-1.6634352472986724E-2</v>
      </c>
      <c r="F597" s="7">
        <v>1.8000000000000002E-2</v>
      </c>
      <c r="G597" s="7">
        <f t="shared" si="38"/>
        <v>-3.4634352472986726E-2</v>
      </c>
      <c r="H597" s="7">
        <f t="shared" si="39"/>
        <v>-2.4638042050567285E-2</v>
      </c>
    </row>
    <row r="598" spans="1:8" x14ac:dyDescent="0.25">
      <c r="A598" s="5">
        <v>43803</v>
      </c>
      <c r="B598" s="6">
        <v>3112.76</v>
      </c>
      <c r="C598" s="7">
        <f t="shared" si="36"/>
        <v>6.323548428811776E-3</v>
      </c>
      <c r="D598" s="6">
        <v>202.37785299999999</v>
      </c>
      <c r="E598" s="7">
        <f t="shared" si="37"/>
        <v>6.8661507352429929E-3</v>
      </c>
      <c r="F598" s="7">
        <v>1.84E-2</v>
      </c>
      <c r="G598" s="7">
        <f t="shared" si="38"/>
        <v>-1.1533849264757007E-2</v>
      </c>
      <c r="H598" s="7">
        <f t="shared" si="39"/>
        <v>-1.2076451571188224E-2</v>
      </c>
    </row>
    <row r="599" spans="1:8" x14ac:dyDescent="0.25">
      <c r="A599" s="5">
        <v>43804</v>
      </c>
      <c r="B599" s="6">
        <v>3117.43</v>
      </c>
      <c r="C599" s="7">
        <f t="shared" si="36"/>
        <v>1.500276282141666E-3</v>
      </c>
      <c r="D599" s="6">
        <v>201.338043</v>
      </c>
      <c r="E599" s="7">
        <f t="shared" si="37"/>
        <v>-5.1379633916760481E-3</v>
      </c>
      <c r="F599" s="7">
        <v>1.83E-2</v>
      </c>
      <c r="G599" s="7">
        <f t="shared" si="38"/>
        <v>-2.3437963391676048E-2</v>
      </c>
      <c r="H599" s="7">
        <f t="shared" si="39"/>
        <v>-1.6799723717858334E-2</v>
      </c>
    </row>
    <row r="600" spans="1:8" x14ac:dyDescent="0.25">
      <c r="A600" s="5">
        <v>43805</v>
      </c>
      <c r="B600" s="6">
        <v>3145.91</v>
      </c>
      <c r="C600" s="7">
        <f t="shared" si="36"/>
        <v>9.1357303933048417E-3</v>
      </c>
      <c r="D600" s="6">
        <v>202.54797400000001</v>
      </c>
      <c r="E600" s="7">
        <f t="shared" si="37"/>
        <v>6.00945048422874E-3</v>
      </c>
      <c r="F600" s="7">
        <v>1.8500000000000003E-2</v>
      </c>
      <c r="G600" s="7">
        <f t="shared" si="38"/>
        <v>-1.2490549515771263E-2</v>
      </c>
      <c r="H600" s="7">
        <f t="shared" si="39"/>
        <v>-9.3642696066951608E-3</v>
      </c>
    </row>
    <row r="601" spans="1:8" x14ac:dyDescent="0.25">
      <c r="A601" s="5">
        <v>43808</v>
      </c>
      <c r="B601" s="6">
        <v>3135.96</v>
      </c>
      <c r="C601" s="7">
        <f t="shared" si="36"/>
        <v>-3.1628368262283102E-3</v>
      </c>
      <c r="D601" s="6">
        <v>204.674789</v>
      </c>
      <c r="E601" s="7">
        <f t="shared" si="37"/>
        <v>1.0500302511048609E-2</v>
      </c>
      <c r="F601" s="7">
        <v>1.7899999999999999E-2</v>
      </c>
      <c r="G601" s="7">
        <f t="shared" si="38"/>
        <v>-7.39969748895139E-3</v>
      </c>
      <c r="H601" s="7">
        <f t="shared" si="39"/>
        <v>-2.1062836826228309E-2</v>
      </c>
    </row>
    <row r="602" spans="1:8" x14ac:dyDescent="0.25">
      <c r="A602" s="5">
        <v>43809</v>
      </c>
      <c r="B602" s="6">
        <v>3132.52</v>
      </c>
      <c r="C602" s="7">
        <f t="shared" ref="C602:C665" si="40">(B602/B601)-1</f>
        <v>-1.0969527672547441E-3</v>
      </c>
      <c r="D602" s="6">
        <v>204.079285</v>
      </c>
      <c r="E602" s="7">
        <f t="shared" ref="E602:E665" si="41">(D602/D601)-1</f>
        <v>-2.9095131985210632E-3</v>
      </c>
      <c r="F602" s="7">
        <v>1.9E-2</v>
      </c>
      <c r="G602" s="7">
        <f t="shared" si="38"/>
        <v>-2.1909513198521063E-2</v>
      </c>
      <c r="H602" s="7">
        <f t="shared" si="39"/>
        <v>-2.0096952767254744E-2</v>
      </c>
    </row>
    <row r="603" spans="1:8" x14ac:dyDescent="0.25">
      <c r="A603" s="5">
        <v>43810</v>
      </c>
      <c r="B603" s="6">
        <v>3141.63</v>
      </c>
      <c r="C603" s="7">
        <f t="shared" si="40"/>
        <v>2.9082017034209873E-3</v>
      </c>
      <c r="D603" s="6">
        <v>200.392822</v>
      </c>
      <c r="E603" s="7">
        <f t="shared" si="41"/>
        <v>-1.8063876497803277E-2</v>
      </c>
      <c r="F603" s="7">
        <v>1.8200000000000001E-2</v>
      </c>
      <c r="G603" s="7">
        <f t="shared" si="38"/>
        <v>-3.6263876497803278E-2</v>
      </c>
      <c r="H603" s="7">
        <f t="shared" si="39"/>
        <v>-1.5291798296579014E-2</v>
      </c>
    </row>
    <row r="604" spans="1:8" x14ac:dyDescent="0.25">
      <c r="A604" s="5">
        <v>43811</v>
      </c>
      <c r="B604" s="6">
        <v>3168.57</v>
      </c>
      <c r="C604" s="7">
        <f t="shared" si="40"/>
        <v>8.5751663945150547E-3</v>
      </c>
      <c r="D604" s="6">
        <v>200.43061800000001</v>
      </c>
      <c r="E604" s="7">
        <f t="shared" si="41"/>
        <v>1.8860955009669667E-4</v>
      </c>
      <c r="F604" s="7">
        <v>1.89E-2</v>
      </c>
      <c r="G604" s="7">
        <f t="shared" si="38"/>
        <v>-1.8711390449903303E-2</v>
      </c>
      <c r="H604" s="7">
        <f t="shared" si="39"/>
        <v>-1.0324833605484945E-2</v>
      </c>
    </row>
    <row r="605" spans="1:8" x14ac:dyDescent="0.25">
      <c r="A605" s="5">
        <v>43812</v>
      </c>
      <c r="B605" s="6">
        <v>3168.8</v>
      </c>
      <c r="C605" s="7">
        <f t="shared" si="40"/>
        <v>7.258794976916505E-5</v>
      </c>
      <c r="D605" s="6">
        <v>202.35893200000001</v>
      </c>
      <c r="E605" s="7">
        <f t="shared" si="41"/>
        <v>9.6208554323771178E-3</v>
      </c>
      <c r="F605" s="7">
        <v>1.89E-2</v>
      </c>
      <c r="G605" s="7">
        <f t="shared" si="38"/>
        <v>-9.2791445676228823E-3</v>
      </c>
      <c r="H605" s="7">
        <f t="shared" si="39"/>
        <v>-1.8827412050230835E-2</v>
      </c>
    </row>
    <row r="606" spans="1:8" x14ac:dyDescent="0.25">
      <c r="A606" s="5">
        <v>43815</v>
      </c>
      <c r="B606" s="6">
        <v>3191.45</v>
      </c>
      <c r="C606" s="7">
        <f t="shared" si="40"/>
        <v>7.1478162080280683E-3</v>
      </c>
      <c r="D606" s="6">
        <v>203.72953799999999</v>
      </c>
      <c r="E606" s="7">
        <f t="shared" si="41"/>
        <v>6.7731430802371317E-3</v>
      </c>
      <c r="F606" s="7">
        <v>1.9199999999999998E-2</v>
      </c>
      <c r="G606" s="7">
        <f t="shared" si="38"/>
        <v>-1.2426856919762867E-2</v>
      </c>
      <c r="H606" s="7">
        <f t="shared" si="39"/>
        <v>-1.205218379197193E-2</v>
      </c>
    </row>
    <row r="607" spans="1:8" x14ac:dyDescent="0.25">
      <c r="A607" s="5">
        <v>43816</v>
      </c>
      <c r="B607" s="6">
        <v>3192.52</v>
      </c>
      <c r="C607" s="7">
        <f t="shared" si="40"/>
        <v>3.3527080167328194E-4</v>
      </c>
      <c r="D607" s="6">
        <v>205.799622</v>
      </c>
      <c r="E607" s="7">
        <f t="shared" si="41"/>
        <v>1.0160941905243082E-2</v>
      </c>
      <c r="F607" s="7">
        <v>1.9199999999999998E-2</v>
      </c>
      <c r="G607" s="7">
        <f t="shared" si="38"/>
        <v>-9.0390580947569167E-3</v>
      </c>
      <c r="H607" s="7">
        <f t="shared" si="39"/>
        <v>-1.8864729198326716E-2</v>
      </c>
    </row>
    <row r="608" spans="1:8" x14ac:dyDescent="0.25">
      <c r="A608" s="5">
        <v>43817</v>
      </c>
      <c r="B608" s="6">
        <v>3191.14</v>
      </c>
      <c r="C608" s="7">
        <f t="shared" si="40"/>
        <v>-4.3226040870536497E-4</v>
      </c>
      <c r="D608" s="6">
        <v>206.064301</v>
      </c>
      <c r="E608" s="7">
        <f t="shared" si="41"/>
        <v>1.2861005157724925E-3</v>
      </c>
      <c r="F608" s="7">
        <v>1.9199999999999998E-2</v>
      </c>
      <c r="G608" s="7">
        <f t="shared" si="38"/>
        <v>-1.7913899484227506E-2</v>
      </c>
      <c r="H608" s="7">
        <f t="shared" si="39"/>
        <v>-1.9632260408705363E-2</v>
      </c>
    </row>
    <row r="609" spans="1:8" x14ac:dyDescent="0.25">
      <c r="A609" s="5">
        <v>43818</v>
      </c>
      <c r="B609" s="6">
        <v>3205.37</v>
      </c>
      <c r="C609" s="7">
        <f t="shared" si="40"/>
        <v>4.4592214694434418E-3</v>
      </c>
      <c r="D609" s="6">
        <v>208.16274999999999</v>
      </c>
      <c r="E609" s="7">
        <f t="shared" si="41"/>
        <v>1.0183466955782761E-2</v>
      </c>
      <c r="F609" s="7">
        <v>1.9299999999999998E-2</v>
      </c>
      <c r="G609" s="7">
        <f t="shared" si="38"/>
        <v>-9.1165330442172371E-3</v>
      </c>
      <c r="H609" s="7">
        <f t="shared" si="39"/>
        <v>-1.4840778530556556E-2</v>
      </c>
    </row>
    <row r="610" spans="1:8" x14ac:dyDescent="0.25">
      <c r="A610" s="5">
        <v>43819</v>
      </c>
      <c r="B610" s="6">
        <v>3221.22</v>
      </c>
      <c r="C610" s="7">
        <f t="shared" si="40"/>
        <v>4.9448269622538454E-3</v>
      </c>
      <c r="D610" s="6">
        <v>209.07963599999999</v>
      </c>
      <c r="E610" s="7">
        <f t="shared" si="41"/>
        <v>4.4046593350635099E-3</v>
      </c>
      <c r="F610" s="7">
        <v>1.9E-2</v>
      </c>
      <c r="G610" s="7">
        <f t="shared" si="38"/>
        <v>-1.459534066493649E-2</v>
      </c>
      <c r="H610" s="7">
        <f t="shared" si="39"/>
        <v>-1.4055173037746154E-2</v>
      </c>
    </row>
    <row r="611" spans="1:8" x14ac:dyDescent="0.25">
      <c r="A611" s="5">
        <v>43822</v>
      </c>
      <c r="B611" s="6">
        <v>3224.01</v>
      </c>
      <c r="C611" s="7">
        <f t="shared" si="40"/>
        <v>8.6613146571812294E-4</v>
      </c>
      <c r="D611" s="6">
        <v>207.20806899999999</v>
      </c>
      <c r="E611" s="7">
        <f t="shared" si="41"/>
        <v>-8.9514552244580603E-3</v>
      </c>
      <c r="F611" s="7">
        <v>1.9E-2</v>
      </c>
      <c r="G611" s="7">
        <f t="shared" si="38"/>
        <v>-2.795145522445806E-2</v>
      </c>
      <c r="H611" s="7">
        <f t="shared" si="39"/>
        <v>-1.8133868534281877E-2</v>
      </c>
    </row>
    <row r="612" spans="1:8" x14ac:dyDescent="0.25">
      <c r="A612" s="5">
        <v>43823</v>
      </c>
      <c r="B612" s="6">
        <v>3223.38</v>
      </c>
      <c r="C612" s="7">
        <f t="shared" si="40"/>
        <v>-1.9540882317370389E-4</v>
      </c>
      <c r="D612" s="6">
        <v>208.58812</v>
      </c>
      <c r="E612" s="7">
        <f t="shared" si="41"/>
        <v>6.6602184300073031E-3</v>
      </c>
      <c r="F612" s="7">
        <v>1.8799999999999997E-2</v>
      </c>
      <c r="G612" s="7">
        <f t="shared" si="38"/>
        <v>-1.2139781569992694E-2</v>
      </c>
      <c r="H612" s="7">
        <f t="shared" si="39"/>
        <v>-1.8995408823173701E-2</v>
      </c>
    </row>
    <row r="613" spans="1:8" x14ac:dyDescent="0.25">
      <c r="A613" s="5">
        <v>43825</v>
      </c>
      <c r="B613" s="6">
        <v>3239.91</v>
      </c>
      <c r="C613" s="7">
        <f t="shared" si="40"/>
        <v>5.1281573999961694E-3</v>
      </c>
      <c r="D613" s="6">
        <v>208.729919</v>
      </c>
      <c r="E613" s="7">
        <f t="shared" si="41"/>
        <v>6.7980381624788144E-4</v>
      </c>
      <c r="F613" s="7">
        <v>1.9E-2</v>
      </c>
      <c r="G613" s="7">
        <f t="shared" si="38"/>
        <v>-1.8320196183752118E-2</v>
      </c>
      <c r="H613" s="7">
        <f t="shared" si="39"/>
        <v>-1.387184260000383E-2</v>
      </c>
    </row>
    <row r="614" spans="1:8" x14ac:dyDescent="0.25">
      <c r="A614" s="5">
        <v>43826</v>
      </c>
      <c r="B614" s="6">
        <v>3240.02</v>
      </c>
      <c r="C614" s="7">
        <f t="shared" si="40"/>
        <v>3.3951560382883272E-5</v>
      </c>
      <c r="D614" s="6">
        <v>207.926468</v>
      </c>
      <c r="E614" s="7">
        <f t="shared" si="41"/>
        <v>-3.8492373486715969E-3</v>
      </c>
      <c r="F614" s="7">
        <v>1.9199999999999998E-2</v>
      </c>
      <c r="G614" s="7">
        <f t="shared" si="38"/>
        <v>-2.3049237348671595E-2</v>
      </c>
      <c r="H614" s="7">
        <f t="shared" si="39"/>
        <v>-1.9166048439617115E-2</v>
      </c>
    </row>
    <row r="615" spans="1:8" x14ac:dyDescent="0.25">
      <c r="A615" s="5">
        <v>43829</v>
      </c>
      <c r="B615" s="6">
        <v>3221.29</v>
      </c>
      <c r="C615" s="7">
        <f t="shared" si="40"/>
        <v>-5.7808285134042237E-3</v>
      </c>
      <c r="D615" s="6">
        <v>205.41207900000001</v>
      </c>
      <c r="E615" s="7">
        <f t="shared" si="41"/>
        <v>-1.2092683650067992E-2</v>
      </c>
      <c r="F615" s="7">
        <v>1.9199999999999998E-2</v>
      </c>
      <c r="G615" s="7">
        <f t="shared" si="38"/>
        <v>-3.1292683650067987E-2</v>
      </c>
      <c r="H615" s="7">
        <f t="shared" si="39"/>
        <v>-2.4980828513404222E-2</v>
      </c>
    </row>
    <row r="616" spans="1:8" x14ac:dyDescent="0.25">
      <c r="A616" s="5">
        <v>43830</v>
      </c>
      <c r="B616" s="6">
        <v>3230.78</v>
      </c>
      <c r="C616" s="7">
        <f t="shared" si="40"/>
        <v>2.9460247292234509E-3</v>
      </c>
      <c r="D616" s="6">
        <v>206.423508</v>
      </c>
      <c r="E616" s="7">
        <f t="shared" si="41"/>
        <v>4.923902259905466E-3</v>
      </c>
      <c r="F616" s="7">
        <v>1.9199999999999998E-2</v>
      </c>
      <c r="G616" s="7">
        <f t="shared" si="38"/>
        <v>-1.4276097740094532E-2</v>
      </c>
      <c r="H616" s="7">
        <f t="shared" si="39"/>
        <v>-1.6253975270776547E-2</v>
      </c>
    </row>
    <row r="617" spans="1:8" x14ac:dyDescent="0.25">
      <c r="A617" s="5">
        <v>43832</v>
      </c>
      <c r="B617" s="6">
        <v>3257.85</v>
      </c>
      <c r="C617" s="7">
        <f t="shared" si="40"/>
        <v>8.3787815945375321E-3</v>
      </c>
      <c r="D617" s="6">
        <v>207.63342299999999</v>
      </c>
      <c r="E617" s="7">
        <f t="shared" si="41"/>
        <v>5.8613237015621156E-3</v>
      </c>
      <c r="F617" s="7">
        <v>1.8799999999999997E-2</v>
      </c>
      <c r="G617" s="7">
        <f t="shared" si="38"/>
        <v>-1.2938676298437882E-2</v>
      </c>
      <c r="H617" s="7">
        <f t="shared" si="39"/>
        <v>-1.0421218405462465E-2</v>
      </c>
    </row>
    <row r="618" spans="1:8" x14ac:dyDescent="0.25">
      <c r="A618" s="5">
        <v>43833</v>
      </c>
      <c r="B618" s="6">
        <v>3234.85</v>
      </c>
      <c r="C618" s="7">
        <f t="shared" si="40"/>
        <v>-7.059870773669763E-3</v>
      </c>
      <c r="D618" s="6">
        <v>206.94335899999999</v>
      </c>
      <c r="E618" s="7">
        <f t="shared" si="41"/>
        <v>-3.3234726376398793E-3</v>
      </c>
      <c r="F618" s="7">
        <v>1.8000000000000002E-2</v>
      </c>
      <c r="G618" s="7">
        <f t="shared" si="38"/>
        <v>-2.1323472637639881E-2</v>
      </c>
      <c r="H618" s="7">
        <f t="shared" si="39"/>
        <v>-2.5059870773669765E-2</v>
      </c>
    </row>
    <row r="619" spans="1:8" x14ac:dyDescent="0.25">
      <c r="A619" s="5">
        <v>43836</v>
      </c>
      <c r="B619" s="6">
        <v>3246.28</v>
      </c>
      <c r="C619" s="7">
        <f t="shared" si="40"/>
        <v>3.5333941295578875E-3</v>
      </c>
      <c r="D619" s="6">
        <v>207.91700700000001</v>
      </c>
      <c r="E619" s="7">
        <f t="shared" si="41"/>
        <v>4.7049009192898783E-3</v>
      </c>
      <c r="F619" s="7">
        <v>1.8100000000000002E-2</v>
      </c>
      <c r="G619" s="7">
        <f t="shared" si="38"/>
        <v>-1.3395099080710123E-2</v>
      </c>
      <c r="H619" s="7">
        <f t="shared" si="39"/>
        <v>-1.4566605870442114E-2</v>
      </c>
    </row>
    <row r="620" spans="1:8" x14ac:dyDescent="0.25">
      <c r="A620" s="5">
        <v>43837</v>
      </c>
      <c r="B620" s="6">
        <v>3237.18</v>
      </c>
      <c r="C620" s="7">
        <f t="shared" si="40"/>
        <v>-2.8032085956850583E-3</v>
      </c>
      <c r="D620" s="6">
        <v>206.55581699999999</v>
      </c>
      <c r="E620" s="7">
        <f t="shared" si="41"/>
        <v>-6.5467948949458066E-3</v>
      </c>
      <c r="F620" s="7">
        <v>1.83E-2</v>
      </c>
      <c r="G620" s="7">
        <f t="shared" si="38"/>
        <v>-2.4846794894945807E-2</v>
      </c>
      <c r="H620" s="7">
        <f t="shared" si="39"/>
        <v>-2.1103208595685059E-2</v>
      </c>
    </row>
    <row r="621" spans="1:8" x14ac:dyDescent="0.25">
      <c r="A621" s="5">
        <v>43838</v>
      </c>
      <c r="B621" s="6">
        <v>3253.05</v>
      </c>
      <c r="C621" s="7">
        <f t="shared" si="40"/>
        <v>4.9024150649641385E-3</v>
      </c>
      <c r="D621" s="6">
        <v>209.64679000000001</v>
      </c>
      <c r="E621" s="7">
        <f t="shared" si="41"/>
        <v>1.4964347385094445E-2</v>
      </c>
      <c r="F621" s="7">
        <v>1.8700000000000001E-2</v>
      </c>
      <c r="G621" s="7">
        <f t="shared" si="38"/>
        <v>-3.7356526149055561E-3</v>
      </c>
      <c r="H621" s="7">
        <f t="shared" si="39"/>
        <v>-1.3797584935035863E-2</v>
      </c>
    </row>
    <row r="622" spans="1:8" x14ac:dyDescent="0.25">
      <c r="A622" s="5">
        <v>43839</v>
      </c>
      <c r="B622" s="6">
        <v>3274.7</v>
      </c>
      <c r="C622" s="7">
        <f t="shared" si="40"/>
        <v>6.6552927252885308E-3</v>
      </c>
      <c r="D622" s="6">
        <v>212.860657</v>
      </c>
      <c r="E622" s="7">
        <f t="shared" si="41"/>
        <v>1.5329912754685981E-2</v>
      </c>
      <c r="F622" s="7">
        <v>1.8500000000000003E-2</v>
      </c>
      <c r="G622" s="7">
        <f t="shared" si="38"/>
        <v>-3.1700872453140211E-3</v>
      </c>
      <c r="H622" s="7">
        <f t="shared" si="39"/>
        <v>-1.1844707274711472E-2</v>
      </c>
    </row>
    <row r="623" spans="1:8" x14ac:dyDescent="0.25">
      <c r="A623" s="5">
        <v>43840</v>
      </c>
      <c r="B623" s="6">
        <v>3265.35</v>
      </c>
      <c r="C623" s="7">
        <f t="shared" si="40"/>
        <v>-2.8552233792408233E-3</v>
      </c>
      <c r="D623" s="6">
        <v>211.94374099999999</v>
      </c>
      <c r="E623" s="7">
        <f t="shared" si="41"/>
        <v>-4.3075879447276311E-3</v>
      </c>
      <c r="F623" s="7">
        <v>1.83E-2</v>
      </c>
      <c r="G623" s="7">
        <f t="shared" si="38"/>
        <v>-2.2607587944727631E-2</v>
      </c>
      <c r="H623" s="7">
        <f t="shared" si="39"/>
        <v>-2.1155223379240824E-2</v>
      </c>
    </row>
    <row r="624" spans="1:8" x14ac:dyDescent="0.25">
      <c r="A624" s="5">
        <v>43843</v>
      </c>
      <c r="B624" s="6">
        <v>3288.13</v>
      </c>
      <c r="C624" s="7">
        <f t="shared" si="40"/>
        <v>6.9762812562206289E-3</v>
      </c>
      <c r="D624" s="6">
        <v>211.111908</v>
      </c>
      <c r="E624" s="7">
        <f t="shared" si="41"/>
        <v>-3.9247820958298041E-3</v>
      </c>
      <c r="F624" s="7">
        <v>1.8500000000000003E-2</v>
      </c>
      <c r="G624" s="7">
        <f t="shared" si="38"/>
        <v>-2.2424782095829807E-2</v>
      </c>
      <c r="H624" s="7">
        <f t="shared" si="39"/>
        <v>-1.1523718743779374E-2</v>
      </c>
    </row>
    <row r="625" spans="1:8" x14ac:dyDescent="0.25">
      <c r="A625" s="5">
        <v>43844</v>
      </c>
      <c r="B625" s="6">
        <v>3283.15</v>
      </c>
      <c r="C625" s="7">
        <f t="shared" si="40"/>
        <v>-1.5145386587512855E-3</v>
      </c>
      <c r="D625" s="6">
        <v>210.61094700000001</v>
      </c>
      <c r="E625" s="7">
        <f t="shared" si="41"/>
        <v>-2.3729642005793083E-3</v>
      </c>
      <c r="F625" s="7">
        <v>1.8200000000000001E-2</v>
      </c>
      <c r="G625" s="7">
        <f t="shared" si="38"/>
        <v>-2.0572964200579309E-2</v>
      </c>
      <c r="H625" s="7">
        <f t="shared" si="39"/>
        <v>-1.9714538658751286E-2</v>
      </c>
    </row>
    <row r="626" spans="1:8" x14ac:dyDescent="0.25">
      <c r="A626" s="5">
        <v>43845</v>
      </c>
      <c r="B626" s="6">
        <v>3289.29</v>
      </c>
      <c r="C626" s="7">
        <f t="shared" si="40"/>
        <v>1.870155186330269E-3</v>
      </c>
      <c r="D626" s="6">
        <v>212.29351800000001</v>
      </c>
      <c r="E626" s="7">
        <f t="shared" si="41"/>
        <v>7.9890006857050722E-3</v>
      </c>
      <c r="F626" s="7">
        <v>1.7899999999999999E-2</v>
      </c>
      <c r="G626" s="7">
        <f t="shared" si="38"/>
        <v>-9.9109993142949271E-3</v>
      </c>
      <c r="H626" s="7">
        <f t="shared" si="39"/>
        <v>-1.602984481366973E-2</v>
      </c>
    </row>
    <row r="627" spans="1:8" x14ac:dyDescent="0.25">
      <c r="A627" s="5">
        <v>43846</v>
      </c>
      <c r="B627" s="6">
        <v>3316.81</v>
      </c>
      <c r="C627" s="7">
        <f t="shared" si="40"/>
        <v>8.3665471879950104E-3</v>
      </c>
      <c r="D627" s="6">
        <v>216.29188500000001</v>
      </c>
      <c r="E627" s="7">
        <f t="shared" si="41"/>
        <v>1.8834145468350938E-2</v>
      </c>
      <c r="F627" s="7">
        <v>1.8100000000000002E-2</v>
      </c>
      <c r="G627" s="7">
        <f t="shared" si="38"/>
        <v>7.3414546835093644E-4</v>
      </c>
      <c r="H627" s="7">
        <f t="shared" si="39"/>
        <v>-9.7334528120049911E-3</v>
      </c>
    </row>
    <row r="628" spans="1:8" x14ac:dyDescent="0.25">
      <c r="A628" s="5">
        <v>43847</v>
      </c>
      <c r="B628" s="6">
        <v>3329.62</v>
      </c>
      <c r="C628" s="7">
        <f t="shared" si="40"/>
        <v>3.862144651035182E-3</v>
      </c>
      <c r="D628" s="6">
        <v>219.212692</v>
      </c>
      <c r="E628" s="7">
        <f t="shared" si="41"/>
        <v>1.3504006403199043E-2</v>
      </c>
      <c r="F628" s="7">
        <v>1.84E-2</v>
      </c>
      <c r="G628" s="7">
        <f t="shared" si="38"/>
        <v>-4.8959935968009571E-3</v>
      </c>
      <c r="H628" s="7">
        <f t="shared" si="39"/>
        <v>-1.4537855348964818E-2</v>
      </c>
    </row>
    <row r="629" spans="1:8" x14ac:dyDescent="0.25">
      <c r="A629" s="5">
        <v>43851</v>
      </c>
      <c r="B629" s="6">
        <v>3320.79</v>
      </c>
      <c r="C629" s="7">
        <f t="shared" si="40"/>
        <v>-2.6519542770646609E-3</v>
      </c>
      <c r="D629" s="6">
        <v>220.19577000000001</v>
      </c>
      <c r="E629" s="7">
        <f t="shared" si="41"/>
        <v>4.4845852264794317E-3</v>
      </c>
      <c r="F629" s="7">
        <v>1.78E-2</v>
      </c>
      <c r="G629" s="7">
        <f t="shared" si="38"/>
        <v>-1.3315414773520568E-2</v>
      </c>
      <c r="H629" s="7">
        <f t="shared" si="39"/>
        <v>-2.0451954277064661E-2</v>
      </c>
    </row>
    <row r="630" spans="1:8" x14ac:dyDescent="0.25">
      <c r="A630" s="5">
        <v>43852</v>
      </c>
      <c r="B630" s="6">
        <v>3321.75</v>
      </c>
      <c r="C630" s="7">
        <f t="shared" si="40"/>
        <v>2.8908783753256451E-4</v>
      </c>
      <c r="D630" s="6">
        <v>220.14851400000001</v>
      </c>
      <c r="E630" s="7">
        <f t="shared" si="41"/>
        <v>-2.1460902723069442E-4</v>
      </c>
      <c r="F630" s="7">
        <v>1.77E-2</v>
      </c>
      <c r="G630" s="7">
        <f t="shared" si="38"/>
        <v>-1.7914609027230695E-2</v>
      </c>
      <c r="H630" s="7">
        <f t="shared" si="39"/>
        <v>-1.7410912162467436E-2</v>
      </c>
    </row>
    <row r="631" spans="1:8" x14ac:dyDescent="0.25">
      <c r="A631" s="5">
        <v>43853</v>
      </c>
      <c r="B631" s="6">
        <v>3325.54</v>
      </c>
      <c r="C631" s="7">
        <f t="shared" si="40"/>
        <v>1.1409648528637462E-3</v>
      </c>
      <c r="D631" s="6">
        <v>220.85746800000001</v>
      </c>
      <c r="E631" s="7">
        <f t="shared" si="41"/>
        <v>3.2203442445222219E-3</v>
      </c>
      <c r="F631" s="7">
        <v>1.7399999999999999E-2</v>
      </c>
      <c r="G631" s="7">
        <f t="shared" si="38"/>
        <v>-1.4179655755477777E-2</v>
      </c>
      <c r="H631" s="7">
        <f t="shared" si="39"/>
        <v>-1.6259035147136253E-2</v>
      </c>
    </row>
    <row r="632" spans="1:8" x14ac:dyDescent="0.25">
      <c r="A632" s="5">
        <v>43854</v>
      </c>
      <c r="B632" s="6">
        <v>3295.47</v>
      </c>
      <c r="C632" s="7">
        <f t="shared" si="40"/>
        <v>-9.0421405245464381E-3</v>
      </c>
      <c r="D632" s="6">
        <v>219.297821</v>
      </c>
      <c r="E632" s="7">
        <f t="shared" si="41"/>
        <v>-7.0617806774820879E-3</v>
      </c>
      <c r="F632" s="7">
        <v>1.7000000000000001E-2</v>
      </c>
      <c r="G632" s="7">
        <f t="shared" si="38"/>
        <v>-2.4061780677482089E-2</v>
      </c>
      <c r="H632" s="7">
        <f t="shared" si="39"/>
        <v>-2.6042140524546439E-2</v>
      </c>
    </row>
    <row r="633" spans="1:8" x14ac:dyDescent="0.25">
      <c r="A633" s="5">
        <v>43857</v>
      </c>
      <c r="B633" s="6">
        <v>3243.63</v>
      </c>
      <c r="C633" s="7">
        <f t="shared" si="40"/>
        <v>-1.5730684849202037E-2</v>
      </c>
      <c r="D633" s="6">
        <v>218.53213500000001</v>
      </c>
      <c r="E633" s="7">
        <f t="shared" si="41"/>
        <v>-3.4915349204495127E-3</v>
      </c>
      <c r="F633" s="7">
        <v>1.61E-2</v>
      </c>
      <c r="G633" s="7">
        <f t="shared" si="38"/>
        <v>-1.9591534920449512E-2</v>
      </c>
      <c r="H633" s="7">
        <f t="shared" si="39"/>
        <v>-3.183068484920204E-2</v>
      </c>
    </row>
    <row r="634" spans="1:8" x14ac:dyDescent="0.25">
      <c r="A634" s="5">
        <v>43858</v>
      </c>
      <c r="B634" s="6">
        <v>3276.24</v>
      </c>
      <c r="C634" s="7">
        <f t="shared" si="40"/>
        <v>1.0053551114029613E-2</v>
      </c>
      <c r="D634" s="6">
        <v>221.055984</v>
      </c>
      <c r="E634" s="7">
        <f t="shared" si="41"/>
        <v>1.15490978020234E-2</v>
      </c>
      <c r="F634" s="7">
        <v>1.6500000000000001E-2</v>
      </c>
      <c r="G634" s="7">
        <f t="shared" si="38"/>
        <v>-4.9509021979766005E-3</v>
      </c>
      <c r="H634" s="7">
        <f t="shared" si="39"/>
        <v>-6.4464488859703878E-3</v>
      </c>
    </row>
    <row r="635" spans="1:8" x14ac:dyDescent="0.25">
      <c r="A635" s="5">
        <v>43859</v>
      </c>
      <c r="B635" s="6">
        <v>3273.4</v>
      </c>
      <c r="C635" s="7">
        <f t="shared" si="40"/>
        <v>-8.6684736160957954E-4</v>
      </c>
      <c r="D635" s="6">
        <v>221.20718400000001</v>
      </c>
      <c r="E635" s="7">
        <f t="shared" si="41"/>
        <v>6.83989626808712E-4</v>
      </c>
      <c r="F635" s="7">
        <v>1.6E-2</v>
      </c>
      <c r="G635" s="7">
        <f t="shared" si="38"/>
        <v>-1.5316010373191288E-2</v>
      </c>
      <c r="H635" s="7">
        <f t="shared" si="39"/>
        <v>-1.686684736160958E-2</v>
      </c>
    </row>
    <row r="636" spans="1:8" x14ac:dyDescent="0.25">
      <c r="A636" s="5">
        <v>43860</v>
      </c>
      <c r="B636" s="6">
        <v>3283.66</v>
      </c>
      <c r="C636" s="7">
        <f t="shared" si="40"/>
        <v>3.1343557157694768E-3</v>
      </c>
      <c r="D636" s="6">
        <v>220.04454000000001</v>
      </c>
      <c r="E636" s="7">
        <f t="shared" si="41"/>
        <v>-5.2559052512507476E-3</v>
      </c>
      <c r="F636" s="7">
        <v>1.5700000000000002E-2</v>
      </c>
      <c r="G636" s="7">
        <f t="shared" si="38"/>
        <v>-2.095590525125075E-2</v>
      </c>
      <c r="H636" s="7">
        <f t="shared" si="39"/>
        <v>-1.2565644284230525E-2</v>
      </c>
    </row>
    <row r="637" spans="1:8" x14ac:dyDescent="0.25">
      <c r="A637" s="5">
        <v>43861</v>
      </c>
      <c r="B637" s="6">
        <v>3225.52</v>
      </c>
      <c r="C637" s="7">
        <f t="shared" si="40"/>
        <v>-1.7705852615678808E-2</v>
      </c>
      <c r="D637" s="6">
        <v>215.611313</v>
      </c>
      <c r="E637" s="7">
        <f t="shared" si="41"/>
        <v>-2.0146952975974797E-2</v>
      </c>
      <c r="F637" s="7">
        <v>1.5100000000000001E-2</v>
      </c>
      <c r="G637" s="7">
        <f t="shared" si="38"/>
        <v>-3.5246952975974799E-2</v>
      </c>
      <c r="H637" s="7">
        <f t="shared" si="39"/>
        <v>-3.280585261567881E-2</v>
      </c>
    </row>
    <row r="638" spans="1:8" x14ac:dyDescent="0.25">
      <c r="A638" s="5">
        <v>43864</v>
      </c>
      <c r="B638" s="6">
        <v>3248.92</v>
      </c>
      <c r="C638" s="7">
        <f t="shared" si="40"/>
        <v>7.2546442124061805E-3</v>
      </c>
      <c r="D638" s="6">
        <v>218.86299099999999</v>
      </c>
      <c r="E638" s="7">
        <f t="shared" si="41"/>
        <v>1.5081203090674622E-2</v>
      </c>
      <c r="F638" s="7">
        <v>1.54E-2</v>
      </c>
      <c r="G638" s="7">
        <f t="shared" si="38"/>
        <v>-3.1879690932537855E-4</v>
      </c>
      <c r="H638" s="7">
        <f t="shared" si="39"/>
        <v>-8.14535578759382E-3</v>
      </c>
    </row>
    <row r="639" spans="1:8" x14ac:dyDescent="0.25">
      <c r="A639" s="5">
        <v>43865</v>
      </c>
      <c r="B639" s="6">
        <v>3297.59</v>
      </c>
      <c r="C639" s="7">
        <f t="shared" si="40"/>
        <v>1.4980362705145023E-2</v>
      </c>
      <c r="D639" s="6">
        <v>222.13357500000001</v>
      </c>
      <c r="E639" s="7">
        <f t="shared" si="41"/>
        <v>1.494352236098262E-2</v>
      </c>
      <c r="F639" s="7">
        <v>1.61E-2</v>
      </c>
      <c r="G639" s="7">
        <f t="shared" si="38"/>
        <v>-1.1564776390173802E-3</v>
      </c>
      <c r="H639" s="7">
        <f t="shared" si="39"/>
        <v>-1.119637294854977E-3</v>
      </c>
    </row>
    <row r="640" spans="1:8" x14ac:dyDescent="0.25">
      <c r="A640" s="5">
        <v>43866</v>
      </c>
      <c r="B640" s="6">
        <v>3334.69</v>
      </c>
      <c r="C640" s="7">
        <f t="shared" si="40"/>
        <v>1.1250640619361318E-2</v>
      </c>
      <c r="D640" s="6">
        <v>225.07325700000001</v>
      </c>
      <c r="E640" s="7">
        <f t="shared" si="41"/>
        <v>1.3233848147449212E-2</v>
      </c>
      <c r="F640" s="7">
        <v>1.66E-2</v>
      </c>
      <c r="G640" s="7">
        <f t="shared" si="38"/>
        <v>-3.3661518525507882E-3</v>
      </c>
      <c r="H640" s="7">
        <f t="shared" si="39"/>
        <v>-5.3493593806386817E-3</v>
      </c>
    </row>
    <row r="641" spans="1:8" x14ac:dyDescent="0.25">
      <c r="A641" s="5">
        <v>43867</v>
      </c>
      <c r="B641" s="6">
        <v>3345.78</v>
      </c>
      <c r="C641" s="7">
        <f t="shared" si="40"/>
        <v>3.3256464618900416E-3</v>
      </c>
      <c r="D641" s="6">
        <v>225.763306</v>
      </c>
      <c r="E641" s="7">
        <f t="shared" si="41"/>
        <v>3.0658862327654912E-3</v>
      </c>
      <c r="F641" s="7">
        <v>1.6500000000000001E-2</v>
      </c>
      <c r="G641" s="7">
        <f t="shared" si="38"/>
        <v>-1.343411376723451E-2</v>
      </c>
      <c r="H641" s="7">
        <f t="shared" si="39"/>
        <v>-1.3174353538109959E-2</v>
      </c>
    </row>
    <row r="642" spans="1:8" x14ac:dyDescent="0.25">
      <c r="A642" s="5">
        <v>43868</v>
      </c>
      <c r="B642" s="6">
        <v>3327.71</v>
      </c>
      <c r="C642" s="7">
        <f t="shared" si="40"/>
        <v>-5.4008332885008281E-3</v>
      </c>
      <c r="D642" s="6">
        <v>224.30761699999999</v>
      </c>
      <c r="E642" s="7">
        <f t="shared" si="41"/>
        <v>-6.4478547279955833E-3</v>
      </c>
      <c r="F642" s="7">
        <v>1.5900000000000001E-2</v>
      </c>
      <c r="G642" s="7">
        <f t="shared" si="38"/>
        <v>-2.2347854727995584E-2</v>
      </c>
      <c r="H642" s="7">
        <f t="shared" si="39"/>
        <v>-2.1300833288500829E-2</v>
      </c>
    </row>
    <row r="643" spans="1:8" x14ac:dyDescent="0.25">
      <c r="A643" s="5">
        <v>43871</v>
      </c>
      <c r="B643" s="6">
        <v>3352.09</v>
      </c>
      <c r="C643" s="7">
        <f t="shared" si="40"/>
        <v>7.3263595685921779E-3</v>
      </c>
      <c r="D643" s="6">
        <v>227.43640099999999</v>
      </c>
      <c r="E643" s="7">
        <f t="shared" si="41"/>
        <v>1.3948630197430978E-2</v>
      </c>
      <c r="F643" s="7">
        <v>1.5600000000000001E-2</v>
      </c>
      <c r="G643" s="7">
        <f t="shared" si="38"/>
        <v>-1.6513698025690231E-3</v>
      </c>
      <c r="H643" s="7">
        <f t="shared" si="39"/>
        <v>-8.2736404314078232E-3</v>
      </c>
    </row>
    <row r="644" spans="1:8" x14ac:dyDescent="0.25">
      <c r="A644" s="5">
        <v>43872</v>
      </c>
      <c r="B644" s="6">
        <v>3357.75</v>
      </c>
      <c r="C644" s="7">
        <f t="shared" si="40"/>
        <v>1.6884988171557147E-3</v>
      </c>
      <c r="D644" s="6">
        <v>228.409988</v>
      </c>
      <c r="E644" s="7">
        <f t="shared" si="41"/>
        <v>4.280699992258441E-3</v>
      </c>
      <c r="F644" s="7">
        <v>1.5900000000000001E-2</v>
      </c>
      <c r="G644" s="7">
        <f t="shared" ref="G644:G707" si="42">E644-F644</f>
        <v>-1.161930000774156E-2</v>
      </c>
      <c r="H644" s="7">
        <f t="shared" ref="H644:H707" si="43">C644-F644</f>
        <v>-1.4211501182844286E-2</v>
      </c>
    </row>
    <row r="645" spans="1:8" x14ac:dyDescent="0.25">
      <c r="A645" s="5">
        <v>43873</v>
      </c>
      <c r="B645" s="6">
        <v>3379.45</v>
      </c>
      <c r="C645" s="7">
        <f t="shared" si="40"/>
        <v>6.4626610081155444E-3</v>
      </c>
      <c r="D645" s="6">
        <v>228.362717</v>
      </c>
      <c r="E645" s="7">
        <f t="shared" si="41"/>
        <v>-2.0695679910454068E-4</v>
      </c>
      <c r="F645" s="7">
        <v>1.6200000000000003E-2</v>
      </c>
      <c r="G645" s="7">
        <f t="shared" si="42"/>
        <v>-1.6406956799104543E-2</v>
      </c>
      <c r="H645" s="7">
        <f t="shared" si="43"/>
        <v>-9.7373389918844581E-3</v>
      </c>
    </row>
    <row r="646" spans="1:8" x14ac:dyDescent="0.25">
      <c r="A646" s="5">
        <v>43874</v>
      </c>
      <c r="B646" s="6">
        <v>3373.94</v>
      </c>
      <c r="C646" s="7">
        <f t="shared" si="40"/>
        <v>-1.6304428235363044E-3</v>
      </c>
      <c r="D646" s="6">
        <v>229.09059099999999</v>
      </c>
      <c r="E646" s="7">
        <f t="shared" si="41"/>
        <v>3.1873591694917547E-3</v>
      </c>
      <c r="F646" s="7">
        <v>1.61E-2</v>
      </c>
      <c r="G646" s="7">
        <f t="shared" si="42"/>
        <v>-1.2912640830508245E-2</v>
      </c>
      <c r="H646" s="7">
        <f t="shared" si="43"/>
        <v>-1.7730442823536304E-2</v>
      </c>
    </row>
    <row r="647" spans="1:8" x14ac:dyDescent="0.25">
      <c r="A647" s="5">
        <v>43875</v>
      </c>
      <c r="B647" s="6">
        <v>3380.16</v>
      </c>
      <c r="C647" s="7">
        <f t="shared" si="40"/>
        <v>1.8435419717006685E-3</v>
      </c>
      <c r="D647" s="6">
        <v>231.614395</v>
      </c>
      <c r="E647" s="7">
        <f t="shared" si="41"/>
        <v>1.1016620058394322E-2</v>
      </c>
      <c r="F647" s="7">
        <v>1.5900000000000001E-2</v>
      </c>
      <c r="G647" s="7">
        <f t="shared" si="42"/>
        <v>-4.883379941605679E-3</v>
      </c>
      <c r="H647" s="7">
        <f t="shared" si="43"/>
        <v>-1.4056458028299332E-2</v>
      </c>
    </row>
    <row r="648" spans="1:8" x14ac:dyDescent="0.25">
      <c r="A648" s="5">
        <v>43879</v>
      </c>
      <c r="B648" s="6">
        <v>3370.29</v>
      </c>
      <c r="C648" s="7">
        <f t="shared" si="40"/>
        <v>-2.9199801192842934E-3</v>
      </c>
      <c r="D648" s="6">
        <v>230.58406099999999</v>
      </c>
      <c r="E648" s="7">
        <f t="shared" si="41"/>
        <v>-4.4484886183348005E-3</v>
      </c>
      <c r="F648" s="7">
        <v>1.55E-2</v>
      </c>
      <c r="G648" s="7">
        <f t="shared" si="42"/>
        <v>-1.99484886183348E-2</v>
      </c>
      <c r="H648" s="7">
        <f t="shared" si="43"/>
        <v>-1.8419980119284293E-2</v>
      </c>
    </row>
    <row r="649" spans="1:8" x14ac:dyDescent="0.25">
      <c r="A649" s="5">
        <v>43880</v>
      </c>
      <c r="B649" s="6">
        <v>3386.15</v>
      </c>
      <c r="C649" s="7">
        <f t="shared" si="40"/>
        <v>4.7058265015771372E-3</v>
      </c>
      <c r="D649" s="6">
        <v>230.30049099999999</v>
      </c>
      <c r="E649" s="7">
        <f t="shared" si="41"/>
        <v>-1.2297901197949601E-3</v>
      </c>
      <c r="F649" s="7">
        <v>1.5600000000000001E-2</v>
      </c>
      <c r="G649" s="7">
        <f t="shared" si="42"/>
        <v>-1.6829790119794963E-2</v>
      </c>
      <c r="H649" s="7">
        <f t="shared" si="43"/>
        <v>-1.0894173498422864E-2</v>
      </c>
    </row>
    <row r="650" spans="1:8" x14ac:dyDescent="0.25">
      <c r="A650" s="5">
        <v>43881</v>
      </c>
      <c r="B650" s="6">
        <v>3373.23</v>
      </c>
      <c r="C650" s="7">
        <f t="shared" si="40"/>
        <v>-3.8155427255142094E-3</v>
      </c>
      <c r="D650" s="6">
        <v>233.49543800000001</v>
      </c>
      <c r="E650" s="7">
        <f t="shared" si="41"/>
        <v>1.3872949146252589E-2</v>
      </c>
      <c r="F650" s="7">
        <v>1.52E-2</v>
      </c>
      <c r="G650" s="7">
        <f t="shared" si="42"/>
        <v>-1.3270508537474111E-3</v>
      </c>
      <c r="H650" s="7">
        <f t="shared" si="43"/>
        <v>-1.9015542725514208E-2</v>
      </c>
    </row>
    <row r="651" spans="1:8" x14ac:dyDescent="0.25">
      <c r="A651" s="5">
        <v>43882</v>
      </c>
      <c r="B651" s="6">
        <v>3337.75</v>
      </c>
      <c r="C651" s="7">
        <f t="shared" si="40"/>
        <v>-1.0518108756295885E-2</v>
      </c>
      <c r="D651" s="6">
        <v>231.90742499999999</v>
      </c>
      <c r="E651" s="7">
        <f t="shared" si="41"/>
        <v>-6.8010450808037026E-3</v>
      </c>
      <c r="F651" s="7">
        <v>1.46E-2</v>
      </c>
      <c r="G651" s="7">
        <f t="shared" si="42"/>
        <v>-2.1401045080803704E-2</v>
      </c>
      <c r="H651" s="7">
        <f t="shared" si="43"/>
        <v>-2.5118108756295887E-2</v>
      </c>
    </row>
    <row r="652" spans="1:8" x14ac:dyDescent="0.25">
      <c r="A652" s="5">
        <v>43885</v>
      </c>
      <c r="B652" s="6">
        <v>3225.89</v>
      </c>
      <c r="C652" s="7">
        <f t="shared" si="40"/>
        <v>-3.3513594487304399E-2</v>
      </c>
      <c r="D652" s="6">
        <v>226.57620199999999</v>
      </c>
      <c r="E652" s="7">
        <f t="shared" si="41"/>
        <v>-2.2988582620845355E-2</v>
      </c>
      <c r="F652" s="7">
        <v>1.38E-2</v>
      </c>
      <c r="G652" s="7">
        <f t="shared" si="42"/>
        <v>-3.6788582620845355E-2</v>
      </c>
      <c r="H652" s="7">
        <f t="shared" si="43"/>
        <v>-4.7313594487304399E-2</v>
      </c>
    </row>
    <row r="653" spans="1:8" x14ac:dyDescent="0.25">
      <c r="A653" s="5">
        <v>43886</v>
      </c>
      <c r="B653" s="6">
        <v>3128.21</v>
      </c>
      <c r="C653" s="7">
        <f t="shared" si="40"/>
        <v>-3.0280015747592093E-2</v>
      </c>
      <c r="D653" s="6">
        <v>224.38320899999999</v>
      </c>
      <c r="E653" s="7">
        <f t="shared" si="41"/>
        <v>-9.6788320249097115E-3</v>
      </c>
      <c r="F653" s="7">
        <v>1.3300000000000001E-2</v>
      </c>
      <c r="G653" s="7">
        <f t="shared" si="42"/>
        <v>-2.2978832024909711E-2</v>
      </c>
      <c r="H653" s="7">
        <f t="shared" si="43"/>
        <v>-4.3580015747592092E-2</v>
      </c>
    </row>
    <row r="654" spans="1:8" x14ac:dyDescent="0.25">
      <c r="A654" s="5">
        <v>43887</v>
      </c>
      <c r="B654" s="6">
        <v>3116.39</v>
      </c>
      <c r="C654" s="7">
        <f t="shared" si="40"/>
        <v>-3.7785187055856539E-3</v>
      </c>
      <c r="D654" s="6">
        <v>222.39823899999999</v>
      </c>
      <c r="E654" s="7">
        <f t="shared" si="41"/>
        <v>-8.8463392998359147E-3</v>
      </c>
      <c r="F654" s="7">
        <v>1.3300000000000001E-2</v>
      </c>
      <c r="G654" s="7">
        <f t="shared" si="42"/>
        <v>-2.2146339299835914E-2</v>
      </c>
      <c r="H654" s="7">
        <f t="shared" si="43"/>
        <v>-1.7078518705585653E-2</v>
      </c>
    </row>
    <row r="655" spans="1:8" x14ac:dyDescent="0.25">
      <c r="A655" s="5">
        <v>43888</v>
      </c>
      <c r="B655" s="6">
        <v>2978.76</v>
      </c>
      <c r="C655" s="7">
        <f t="shared" si="40"/>
        <v>-4.4163278665378725E-2</v>
      </c>
      <c r="D655" s="6">
        <v>212.425827</v>
      </c>
      <c r="E655" s="7">
        <f t="shared" si="41"/>
        <v>-4.4840337067596936E-2</v>
      </c>
      <c r="F655" s="7">
        <v>1.3000000000000001E-2</v>
      </c>
      <c r="G655" s="7">
        <f t="shared" si="42"/>
        <v>-5.7840337067596934E-2</v>
      </c>
      <c r="H655" s="7">
        <f t="shared" si="43"/>
        <v>-5.7163278665378722E-2</v>
      </c>
    </row>
    <row r="656" spans="1:8" x14ac:dyDescent="0.25">
      <c r="A656" s="5">
        <v>43889</v>
      </c>
      <c r="B656" s="6">
        <v>2954.22</v>
      </c>
      <c r="C656" s="7">
        <f t="shared" si="40"/>
        <v>-8.2383273576925875E-3</v>
      </c>
      <c r="D656" s="6">
        <v>205.91308599999999</v>
      </c>
      <c r="E656" s="7">
        <f t="shared" si="41"/>
        <v>-3.0658894410235726E-2</v>
      </c>
      <c r="F656" s="7">
        <v>1.1299999999999999E-2</v>
      </c>
      <c r="G656" s="7">
        <f t="shared" si="42"/>
        <v>-4.1958894410235724E-2</v>
      </c>
      <c r="H656" s="7">
        <f t="shared" si="43"/>
        <v>-1.9538327357692585E-2</v>
      </c>
    </row>
    <row r="657" spans="1:8" x14ac:dyDescent="0.25">
      <c r="A657" s="5">
        <v>43892</v>
      </c>
      <c r="B657" s="6">
        <v>3090.23</v>
      </c>
      <c r="C657" s="7">
        <f t="shared" si="40"/>
        <v>4.6039225243888371E-2</v>
      </c>
      <c r="D657" s="6">
        <v>217.350571</v>
      </c>
      <c r="E657" s="7">
        <f t="shared" si="41"/>
        <v>5.5545207068578462E-2</v>
      </c>
      <c r="F657" s="7">
        <v>1.1000000000000001E-2</v>
      </c>
      <c r="G657" s="7">
        <f t="shared" si="42"/>
        <v>4.4545207068578459E-2</v>
      </c>
      <c r="H657" s="7">
        <f t="shared" si="43"/>
        <v>3.5039225243888368E-2</v>
      </c>
    </row>
    <row r="658" spans="1:8" x14ac:dyDescent="0.25">
      <c r="A658" s="5">
        <v>43893</v>
      </c>
      <c r="B658" s="6">
        <v>3003.37</v>
      </c>
      <c r="C658" s="7">
        <f t="shared" si="40"/>
        <v>-2.8107940185681968E-2</v>
      </c>
      <c r="D658" s="6">
        <v>215.460083</v>
      </c>
      <c r="E658" s="7">
        <f t="shared" si="41"/>
        <v>-8.6978745503273336E-3</v>
      </c>
      <c r="F658" s="7">
        <v>1.0200000000000001E-2</v>
      </c>
      <c r="G658" s="7">
        <f t="shared" si="42"/>
        <v>-1.8897874550327334E-2</v>
      </c>
      <c r="H658" s="7">
        <f t="shared" si="43"/>
        <v>-3.8307940185681968E-2</v>
      </c>
    </row>
    <row r="659" spans="1:8" x14ac:dyDescent="0.25">
      <c r="A659" s="5">
        <v>43894</v>
      </c>
      <c r="B659" s="6">
        <v>3130.12</v>
      </c>
      <c r="C659" s="7">
        <f t="shared" si="40"/>
        <v>4.2202592421180185E-2</v>
      </c>
      <c r="D659" s="6">
        <v>227.88064600000001</v>
      </c>
      <c r="E659" s="7">
        <f t="shared" si="41"/>
        <v>5.7646701082910257E-2</v>
      </c>
      <c r="F659" s="7">
        <v>1.0200000000000001E-2</v>
      </c>
      <c r="G659" s="7">
        <f t="shared" si="42"/>
        <v>4.7446701082910256E-2</v>
      </c>
      <c r="H659" s="7">
        <f t="shared" si="43"/>
        <v>3.2002592421180184E-2</v>
      </c>
    </row>
    <row r="660" spans="1:8" x14ac:dyDescent="0.25">
      <c r="A660" s="5">
        <v>43895</v>
      </c>
      <c r="B660" s="6">
        <v>3023.94</v>
      </c>
      <c r="C660" s="7">
        <f t="shared" si="40"/>
        <v>-3.3922022158894838E-2</v>
      </c>
      <c r="D660" s="6">
        <v>221.953934</v>
      </c>
      <c r="E660" s="7">
        <f t="shared" si="41"/>
        <v>-2.6007965590899795E-2</v>
      </c>
      <c r="F660" s="7">
        <v>9.1999999999999998E-3</v>
      </c>
      <c r="G660" s="7">
        <f t="shared" si="42"/>
        <v>-3.5207965590899795E-2</v>
      </c>
      <c r="H660" s="7">
        <f t="shared" si="43"/>
        <v>-4.3122022158894838E-2</v>
      </c>
    </row>
    <row r="661" spans="1:8" x14ac:dyDescent="0.25">
      <c r="A661" s="5">
        <v>43896</v>
      </c>
      <c r="B661" s="6">
        <v>2972.37</v>
      </c>
      <c r="C661" s="7">
        <f t="shared" si="40"/>
        <v>-1.7053909799797706E-2</v>
      </c>
      <c r="D661" s="6">
        <v>215.99885599999999</v>
      </c>
      <c r="E661" s="7">
        <f t="shared" si="41"/>
        <v>-2.6830243071970128E-2</v>
      </c>
      <c r="F661" s="7">
        <v>7.4000000000000003E-3</v>
      </c>
      <c r="G661" s="7">
        <f t="shared" si="42"/>
        <v>-3.4230243071970132E-2</v>
      </c>
      <c r="H661" s="7">
        <f t="shared" si="43"/>
        <v>-2.4453909799797707E-2</v>
      </c>
    </row>
    <row r="662" spans="1:8" x14ac:dyDescent="0.25">
      <c r="A662" s="5">
        <v>43899</v>
      </c>
      <c r="B662" s="6">
        <v>2746.56</v>
      </c>
      <c r="C662" s="7">
        <f t="shared" si="40"/>
        <v>-7.5969680759797709E-2</v>
      </c>
      <c r="D662" s="6">
        <v>198.937119</v>
      </c>
      <c r="E662" s="7">
        <f t="shared" si="41"/>
        <v>-7.8989941502282779E-2</v>
      </c>
      <c r="F662" s="7">
        <v>5.4000000000000003E-3</v>
      </c>
      <c r="G662" s="7">
        <f t="shared" si="42"/>
        <v>-8.4389941502282781E-2</v>
      </c>
      <c r="H662" s="7">
        <f t="shared" si="43"/>
        <v>-8.1369680759797711E-2</v>
      </c>
    </row>
    <row r="663" spans="1:8" x14ac:dyDescent="0.25">
      <c r="A663" s="5">
        <v>43900</v>
      </c>
      <c r="B663" s="6">
        <v>2882.23</v>
      </c>
      <c r="C663" s="7">
        <f t="shared" si="40"/>
        <v>4.9396335780030221E-2</v>
      </c>
      <c r="D663" s="6">
        <v>213.34272799999999</v>
      </c>
      <c r="E663" s="7">
        <f t="shared" si="41"/>
        <v>7.2412876352150324E-2</v>
      </c>
      <c r="F663" s="7">
        <v>7.6E-3</v>
      </c>
      <c r="G663" s="7">
        <f t="shared" si="42"/>
        <v>6.4812876352150328E-2</v>
      </c>
      <c r="H663" s="7">
        <f t="shared" si="43"/>
        <v>4.1796335780030218E-2</v>
      </c>
    </row>
    <row r="664" spans="1:8" x14ac:dyDescent="0.25">
      <c r="A664" s="5">
        <v>43901</v>
      </c>
      <c r="B664" s="6">
        <v>2741.38</v>
      </c>
      <c r="C664" s="7">
        <f t="shared" si="40"/>
        <v>-4.8868410917935035E-2</v>
      </c>
      <c r="D664" s="6">
        <v>202.58042900000001</v>
      </c>
      <c r="E664" s="7">
        <f t="shared" si="41"/>
        <v>-5.0446055044350957E-2</v>
      </c>
      <c r="F664" s="7">
        <v>8.199999999999999E-3</v>
      </c>
      <c r="G664" s="7">
        <f t="shared" si="42"/>
        <v>-5.8646055044350956E-2</v>
      </c>
      <c r="H664" s="7">
        <f t="shared" si="43"/>
        <v>-5.7068410917935034E-2</v>
      </c>
    </row>
    <row r="665" spans="1:8" x14ac:dyDescent="0.25">
      <c r="A665" s="5">
        <v>43902</v>
      </c>
      <c r="B665" s="6">
        <v>2480.64</v>
      </c>
      <c r="C665" s="7">
        <f t="shared" si="40"/>
        <v>-9.5112680474797484E-2</v>
      </c>
      <c r="D665" s="6">
        <v>181.36033599999999</v>
      </c>
      <c r="E665" s="7">
        <f t="shared" si="41"/>
        <v>-0.10474897849090847</v>
      </c>
      <c r="F665" s="7">
        <v>8.8000000000000005E-3</v>
      </c>
      <c r="G665" s="7">
        <f t="shared" si="42"/>
        <v>-0.11354897849090848</v>
      </c>
      <c r="H665" s="7">
        <f t="shared" si="43"/>
        <v>-0.10391268047479749</v>
      </c>
    </row>
    <row r="666" spans="1:8" x14ac:dyDescent="0.25">
      <c r="A666" s="5">
        <v>43903</v>
      </c>
      <c r="B666" s="6">
        <v>2711.02</v>
      </c>
      <c r="C666" s="7">
        <f t="shared" ref="C666:C729" si="44">(B666/B665)-1</f>
        <v>9.2871194530443901E-2</v>
      </c>
      <c r="D666" s="6">
        <v>195.710083</v>
      </c>
      <c r="E666" s="7">
        <f t="shared" ref="E666:E729" si="45">(D666/D665)-1</f>
        <v>7.9122851867676314E-2</v>
      </c>
      <c r="F666" s="7">
        <v>9.3999999999999986E-3</v>
      </c>
      <c r="G666" s="7">
        <f t="shared" si="42"/>
        <v>6.9722851867676322E-2</v>
      </c>
      <c r="H666" s="7">
        <f t="shared" si="43"/>
        <v>8.347119453044391E-2</v>
      </c>
    </row>
    <row r="667" spans="1:8" x14ac:dyDescent="0.25">
      <c r="A667" s="5">
        <v>43906</v>
      </c>
      <c r="B667" s="6">
        <v>2386.13</v>
      </c>
      <c r="C667" s="7">
        <f t="shared" si="44"/>
        <v>-0.11984050283657066</v>
      </c>
      <c r="D667" s="6">
        <v>156.97152700000001</v>
      </c>
      <c r="E667" s="7">
        <f t="shared" si="45"/>
        <v>-0.19793847821320476</v>
      </c>
      <c r="F667" s="7">
        <v>7.3000000000000001E-3</v>
      </c>
      <c r="G667" s="7">
        <f t="shared" si="42"/>
        <v>-0.20523847821320476</v>
      </c>
      <c r="H667" s="7">
        <f t="shared" si="43"/>
        <v>-0.12714050283657066</v>
      </c>
    </row>
    <row r="668" spans="1:8" x14ac:dyDescent="0.25">
      <c r="A668" s="5">
        <v>43907</v>
      </c>
      <c r="B668" s="6">
        <v>2529.19</v>
      </c>
      <c r="C668" s="7">
        <f t="shared" si="44"/>
        <v>5.9954822243549089E-2</v>
      </c>
      <c r="D668" s="6">
        <v>165.23118600000001</v>
      </c>
      <c r="E668" s="7">
        <f t="shared" si="45"/>
        <v>5.2618835771407024E-2</v>
      </c>
      <c r="F668" s="7">
        <v>1.0200000000000001E-2</v>
      </c>
      <c r="G668" s="7">
        <f t="shared" si="42"/>
        <v>4.2418835771407024E-2</v>
      </c>
      <c r="H668" s="7">
        <f t="shared" si="43"/>
        <v>4.9754822243549088E-2</v>
      </c>
    </row>
    <row r="669" spans="1:8" x14ac:dyDescent="0.25">
      <c r="A669" s="5">
        <v>43908</v>
      </c>
      <c r="B669" s="6">
        <v>2398.1</v>
      </c>
      <c r="C669" s="7">
        <f t="shared" si="44"/>
        <v>-5.1830823307066787E-2</v>
      </c>
      <c r="D669" s="6">
        <v>148.09335300000001</v>
      </c>
      <c r="E669" s="7">
        <f t="shared" si="45"/>
        <v>-0.10372032916352725</v>
      </c>
      <c r="F669" s="7">
        <v>1.18E-2</v>
      </c>
      <c r="G669" s="7">
        <f t="shared" si="42"/>
        <v>-0.11552032916352725</v>
      </c>
      <c r="H669" s="7">
        <f t="shared" si="43"/>
        <v>-6.3630823307066792E-2</v>
      </c>
    </row>
    <row r="670" spans="1:8" x14ac:dyDescent="0.25">
      <c r="A670" s="5">
        <v>43909</v>
      </c>
      <c r="B670" s="6">
        <v>2409.39</v>
      </c>
      <c r="C670" s="7">
        <f t="shared" si="44"/>
        <v>4.707893749218206E-3</v>
      </c>
      <c r="D670" s="6">
        <v>153.32698099999999</v>
      </c>
      <c r="E670" s="7">
        <f t="shared" si="45"/>
        <v>3.5340060130855333E-2</v>
      </c>
      <c r="F670" s="7">
        <v>1.1200000000000002E-2</v>
      </c>
      <c r="G670" s="7">
        <f t="shared" si="42"/>
        <v>2.4140060130855331E-2</v>
      </c>
      <c r="H670" s="7">
        <f t="shared" si="43"/>
        <v>-6.4921062507817956E-3</v>
      </c>
    </row>
    <row r="671" spans="1:8" x14ac:dyDescent="0.25">
      <c r="A671" s="5">
        <v>43910</v>
      </c>
      <c r="B671" s="6">
        <v>2304.92</v>
      </c>
      <c r="C671" s="7">
        <f t="shared" si="44"/>
        <v>-4.3359522534749395E-2</v>
      </c>
      <c r="D671" s="6">
        <v>144.781891</v>
      </c>
      <c r="E671" s="7">
        <f t="shared" si="45"/>
        <v>-5.573115667098405E-2</v>
      </c>
      <c r="F671" s="7">
        <v>9.1999999999999998E-3</v>
      </c>
      <c r="G671" s="7">
        <f t="shared" si="42"/>
        <v>-6.493115667098405E-2</v>
      </c>
      <c r="H671" s="7">
        <f t="shared" si="43"/>
        <v>-5.2559522534749395E-2</v>
      </c>
    </row>
    <row r="672" spans="1:8" x14ac:dyDescent="0.25">
      <c r="A672" s="5">
        <v>43913</v>
      </c>
      <c r="B672" s="6">
        <v>2237.4</v>
      </c>
      <c r="C672" s="7">
        <f t="shared" si="44"/>
        <v>-2.9293858355170621E-2</v>
      </c>
      <c r="D672" s="6">
        <v>154.52597</v>
      </c>
      <c r="E672" s="7">
        <f t="shared" si="45"/>
        <v>6.7301780165310854E-2</v>
      </c>
      <c r="F672" s="7">
        <v>7.6E-3</v>
      </c>
      <c r="G672" s="7">
        <f t="shared" si="42"/>
        <v>5.9701780165310851E-2</v>
      </c>
      <c r="H672" s="7">
        <f t="shared" si="43"/>
        <v>-3.6893858355170624E-2</v>
      </c>
    </row>
    <row r="673" spans="1:8" x14ac:dyDescent="0.25">
      <c r="A673" s="5">
        <v>43914</v>
      </c>
      <c r="B673" s="6">
        <v>2447.33</v>
      </c>
      <c r="C673" s="7">
        <f t="shared" si="44"/>
        <v>9.3827657101993367E-2</v>
      </c>
      <c r="D673" s="6">
        <v>175.77461199999999</v>
      </c>
      <c r="E673" s="7">
        <f t="shared" si="45"/>
        <v>0.13750854953377734</v>
      </c>
      <c r="F673" s="7">
        <v>8.3999999999999995E-3</v>
      </c>
      <c r="G673" s="7">
        <f t="shared" si="42"/>
        <v>0.12910854953377734</v>
      </c>
      <c r="H673" s="7">
        <f t="shared" si="43"/>
        <v>8.5427657101993362E-2</v>
      </c>
    </row>
    <row r="674" spans="1:8" x14ac:dyDescent="0.25">
      <c r="A674" s="5">
        <v>43915</v>
      </c>
      <c r="B674" s="6">
        <v>2475.56</v>
      </c>
      <c r="C674" s="7">
        <f t="shared" si="44"/>
        <v>1.1535019797084933E-2</v>
      </c>
      <c r="D674" s="6">
        <v>172.95794699999999</v>
      </c>
      <c r="E674" s="7">
        <f t="shared" si="45"/>
        <v>-1.6024299345345772E-2</v>
      </c>
      <c r="F674" s="7">
        <v>8.8000000000000005E-3</v>
      </c>
      <c r="G674" s="7">
        <f t="shared" si="42"/>
        <v>-2.4824299345345774E-2</v>
      </c>
      <c r="H674" s="7">
        <f t="shared" si="43"/>
        <v>2.7350197970849328E-3</v>
      </c>
    </row>
    <row r="675" spans="1:8" x14ac:dyDescent="0.25">
      <c r="A675" s="5">
        <v>43916</v>
      </c>
      <c r="B675" s="6">
        <v>2630.07</v>
      </c>
      <c r="C675" s="7">
        <f t="shared" si="44"/>
        <v>6.2414160836336219E-2</v>
      </c>
      <c r="D675" s="6">
        <v>185.75662199999999</v>
      </c>
      <c r="E675" s="7">
        <f t="shared" si="45"/>
        <v>7.3998768035793194E-2</v>
      </c>
      <c r="F675" s="7">
        <v>8.3000000000000001E-3</v>
      </c>
      <c r="G675" s="7">
        <f t="shared" si="42"/>
        <v>6.5698768035793192E-2</v>
      </c>
      <c r="H675" s="7">
        <f t="shared" si="43"/>
        <v>5.4114160836336217E-2</v>
      </c>
    </row>
    <row r="676" spans="1:8" x14ac:dyDescent="0.25">
      <c r="A676" s="5">
        <v>43917</v>
      </c>
      <c r="B676" s="6">
        <v>2541.4699999999998</v>
      </c>
      <c r="C676" s="7">
        <f t="shared" si="44"/>
        <v>-3.36873163071707E-2</v>
      </c>
      <c r="D676" s="6">
        <v>181.322281</v>
      </c>
      <c r="E676" s="7">
        <f t="shared" si="45"/>
        <v>-2.3871778848347014E-2</v>
      </c>
      <c r="F676" s="7">
        <v>7.1999999999999998E-3</v>
      </c>
      <c r="G676" s="7">
        <f t="shared" si="42"/>
        <v>-3.1071778848347012E-2</v>
      </c>
      <c r="H676" s="7">
        <f t="shared" si="43"/>
        <v>-4.0887316307170699E-2</v>
      </c>
    </row>
    <row r="677" spans="1:8" x14ac:dyDescent="0.25">
      <c r="A677" s="5">
        <v>43920</v>
      </c>
      <c r="B677" s="6">
        <v>2626.65</v>
      </c>
      <c r="C677" s="7">
        <f t="shared" si="44"/>
        <v>3.3516035994916482E-2</v>
      </c>
      <c r="D677" s="6">
        <v>186.603531</v>
      </c>
      <c r="E677" s="7">
        <f t="shared" si="45"/>
        <v>2.9126315700826577E-2</v>
      </c>
      <c r="F677" s="7">
        <v>6.9999999999999993E-3</v>
      </c>
      <c r="G677" s="7">
        <f t="shared" si="42"/>
        <v>2.2126315700826578E-2</v>
      </c>
      <c r="H677" s="7">
        <f t="shared" si="43"/>
        <v>2.6516035994916483E-2</v>
      </c>
    </row>
    <row r="678" spans="1:8" x14ac:dyDescent="0.25">
      <c r="A678" s="5">
        <v>43921</v>
      </c>
      <c r="B678" s="6">
        <v>2584.59</v>
      </c>
      <c r="C678" s="7">
        <f t="shared" si="44"/>
        <v>-1.60127919593398E-2</v>
      </c>
      <c r="D678" s="6">
        <v>177.66825900000001</v>
      </c>
      <c r="E678" s="7">
        <f t="shared" si="45"/>
        <v>-4.7883724129528904E-2</v>
      </c>
      <c r="F678" s="7">
        <v>6.9999999999999993E-3</v>
      </c>
      <c r="G678" s="7">
        <f t="shared" si="42"/>
        <v>-5.4883724129528903E-2</v>
      </c>
      <c r="H678" s="7">
        <f t="shared" si="43"/>
        <v>-2.30127919593398E-2</v>
      </c>
    </row>
    <row r="679" spans="1:8" x14ac:dyDescent="0.25">
      <c r="A679" s="5">
        <v>43922</v>
      </c>
      <c r="B679" s="6">
        <v>2470.5</v>
      </c>
      <c r="C679" s="7">
        <f t="shared" si="44"/>
        <v>-4.4142397827121593E-2</v>
      </c>
      <c r="D679" s="6">
        <v>169.979523</v>
      </c>
      <c r="E679" s="7">
        <f t="shared" si="45"/>
        <v>-4.3275799758920375E-2</v>
      </c>
      <c r="F679" s="7">
        <v>6.1999999999999998E-3</v>
      </c>
      <c r="G679" s="7">
        <f t="shared" si="42"/>
        <v>-4.9475799758920372E-2</v>
      </c>
      <c r="H679" s="7">
        <f t="shared" si="43"/>
        <v>-5.0342397827121591E-2</v>
      </c>
    </row>
    <row r="680" spans="1:8" x14ac:dyDescent="0.25">
      <c r="A680" s="5">
        <v>43923</v>
      </c>
      <c r="B680" s="6">
        <v>2526.9</v>
      </c>
      <c r="C680" s="7">
        <f t="shared" si="44"/>
        <v>2.2829386763812964E-2</v>
      </c>
      <c r="D680" s="6">
        <v>172.52975499999999</v>
      </c>
      <c r="E680" s="7">
        <f t="shared" si="45"/>
        <v>1.500317188206246E-2</v>
      </c>
      <c r="F680" s="7">
        <v>6.3E-3</v>
      </c>
      <c r="G680" s="7">
        <f t="shared" si="42"/>
        <v>8.7031718820624604E-3</v>
      </c>
      <c r="H680" s="7">
        <f t="shared" si="43"/>
        <v>1.6529386763812964E-2</v>
      </c>
    </row>
    <row r="681" spans="1:8" x14ac:dyDescent="0.25">
      <c r="A681" s="5">
        <v>43924</v>
      </c>
      <c r="B681" s="6">
        <v>2488.65</v>
      </c>
      <c r="C681" s="7">
        <f t="shared" si="44"/>
        <v>-1.5137124539950086E-2</v>
      </c>
      <c r="D681" s="6">
        <v>170.046143</v>
      </c>
      <c r="E681" s="7">
        <f t="shared" si="45"/>
        <v>-1.4395267645282317E-2</v>
      </c>
      <c r="F681" s="7">
        <v>6.1999999999999998E-3</v>
      </c>
      <c r="G681" s="7">
        <f t="shared" si="42"/>
        <v>-2.0595267645282318E-2</v>
      </c>
      <c r="H681" s="7">
        <f t="shared" si="43"/>
        <v>-2.1337124539950087E-2</v>
      </c>
    </row>
    <row r="682" spans="1:8" x14ac:dyDescent="0.25">
      <c r="A682" s="5">
        <v>43927</v>
      </c>
      <c r="B682" s="6">
        <v>2663.68</v>
      </c>
      <c r="C682" s="7">
        <f t="shared" si="44"/>
        <v>7.0331304120707872E-2</v>
      </c>
      <c r="D682" s="6">
        <v>182.064514</v>
      </c>
      <c r="E682" s="7">
        <f t="shared" si="45"/>
        <v>7.0677116151937724E-2</v>
      </c>
      <c r="F682" s="7">
        <v>6.7000000000000002E-3</v>
      </c>
      <c r="G682" s="7">
        <f t="shared" si="42"/>
        <v>6.3977116151937727E-2</v>
      </c>
      <c r="H682" s="7">
        <f t="shared" si="43"/>
        <v>6.3631304120707874E-2</v>
      </c>
    </row>
    <row r="683" spans="1:8" x14ac:dyDescent="0.25">
      <c r="A683" s="5">
        <v>43928</v>
      </c>
      <c r="B683" s="6">
        <v>2659.41</v>
      </c>
      <c r="C683" s="7">
        <f t="shared" si="44"/>
        <v>-1.6030454108602044E-3</v>
      </c>
      <c r="D683" s="6">
        <v>182.978027</v>
      </c>
      <c r="E683" s="7">
        <f t="shared" si="45"/>
        <v>5.0175236235217024E-3</v>
      </c>
      <c r="F683" s="7">
        <v>7.4999999999999997E-3</v>
      </c>
      <c r="G683" s="7">
        <f t="shared" si="42"/>
        <v>-2.4824763764782973E-3</v>
      </c>
      <c r="H683" s="7">
        <f t="shared" si="43"/>
        <v>-9.1030454108602041E-3</v>
      </c>
    </row>
    <row r="684" spans="1:8" x14ac:dyDescent="0.25">
      <c r="A684" s="5">
        <v>43929</v>
      </c>
      <c r="B684" s="6">
        <v>2749.98</v>
      </c>
      <c r="C684" s="7">
        <f t="shared" si="44"/>
        <v>3.4056426049386967E-2</v>
      </c>
      <c r="D684" s="6">
        <v>185.38548299999999</v>
      </c>
      <c r="E684" s="7">
        <f t="shared" si="45"/>
        <v>1.3157077051661581E-2</v>
      </c>
      <c r="F684" s="7">
        <v>7.7000000000000002E-3</v>
      </c>
      <c r="G684" s="7">
        <f t="shared" si="42"/>
        <v>5.4570770516615807E-3</v>
      </c>
      <c r="H684" s="7">
        <f t="shared" si="43"/>
        <v>2.6356426049386969E-2</v>
      </c>
    </row>
    <row r="685" spans="1:8" x14ac:dyDescent="0.25">
      <c r="A685" s="5">
        <v>43930</v>
      </c>
      <c r="B685" s="6">
        <v>2789.82</v>
      </c>
      <c r="C685" s="7">
        <f t="shared" si="44"/>
        <v>1.448737809002254E-2</v>
      </c>
      <c r="D685" s="6">
        <v>191.77056899999999</v>
      </c>
      <c r="E685" s="7">
        <f t="shared" si="45"/>
        <v>3.4442211421700231E-2</v>
      </c>
      <c r="F685" s="7">
        <v>7.3000000000000001E-3</v>
      </c>
      <c r="G685" s="7">
        <f t="shared" si="42"/>
        <v>2.714221142170023E-2</v>
      </c>
      <c r="H685" s="7">
        <f t="shared" si="43"/>
        <v>7.1873780900225401E-3</v>
      </c>
    </row>
    <row r="686" spans="1:8" x14ac:dyDescent="0.25">
      <c r="A686" s="5">
        <v>43934</v>
      </c>
      <c r="B686" s="6">
        <v>2761.63</v>
      </c>
      <c r="C686" s="7">
        <f t="shared" si="44"/>
        <v>-1.0104594561656355E-2</v>
      </c>
      <c r="D686" s="6">
        <v>189.16325399999999</v>
      </c>
      <c r="E686" s="7">
        <f t="shared" si="45"/>
        <v>-1.3596012222292564E-2</v>
      </c>
      <c r="F686" s="7">
        <v>7.6E-3</v>
      </c>
      <c r="G686" s="7">
        <f t="shared" si="42"/>
        <v>-2.1196012222292563E-2</v>
      </c>
      <c r="H686" s="7">
        <f t="shared" si="43"/>
        <v>-1.7704594561656354E-2</v>
      </c>
    </row>
    <row r="687" spans="1:8" x14ac:dyDescent="0.25">
      <c r="A687" s="5">
        <v>43935</v>
      </c>
      <c r="B687" s="6">
        <v>2846.06</v>
      </c>
      <c r="C687" s="7">
        <f t="shared" si="44"/>
        <v>3.0572524197665762E-2</v>
      </c>
      <c r="D687" s="6">
        <v>197.13743600000001</v>
      </c>
      <c r="E687" s="7">
        <f t="shared" si="45"/>
        <v>4.2155026578259314E-2</v>
      </c>
      <c r="F687" s="7">
        <v>7.6E-3</v>
      </c>
      <c r="G687" s="7">
        <f t="shared" si="42"/>
        <v>3.4555026578259311E-2</v>
      </c>
      <c r="H687" s="7">
        <f t="shared" si="43"/>
        <v>2.2972524197665763E-2</v>
      </c>
    </row>
    <row r="688" spans="1:8" x14ac:dyDescent="0.25">
      <c r="A688" s="5">
        <v>43936</v>
      </c>
      <c r="B688" s="6">
        <v>2783.36</v>
      </c>
      <c r="C688" s="7">
        <f t="shared" si="44"/>
        <v>-2.2030456139364496E-2</v>
      </c>
      <c r="D688" s="6">
        <v>188.86827099999999</v>
      </c>
      <c r="E688" s="7">
        <f t="shared" si="45"/>
        <v>-4.1946193314597147E-2</v>
      </c>
      <c r="F688" s="7">
        <v>6.3E-3</v>
      </c>
      <c r="G688" s="7">
        <f t="shared" si="42"/>
        <v>-4.8246193314597147E-2</v>
      </c>
      <c r="H688" s="7">
        <f t="shared" si="43"/>
        <v>-2.8330456139364496E-2</v>
      </c>
    </row>
    <row r="689" spans="1:8" x14ac:dyDescent="0.25">
      <c r="A689" s="5">
        <v>43937</v>
      </c>
      <c r="B689" s="6">
        <v>2799.55</v>
      </c>
      <c r="C689" s="7">
        <f t="shared" si="44"/>
        <v>5.8167107381006389E-3</v>
      </c>
      <c r="D689" s="6">
        <v>190.17193599999999</v>
      </c>
      <c r="E689" s="7">
        <f t="shared" si="45"/>
        <v>6.902509315606542E-3</v>
      </c>
      <c r="F689" s="7">
        <v>6.0999999999999995E-3</v>
      </c>
      <c r="G689" s="7">
        <f t="shared" si="42"/>
        <v>8.025093156065425E-4</v>
      </c>
      <c r="H689" s="7">
        <f t="shared" si="43"/>
        <v>-2.8328926189936064E-4</v>
      </c>
    </row>
    <row r="690" spans="1:8" x14ac:dyDescent="0.25">
      <c r="A690" s="5">
        <v>43938</v>
      </c>
      <c r="B690" s="6">
        <v>2874.56</v>
      </c>
      <c r="C690" s="7">
        <f t="shared" si="44"/>
        <v>2.6793591827257934E-2</v>
      </c>
      <c r="D690" s="6">
        <v>199.27847299999999</v>
      </c>
      <c r="E690" s="7">
        <f t="shared" si="45"/>
        <v>4.7885808976567468E-2</v>
      </c>
      <c r="F690" s="7">
        <v>6.5000000000000006E-3</v>
      </c>
      <c r="G690" s="7">
        <f t="shared" si="42"/>
        <v>4.1385808976567469E-2</v>
      </c>
      <c r="H690" s="7">
        <f t="shared" si="43"/>
        <v>2.0293591827257935E-2</v>
      </c>
    </row>
    <row r="691" spans="1:8" x14ac:dyDescent="0.25">
      <c r="A691" s="5">
        <v>43941</v>
      </c>
      <c r="B691" s="6">
        <v>2823.16</v>
      </c>
      <c r="C691" s="7">
        <f t="shared" si="44"/>
        <v>-1.7880997439608137E-2</v>
      </c>
      <c r="D691" s="6">
        <v>196.07167100000001</v>
      </c>
      <c r="E691" s="7">
        <f t="shared" si="45"/>
        <v>-1.6092064294370489E-2</v>
      </c>
      <c r="F691" s="7">
        <v>6.3E-3</v>
      </c>
      <c r="G691" s="7">
        <f t="shared" si="42"/>
        <v>-2.239206429437049E-2</v>
      </c>
      <c r="H691" s="7">
        <f t="shared" si="43"/>
        <v>-2.4180997439608137E-2</v>
      </c>
    </row>
    <row r="692" spans="1:8" x14ac:dyDescent="0.25">
      <c r="A692" s="5">
        <v>43942</v>
      </c>
      <c r="B692" s="6">
        <v>2736.56</v>
      </c>
      <c r="C692" s="7">
        <f t="shared" si="44"/>
        <v>-3.0674846625766805E-2</v>
      </c>
      <c r="D692" s="6">
        <v>190.89511100000001</v>
      </c>
      <c r="E692" s="7">
        <f t="shared" si="45"/>
        <v>-2.6401366263665849E-2</v>
      </c>
      <c r="F692" s="7">
        <v>5.7999999999999996E-3</v>
      </c>
      <c r="G692" s="7">
        <f t="shared" si="42"/>
        <v>-3.2201366263665848E-2</v>
      </c>
      <c r="H692" s="7">
        <f t="shared" si="43"/>
        <v>-3.6474846625766805E-2</v>
      </c>
    </row>
    <row r="693" spans="1:8" x14ac:dyDescent="0.25">
      <c r="A693" s="5">
        <v>43943</v>
      </c>
      <c r="B693" s="6">
        <v>2799.31</v>
      </c>
      <c r="C693" s="7">
        <f t="shared" si="44"/>
        <v>2.2930248194813929E-2</v>
      </c>
      <c r="D693" s="6">
        <v>194.282715</v>
      </c>
      <c r="E693" s="7">
        <f t="shared" si="45"/>
        <v>1.7745891878812925E-2</v>
      </c>
      <c r="F693" s="7">
        <v>6.3E-3</v>
      </c>
      <c r="G693" s="7">
        <f t="shared" si="42"/>
        <v>1.1445891878812925E-2</v>
      </c>
      <c r="H693" s="7">
        <f t="shared" si="43"/>
        <v>1.6630248194813929E-2</v>
      </c>
    </row>
    <row r="694" spans="1:8" x14ac:dyDescent="0.25">
      <c r="A694" s="5">
        <v>43944</v>
      </c>
      <c r="B694" s="6">
        <v>2797.8</v>
      </c>
      <c r="C694" s="7">
        <f t="shared" si="44"/>
        <v>-5.3941864245110605E-4</v>
      </c>
      <c r="D694" s="6">
        <v>192.52230800000001</v>
      </c>
      <c r="E694" s="7">
        <f t="shared" si="45"/>
        <v>-9.0610582624397473E-3</v>
      </c>
      <c r="F694" s="7">
        <v>6.0999999999999995E-3</v>
      </c>
      <c r="G694" s="7">
        <f t="shared" si="42"/>
        <v>-1.5161058262439747E-2</v>
      </c>
      <c r="H694" s="7">
        <f t="shared" si="43"/>
        <v>-6.6394186424511056E-3</v>
      </c>
    </row>
    <row r="695" spans="1:8" x14ac:dyDescent="0.25">
      <c r="A695" s="5">
        <v>43945</v>
      </c>
      <c r="B695" s="6">
        <v>2836.74</v>
      </c>
      <c r="C695" s="7">
        <f t="shared" si="44"/>
        <v>1.3918078490242181E-2</v>
      </c>
      <c r="D695" s="6">
        <v>201.90479999999999</v>
      </c>
      <c r="E695" s="7">
        <f t="shared" si="45"/>
        <v>4.8734570541300481E-2</v>
      </c>
      <c r="F695" s="7">
        <v>6.0000000000000001E-3</v>
      </c>
      <c r="G695" s="7">
        <f t="shared" si="42"/>
        <v>4.2734570541300483E-2</v>
      </c>
      <c r="H695" s="7">
        <f t="shared" si="43"/>
        <v>7.9180784902421805E-3</v>
      </c>
    </row>
    <row r="696" spans="1:8" x14ac:dyDescent="0.25">
      <c r="A696" s="5">
        <v>43948</v>
      </c>
      <c r="B696" s="6">
        <v>2878.48</v>
      </c>
      <c r="C696" s="7">
        <f t="shared" si="44"/>
        <v>1.4714073196697708E-2</v>
      </c>
      <c r="D696" s="6">
        <v>207.21459999999999</v>
      </c>
      <c r="E696" s="7">
        <f t="shared" si="45"/>
        <v>2.6298532773861627E-2</v>
      </c>
      <c r="F696" s="7">
        <v>6.7000000000000002E-3</v>
      </c>
      <c r="G696" s="7">
        <f t="shared" si="42"/>
        <v>1.9598532773861626E-2</v>
      </c>
      <c r="H696" s="7">
        <f t="shared" si="43"/>
        <v>8.0140731966977068E-3</v>
      </c>
    </row>
    <row r="697" spans="1:8" x14ac:dyDescent="0.25">
      <c r="A697" s="5">
        <v>43949</v>
      </c>
      <c r="B697" s="6">
        <v>2863.39</v>
      </c>
      <c r="C697" s="7">
        <f t="shared" si="44"/>
        <v>-5.2423501292349073E-3</v>
      </c>
      <c r="D697" s="6">
        <v>207.090912</v>
      </c>
      <c r="E697" s="7">
        <f t="shared" si="45"/>
        <v>-5.969077468478412E-4</v>
      </c>
      <c r="F697" s="7">
        <v>6.1999999999999998E-3</v>
      </c>
      <c r="G697" s="7">
        <f t="shared" si="42"/>
        <v>-6.796907746847841E-3</v>
      </c>
      <c r="H697" s="7">
        <f t="shared" si="43"/>
        <v>-1.1442350129234908E-2</v>
      </c>
    </row>
    <row r="698" spans="1:8" x14ac:dyDescent="0.25">
      <c r="A698" s="5">
        <v>43950</v>
      </c>
      <c r="B698" s="6">
        <v>2939.51</v>
      </c>
      <c r="C698" s="7">
        <f t="shared" si="44"/>
        <v>2.6583874358714787E-2</v>
      </c>
      <c r="D698" s="6">
        <v>211.06845100000001</v>
      </c>
      <c r="E698" s="7">
        <f t="shared" si="45"/>
        <v>1.9206728878571111E-2</v>
      </c>
      <c r="F698" s="7">
        <v>6.3E-3</v>
      </c>
      <c r="G698" s="7">
        <f t="shared" si="42"/>
        <v>1.2906728878571111E-2</v>
      </c>
      <c r="H698" s="7">
        <f t="shared" si="43"/>
        <v>2.0283874358714787E-2</v>
      </c>
    </row>
    <row r="699" spans="1:8" x14ac:dyDescent="0.25">
      <c r="A699" s="5">
        <v>43951</v>
      </c>
      <c r="B699" s="6">
        <v>2912.43</v>
      </c>
      <c r="C699" s="7">
        <f t="shared" si="44"/>
        <v>-9.2124197570344624E-3</v>
      </c>
      <c r="D699" s="6">
        <v>209.18435700000001</v>
      </c>
      <c r="E699" s="7">
        <f t="shared" si="45"/>
        <v>-8.9264595967495364E-3</v>
      </c>
      <c r="F699" s="7">
        <v>6.4000000000000003E-3</v>
      </c>
      <c r="G699" s="7">
        <f t="shared" si="42"/>
        <v>-1.5326459596749536E-2</v>
      </c>
      <c r="H699" s="7">
        <f t="shared" si="43"/>
        <v>-1.5612419757034462E-2</v>
      </c>
    </row>
    <row r="700" spans="1:8" x14ac:dyDescent="0.25">
      <c r="A700" s="5">
        <v>43952</v>
      </c>
      <c r="B700" s="6">
        <v>2830.71</v>
      </c>
      <c r="C700" s="7">
        <f t="shared" si="44"/>
        <v>-2.8059043479156554E-2</v>
      </c>
      <c r="D700" s="6">
        <v>207.98538199999999</v>
      </c>
      <c r="E700" s="7">
        <f t="shared" si="45"/>
        <v>-5.7316666370039737E-3</v>
      </c>
      <c r="F700" s="7">
        <v>6.4000000000000003E-3</v>
      </c>
      <c r="G700" s="7">
        <f t="shared" si="42"/>
        <v>-1.2131666637003973E-2</v>
      </c>
      <c r="H700" s="7">
        <f t="shared" si="43"/>
        <v>-3.4459043479156556E-2</v>
      </c>
    </row>
    <row r="701" spans="1:8" x14ac:dyDescent="0.25">
      <c r="A701" s="5">
        <v>43955</v>
      </c>
      <c r="B701" s="6">
        <v>2842.74</v>
      </c>
      <c r="C701" s="7">
        <f t="shared" si="44"/>
        <v>4.2498171836746756E-3</v>
      </c>
      <c r="D701" s="6">
        <v>211.09700000000001</v>
      </c>
      <c r="E701" s="7">
        <f t="shared" si="45"/>
        <v>1.4960753347559974E-2</v>
      </c>
      <c r="F701" s="7">
        <v>6.4000000000000003E-3</v>
      </c>
      <c r="G701" s="7">
        <f t="shared" si="42"/>
        <v>8.5607533475599747E-3</v>
      </c>
      <c r="H701" s="7">
        <f t="shared" si="43"/>
        <v>-2.1501828163253247E-3</v>
      </c>
    </row>
    <row r="702" spans="1:8" x14ac:dyDescent="0.25">
      <c r="A702" s="5">
        <v>43956</v>
      </c>
      <c r="B702" s="6">
        <v>2868.44</v>
      </c>
      <c r="C702" s="7">
        <f t="shared" si="44"/>
        <v>9.0405735311707147E-3</v>
      </c>
      <c r="D702" s="6">
        <v>214.684448</v>
      </c>
      <c r="E702" s="7">
        <f t="shared" si="45"/>
        <v>1.6994310672344914E-2</v>
      </c>
      <c r="F702" s="7">
        <v>6.6E-3</v>
      </c>
      <c r="G702" s="7">
        <f t="shared" si="42"/>
        <v>1.0394310672344914E-2</v>
      </c>
      <c r="H702" s="7">
        <f t="shared" si="43"/>
        <v>2.4405735311707148E-3</v>
      </c>
    </row>
    <row r="703" spans="1:8" x14ac:dyDescent="0.25">
      <c r="A703" s="5">
        <v>43957</v>
      </c>
      <c r="B703" s="6">
        <v>2848.42</v>
      </c>
      <c r="C703" s="7">
        <f t="shared" si="44"/>
        <v>-6.9794034388029891E-3</v>
      </c>
      <c r="D703" s="6">
        <v>213.07629399999999</v>
      </c>
      <c r="E703" s="7">
        <f t="shared" si="45"/>
        <v>-7.4907801425839748E-3</v>
      </c>
      <c r="F703" s="7">
        <v>7.1999999999999998E-3</v>
      </c>
      <c r="G703" s="7">
        <f t="shared" si="42"/>
        <v>-1.4690780142583975E-2</v>
      </c>
      <c r="H703" s="7">
        <f t="shared" si="43"/>
        <v>-1.4179403438802989E-2</v>
      </c>
    </row>
    <row r="704" spans="1:8" x14ac:dyDescent="0.25">
      <c r="A704" s="5">
        <v>43958</v>
      </c>
      <c r="B704" s="6">
        <v>2881.19</v>
      </c>
      <c r="C704" s="7">
        <f t="shared" si="44"/>
        <v>1.1504623615899323E-2</v>
      </c>
      <c r="D704" s="6">
        <v>218.33845500000001</v>
      </c>
      <c r="E704" s="7">
        <f t="shared" si="45"/>
        <v>2.4696135366424343E-2</v>
      </c>
      <c r="F704" s="7">
        <v>6.3E-3</v>
      </c>
      <c r="G704" s="7">
        <f t="shared" si="42"/>
        <v>1.8396135366424343E-2</v>
      </c>
      <c r="H704" s="7">
        <f t="shared" si="43"/>
        <v>5.2046236158993231E-3</v>
      </c>
    </row>
    <row r="705" spans="1:8" x14ac:dyDescent="0.25">
      <c r="A705" s="5">
        <v>43959</v>
      </c>
      <c r="B705" s="6">
        <v>2929.8</v>
      </c>
      <c r="C705" s="7">
        <f t="shared" si="44"/>
        <v>1.6871501011734846E-2</v>
      </c>
      <c r="D705" s="6">
        <v>223.07730100000001</v>
      </c>
      <c r="E705" s="7">
        <f t="shared" si="45"/>
        <v>2.1704129032148689E-2</v>
      </c>
      <c r="F705" s="7">
        <v>6.8999999999999999E-3</v>
      </c>
      <c r="G705" s="7">
        <f t="shared" si="42"/>
        <v>1.4804129032148689E-2</v>
      </c>
      <c r="H705" s="7">
        <f t="shared" si="43"/>
        <v>9.9715010117348464E-3</v>
      </c>
    </row>
    <row r="706" spans="1:8" x14ac:dyDescent="0.25">
      <c r="A706" s="5">
        <v>43962</v>
      </c>
      <c r="B706" s="6">
        <v>2930.32</v>
      </c>
      <c r="C706" s="7">
        <f t="shared" si="44"/>
        <v>1.7748651785098879E-4</v>
      </c>
      <c r="D706" s="6">
        <v>225.10415599999999</v>
      </c>
      <c r="E706" s="7">
        <f t="shared" si="45"/>
        <v>9.0858863313931781E-3</v>
      </c>
      <c r="F706" s="7">
        <v>7.3000000000000001E-3</v>
      </c>
      <c r="G706" s="7">
        <f t="shared" si="42"/>
        <v>1.7858863313931781E-3</v>
      </c>
      <c r="H706" s="7">
        <f t="shared" si="43"/>
        <v>-7.1225134821490113E-3</v>
      </c>
    </row>
    <row r="707" spans="1:8" x14ac:dyDescent="0.25">
      <c r="A707" s="5">
        <v>43963</v>
      </c>
      <c r="B707" s="6">
        <v>2870.12</v>
      </c>
      <c r="C707" s="7">
        <f t="shared" si="44"/>
        <v>-2.054383139042848E-2</v>
      </c>
      <c r="D707" s="6">
        <v>221.621399</v>
      </c>
      <c r="E707" s="7">
        <f t="shared" si="45"/>
        <v>-1.5471757882604353E-2</v>
      </c>
      <c r="F707" s="7">
        <v>6.8999999999999999E-3</v>
      </c>
      <c r="G707" s="7">
        <f t="shared" si="42"/>
        <v>-2.2371757882604353E-2</v>
      </c>
      <c r="H707" s="7">
        <f t="shared" si="43"/>
        <v>-2.744383139042848E-2</v>
      </c>
    </row>
    <row r="708" spans="1:8" x14ac:dyDescent="0.25">
      <c r="A708" s="5">
        <v>43964</v>
      </c>
      <c r="B708" s="6">
        <v>2820</v>
      </c>
      <c r="C708" s="7">
        <f t="shared" si="44"/>
        <v>-1.7462684487059787E-2</v>
      </c>
      <c r="D708" s="6">
        <v>218.95701600000001</v>
      </c>
      <c r="E708" s="7">
        <f t="shared" si="45"/>
        <v>-1.2022228052084416E-2</v>
      </c>
      <c r="F708" s="7">
        <v>6.4000000000000003E-3</v>
      </c>
      <c r="G708" s="7">
        <f t="shared" ref="G708:G771" si="46">E708-F708</f>
        <v>-1.8422228052084415E-2</v>
      </c>
      <c r="H708" s="7">
        <f t="shared" ref="H708:H771" si="47">C708-F708</f>
        <v>-2.3862684487059787E-2</v>
      </c>
    </row>
    <row r="709" spans="1:8" x14ac:dyDescent="0.25">
      <c r="A709" s="5">
        <v>43965</v>
      </c>
      <c r="B709" s="6">
        <v>2852.5</v>
      </c>
      <c r="C709" s="7">
        <f t="shared" si="44"/>
        <v>1.1524822695035519E-2</v>
      </c>
      <c r="D709" s="6">
        <v>223.124908</v>
      </c>
      <c r="E709" s="7">
        <f t="shared" si="45"/>
        <v>1.9035206435221053E-2</v>
      </c>
      <c r="F709" s="7">
        <v>6.3E-3</v>
      </c>
      <c r="G709" s="7">
        <f t="shared" si="46"/>
        <v>1.2735206435221053E-2</v>
      </c>
      <c r="H709" s="7">
        <f t="shared" si="47"/>
        <v>5.2248226950355192E-3</v>
      </c>
    </row>
    <row r="710" spans="1:8" x14ac:dyDescent="0.25">
      <c r="A710" s="5">
        <v>43966</v>
      </c>
      <c r="B710" s="6">
        <v>2863.7</v>
      </c>
      <c r="C710" s="7">
        <f t="shared" si="44"/>
        <v>3.9263803680980036E-3</v>
      </c>
      <c r="D710" s="6">
        <v>227.740036</v>
      </c>
      <c r="E710" s="7">
        <f t="shared" si="45"/>
        <v>2.0684055587375294E-2</v>
      </c>
      <c r="F710" s="7">
        <v>6.4000000000000003E-3</v>
      </c>
      <c r="G710" s="7">
        <f t="shared" si="46"/>
        <v>1.4284055587375295E-2</v>
      </c>
      <c r="H710" s="7">
        <f t="shared" si="47"/>
        <v>-2.4736196319019967E-3</v>
      </c>
    </row>
    <row r="711" spans="1:8" x14ac:dyDescent="0.25">
      <c r="A711" s="5">
        <v>43969</v>
      </c>
      <c r="B711" s="6">
        <v>2953.91</v>
      </c>
      <c r="C711" s="7">
        <f t="shared" si="44"/>
        <v>3.1501204735132848E-2</v>
      </c>
      <c r="D711" s="6">
        <v>233.468491</v>
      </c>
      <c r="E711" s="7">
        <f t="shared" si="45"/>
        <v>2.5153482455759324E-2</v>
      </c>
      <c r="F711" s="7">
        <v>7.3000000000000001E-3</v>
      </c>
      <c r="G711" s="7">
        <f t="shared" si="46"/>
        <v>1.7853482455759323E-2</v>
      </c>
      <c r="H711" s="7">
        <f t="shared" si="47"/>
        <v>2.4201204735132847E-2</v>
      </c>
    </row>
    <row r="712" spans="1:8" x14ac:dyDescent="0.25">
      <c r="A712" s="5">
        <v>43970</v>
      </c>
      <c r="B712" s="6">
        <v>2922.94</v>
      </c>
      <c r="C712" s="7">
        <f t="shared" si="44"/>
        <v>-1.0484408800538914E-2</v>
      </c>
      <c r="D712" s="6">
        <v>226.56961100000001</v>
      </c>
      <c r="E712" s="7">
        <f t="shared" si="45"/>
        <v>-2.9549512100971231E-2</v>
      </c>
      <c r="F712" s="7">
        <v>6.9999999999999993E-3</v>
      </c>
      <c r="G712" s="7">
        <f t="shared" si="46"/>
        <v>-3.6549512100971231E-2</v>
      </c>
      <c r="H712" s="7">
        <f t="shared" si="47"/>
        <v>-1.7484408800538913E-2</v>
      </c>
    </row>
    <row r="713" spans="1:8" x14ac:dyDescent="0.25">
      <c r="A713" s="5">
        <v>43971</v>
      </c>
      <c r="B713" s="6">
        <v>2971.61</v>
      </c>
      <c r="C713" s="7">
        <f t="shared" si="44"/>
        <v>1.6651043127809739E-2</v>
      </c>
      <c r="D713" s="6">
        <v>226.65524300000001</v>
      </c>
      <c r="E713" s="7">
        <f t="shared" si="45"/>
        <v>3.77950068511268E-4</v>
      </c>
      <c r="F713" s="7">
        <v>6.8000000000000005E-3</v>
      </c>
      <c r="G713" s="7">
        <f t="shared" si="46"/>
        <v>-6.4220499314887325E-3</v>
      </c>
      <c r="H713" s="7">
        <f t="shared" si="47"/>
        <v>9.8510431278097388E-3</v>
      </c>
    </row>
    <row r="714" spans="1:8" x14ac:dyDescent="0.25">
      <c r="A714" s="5">
        <v>43972</v>
      </c>
      <c r="B714" s="6">
        <v>2948.51</v>
      </c>
      <c r="C714" s="7">
        <f t="shared" si="44"/>
        <v>-7.7735638256701822E-3</v>
      </c>
      <c r="D714" s="6">
        <v>229.214966</v>
      </c>
      <c r="E714" s="7">
        <f t="shared" si="45"/>
        <v>1.1293464762251126E-2</v>
      </c>
      <c r="F714" s="7">
        <v>6.8000000000000005E-3</v>
      </c>
      <c r="G714" s="7">
        <f t="shared" si="46"/>
        <v>4.4934647622511259E-3</v>
      </c>
      <c r="H714" s="7">
        <f t="shared" si="47"/>
        <v>-1.4573563825670183E-2</v>
      </c>
    </row>
    <row r="715" spans="1:8" x14ac:dyDescent="0.25">
      <c r="A715" s="5">
        <v>43973</v>
      </c>
      <c r="B715" s="6">
        <v>2955.45</v>
      </c>
      <c r="C715" s="7">
        <f t="shared" si="44"/>
        <v>2.3537312066093108E-3</v>
      </c>
      <c r="D715" s="6">
        <v>230.16653400000001</v>
      </c>
      <c r="E715" s="7">
        <f t="shared" si="45"/>
        <v>4.1514217706011269E-3</v>
      </c>
      <c r="F715" s="7">
        <v>6.6E-3</v>
      </c>
      <c r="G715" s="7">
        <f t="shared" si="46"/>
        <v>-2.448578229398873E-3</v>
      </c>
      <c r="H715" s="7">
        <f t="shared" si="47"/>
        <v>-4.2462687933906892E-3</v>
      </c>
    </row>
    <row r="716" spans="1:8" x14ac:dyDescent="0.25">
      <c r="A716" s="5">
        <v>43977</v>
      </c>
      <c r="B716" s="6">
        <v>2991.77</v>
      </c>
      <c r="C716" s="7">
        <f t="shared" si="44"/>
        <v>1.2289160703107926E-2</v>
      </c>
      <c r="D716" s="6">
        <v>230.73747299999999</v>
      </c>
      <c r="E716" s="7">
        <f t="shared" si="45"/>
        <v>2.4805474109454995E-3</v>
      </c>
      <c r="F716" s="7">
        <v>6.8999999999999999E-3</v>
      </c>
      <c r="G716" s="7">
        <f t="shared" si="46"/>
        <v>-4.4194525890545004E-3</v>
      </c>
      <c r="H716" s="7">
        <f t="shared" si="47"/>
        <v>5.3891607031079265E-3</v>
      </c>
    </row>
    <row r="717" spans="1:8" x14ac:dyDescent="0.25">
      <c r="A717" s="5">
        <v>43978</v>
      </c>
      <c r="B717" s="6">
        <v>3036.13</v>
      </c>
      <c r="C717" s="7">
        <f t="shared" si="44"/>
        <v>1.4827343010993532E-2</v>
      </c>
      <c r="D717" s="6">
        <v>235.38118</v>
      </c>
      <c r="E717" s="7">
        <f t="shared" si="45"/>
        <v>2.0125499944259273E-2</v>
      </c>
      <c r="F717" s="7">
        <v>6.8000000000000005E-3</v>
      </c>
      <c r="G717" s="7">
        <f t="shared" si="46"/>
        <v>1.3325499944259273E-2</v>
      </c>
      <c r="H717" s="7">
        <f t="shared" si="47"/>
        <v>8.0273430109935318E-3</v>
      </c>
    </row>
    <row r="718" spans="1:8" x14ac:dyDescent="0.25">
      <c r="A718" s="5">
        <v>43979</v>
      </c>
      <c r="B718" s="6">
        <v>3029.73</v>
      </c>
      <c r="C718" s="7">
        <f t="shared" si="44"/>
        <v>-2.1079466294262605E-3</v>
      </c>
      <c r="D718" s="6">
        <v>233.268677</v>
      </c>
      <c r="E718" s="7">
        <f t="shared" si="45"/>
        <v>-8.9748169331125283E-3</v>
      </c>
      <c r="F718" s="7">
        <v>6.9999999999999993E-3</v>
      </c>
      <c r="G718" s="7">
        <f t="shared" si="46"/>
        <v>-1.5974816933112528E-2</v>
      </c>
      <c r="H718" s="7">
        <f t="shared" si="47"/>
        <v>-9.1079466294262598E-3</v>
      </c>
    </row>
    <row r="719" spans="1:8" x14ac:dyDescent="0.25">
      <c r="A719" s="5">
        <v>43980</v>
      </c>
      <c r="B719" s="6">
        <v>3044.31</v>
      </c>
      <c r="C719" s="7">
        <f t="shared" si="44"/>
        <v>4.8123100078225622E-3</v>
      </c>
      <c r="D719" s="6">
        <v>236.44693000000001</v>
      </c>
      <c r="E719" s="7">
        <f t="shared" si="45"/>
        <v>1.3624859714877147E-2</v>
      </c>
      <c r="F719" s="7">
        <v>6.5000000000000006E-3</v>
      </c>
      <c r="G719" s="7">
        <f t="shared" si="46"/>
        <v>7.1248597148771461E-3</v>
      </c>
      <c r="H719" s="7">
        <f t="shared" si="47"/>
        <v>-1.6876899921774383E-3</v>
      </c>
    </row>
    <row r="720" spans="1:8" x14ac:dyDescent="0.25">
      <c r="A720" s="5">
        <v>43983</v>
      </c>
      <c r="B720" s="6">
        <v>3055.73</v>
      </c>
      <c r="C720" s="7">
        <f t="shared" si="44"/>
        <v>3.7512605483673855E-3</v>
      </c>
      <c r="D720" s="6">
        <v>235.31454500000001</v>
      </c>
      <c r="E720" s="7">
        <f t="shared" si="45"/>
        <v>-4.7891719296164759E-3</v>
      </c>
      <c r="F720" s="7">
        <v>6.6E-3</v>
      </c>
      <c r="G720" s="7">
        <f t="shared" si="46"/>
        <v>-1.1389171929616476E-2</v>
      </c>
      <c r="H720" s="7">
        <f t="shared" si="47"/>
        <v>-2.8487394516326144E-3</v>
      </c>
    </row>
    <row r="721" spans="1:8" x14ac:dyDescent="0.25">
      <c r="A721" s="5">
        <v>43984</v>
      </c>
      <c r="B721" s="6">
        <v>3080.82</v>
      </c>
      <c r="C721" s="7">
        <f t="shared" si="44"/>
        <v>8.2108039650099496E-3</v>
      </c>
      <c r="D721" s="6">
        <v>240.47204600000001</v>
      </c>
      <c r="E721" s="7">
        <f t="shared" si="45"/>
        <v>2.1917476456884577E-2</v>
      </c>
      <c r="F721" s="7">
        <v>6.8000000000000005E-3</v>
      </c>
      <c r="G721" s="7">
        <f t="shared" si="46"/>
        <v>1.5117476456884577E-2</v>
      </c>
      <c r="H721" s="7">
        <f t="shared" si="47"/>
        <v>1.4108039650099491E-3</v>
      </c>
    </row>
    <row r="722" spans="1:8" x14ac:dyDescent="0.25">
      <c r="A722" s="5">
        <v>43985</v>
      </c>
      <c r="B722" s="6">
        <v>3122.87</v>
      </c>
      <c r="C722" s="7">
        <f t="shared" si="44"/>
        <v>1.3648963587616247E-2</v>
      </c>
      <c r="D722" s="6">
        <v>240.27105700000001</v>
      </c>
      <c r="E722" s="7">
        <f t="shared" si="45"/>
        <v>-8.3581024631862455E-4</v>
      </c>
      <c r="F722" s="7">
        <v>7.7000000000000002E-3</v>
      </c>
      <c r="G722" s="7">
        <f t="shared" si="46"/>
        <v>-8.5358102463186248E-3</v>
      </c>
      <c r="H722" s="7">
        <f t="shared" si="47"/>
        <v>5.9489635876162471E-3</v>
      </c>
    </row>
    <row r="723" spans="1:8" x14ac:dyDescent="0.25">
      <c r="A723" s="5">
        <v>43986</v>
      </c>
      <c r="B723" s="6">
        <v>3112.35</v>
      </c>
      <c r="C723" s="7">
        <f t="shared" si="44"/>
        <v>-3.3686961032639573E-3</v>
      </c>
      <c r="D723" s="6">
        <v>238.308685</v>
      </c>
      <c r="E723" s="7">
        <f t="shared" si="45"/>
        <v>-8.1673257882243222E-3</v>
      </c>
      <c r="F723" s="7">
        <v>8.199999999999999E-3</v>
      </c>
      <c r="G723" s="7">
        <f t="shared" si="46"/>
        <v>-1.6367325788224321E-2</v>
      </c>
      <c r="H723" s="7">
        <f t="shared" si="47"/>
        <v>-1.1568696103263956E-2</v>
      </c>
    </row>
    <row r="724" spans="1:8" x14ac:dyDescent="0.25">
      <c r="A724" s="5">
        <v>43987</v>
      </c>
      <c r="B724" s="6">
        <v>3193.93</v>
      </c>
      <c r="C724" s="7">
        <f t="shared" si="44"/>
        <v>2.621170498176606E-2</v>
      </c>
      <c r="D724" s="6">
        <v>244.004333</v>
      </c>
      <c r="E724" s="7">
        <f t="shared" si="45"/>
        <v>2.3900295534759808E-2</v>
      </c>
      <c r="F724" s="7">
        <v>9.1000000000000004E-3</v>
      </c>
      <c r="G724" s="7">
        <f t="shared" si="46"/>
        <v>1.4800295534759807E-2</v>
      </c>
      <c r="H724" s="7">
        <f t="shared" si="47"/>
        <v>1.7111704981766059E-2</v>
      </c>
    </row>
    <row r="725" spans="1:8" x14ac:dyDescent="0.25">
      <c r="A725" s="5">
        <v>43990</v>
      </c>
      <c r="B725" s="6">
        <v>3232.39</v>
      </c>
      <c r="C725" s="7">
        <f t="shared" si="44"/>
        <v>1.2041591393674889E-2</v>
      </c>
      <c r="D725" s="6">
        <v>245.79441800000001</v>
      </c>
      <c r="E725" s="7">
        <f t="shared" si="45"/>
        <v>7.336283655257958E-3</v>
      </c>
      <c r="F725" s="7">
        <v>8.8000000000000005E-3</v>
      </c>
      <c r="G725" s="7">
        <f t="shared" si="46"/>
        <v>-1.4637163447420425E-3</v>
      </c>
      <c r="H725" s="7">
        <f t="shared" si="47"/>
        <v>3.2415913936748881E-3</v>
      </c>
    </row>
    <row r="726" spans="1:8" x14ac:dyDescent="0.25">
      <c r="A726" s="5">
        <v>43991</v>
      </c>
      <c r="B726" s="6">
        <v>3207.18</v>
      </c>
      <c r="C726" s="7">
        <f t="shared" si="44"/>
        <v>-7.7991826481333959E-3</v>
      </c>
      <c r="D726" s="6">
        <v>245.784851</v>
      </c>
      <c r="E726" s="7">
        <f t="shared" si="45"/>
        <v>-3.8922771631089148E-5</v>
      </c>
      <c r="F726" s="7">
        <v>8.3999999999999995E-3</v>
      </c>
      <c r="G726" s="7">
        <f t="shared" si="46"/>
        <v>-8.4389227716310886E-3</v>
      </c>
      <c r="H726" s="7">
        <f t="shared" si="47"/>
        <v>-1.6199182648133394E-2</v>
      </c>
    </row>
    <row r="727" spans="1:8" x14ac:dyDescent="0.25">
      <c r="A727" s="5">
        <v>43992</v>
      </c>
      <c r="B727" s="6">
        <v>3190.14</v>
      </c>
      <c r="C727" s="7">
        <f t="shared" si="44"/>
        <v>-5.3130787794885004E-3</v>
      </c>
      <c r="D727" s="6">
        <v>243.57356300000001</v>
      </c>
      <c r="E727" s="7">
        <f t="shared" si="45"/>
        <v>-8.9968441545650313E-3</v>
      </c>
      <c r="F727" s="7">
        <v>7.4999999999999997E-3</v>
      </c>
      <c r="G727" s="7">
        <f t="shared" si="46"/>
        <v>-1.6496844154565031E-2</v>
      </c>
      <c r="H727" s="7">
        <f t="shared" si="47"/>
        <v>-1.28130787794885E-2</v>
      </c>
    </row>
    <row r="728" spans="1:8" x14ac:dyDescent="0.25">
      <c r="A728" s="5">
        <v>43993</v>
      </c>
      <c r="B728" s="6">
        <v>3002.1</v>
      </c>
      <c r="C728" s="7">
        <f t="shared" si="44"/>
        <v>-5.8944121574601716E-2</v>
      </c>
      <c r="D728" s="6">
        <v>229.23391699999999</v>
      </c>
      <c r="E728" s="7">
        <f t="shared" si="45"/>
        <v>-5.8871931023154689E-2</v>
      </c>
      <c r="F728" s="7">
        <v>6.6E-3</v>
      </c>
      <c r="G728" s="7">
        <f t="shared" si="46"/>
        <v>-6.5471931023154684E-2</v>
      </c>
      <c r="H728" s="7">
        <f t="shared" si="47"/>
        <v>-6.554412157460171E-2</v>
      </c>
    </row>
    <row r="729" spans="1:8" x14ac:dyDescent="0.25">
      <c r="A729" s="5">
        <v>43994</v>
      </c>
      <c r="B729" s="6">
        <v>3041.31</v>
      </c>
      <c r="C729" s="7">
        <f t="shared" si="44"/>
        <v>1.3060857399820103E-2</v>
      </c>
      <c r="D729" s="6">
        <v>232.086533</v>
      </c>
      <c r="E729" s="7">
        <f t="shared" si="45"/>
        <v>1.2444127105327052E-2</v>
      </c>
      <c r="F729" s="7">
        <v>7.0999999999999995E-3</v>
      </c>
      <c r="G729" s="7">
        <f t="shared" si="46"/>
        <v>5.3441271053270524E-3</v>
      </c>
      <c r="H729" s="7">
        <f t="shared" si="47"/>
        <v>5.9608573998201032E-3</v>
      </c>
    </row>
    <row r="730" spans="1:8" x14ac:dyDescent="0.25">
      <c r="A730" s="5">
        <v>43997</v>
      </c>
      <c r="B730" s="6">
        <v>3066.59</v>
      </c>
      <c r="C730" s="7">
        <f t="shared" ref="C730:C793" si="48">(B730/B729)-1</f>
        <v>8.3122075684491925E-3</v>
      </c>
      <c r="D730" s="6">
        <v>231.04312100000001</v>
      </c>
      <c r="E730" s="7">
        <f t="shared" ref="E730:E793" si="49">(D730/D729)-1</f>
        <v>-4.4957886462114738E-3</v>
      </c>
      <c r="F730" s="7">
        <v>7.0999999999999995E-3</v>
      </c>
      <c r="G730" s="7">
        <f t="shared" si="46"/>
        <v>-1.1595788646211472E-2</v>
      </c>
      <c r="H730" s="7">
        <f t="shared" si="47"/>
        <v>1.212207568449193E-3</v>
      </c>
    </row>
    <row r="731" spans="1:8" x14ac:dyDescent="0.25">
      <c r="A731" s="5">
        <v>43998</v>
      </c>
      <c r="B731" s="6">
        <v>3124.74</v>
      </c>
      <c r="C731" s="7">
        <f t="shared" si="48"/>
        <v>1.8962430582503575E-2</v>
      </c>
      <c r="D731" s="6">
        <v>239.26593</v>
      </c>
      <c r="E731" s="7">
        <f t="shared" si="49"/>
        <v>3.5589932149505454E-2</v>
      </c>
      <c r="F731" s="7">
        <v>7.4999999999999997E-3</v>
      </c>
      <c r="G731" s="7">
        <f t="shared" si="46"/>
        <v>2.8089932149505455E-2</v>
      </c>
      <c r="H731" s="7">
        <f t="shared" si="47"/>
        <v>1.1462430582503576E-2</v>
      </c>
    </row>
    <row r="732" spans="1:8" x14ac:dyDescent="0.25">
      <c r="A732" s="5">
        <v>43999</v>
      </c>
      <c r="B732" s="6">
        <v>3113.49</v>
      </c>
      <c r="C732" s="7">
        <f t="shared" si="48"/>
        <v>-3.6002995449221364E-3</v>
      </c>
      <c r="D732" s="6">
        <v>240.12745699999999</v>
      </c>
      <c r="E732" s="7">
        <f t="shared" si="49"/>
        <v>3.6007090520575602E-3</v>
      </c>
      <c r="F732" s="7">
        <v>7.4000000000000003E-3</v>
      </c>
      <c r="G732" s="7">
        <f t="shared" si="46"/>
        <v>-3.7992909479424401E-3</v>
      </c>
      <c r="H732" s="7">
        <f t="shared" si="47"/>
        <v>-1.1000299544922137E-2</v>
      </c>
    </row>
    <row r="733" spans="1:8" x14ac:dyDescent="0.25">
      <c r="A733" s="5">
        <v>44000</v>
      </c>
      <c r="B733" s="6">
        <v>3115.34</v>
      </c>
      <c r="C733" s="7">
        <f t="shared" si="48"/>
        <v>5.9418851513903803E-4</v>
      </c>
      <c r="D733" s="6">
        <v>238.557571</v>
      </c>
      <c r="E733" s="7">
        <f t="shared" si="49"/>
        <v>-6.5377196744310639E-3</v>
      </c>
      <c r="F733" s="7">
        <v>7.0999999999999995E-3</v>
      </c>
      <c r="G733" s="7">
        <f t="shared" si="46"/>
        <v>-1.3637719674431063E-2</v>
      </c>
      <c r="H733" s="7">
        <f t="shared" si="47"/>
        <v>-6.5058114848609615E-3</v>
      </c>
    </row>
    <row r="734" spans="1:8" x14ac:dyDescent="0.25">
      <c r="A734" s="5">
        <v>44001</v>
      </c>
      <c r="B734" s="6">
        <v>3097.74</v>
      </c>
      <c r="C734" s="7">
        <f t="shared" si="48"/>
        <v>-5.6494636219482919E-3</v>
      </c>
      <c r="D734" s="6">
        <v>236.10699500000001</v>
      </c>
      <c r="E734" s="7">
        <f t="shared" si="49"/>
        <v>-1.0272472132104249E-2</v>
      </c>
      <c r="F734" s="7">
        <v>6.9999999999999993E-3</v>
      </c>
      <c r="G734" s="7">
        <f t="shared" si="46"/>
        <v>-1.7272472132104248E-2</v>
      </c>
      <c r="H734" s="7">
        <f t="shared" si="47"/>
        <v>-1.2649463621948291E-2</v>
      </c>
    </row>
    <row r="735" spans="1:8" x14ac:dyDescent="0.25">
      <c r="A735" s="5">
        <v>44004</v>
      </c>
      <c r="B735" s="6">
        <v>3117.86</v>
      </c>
      <c r="C735" s="7">
        <f t="shared" si="48"/>
        <v>6.4950576872171428E-3</v>
      </c>
      <c r="D735" s="6">
        <v>238.509705</v>
      </c>
      <c r="E735" s="7">
        <f t="shared" si="49"/>
        <v>1.01763609333132E-2</v>
      </c>
      <c r="F735" s="7">
        <v>7.0999999999999995E-3</v>
      </c>
      <c r="G735" s="7">
        <f t="shared" si="46"/>
        <v>3.0763609333132004E-3</v>
      </c>
      <c r="H735" s="7">
        <f t="shared" si="47"/>
        <v>-6.0494231278285671E-4</v>
      </c>
    </row>
    <row r="736" spans="1:8" x14ac:dyDescent="0.25">
      <c r="A736" s="5">
        <v>44005</v>
      </c>
      <c r="B736" s="6">
        <v>3131.29</v>
      </c>
      <c r="C736" s="7">
        <f t="shared" si="48"/>
        <v>4.3074416426651663E-3</v>
      </c>
      <c r="D736" s="6">
        <v>239.61054999999999</v>
      </c>
      <c r="E736" s="7">
        <f t="shared" si="49"/>
        <v>4.6155144923767377E-3</v>
      </c>
      <c r="F736" s="7">
        <v>7.1999999999999998E-3</v>
      </c>
      <c r="G736" s="7">
        <f t="shared" si="46"/>
        <v>-2.5844855076232621E-3</v>
      </c>
      <c r="H736" s="7">
        <f t="shared" si="47"/>
        <v>-2.8925583573348335E-3</v>
      </c>
    </row>
    <row r="737" spans="1:8" x14ac:dyDescent="0.25">
      <c r="A737" s="5">
        <v>44006</v>
      </c>
      <c r="B737" s="6">
        <v>3050.33</v>
      </c>
      <c r="C737" s="7">
        <f t="shared" si="48"/>
        <v>-2.5855158736495243E-2</v>
      </c>
      <c r="D737" s="6">
        <v>235.609238</v>
      </c>
      <c r="E737" s="7">
        <f t="shared" si="49"/>
        <v>-1.669923131514861E-2</v>
      </c>
      <c r="F737" s="7">
        <v>6.8999999999999999E-3</v>
      </c>
      <c r="G737" s="7">
        <f t="shared" si="46"/>
        <v>-2.359923131514861E-2</v>
      </c>
      <c r="H737" s="7">
        <f t="shared" si="47"/>
        <v>-3.2755158736495246E-2</v>
      </c>
    </row>
    <row r="738" spans="1:8" x14ac:dyDescent="0.25">
      <c r="A738" s="5">
        <v>44007</v>
      </c>
      <c r="B738" s="6">
        <v>3083.76</v>
      </c>
      <c r="C738" s="7">
        <f t="shared" si="48"/>
        <v>1.0959469958988111E-2</v>
      </c>
      <c r="D738" s="6">
        <v>234.89129600000001</v>
      </c>
      <c r="E738" s="7">
        <f t="shared" si="49"/>
        <v>-3.0471725391344462E-3</v>
      </c>
      <c r="F738" s="7">
        <v>6.8000000000000005E-3</v>
      </c>
      <c r="G738" s="7">
        <f t="shared" si="46"/>
        <v>-9.8471725391344467E-3</v>
      </c>
      <c r="H738" s="7">
        <f t="shared" si="47"/>
        <v>4.1594699589881101E-3</v>
      </c>
    </row>
    <row r="739" spans="1:8" x14ac:dyDescent="0.25">
      <c r="A739" s="5">
        <v>44008</v>
      </c>
      <c r="B739" s="6">
        <v>3009.05</v>
      </c>
      <c r="C739" s="7">
        <f t="shared" si="48"/>
        <v>-2.4226917788673585E-2</v>
      </c>
      <c r="D739" s="6">
        <v>230.708054</v>
      </c>
      <c r="E739" s="7">
        <f t="shared" si="49"/>
        <v>-1.7809267824040687E-2</v>
      </c>
      <c r="F739" s="7">
        <v>6.4000000000000003E-3</v>
      </c>
      <c r="G739" s="7">
        <f t="shared" si="46"/>
        <v>-2.4209267824040686E-2</v>
      </c>
      <c r="H739" s="7">
        <f t="shared" si="47"/>
        <v>-3.0626917788673585E-2</v>
      </c>
    </row>
    <row r="740" spans="1:8" x14ac:dyDescent="0.25">
      <c r="A740" s="5">
        <v>44011</v>
      </c>
      <c r="B740" s="6">
        <v>3053.24</v>
      </c>
      <c r="C740" s="7">
        <f t="shared" si="48"/>
        <v>1.468569814393228E-2</v>
      </c>
      <c r="D740" s="6">
        <v>235.59965500000001</v>
      </c>
      <c r="E740" s="7">
        <f t="shared" si="49"/>
        <v>2.1202558450776898E-2</v>
      </c>
      <c r="F740" s="7">
        <v>6.4000000000000003E-3</v>
      </c>
      <c r="G740" s="7">
        <f t="shared" si="46"/>
        <v>1.4802558450776899E-2</v>
      </c>
      <c r="H740" s="7">
        <f t="shared" si="47"/>
        <v>8.2856981439322804E-3</v>
      </c>
    </row>
    <row r="741" spans="1:8" x14ac:dyDescent="0.25">
      <c r="A741" s="5">
        <v>44012</v>
      </c>
      <c r="B741" s="6">
        <v>3100.29</v>
      </c>
      <c r="C741" s="7">
        <f t="shared" si="48"/>
        <v>1.5409859690034278E-2</v>
      </c>
      <c r="D741" s="6">
        <v>239.801987</v>
      </c>
      <c r="E741" s="7">
        <f t="shared" si="49"/>
        <v>1.7836749378941086E-2</v>
      </c>
      <c r="F741" s="7">
        <v>6.6E-3</v>
      </c>
      <c r="G741" s="7">
        <f t="shared" si="46"/>
        <v>1.1236749378941086E-2</v>
      </c>
      <c r="H741" s="7">
        <f t="shared" si="47"/>
        <v>8.8098596900342777E-3</v>
      </c>
    </row>
    <row r="742" spans="1:8" x14ac:dyDescent="0.25">
      <c r="A742" s="5">
        <v>44013</v>
      </c>
      <c r="B742" s="6">
        <v>3115.86</v>
      </c>
      <c r="C742" s="7">
        <f t="shared" si="48"/>
        <v>5.022110834792981E-3</v>
      </c>
      <c r="D742" s="6">
        <v>237.542877</v>
      </c>
      <c r="E742" s="7">
        <f t="shared" si="49"/>
        <v>-9.4207309466538547E-3</v>
      </c>
      <c r="F742" s="7">
        <v>6.8999999999999999E-3</v>
      </c>
      <c r="G742" s="7">
        <f t="shared" si="46"/>
        <v>-1.6320730946653855E-2</v>
      </c>
      <c r="H742" s="7">
        <f t="shared" si="47"/>
        <v>-1.8778891652070188E-3</v>
      </c>
    </row>
    <row r="743" spans="1:8" x14ac:dyDescent="0.25">
      <c r="A743" s="5">
        <v>44014</v>
      </c>
      <c r="B743" s="6">
        <v>3130.01</v>
      </c>
      <c r="C743" s="7">
        <f t="shared" si="48"/>
        <v>4.5412823425956539E-3</v>
      </c>
      <c r="D743" s="6">
        <v>237.87792999999999</v>
      </c>
      <c r="E743" s="7">
        <f t="shared" si="49"/>
        <v>1.4104948303710341E-3</v>
      </c>
      <c r="F743" s="7">
        <v>6.8000000000000005E-3</v>
      </c>
      <c r="G743" s="7">
        <f t="shared" si="46"/>
        <v>-5.3895051696289664E-3</v>
      </c>
      <c r="H743" s="7">
        <f t="shared" si="47"/>
        <v>-2.2587176574043466E-3</v>
      </c>
    </row>
    <row r="744" spans="1:8" x14ac:dyDescent="0.25">
      <c r="A744" s="5">
        <v>44018</v>
      </c>
      <c r="B744" s="6">
        <v>3179.72</v>
      </c>
      <c r="C744" s="7">
        <f t="shared" si="48"/>
        <v>1.5881738397001799E-2</v>
      </c>
      <c r="D744" s="6">
        <v>238.88304099999999</v>
      </c>
      <c r="E744" s="7">
        <f t="shared" si="49"/>
        <v>4.2253226266093513E-3</v>
      </c>
      <c r="F744" s="7">
        <v>6.8999999999999999E-3</v>
      </c>
      <c r="G744" s="7">
        <f t="shared" si="46"/>
        <v>-2.6746773733906486E-3</v>
      </c>
      <c r="H744" s="7">
        <f t="shared" si="47"/>
        <v>8.981738397001799E-3</v>
      </c>
    </row>
    <row r="745" spans="1:8" x14ac:dyDescent="0.25">
      <c r="A745" s="5">
        <v>44019</v>
      </c>
      <c r="B745" s="6">
        <v>3145.32</v>
      </c>
      <c r="C745" s="7">
        <f t="shared" si="48"/>
        <v>-1.0818562640735552E-2</v>
      </c>
      <c r="D745" s="6">
        <v>236.77705399999999</v>
      </c>
      <c r="E745" s="7">
        <f t="shared" si="49"/>
        <v>-8.8159753458597612E-3</v>
      </c>
      <c r="F745" s="7">
        <v>6.5000000000000006E-3</v>
      </c>
      <c r="G745" s="7">
        <f t="shared" si="46"/>
        <v>-1.5315975345859762E-2</v>
      </c>
      <c r="H745" s="7">
        <f t="shared" si="47"/>
        <v>-1.7318562640735551E-2</v>
      </c>
    </row>
    <row r="746" spans="1:8" x14ac:dyDescent="0.25">
      <c r="A746" s="5">
        <v>44020</v>
      </c>
      <c r="B746" s="6">
        <v>3169.94</v>
      </c>
      <c r="C746" s="7">
        <f t="shared" si="48"/>
        <v>7.8275024480816136E-3</v>
      </c>
      <c r="D746" s="6">
        <v>238.519272</v>
      </c>
      <c r="E746" s="7">
        <f t="shared" si="49"/>
        <v>7.3580525248024831E-3</v>
      </c>
      <c r="F746" s="7">
        <v>6.7000000000000002E-3</v>
      </c>
      <c r="G746" s="7">
        <f t="shared" si="46"/>
        <v>6.5805252480248284E-4</v>
      </c>
      <c r="H746" s="7">
        <f t="shared" si="47"/>
        <v>1.1275024480816133E-3</v>
      </c>
    </row>
    <row r="747" spans="1:8" x14ac:dyDescent="0.25">
      <c r="A747" s="5">
        <v>44021</v>
      </c>
      <c r="B747" s="6">
        <v>3152.05</v>
      </c>
      <c r="C747" s="7">
        <f t="shared" si="48"/>
        <v>-5.6436399427117756E-3</v>
      </c>
      <c r="D747" s="6">
        <v>237.36099200000001</v>
      </c>
      <c r="E747" s="7">
        <f t="shared" si="49"/>
        <v>-4.8561275166058016E-3</v>
      </c>
      <c r="F747" s="7">
        <v>6.1999999999999998E-3</v>
      </c>
      <c r="G747" s="7">
        <f t="shared" si="46"/>
        <v>-1.1056127516605802E-2</v>
      </c>
      <c r="H747" s="7">
        <f t="shared" si="47"/>
        <v>-1.1843639942711776E-2</v>
      </c>
    </row>
    <row r="748" spans="1:8" x14ac:dyDescent="0.25">
      <c r="A748" s="5">
        <v>44022</v>
      </c>
      <c r="B748" s="6">
        <v>3185.04</v>
      </c>
      <c r="C748" s="7">
        <f t="shared" si="48"/>
        <v>1.046620453355751E-2</v>
      </c>
      <c r="D748" s="6">
        <v>239.419083</v>
      </c>
      <c r="E748" s="7">
        <f t="shared" si="49"/>
        <v>8.6707212615626528E-3</v>
      </c>
      <c r="F748" s="7">
        <v>6.5000000000000006E-3</v>
      </c>
      <c r="G748" s="7">
        <f t="shared" si="46"/>
        <v>2.1707212615626522E-3</v>
      </c>
      <c r="H748" s="7">
        <f t="shared" si="47"/>
        <v>3.9662045335575099E-3</v>
      </c>
    </row>
    <row r="749" spans="1:8" x14ac:dyDescent="0.25">
      <c r="A749" s="5">
        <v>44025</v>
      </c>
      <c r="B749" s="6">
        <v>3155.22</v>
      </c>
      <c r="C749" s="7">
        <f t="shared" si="48"/>
        <v>-9.3625197799713789E-3</v>
      </c>
      <c r="D749" s="6">
        <v>238.95004299999999</v>
      </c>
      <c r="E749" s="7">
        <f t="shared" si="49"/>
        <v>-1.9590752504887732E-3</v>
      </c>
      <c r="F749" s="7">
        <v>6.4000000000000003E-3</v>
      </c>
      <c r="G749" s="7">
        <f t="shared" si="46"/>
        <v>-8.3590752504887726E-3</v>
      </c>
      <c r="H749" s="7">
        <f t="shared" si="47"/>
        <v>-1.5762519779971378E-2</v>
      </c>
    </row>
    <row r="750" spans="1:8" x14ac:dyDescent="0.25">
      <c r="A750" s="5">
        <v>44026</v>
      </c>
      <c r="B750" s="6">
        <v>3197.52</v>
      </c>
      <c r="C750" s="7">
        <f t="shared" si="48"/>
        <v>1.3406355182839835E-2</v>
      </c>
      <c r="D750" s="6">
        <v>246.770813</v>
      </c>
      <c r="E750" s="7">
        <f t="shared" si="49"/>
        <v>3.2729728364183641E-2</v>
      </c>
      <c r="F750" s="7">
        <v>6.3E-3</v>
      </c>
      <c r="G750" s="7">
        <f t="shared" si="46"/>
        <v>2.6429728364183641E-2</v>
      </c>
      <c r="H750" s="7">
        <f t="shared" si="47"/>
        <v>7.1063551828398352E-3</v>
      </c>
    </row>
    <row r="751" spans="1:8" x14ac:dyDescent="0.25">
      <c r="A751" s="5">
        <v>44027</v>
      </c>
      <c r="B751" s="6">
        <v>3226.56</v>
      </c>
      <c r="C751" s="7">
        <f t="shared" si="48"/>
        <v>9.0820385798993097E-3</v>
      </c>
      <c r="D751" s="6">
        <v>246.78038000000001</v>
      </c>
      <c r="E751" s="7">
        <f t="shared" si="49"/>
        <v>3.8768766385643971E-5</v>
      </c>
      <c r="F751" s="7">
        <v>6.4000000000000003E-3</v>
      </c>
      <c r="G751" s="7">
        <f t="shared" si="46"/>
        <v>-6.3612312336143563E-3</v>
      </c>
      <c r="H751" s="7">
        <f t="shared" si="47"/>
        <v>2.6820385798993094E-3</v>
      </c>
    </row>
    <row r="752" spans="1:8" x14ac:dyDescent="0.25">
      <c r="A752" s="5">
        <v>44028</v>
      </c>
      <c r="B752" s="6">
        <v>3215.57</v>
      </c>
      <c r="C752" s="7">
        <f t="shared" si="48"/>
        <v>-3.4061043340275488E-3</v>
      </c>
      <c r="D752" s="6">
        <v>247.048416</v>
      </c>
      <c r="E752" s="7">
        <f t="shared" si="49"/>
        <v>1.0861317257069292E-3</v>
      </c>
      <c r="F752" s="7">
        <v>6.1999999999999998E-3</v>
      </c>
      <c r="G752" s="7">
        <f t="shared" si="46"/>
        <v>-5.1138682742930706E-3</v>
      </c>
      <c r="H752" s="7">
        <f t="shared" si="47"/>
        <v>-9.6061043340275494E-3</v>
      </c>
    </row>
    <row r="753" spans="1:8" x14ac:dyDescent="0.25">
      <c r="A753" s="5">
        <v>44029</v>
      </c>
      <c r="B753" s="6">
        <v>3224.73</v>
      </c>
      <c r="C753" s="7">
        <f t="shared" si="48"/>
        <v>2.8486395880045201E-3</v>
      </c>
      <c r="D753" s="6">
        <v>249.250092</v>
      </c>
      <c r="E753" s="7">
        <f t="shared" si="49"/>
        <v>8.9119211353292371E-3</v>
      </c>
      <c r="F753" s="7">
        <v>6.4000000000000003E-3</v>
      </c>
      <c r="G753" s="7">
        <f t="shared" si="46"/>
        <v>2.5119211353292368E-3</v>
      </c>
      <c r="H753" s="7">
        <f t="shared" si="47"/>
        <v>-3.5513604119954802E-3</v>
      </c>
    </row>
    <row r="754" spans="1:8" x14ac:dyDescent="0.25">
      <c r="A754" s="5">
        <v>44032</v>
      </c>
      <c r="B754" s="6">
        <v>3251.84</v>
      </c>
      <c r="C754" s="7">
        <f t="shared" si="48"/>
        <v>8.4069053843267572E-3</v>
      </c>
      <c r="D754" s="6">
        <v>249.04908800000001</v>
      </c>
      <c r="E754" s="7">
        <f t="shared" si="49"/>
        <v>-8.0643500825661185E-4</v>
      </c>
      <c r="F754" s="7">
        <v>6.1999999999999998E-3</v>
      </c>
      <c r="G754" s="7">
        <f t="shared" si="46"/>
        <v>-7.0064350082566116E-3</v>
      </c>
      <c r="H754" s="7">
        <f t="shared" si="47"/>
        <v>2.2069053843267574E-3</v>
      </c>
    </row>
    <row r="755" spans="1:8" x14ac:dyDescent="0.25">
      <c r="A755" s="5">
        <v>44033</v>
      </c>
      <c r="B755" s="6">
        <v>3257.3</v>
      </c>
      <c r="C755" s="7">
        <f t="shared" si="48"/>
        <v>1.6790493997245193E-3</v>
      </c>
      <c r="D755" s="6">
        <v>251.202957</v>
      </c>
      <c r="E755" s="7">
        <f t="shared" si="49"/>
        <v>8.6483713604283974E-3</v>
      </c>
      <c r="F755" s="7">
        <v>6.0999999999999995E-3</v>
      </c>
      <c r="G755" s="7">
        <f t="shared" si="46"/>
        <v>2.5483713604283979E-3</v>
      </c>
      <c r="H755" s="7">
        <f t="shared" si="47"/>
        <v>-4.4209506002754802E-3</v>
      </c>
    </row>
    <row r="756" spans="1:8" x14ac:dyDescent="0.25">
      <c r="A756" s="5">
        <v>44034</v>
      </c>
      <c r="B756" s="6">
        <v>3276.02</v>
      </c>
      <c r="C756" s="7">
        <f t="shared" si="48"/>
        <v>5.7470911491110943E-3</v>
      </c>
      <c r="D756" s="6">
        <v>253.83538799999999</v>
      </c>
      <c r="E756" s="7">
        <f t="shared" si="49"/>
        <v>1.0479299413660881E-2</v>
      </c>
      <c r="F756" s="7">
        <v>6.0000000000000001E-3</v>
      </c>
      <c r="G756" s="7">
        <f t="shared" si="46"/>
        <v>4.4792994136608807E-3</v>
      </c>
      <c r="H756" s="7">
        <f t="shared" si="47"/>
        <v>-2.5290885088890581E-4</v>
      </c>
    </row>
    <row r="757" spans="1:8" x14ac:dyDescent="0.25">
      <c r="A757" s="5">
        <v>44035</v>
      </c>
      <c r="B757" s="6">
        <v>3235.66</v>
      </c>
      <c r="C757" s="7">
        <f t="shared" si="48"/>
        <v>-1.2319827107282633E-2</v>
      </c>
      <c r="D757" s="6">
        <v>252.533524</v>
      </c>
      <c r="E757" s="7">
        <f t="shared" si="49"/>
        <v>-5.1287726674265066E-3</v>
      </c>
      <c r="F757" s="7">
        <v>5.8999999999999999E-3</v>
      </c>
      <c r="G757" s="7">
        <f t="shared" si="46"/>
        <v>-1.1028772667426506E-2</v>
      </c>
      <c r="H757" s="7">
        <f t="shared" si="47"/>
        <v>-1.8219827107282632E-2</v>
      </c>
    </row>
    <row r="758" spans="1:8" x14ac:dyDescent="0.25">
      <c r="A758" s="5">
        <v>44036</v>
      </c>
      <c r="B758" s="6">
        <v>3215.63</v>
      </c>
      <c r="C758" s="7">
        <f t="shared" si="48"/>
        <v>-6.1903908321639944E-3</v>
      </c>
      <c r="D758" s="6">
        <v>253.969345</v>
      </c>
      <c r="E758" s="7">
        <f t="shared" si="49"/>
        <v>5.6856649258179015E-3</v>
      </c>
      <c r="F758" s="7">
        <v>5.8999999999999999E-3</v>
      </c>
      <c r="G758" s="7">
        <f t="shared" si="46"/>
        <v>-2.1433507418209836E-4</v>
      </c>
      <c r="H758" s="7">
        <f t="shared" si="47"/>
        <v>-1.2090390832163993E-2</v>
      </c>
    </row>
    <row r="759" spans="1:8" x14ac:dyDescent="0.25">
      <c r="A759" s="5">
        <v>44039</v>
      </c>
      <c r="B759" s="6">
        <v>3239.41</v>
      </c>
      <c r="C759" s="7">
        <f t="shared" si="48"/>
        <v>7.3951294147647229E-3</v>
      </c>
      <c r="D759" s="6">
        <v>255.98919699999999</v>
      </c>
      <c r="E759" s="7">
        <f t="shared" si="49"/>
        <v>7.9531330838373826E-3</v>
      </c>
      <c r="F759" s="7">
        <v>6.1999999999999998E-3</v>
      </c>
      <c r="G759" s="7">
        <f t="shared" si="46"/>
        <v>1.7531330838373828E-3</v>
      </c>
      <c r="H759" s="7">
        <f t="shared" si="47"/>
        <v>1.1951294147647231E-3</v>
      </c>
    </row>
    <row r="760" spans="1:8" x14ac:dyDescent="0.25">
      <c r="A760" s="5">
        <v>44040</v>
      </c>
      <c r="B760" s="6">
        <v>3218.44</v>
      </c>
      <c r="C760" s="7">
        <f t="shared" si="48"/>
        <v>-6.4734010205561576E-3</v>
      </c>
      <c r="D760" s="6">
        <v>253.94065900000001</v>
      </c>
      <c r="E760" s="7">
        <f t="shared" si="49"/>
        <v>-8.0024392591847571E-3</v>
      </c>
      <c r="F760" s="7">
        <v>5.8999999999999999E-3</v>
      </c>
      <c r="G760" s="7">
        <f t="shared" si="46"/>
        <v>-1.3902439259184756E-2</v>
      </c>
      <c r="H760" s="7">
        <f t="shared" si="47"/>
        <v>-1.2373401020556157E-2</v>
      </c>
    </row>
    <row r="761" spans="1:8" x14ac:dyDescent="0.25">
      <c r="A761" s="5">
        <v>44041</v>
      </c>
      <c r="B761" s="6">
        <v>3258.44</v>
      </c>
      <c r="C761" s="7">
        <f t="shared" si="48"/>
        <v>1.2428381451883519E-2</v>
      </c>
      <c r="D761" s="6">
        <v>253.347183</v>
      </c>
      <c r="E761" s="7">
        <f t="shared" si="49"/>
        <v>-2.3370656843101356E-3</v>
      </c>
      <c r="F761" s="7">
        <v>5.7999999999999996E-3</v>
      </c>
      <c r="G761" s="7">
        <f t="shared" si="46"/>
        <v>-8.1370656843101352E-3</v>
      </c>
      <c r="H761" s="7">
        <f t="shared" si="47"/>
        <v>6.6283814518835193E-3</v>
      </c>
    </row>
    <row r="762" spans="1:8" x14ac:dyDescent="0.25">
      <c r="A762" s="5">
        <v>44042</v>
      </c>
      <c r="B762" s="6">
        <v>3246.22</v>
      </c>
      <c r="C762" s="7">
        <f t="shared" si="48"/>
        <v>-3.7502608610255894E-3</v>
      </c>
      <c r="D762" s="6">
        <v>254.926636</v>
      </c>
      <c r="E762" s="7">
        <f t="shared" si="49"/>
        <v>6.234342064896703E-3</v>
      </c>
      <c r="F762" s="7">
        <v>5.5000000000000005E-3</v>
      </c>
      <c r="G762" s="7">
        <f t="shared" si="46"/>
        <v>7.343420648967024E-4</v>
      </c>
      <c r="H762" s="7">
        <f t="shared" si="47"/>
        <v>-9.2502608610255908E-3</v>
      </c>
    </row>
    <row r="763" spans="1:8" x14ac:dyDescent="0.25">
      <c r="A763" s="5">
        <v>44043</v>
      </c>
      <c r="B763" s="6">
        <v>3271.12</v>
      </c>
      <c r="C763" s="7">
        <f t="shared" si="48"/>
        <v>7.6704597963170862E-3</v>
      </c>
      <c r="D763" s="6">
        <v>254.14170799999999</v>
      </c>
      <c r="E763" s="7">
        <f t="shared" si="49"/>
        <v>-3.0790348639755383E-3</v>
      </c>
      <c r="F763" s="7">
        <v>5.5000000000000005E-3</v>
      </c>
      <c r="G763" s="7">
        <f t="shared" si="46"/>
        <v>-8.5790348639755397E-3</v>
      </c>
      <c r="H763" s="7">
        <f t="shared" si="47"/>
        <v>2.1704597963170856E-3</v>
      </c>
    </row>
    <row r="764" spans="1:8" x14ac:dyDescent="0.25">
      <c r="A764" s="5">
        <v>44046</v>
      </c>
      <c r="B764" s="6">
        <v>3294.61</v>
      </c>
      <c r="C764" s="7">
        <f t="shared" si="48"/>
        <v>7.1810266819927193E-3</v>
      </c>
      <c r="D764" s="6">
        <v>254.80221599999999</v>
      </c>
      <c r="E764" s="7">
        <f t="shared" si="49"/>
        <v>2.5989752142532296E-3</v>
      </c>
      <c r="F764" s="7">
        <v>5.6000000000000008E-3</v>
      </c>
      <c r="G764" s="7">
        <f t="shared" si="46"/>
        <v>-3.0010247857467712E-3</v>
      </c>
      <c r="H764" s="7">
        <f t="shared" si="47"/>
        <v>1.5810266819927185E-3</v>
      </c>
    </row>
    <row r="765" spans="1:8" x14ac:dyDescent="0.25">
      <c r="A765" s="5">
        <v>44047</v>
      </c>
      <c r="B765" s="6">
        <v>3306.51</v>
      </c>
      <c r="C765" s="7">
        <f t="shared" si="48"/>
        <v>3.6119601409574376E-3</v>
      </c>
      <c r="D765" s="6">
        <v>256.41995200000002</v>
      </c>
      <c r="E765" s="7">
        <f t="shared" si="49"/>
        <v>6.3489871689343946E-3</v>
      </c>
      <c r="F765" s="7">
        <v>5.1999999999999998E-3</v>
      </c>
      <c r="G765" s="7">
        <f t="shared" si="46"/>
        <v>1.1489871689343949E-3</v>
      </c>
      <c r="H765" s="7">
        <f t="shared" si="47"/>
        <v>-1.5880398590425622E-3</v>
      </c>
    </row>
    <row r="766" spans="1:8" x14ac:dyDescent="0.25">
      <c r="A766" s="5">
        <v>44048</v>
      </c>
      <c r="B766" s="6">
        <v>3327.77</v>
      </c>
      <c r="C766" s="7">
        <f t="shared" si="48"/>
        <v>6.4297401187354275E-3</v>
      </c>
      <c r="D766" s="6">
        <v>256.04656999999997</v>
      </c>
      <c r="E766" s="7">
        <f t="shared" si="49"/>
        <v>-1.4561347394684843E-3</v>
      </c>
      <c r="F766" s="7">
        <v>5.5000000000000005E-3</v>
      </c>
      <c r="G766" s="7">
        <f t="shared" si="46"/>
        <v>-6.9561347394684848E-3</v>
      </c>
      <c r="H766" s="7">
        <f t="shared" si="47"/>
        <v>9.2974011873542695E-4</v>
      </c>
    </row>
    <row r="767" spans="1:8" x14ac:dyDescent="0.25">
      <c r="A767" s="5">
        <v>44049</v>
      </c>
      <c r="B767" s="6">
        <v>3349.16</v>
      </c>
      <c r="C767" s="7">
        <f t="shared" si="48"/>
        <v>6.4277278778279712E-3</v>
      </c>
      <c r="D767" s="6">
        <v>257.85580399999998</v>
      </c>
      <c r="E767" s="7">
        <f t="shared" si="49"/>
        <v>7.0660349013853541E-3</v>
      </c>
      <c r="F767" s="7">
        <v>5.5000000000000005E-3</v>
      </c>
      <c r="G767" s="7">
        <f t="shared" si="46"/>
        <v>1.5660349013853535E-3</v>
      </c>
      <c r="H767" s="7">
        <f t="shared" si="47"/>
        <v>9.2772787782797062E-4</v>
      </c>
    </row>
    <row r="768" spans="1:8" x14ac:dyDescent="0.25">
      <c r="A768" s="5">
        <v>44050</v>
      </c>
      <c r="B768" s="6">
        <v>3351.28</v>
      </c>
      <c r="C768" s="7">
        <f t="shared" si="48"/>
        <v>6.329945419150107E-4</v>
      </c>
      <c r="D768" s="6">
        <v>260.02880900000002</v>
      </c>
      <c r="E768" s="7">
        <f t="shared" si="49"/>
        <v>8.4272099611146789E-3</v>
      </c>
      <c r="F768" s="7">
        <v>5.6999999999999993E-3</v>
      </c>
      <c r="G768" s="7">
        <f t="shared" si="46"/>
        <v>2.7272099611146796E-3</v>
      </c>
      <c r="H768" s="7">
        <f t="shared" si="47"/>
        <v>-5.0670054580849886E-3</v>
      </c>
    </row>
    <row r="769" spans="1:8" x14ac:dyDescent="0.25">
      <c r="A769" s="5">
        <v>44053</v>
      </c>
      <c r="B769" s="6">
        <v>3360.47</v>
      </c>
      <c r="C769" s="7">
        <f t="shared" si="48"/>
        <v>2.7422358024395965E-3</v>
      </c>
      <c r="D769" s="6">
        <v>262.98672499999998</v>
      </c>
      <c r="E769" s="7">
        <f t="shared" si="49"/>
        <v>1.1375339568624243E-2</v>
      </c>
      <c r="F769" s="7">
        <v>5.8999999999999999E-3</v>
      </c>
      <c r="G769" s="7">
        <f t="shared" si="46"/>
        <v>5.4753395686242433E-3</v>
      </c>
      <c r="H769" s="7">
        <f t="shared" si="47"/>
        <v>-3.1577641975604033E-3</v>
      </c>
    </row>
    <row r="770" spans="1:8" x14ac:dyDescent="0.25">
      <c r="A770" s="5">
        <v>44054</v>
      </c>
      <c r="B770" s="6">
        <v>3333.69</v>
      </c>
      <c r="C770" s="7">
        <f t="shared" si="48"/>
        <v>-7.9691233666718819E-3</v>
      </c>
      <c r="D770" s="6">
        <v>263.16857900000002</v>
      </c>
      <c r="E770" s="7">
        <f t="shared" si="49"/>
        <v>6.9149497945208971E-4</v>
      </c>
      <c r="F770" s="7">
        <v>6.4000000000000003E-3</v>
      </c>
      <c r="G770" s="7">
        <f t="shared" si="46"/>
        <v>-5.7085050205479106E-3</v>
      </c>
      <c r="H770" s="7">
        <f t="shared" si="47"/>
        <v>-1.4369123366671881E-2</v>
      </c>
    </row>
    <row r="771" spans="1:8" x14ac:dyDescent="0.25">
      <c r="A771" s="5">
        <v>44055</v>
      </c>
      <c r="B771" s="6">
        <v>3380.35</v>
      </c>
      <c r="C771" s="7">
        <f t="shared" si="48"/>
        <v>1.3996502374245878E-2</v>
      </c>
      <c r="D771" s="6">
        <v>269.54391500000003</v>
      </c>
      <c r="E771" s="7">
        <f t="shared" si="49"/>
        <v>2.422529324824918E-2</v>
      </c>
      <c r="F771" s="7">
        <v>6.8999999999999999E-3</v>
      </c>
      <c r="G771" s="7">
        <f t="shared" si="46"/>
        <v>1.732529324824918E-2</v>
      </c>
      <c r="H771" s="7">
        <f t="shared" si="47"/>
        <v>7.0965023742458784E-3</v>
      </c>
    </row>
    <row r="772" spans="1:8" x14ac:dyDescent="0.25">
      <c r="A772" s="5">
        <v>44056</v>
      </c>
      <c r="B772" s="6">
        <v>3373.43</v>
      </c>
      <c r="C772" s="7">
        <f t="shared" si="48"/>
        <v>-2.0471252976762555E-3</v>
      </c>
      <c r="D772" s="6">
        <v>269.62051400000001</v>
      </c>
      <c r="E772" s="7">
        <f t="shared" si="49"/>
        <v>2.841800379727033E-4</v>
      </c>
      <c r="F772" s="7">
        <v>7.0999999999999995E-3</v>
      </c>
      <c r="G772" s="7">
        <f t="shared" ref="G772:G835" si="50">E772-F772</f>
        <v>-6.8158199620272962E-3</v>
      </c>
      <c r="H772" s="7">
        <f t="shared" ref="H772:H835" si="51">C772-F772</f>
        <v>-9.1471252976762542E-3</v>
      </c>
    </row>
    <row r="773" spans="1:8" x14ac:dyDescent="0.25">
      <c r="A773" s="5">
        <v>44057</v>
      </c>
      <c r="B773" s="6">
        <v>3372.85</v>
      </c>
      <c r="C773" s="7">
        <f t="shared" si="48"/>
        <v>-1.7193183199293305E-4</v>
      </c>
      <c r="D773" s="6">
        <v>268.557953</v>
      </c>
      <c r="E773" s="7">
        <f t="shared" si="49"/>
        <v>-3.9409501311166162E-3</v>
      </c>
      <c r="F773" s="7">
        <v>7.0999999999999995E-3</v>
      </c>
      <c r="G773" s="7">
        <f t="shared" si="50"/>
        <v>-1.1040950131116615E-2</v>
      </c>
      <c r="H773" s="7">
        <f t="shared" si="51"/>
        <v>-7.2719318319929326E-3</v>
      </c>
    </row>
    <row r="774" spans="1:8" x14ac:dyDescent="0.25">
      <c r="A774" s="5">
        <v>44060</v>
      </c>
      <c r="B774" s="6">
        <v>3381.99</v>
      </c>
      <c r="C774" s="7">
        <f t="shared" si="48"/>
        <v>2.7098744385312123E-3</v>
      </c>
      <c r="D774" s="6">
        <v>275.91922</v>
      </c>
      <c r="E774" s="7">
        <f t="shared" si="49"/>
        <v>2.7410348186560629E-2</v>
      </c>
      <c r="F774" s="7">
        <v>6.8999999999999999E-3</v>
      </c>
      <c r="G774" s="7">
        <f t="shared" si="50"/>
        <v>2.0510348186560629E-2</v>
      </c>
      <c r="H774" s="7">
        <f t="shared" si="51"/>
        <v>-4.1901255614687875E-3</v>
      </c>
    </row>
    <row r="775" spans="1:8" x14ac:dyDescent="0.25">
      <c r="A775" s="5">
        <v>44061</v>
      </c>
      <c r="B775" s="6">
        <v>3389.78</v>
      </c>
      <c r="C775" s="7">
        <f t="shared" si="48"/>
        <v>2.3033775972136628E-3</v>
      </c>
      <c r="D775" s="6">
        <v>272.81771900000001</v>
      </c>
      <c r="E775" s="7">
        <f t="shared" si="49"/>
        <v>-1.1240612379231796E-2</v>
      </c>
      <c r="F775" s="7">
        <v>6.7000000000000002E-3</v>
      </c>
      <c r="G775" s="7">
        <f t="shared" si="50"/>
        <v>-1.7940612379231797E-2</v>
      </c>
      <c r="H775" s="7">
        <f t="shared" si="51"/>
        <v>-4.3966224027863375E-3</v>
      </c>
    </row>
    <row r="776" spans="1:8" x14ac:dyDescent="0.25">
      <c r="A776" s="5">
        <v>44062</v>
      </c>
      <c r="B776" s="6">
        <v>3374.85</v>
      </c>
      <c r="C776" s="7">
        <f t="shared" si="48"/>
        <v>-4.4044156257928568E-3</v>
      </c>
      <c r="D776" s="6">
        <v>270.769226</v>
      </c>
      <c r="E776" s="7">
        <f t="shared" si="49"/>
        <v>-7.5086508585610057E-3</v>
      </c>
      <c r="F776" s="7">
        <v>6.8000000000000005E-3</v>
      </c>
      <c r="G776" s="7">
        <f t="shared" si="50"/>
        <v>-1.4308650858561006E-2</v>
      </c>
      <c r="H776" s="7">
        <f t="shared" si="51"/>
        <v>-1.1204415625792857E-2</v>
      </c>
    </row>
    <row r="777" spans="1:8" x14ac:dyDescent="0.25">
      <c r="A777" s="5">
        <v>44063</v>
      </c>
      <c r="B777" s="6">
        <v>3385.51</v>
      </c>
      <c r="C777" s="7">
        <f t="shared" si="48"/>
        <v>3.1586589033587575E-3</v>
      </c>
      <c r="D777" s="6">
        <v>268.68240400000002</v>
      </c>
      <c r="E777" s="7">
        <f t="shared" si="49"/>
        <v>-7.7070132039303019E-3</v>
      </c>
      <c r="F777" s="7">
        <v>6.5000000000000006E-3</v>
      </c>
      <c r="G777" s="7">
        <f t="shared" si="50"/>
        <v>-1.4207013203930302E-2</v>
      </c>
      <c r="H777" s="7">
        <f t="shared" si="51"/>
        <v>-3.341341096641243E-3</v>
      </c>
    </row>
    <row r="778" spans="1:8" x14ac:dyDescent="0.25">
      <c r="A778" s="5">
        <v>44064</v>
      </c>
      <c r="B778" s="6">
        <v>3397.16</v>
      </c>
      <c r="C778" s="7">
        <f t="shared" si="48"/>
        <v>3.4411358997610275E-3</v>
      </c>
      <c r="D778" s="6">
        <v>271.12344400000001</v>
      </c>
      <c r="E778" s="7">
        <f t="shared" si="49"/>
        <v>9.0852246505876977E-3</v>
      </c>
      <c r="F778" s="7">
        <v>6.4000000000000003E-3</v>
      </c>
      <c r="G778" s="7">
        <f t="shared" si="50"/>
        <v>2.6852246505876974E-3</v>
      </c>
      <c r="H778" s="7">
        <f t="shared" si="51"/>
        <v>-2.9588641002389728E-3</v>
      </c>
    </row>
    <row r="779" spans="1:8" x14ac:dyDescent="0.25">
      <c r="A779" s="5">
        <v>44067</v>
      </c>
      <c r="B779" s="6">
        <v>3431.28</v>
      </c>
      <c r="C779" s="7">
        <f t="shared" si="48"/>
        <v>1.004368354743379E-2</v>
      </c>
      <c r="D779" s="6">
        <v>274.49292000000003</v>
      </c>
      <c r="E779" s="7">
        <f t="shared" si="49"/>
        <v>1.2427829737955198E-2</v>
      </c>
      <c r="F779" s="7">
        <v>6.5000000000000006E-3</v>
      </c>
      <c r="G779" s="7">
        <f t="shared" si="50"/>
        <v>5.9278297379551977E-3</v>
      </c>
      <c r="H779" s="7">
        <f t="shared" si="51"/>
        <v>3.5436835474337899E-3</v>
      </c>
    </row>
    <row r="780" spans="1:8" x14ac:dyDescent="0.25">
      <c r="A780" s="5">
        <v>44068</v>
      </c>
      <c r="B780" s="6">
        <v>3443.62</v>
      </c>
      <c r="C780" s="7">
        <f t="shared" si="48"/>
        <v>3.5963255694666518E-3</v>
      </c>
      <c r="D780" s="6">
        <v>273.89941399999998</v>
      </c>
      <c r="E780" s="7">
        <f t="shared" si="49"/>
        <v>-2.1621905585034185E-3</v>
      </c>
      <c r="F780" s="7">
        <v>6.8999999999999999E-3</v>
      </c>
      <c r="G780" s="7">
        <f t="shared" si="50"/>
        <v>-9.0621905585034183E-3</v>
      </c>
      <c r="H780" s="7">
        <f t="shared" si="51"/>
        <v>-3.3036744305333481E-3</v>
      </c>
    </row>
    <row r="781" spans="1:8" x14ac:dyDescent="0.25">
      <c r="A781" s="5">
        <v>44069</v>
      </c>
      <c r="B781" s="6">
        <v>3478.73</v>
      </c>
      <c r="C781" s="7">
        <f t="shared" si="48"/>
        <v>1.0195666188487662E-2</v>
      </c>
      <c r="D781" s="6">
        <v>279.45150799999999</v>
      </c>
      <c r="E781" s="7">
        <f t="shared" si="49"/>
        <v>2.0270558154607876E-2</v>
      </c>
      <c r="F781" s="7">
        <v>6.8999999999999999E-3</v>
      </c>
      <c r="G781" s="7">
        <f t="shared" si="50"/>
        <v>1.3370558154607876E-2</v>
      </c>
      <c r="H781" s="7">
        <f t="shared" si="51"/>
        <v>3.2956661884876622E-3</v>
      </c>
    </row>
    <row r="782" spans="1:8" x14ac:dyDescent="0.25">
      <c r="A782" s="5">
        <v>44070</v>
      </c>
      <c r="B782" s="6">
        <v>3484.55</v>
      </c>
      <c r="C782" s="7">
        <f t="shared" si="48"/>
        <v>1.6730243508407128E-3</v>
      </c>
      <c r="D782" s="6">
        <v>276.29257200000001</v>
      </c>
      <c r="E782" s="7">
        <f t="shared" si="49"/>
        <v>-1.1304057804547574E-2</v>
      </c>
      <c r="F782" s="7">
        <v>7.4000000000000003E-3</v>
      </c>
      <c r="G782" s="7">
        <f t="shared" si="50"/>
        <v>-1.8704057804547574E-2</v>
      </c>
      <c r="H782" s="7">
        <f t="shared" si="51"/>
        <v>-5.7269756491592876E-3</v>
      </c>
    </row>
    <row r="783" spans="1:8" x14ac:dyDescent="0.25">
      <c r="A783" s="5">
        <v>44071</v>
      </c>
      <c r="B783" s="6">
        <v>3508.01</v>
      </c>
      <c r="C783" s="7">
        <f t="shared" si="48"/>
        <v>6.732576659826961E-3</v>
      </c>
      <c r="D783" s="6">
        <v>274.05264299999999</v>
      </c>
      <c r="E783" s="7">
        <f t="shared" si="49"/>
        <v>-8.1070909137579417E-3</v>
      </c>
      <c r="F783" s="7">
        <v>7.4000000000000003E-3</v>
      </c>
      <c r="G783" s="7">
        <f t="shared" si="50"/>
        <v>-1.5507090913757942E-2</v>
      </c>
      <c r="H783" s="7">
        <f t="shared" si="51"/>
        <v>-6.6742334017303936E-4</v>
      </c>
    </row>
    <row r="784" spans="1:8" x14ac:dyDescent="0.25">
      <c r="A784" s="5">
        <v>44074</v>
      </c>
      <c r="B784" s="6">
        <v>3500.31</v>
      </c>
      <c r="C784" s="7">
        <f t="shared" si="48"/>
        <v>-2.1949766391772263E-3</v>
      </c>
      <c r="D784" s="6">
        <v>272.85601800000001</v>
      </c>
      <c r="E784" s="7">
        <f t="shared" si="49"/>
        <v>-4.3664056179162358E-3</v>
      </c>
      <c r="F784" s="7">
        <v>7.1999999999999998E-3</v>
      </c>
      <c r="G784" s="7">
        <f t="shared" si="50"/>
        <v>-1.1566405617916236E-2</v>
      </c>
      <c r="H784" s="7">
        <f t="shared" si="51"/>
        <v>-9.3949766391772261E-3</v>
      </c>
    </row>
    <row r="785" spans="1:8" x14ac:dyDescent="0.25">
      <c r="A785" s="5">
        <v>44075</v>
      </c>
      <c r="B785" s="6">
        <v>3526.65</v>
      </c>
      <c r="C785" s="7">
        <f t="shared" si="48"/>
        <v>7.5250477814823302E-3</v>
      </c>
      <c r="D785" s="6">
        <v>273.71755999999999</v>
      </c>
      <c r="E785" s="7">
        <f t="shared" si="49"/>
        <v>3.1574967864553827E-3</v>
      </c>
      <c r="F785" s="7">
        <v>6.8000000000000005E-3</v>
      </c>
      <c r="G785" s="7">
        <f t="shared" si="50"/>
        <v>-3.6425032135446178E-3</v>
      </c>
      <c r="H785" s="7">
        <f t="shared" si="51"/>
        <v>7.2504778148232973E-4</v>
      </c>
    </row>
    <row r="786" spans="1:8" x14ac:dyDescent="0.25">
      <c r="A786" s="5">
        <v>44076</v>
      </c>
      <c r="B786" s="6">
        <v>3580.84</v>
      </c>
      <c r="C786" s="7">
        <f t="shared" si="48"/>
        <v>1.5365857116526938E-2</v>
      </c>
      <c r="D786" s="6">
        <v>276.373535</v>
      </c>
      <c r="E786" s="7">
        <f t="shared" si="49"/>
        <v>9.703341648961139E-3</v>
      </c>
      <c r="F786" s="7">
        <v>6.6E-3</v>
      </c>
      <c r="G786" s="7">
        <f t="shared" si="50"/>
        <v>3.1033416489611391E-3</v>
      </c>
      <c r="H786" s="7">
        <f t="shared" si="51"/>
        <v>8.7658571165269376E-3</v>
      </c>
    </row>
    <row r="787" spans="1:8" x14ac:dyDescent="0.25">
      <c r="A787" s="5">
        <v>44077</v>
      </c>
      <c r="B787" s="6">
        <v>3455.06</v>
      </c>
      <c r="C787" s="7">
        <f t="shared" si="48"/>
        <v>-3.5125836395929477E-2</v>
      </c>
      <c r="D787" s="6">
        <v>264.27737400000001</v>
      </c>
      <c r="E787" s="7">
        <f t="shared" si="49"/>
        <v>-4.3767435981162173E-2</v>
      </c>
      <c r="F787" s="7">
        <v>6.3E-3</v>
      </c>
      <c r="G787" s="7">
        <f t="shared" si="50"/>
        <v>-5.0067435981162173E-2</v>
      </c>
      <c r="H787" s="7">
        <f t="shared" si="51"/>
        <v>-4.1425836395929477E-2</v>
      </c>
    </row>
    <row r="788" spans="1:8" x14ac:dyDescent="0.25">
      <c r="A788" s="5">
        <v>44078</v>
      </c>
      <c r="B788" s="6">
        <v>3426.96</v>
      </c>
      <c r="C788" s="7">
        <f t="shared" si="48"/>
        <v>-8.1329991374968769E-3</v>
      </c>
      <c r="D788" s="6">
        <v>259.49471999999997</v>
      </c>
      <c r="E788" s="7">
        <f t="shared" si="49"/>
        <v>-1.8097099753988211E-2</v>
      </c>
      <c r="F788" s="7">
        <v>7.1999999999999998E-3</v>
      </c>
      <c r="G788" s="7">
        <f t="shared" si="50"/>
        <v>-2.5297099753988209E-2</v>
      </c>
      <c r="H788" s="7">
        <f t="shared" si="51"/>
        <v>-1.5332999137496877E-2</v>
      </c>
    </row>
    <row r="789" spans="1:8" x14ac:dyDescent="0.25">
      <c r="A789" s="5">
        <v>44082</v>
      </c>
      <c r="B789" s="6">
        <v>3331.84</v>
      </c>
      <c r="C789" s="7">
        <f t="shared" si="48"/>
        <v>-2.7756378831384043E-2</v>
      </c>
      <c r="D789" s="6">
        <v>259.10977200000002</v>
      </c>
      <c r="E789" s="7">
        <f t="shared" si="49"/>
        <v>-1.4834521488528152E-3</v>
      </c>
      <c r="F789" s="7">
        <v>6.8999999999999999E-3</v>
      </c>
      <c r="G789" s="7">
        <f t="shared" si="50"/>
        <v>-8.3834521488528151E-3</v>
      </c>
      <c r="H789" s="7">
        <f t="shared" si="51"/>
        <v>-3.4656378831384047E-2</v>
      </c>
    </row>
    <row r="790" spans="1:8" x14ac:dyDescent="0.25">
      <c r="A790" s="5">
        <v>44083</v>
      </c>
      <c r="B790" s="6">
        <v>3398.96</v>
      </c>
      <c r="C790" s="7">
        <f t="shared" si="48"/>
        <v>2.0145024971186976E-2</v>
      </c>
      <c r="D790" s="6">
        <v>266.59655800000002</v>
      </c>
      <c r="E790" s="7">
        <f t="shared" si="49"/>
        <v>2.8894263393508757E-2</v>
      </c>
      <c r="F790" s="7">
        <v>7.0999999999999995E-3</v>
      </c>
      <c r="G790" s="7">
        <f t="shared" si="50"/>
        <v>2.1794263393508758E-2</v>
      </c>
      <c r="H790" s="7">
        <f t="shared" si="51"/>
        <v>1.3045024971186977E-2</v>
      </c>
    </row>
    <row r="791" spans="1:8" x14ac:dyDescent="0.25">
      <c r="A791" s="5">
        <v>44084</v>
      </c>
      <c r="B791" s="6">
        <v>3339.19</v>
      </c>
      <c r="C791" s="7">
        <f t="shared" si="48"/>
        <v>-1.7584790641843373E-2</v>
      </c>
      <c r="D791" s="6">
        <v>262.42016599999999</v>
      </c>
      <c r="E791" s="7">
        <f t="shared" si="49"/>
        <v>-1.5665588600735081E-2</v>
      </c>
      <c r="F791" s="7">
        <v>6.8000000000000005E-3</v>
      </c>
      <c r="G791" s="7">
        <f t="shared" si="50"/>
        <v>-2.2465588600735081E-2</v>
      </c>
      <c r="H791" s="7">
        <f t="shared" si="51"/>
        <v>-2.4384790641843374E-2</v>
      </c>
    </row>
    <row r="792" spans="1:8" x14ac:dyDescent="0.25">
      <c r="A792" s="5">
        <v>44085</v>
      </c>
      <c r="B792" s="6">
        <v>3340.97</v>
      </c>
      <c r="C792" s="7">
        <f t="shared" si="48"/>
        <v>5.3306340759284865E-4</v>
      </c>
      <c r="D792" s="6">
        <v>265.91326900000001</v>
      </c>
      <c r="E792" s="7">
        <f t="shared" si="49"/>
        <v>1.3311107348358275E-2</v>
      </c>
      <c r="F792" s="7">
        <v>6.7000000000000002E-3</v>
      </c>
      <c r="G792" s="7">
        <f t="shared" si="50"/>
        <v>6.6111073483582751E-3</v>
      </c>
      <c r="H792" s="7">
        <f t="shared" si="51"/>
        <v>-6.1669365924071516E-3</v>
      </c>
    </row>
    <row r="793" spans="1:8" x14ac:dyDescent="0.25">
      <c r="A793" s="5">
        <v>44088</v>
      </c>
      <c r="B793" s="6">
        <v>3383.54</v>
      </c>
      <c r="C793" s="7">
        <f t="shared" si="48"/>
        <v>1.274180851668838E-2</v>
      </c>
      <c r="D793" s="6">
        <v>270.07037400000002</v>
      </c>
      <c r="E793" s="7">
        <f t="shared" si="49"/>
        <v>1.5633311626882307E-2</v>
      </c>
      <c r="F793" s="7">
        <v>6.8000000000000005E-3</v>
      </c>
      <c r="G793" s="7">
        <f t="shared" si="50"/>
        <v>8.8333116268823064E-3</v>
      </c>
      <c r="H793" s="7">
        <f t="shared" si="51"/>
        <v>5.9418085166883794E-3</v>
      </c>
    </row>
    <row r="794" spans="1:8" x14ac:dyDescent="0.25">
      <c r="A794" s="5">
        <v>44089</v>
      </c>
      <c r="B794" s="6">
        <v>3401.2</v>
      </c>
      <c r="C794" s="7">
        <f t="shared" ref="C794:C857" si="52">(B794/B793)-1</f>
        <v>5.2193856138835759E-3</v>
      </c>
      <c r="D794" s="6">
        <v>274.81457499999999</v>
      </c>
      <c r="E794" s="7">
        <f t="shared" ref="E794:E857" si="53">(D794/D793)-1</f>
        <v>1.7566536194747462E-2</v>
      </c>
      <c r="F794" s="7">
        <v>6.8000000000000005E-3</v>
      </c>
      <c r="G794" s="7">
        <f t="shared" si="50"/>
        <v>1.0766536194747461E-2</v>
      </c>
      <c r="H794" s="7">
        <f t="shared" si="51"/>
        <v>-1.5806143861164246E-3</v>
      </c>
    </row>
    <row r="795" spans="1:8" x14ac:dyDescent="0.25">
      <c r="A795" s="5">
        <v>44090</v>
      </c>
      <c r="B795" s="6">
        <v>3385.49</v>
      </c>
      <c r="C795" s="7">
        <f t="shared" si="52"/>
        <v>-4.6189580148182641E-3</v>
      </c>
      <c r="D795" s="6">
        <v>271.01348899999999</v>
      </c>
      <c r="E795" s="7">
        <f t="shared" si="53"/>
        <v>-1.3831457083380627E-2</v>
      </c>
      <c r="F795" s="7">
        <v>6.8999999999999999E-3</v>
      </c>
      <c r="G795" s="7">
        <f t="shared" si="50"/>
        <v>-2.0731457083380627E-2</v>
      </c>
      <c r="H795" s="7">
        <f t="shared" si="51"/>
        <v>-1.1518958014818264E-2</v>
      </c>
    </row>
    <row r="796" spans="1:8" x14ac:dyDescent="0.25">
      <c r="A796" s="5">
        <v>44091</v>
      </c>
      <c r="B796" s="6">
        <v>3357.01</v>
      </c>
      <c r="C796" s="7">
        <f t="shared" si="52"/>
        <v>-8.4123716212423094E-3</v>
      </c>
      <c r="D796" s="6">
        <v>269.40643299999999</v>
      </c>
      <c r="E796" s="7">
        <f t="shared" si="53"/>
        <v>-5.9298007856722901E-3</v>
      </c>
      <c r="F796" s="7">
        <v>6.8999999999999999E-3</v>
      </c>
      <c r="G796" s="7">
        <f t="shared" si="50"/>
        <v>-1.282980078567229E-2</v>
      </c>
      <c r="H796" s="7">
        <f t="shared" si="51"/>
        <v>-1.5312371621242309E-2</v>
      </c>
    </row>
    <row r="797" spans="1:8" x14ac:dyDescent="0.25">
      <c r="A797" s="5">
        <v>44092</v>
      </c>
      <c r="B797" s="6">
        <v>3319.47</v>
      </c>
      <c r="C797" s="7">
        <f t="shared" si="52"/>
        <v>-1.1182570203842279E-2</v>
      </c>
      <c r="D797" s="6">
        <v>264.81622299999998</v>
      </c>
      <c r="E797" s="7">
        <f t="shared" si="53"/>
        <v>-1.7038234569551003E-2</v>
      </c>
      <c r="F797" s="7">
        <v>6.9999999999999993E-3</v>
      </c>
      <c r="G797" s="7">
        <f t="shared" si="50"/>
        <v>-2.4038234569551002E-2</v>
      </c>
      <c r="H797" s="7">
        <f t="shared" si="51"/>
        <v>-1.8182570203842278E-2</v>
      </c>
    </row>
    <row r="798" spans="1:8" x14ac:dyDescent="0.25">
      <c r="A798" s="5">
        <v>44095</v>
      </c>
      <c r="B798" s="6">
        <v>3281.06</v>
      </c>
      <c r="C798" s="7">
        <f t="shared" si="52"/>
        <v>-1.1571124305988612E-2</v>
      </c>
      <c r="D798" s="6">
        <v>262.08334400000001</v>
      </c>
      <c r="E798" s="7">
        <f t="shared" si="53"/>
        <v>-1.0319907779969939E-2</v>
      </c>
      <c r="F798" s="7">
        <v>6.8000000000000005E-3</v>
      </c>
      <c r="G798" s="7">
        <f t="shared" si="50"/>
        <v>-1.711990777996994E-2</v>
      </c>
      <c r="H798" s="7">
        <f t="shared" si="51"/>
        <v>-1.8371124305988612E-2</v>
      </c>
    </row>
    <row r="799" spans="1:8" x14ac:dyDescent="0.25">
      <c r="A799" s="5">
        <v>44096</v>
      </c>
      <c r="B799" s="6">
        <v>3315.57</v>
      </c>
      <c r="C799" s="7">
        <f t="shared" si="52"/>
        <v>1.0517942372282096E-2</v>
      </c>
      <c r="D799" s="6">
        <v>263.00707999999997</v>
      </c>
      <c r="E799" s="7">
        <f t="shared" si="53"/>
        <v>3.5245887277748356E-3</v>
      </c>
      <c r="F799" s="7">
        <v>6.8000000000000005E-3</v>
      </c>
      <c r="G799" s="7">
        <f t="shared" si="50"/>
        <v>-3.2754112722251649E-3</v>
      </c>
      <c r="H799" s="7">
        <f t="shared" si="51"/>
        <v>3.7179423722820959E-3</v>
      </c>
    </row>
    <row r="800" spans="1:8" x14ac:dyDescent="0.25">
      <c r="A800" s="5">
        <v>44097</v>
      </c>
      <c r="B800" s="6">
        <v>3236.92</v>
      </c>
      <c r="C800" s="7">
        <f t="shared" si="52"/>
        <v>-2.3721411401357861E-2</v>
      </c>
      <c r="D800" s="6">
        <v>256.50195300000001</v>
      </c>
      <c r="E800" s="7">
        <f t="shared" si="53"/>
        <v>-2.4733657360098249E-2</v>
      </c>
      <c r="F800" s="7">
        <v>6.8000000000000005E-3</v>
      </c>
      <c r="G800" s="7">
        <f t="shared" si="50"/>
        <v>-3.1533657360098249E-2</v>
      </c>
      <c r="H800" s="7">
        <f t="shared" si="51"/>
        <v>-3.0521411401357862E-2</v>
      </c>
    </row>
    <row r="801" spans="1:8" x14ac:dyDescent="0.25">
      <c r="A801" s="5">
        <v>44098</v>
      </c>
      <c r="B801" s="6">
        <v>3246.59</v>
      </c>
      <c r="C801" s="7">
        <f t="shared" si="52"/>
        <v>2.9874077827070078E-3</v>
      </c>
      <c r="D801" s="6">
        <v>255.68405200000001</v>
      </c>
      <c r="E801" s="7">
        <f t="shared" si="53"/>
        <v>-3.1886735770779717E-3</v>
      </c>
      <c r="F801" s="7">
        <v>6.7000000000000002E-3</v>
      </c>
      <c r="G801" s="7">
        <f t="shared" si="50"/>
        <v>-9.8886735770779728E-3</v>
      </c>
      <c r="H801" s="7">
        <f t="shared" si="51"/>
        <v>-3.7125922172929924E-3</v>
      </c>
    </row>
    <row r="802" spans="1:8" x14ac:dyDescent="0.25">
      <c r="A802" s="5">
        <v>44099</v>
      </c>
      <c r="B802" s="6">
        <v>3298.46</v>
      </c>
      <c r="C802" s="7">
        <f t="shared" si="52"/>
        <v>1.5976763311659203E-2</v>
      </c>
      <c r="D802" s="6">
        <v>258.426514</v>
      </c>
      <c r="E802" s="7">
        <f t="shared" si="53"/>
        <v>1.0725979890212178E-2</v>
      </c>
      <c r="F802" s="7">
        <v>6.6E-3</v>
      </c>
      <c r="G802" s="7">
        <f t="shared" si="50"/>
        <v>4.1259798902121784E-3</v>
      </c>
      <c r="H802" s="7">
        <f t="shared" si="51"/>
        <v>9.3767633116592034E-3</v>
      </c>
    </row>
    <row r="803" spans="1:8" x14ac:dyDescent="0.25">
      <c r="A803" s="5">
        <v>44102</v>
      </c>
      <c r="B803" s="6">
        <v>3351.6</v>
      </c>
      <c r="C803" s="7">
        <f t="shared" si="52"/>
        <v>1.6110548559024496E-2</v>
      </c>
      <c r="D803" s="6">
        <v>262.06408699999997</v>
      </c>
      <c r="E803" s="7">
        <f t="shared" si="53"/>
        <v>1.4075850591708239E-2</v>
      </c>
      <c r="F803" s="7">
        <v>6.7000000000000002E-3</v>
      </c>
      <c r="G803" s="7">
        <f t="shared" si="50"/>
        <v>7.3758505917082386E-3</v>
      </c>
      <c r="H803" s="7">
        <f t="shared" si="51"/>
        <v>9.4105485590244946E-3</v>
      </c>
    </row>
    <row r="804" spans="1:8" x14ac:dyDescent="0.25">
      <c r="A804" s="5">
        <v>44103</v>
      </c>
      <c r="B804" s="6">
        <v>3335.47</v>
      </c>
      <c r="C804" s="7">
        <f t="shared" si="52"/>
        <v>-4.8126268051080778E-3</v>
      </c>
      <c r="D804" s="6">
        <v>261.85235599999999</v>
      </c>
      <c r="E804" s="7">
        <f t="shared" si="53"/>
        <v>-8.0793596109940413E-4</v>
      </c>
      <c r="F804" s="7">
        <v>6.6E-3</v>
      </c>
      <c r="G804" s="7">
        <f t="shared" si="50"/>
        <v>-7.4079359610994041E-3</v>
      </c>
      <c r="H804" s="7">
        <f t="shared" si="51"/>
        <v>-1.1412626805108078E-2</v>
      </c>
    </row>
    <row r="805" spans="1:8" x14ac:dyDescent="0.25">
      <c r="A805" s="5">
        <v>44104</v>
      </c>
      <c r="B805" s="6">
        <v>3363</v>
      </c>
      <c r="C805" s="7">
        <f t="shared" si="52"/>
        <v>8.2537093722925281E-3</v>
      </c>
      <c r="D805" s="6">
        <v>267.241241</v>
      </c>
      <c r="E805" s="7">
        <f t="shared" si="53"/>
        <v>2.0579860660104199E-2</v>
      </c>
      <c r="F805" s="7">
        <v>6.8999999999999999E-3</v>
      </c>
      <c r="G805" s="7">
        <f t="shared" si="50"/>
        <v>1.3679860660104199E-2</v>
      </c>
      <c r="H805" s="7">
        <f t="shared" si="51"/>
        <v>1.3537093722925282E-3</v>
      </c>
    </row>
    <row r="806" spans="1:8" x14ac:dyDescent="0.25">
      <c r="A806" s="5">
        <v>44105</v>
      </c>
      <c r="B806" s="6">
        <v>3380.8</v>
      </c>
      <c r="C806" s="7">
        <f t="shared" si="52"/>
        <v>5.2928932500744263E-3</v>
      </c>
      <c r="D806" s="6">
        <v>267.15466300000003</v>
      </c>
      <c r="E806" s="7">
        <f t="shared" si="53"/>
        <v>-3.2396945799240129E-4</v>
      </c>
      <c r="F806" s="7">
        <v>6.8000000000000005E-3</v>
      </c>
      <c r="G806" s="7">
        <f t="shared" si="50"/>
        <v>-7.1239694579924018E-3</v>
      </c>
      <c r="H806" s="7">
        <f t="shared" si="51"/>
        <v>-1.5071067499255741E-3</v>
      </c>
    </row>
    <row r="807" spans="1:8" x14ac:dyDescent="0.25">
      <c r="A807" s="5">
        <v>44106</v>
      </c>
      <c r="B807" s="6">
        <v>3348.44</v>
      </c>
      <c r="C807" s="7">
        <f t="shared" si="52"/>
        <v>-9.571699006152401E-3</v>
      </c>
      <c r="D807" s="6">
        <v>268.78094499999997</v>
      </c>
      <c r="E807" s="7">
        <f t="shared" si="53"/>
        <v>6.0874176094765087E-3</v>
      </c>
      <c r="F807" s="7">
        <v>6.9999999999999993E-3</v>
      </c>
      <c r="G807" s="7">
        <f t="shared" si="50"/>
        <v>-9.1258239052349061E-4</v>
      </c>
      <c r="H807" s="7">
        <f t="shared" si="51"/>
        <v>-1.65716990061524E-2</v>
      </c>
    </row>
    <row r="808" spans="1:8" x14ac:dyDescent="0.25">
      <c r="A808" s="5">
        <v>44109</v>
      </c>
      <c r="B808" s="6">
        <v>3408.63</v>
      </c>
      <c r="C808" s="7">
        <f t="shared" si="52"/>
        <v>1.7975534875942278E-2</v>
      </c>
      <c r="D808" s="6">
        <v>271.46575899999999</v>
      </c>
      <c r="E808" s="7">
        <f t="shared" si="53"/>
        <v>9.9888554227682835E-3</v>
      </c>
      <c r="F808" s="7">
        <v>7.8000000000000005E-3</v>
      </c>
      <c r="G808" s="7">
        <f t="shared" si="50"/>
        <v>2.188855422768283E-3</v>
      </c>
      <c r="H808" s="7">
        <f t="shared" si="51"/>
        <v>1.0175534875942277E-2</v>
      </c>
    </row>
    <row r="809" spans="1:8" x14ac:dyDescent="0.25">
      <c r="A809" s="5">
        <v>44110</v>
      </c>
      <c r="B809" s="6">
        <v>3360.95</v>
      </c>
      <c r="C809" s="7">
        <f t="shared" si="52"/>
        <v>-1.3988024514247743E-2</v>
      </c>
      <c r="D809" s="6">
        <v>266.04800399999999</v>
      </c>
      <c r="E809" s="7">
        <f t="shared" si="53"/>
        <v>-1.9957415697498648E-2</v>
      </c>
      <c r="F809" s="7">
        <v>7.6E-3</v>
      </c>
      <c r="G809" s="7">
        <f t="shared" si="50"/>
        <v>-2.7557415697498647E-2</v>
      </c>
      <c r="H809" s="7">
        <f t="shared" si="51"/>
        <v>-2.1588024514247742E-2</v>
      </c>
    </row>
    <row r="810" spans="1:8" x14ac:dyDescent="0.25">
      <c r="A810" s="5">
        <v>44111</v>
      </c>
      <c r="B810" s="6">
        <v>3419.45</v>
      </c>
      <c r="C810" s="7">
        <f t="shared" si="52"/>
        <v>1.740579300495404E-2</v>
      </c>
      <c r="D810" s="6">
        <v>272.12976099999997</v>
      </c>
      <c r="E810" s="7">
        <f t="shared" si="53"/>
        <v>2.2859622731843388E-2</v>
      </c>
      <c r="F810" s="7">
        <v>8.1000000000000013E-3</v>
      </c>
      <c r="G810" s="7">
        <f t="shared" si="50"/>
        <v>1.4759622731843386E-2</v>
      </c>
      <c r="H810" s="7">
        <f t="shared" si="51"/>
        <v>9.3057930049540386E-3</v>
      </c>
    </row>
    <row r="811" spans="1:8" x14ac:dyDescent="0.25">
      <c r="A811" s="5">
        <v>44112</v>
      </c>
      <c r="B811" s="6">
        <v>3446.83</v>
      </c>
      <c r="C811" s="7">
        <f t="shared" si="52"/>
        <v>8.0071356504700653E-3</v>
      </c>
      <c r="D811" s="6">
        <v>273.79452500000002</v>
      </c>
      <c r="E811" s="7">
        <f t="shared" si="53"/>
        <v>6.1175374346507105E-3</v>
      </c>
      <c r="F811" s="7">
        <v>7.8000000000000005E-3</v>
      </c>
      <c r="G811" s="7">
        <f t="shared" si="50"/>
        <v>-1.68246256534929E-3</v>
      </c>
      <c r="H811" s="7">
        <f t="shared" si="51"/>
        <v>2.0713565047006475E-4</v>
      </c>
    </row>
    <row r="812" spans="1:8" x14ac:dyDescent="0.25">
      <c r="A812" s="5">
        <v>44113</v>
      </c>
      <c r="B812" s="6">
        <v>3477.13</v>
      </c>
      <c r="C812" s="7">
        <f t="shared" si="52"/>
        <v>8.7906859346125188E-3</v>
      </c>
      <c r="D812" s="6">
        <v>275.14181500000001</v>
      </c>
      <c r="E812" s="7">
        <f t="shared" si="53"/>
        <v>4.9208069445507707E-3</v>
      </c>
      <c r="F812" s="7">
        <v>7.9000000000000008E-3</v>
      </c>
      <c r="G812" s="7">
        <f t="shared" si="50"/>
        <v>-2.97919305544923E-3</v>
      </c>
      <c r="H812" s="7">
        <f t="shared" si="51"/>
        <v>8.9068593461251802E-4</v>
      </c>
    </row>
    <row r="813" spans="1:8" x14ac:dyDescent="0.25">
      <c r="A813" s="5">
        <v>44116</v>
      </c>
      <c r="B813" s="6">
        <v>3534.22</v>
      </c>
      <c r="C813" s="7">
        <f t="shared" si="52"/>
        <v>1.6418713134107588E-2</v>
      </c>
      <c r="D813" s="6">
        <v>276.09448200000003</v>
      </c>
      <c r="E813" s="7">
        <f t="shared" si="53"/>
        <v>3.4624580782096626E-3</v>
      </c>
      <c r="F813" s="7">
        <v>7.4000000000000003E-3</v>
      </c>
      <c r="G813" s="7">
        <f t="shared" si="50"/>
        <v>-3.9375419217903378E-3</v>
      </c>
      <c r="H813" s="7">
        <f t="shared" si="51"/>
        <v>9.0187131341075873E-3</v>
      </c>
    </row>
    <row r="814" spans="1:8" x14ac:dyDescent="0.25">
      <c r="A814" s="5">
        <v>44117</v>
      </c>
      <c r="B814" s="6">
        <v>3511.93</v>
      </c>
      <c r="C814" s="7">
        <f t="shared" si="52"/>
        <v>-6.3069078891523356E-3</v>
      </c>
      <c r="D814" s="6">
        <v>279.41439800000001</v>
      </c>
      <c r="E814" s="7">
        <f t="shared" si="53"/>
        <v>1.2024564837192164E-2</v>
      </c>
      <c r="F814" s="7">
        <v>7.3000000000000001E-3</v>
      </c>
      <c r="G814" s="7">
        <f t="shared" si="50"/>
        <v>4.7245648371921642E-3</v>
      </c>
      <c r="H814" s="7">
        <f t="shared" si="51"/>
        <v>-1.3606907889152337E-2</v>
      </c>
    </row>
    <row r="815" spans="1:8" x14ac:dyDescent="0.25">
      <c r="A815" s="5">
        <v>44118</v>
      </c>
      <c r="B815" s="6">
        <v>3488.67</v>
      </c>
      <c r="C815" s="7">
        <f t="shared" si="52"/>
        <v>-6.623138843883547E-3</v>
      </c>
      <c r="D815" s="6">
        <v>276.26769999999999</v>
      </c>
      <c r="E815" s="7">
        <f t="shared" si="53"/>
        <v>-1.1261760390744113E-2</v>
      </c>
      <c r="F815" s="7">
        <v>7.4000000000000003E-3</v>
      </c>
      <c r="G815" s="7">
        <f t="shared" si="50"/>
        <v>-1.8661760390744114E-2</v>
      </c>
      <c r="H815" s="7">
        <f t="shared" si="51"/>
        <v>-1.4023138843883547E-2</v>
      </c>
    </row>
    <row r="816" spans="1:8" x14ac:dyDescent="0.25">
      <c r="A816" s="5">
        <v>44119</v>
      </c>
      <c r="B816" s="6">
        <v>3483.34</v>
      </c>
      <c r="C816" s="7">
        <f t="shared" si="52"/>
        <v>-1.5278028589691406E-3</v>
      </c>
      <c r="D816" s="6">
        <v>276.70068400000002</v>
      </c>
      <c r="E816" s="7">
        <f t="shared" si="53"/>
        <v>1.5672624776621458E-3</v>
      </c>
      <c r="F816" s="7">
        <v>7.6E-3</v>
      </c>
      <c r="G816" s="7">
        <f t="shared" si="50"/>
        <v>-6.0327375223378542E-3</v>
      </c>
      <c r="H816" s="7">
        <f t="shared" si="51"/>
        <v>-9.1278028589691397E-3</v>
      </c>
    </row>
    <row r="817" spans="1:8" x14ac:dyDescent="0.25">
      <c r="A817" s="5">
        <v>44120</v>
      </c>
      <c r="B817" s="6">
        <v>3483.81</v>
      </c>
      <c r="C817" s="7">
        <f t="shared" si="52"/>
        <v>1.3492797142955482E-4</v>
      </c>
      <c r="D817" s="6">
        <v>276.81613199999998</v>
      </c>
      <c r="E817" s="7">
        <f t="shared" si="53"/>
        <v>4.1723062744569717E-4</v>
      </c>
      <c r="F817" s="7">
        <v>7.8000000000000005E-3</v>
      </c>
      <c r="G817" s="7">
        <f t="shared" si="50"/>
        <v>-7.3827693725543033E-3</v>
      </c>
      <c r="H817" s="7">
        <f t="shared" si="51"/>
        <v>-7.6650720285704457E-3</v>
      </c>
    </row>
    <row r="818" spans="1:8" x14ac:dyDescent="0.25">
      <c r="A818" s="5">
        <v>44123</v>
      </c>
      <c r="B818" s="6">
        <v>3426.92</v>
      </c>
      <c r="C818" s="7">
        <f t="shared" si="52"/>
        <v>-1.6329822808936134E-2</v>
      </c>
      <c r="D818" s="6">
        <v>273.03436299999998</v>
      </c>
      <c r="E818" s="7">
        <f t="shared" si="53"/>
        <v>-1.3661664053596367E-2</v>
      </c>
      <c r="F818" s="7">
        <v>8.1000000000000013E-3</v>
      </c>
      <c r="G818" s="7">
        <f t="shared" si="50"/>
        <v>-2.176166405359637E-2</v>
      </c>
      <c r="H818" s="7">
        <f t="shared" si="51"/>
        <v>-2.4429822808936137E-2</v>
      </c>
    </row>
    <row r="819" spans="1:8" x14ac:dyDescent="0.25">
      <c r="A819" s="5">
        <v>44124</v>
      </c>
      <c r="B819" s="6">
        <v>3443.12</v>
      </c>
      <c r="C819" s="7">
        <f t="shared" si="52"/>
        <v>4.7272769717412455E-3</v>
      </c>
      <c r="D819" s="6">
        <v>275.25726300000002</v>
      </c>
      <c r="E819" s="7">
        <f t="shared" si="53"/>
        <v>8.1414660615448664E-3</v>
      </c>
      <c r="F819" s="7">
        <v>8.3000000000000001E-3</v>
      </c>
      <c r="G819" s="7">
        <f t="shared" si="50"/>
        <v>-1.5853393845513368E-4</v>
      </c>
      <c r="H819" s="7">
        <f t="shared" si="51"/>
        <v>-3.5727230282587546E-3</v>
      </c>
    </row>
    <row r="820" spans="1:8" x14ac:dyDescent="0.25">
      <c r="A820" s="5">
        <v>44125</v>
      </c>
      <c r="B820" s="6">
        <v>3435.56</v>
      </c>
      <c r="C820" s="7">
        <f t="shared" si="52"/>
        <v>-2.1956829851994542E-3</v>
      </c>
      <c r="D820" s="6">
        <v>273.78491200000002</v>
      </c>
      <c r="E820" s="7">
        <f t="shared" si="53"/>
        <v>-5.3489996374773696E-3</v>
      </c>
      <c r="F820" s="7">
        <v>8.6999999999999994E-3</v>
      </c>
      <c r="G820" s="7">
        <f t="shared" si="50"/>
        <v>-1.4048999637477369E-2</v>
      </c>
      <c r="H820" s="7">
        <f t="shared" si="51"/>
        <v>-1.0895682985199454E-2</v>
      </c>
    </row>
    <row r="821" spans="1:8" x14ac:dyDescent="0.25">
      <c r="A821" s="5">
        <v>44126</v>
      </c>
      <c r="B821" s="6">
        <v>3453.49</v>
      </c>
      <c r="C821" s="7">
        <f t="shared" si="52"/>
        <v>5.2189453829942778E-3</v>
      </c>
      <c r="D821" s="6">
        <v>270.56124899999998</v>
      </c>
      <c r="E821" s="7">
        <f t="shared" si="53"/>
        <v>-1.1774436277189881E-2</v>
      </c>
      <c r="F821" s="7">
        <v>8.5000000000000006E-3</v>
      </c>
      <c r="G821" s="7">
        <f t="shared" si="50"/>
        <v>-2.0274436277189882E-2</v>
      </c>
      <c r="H821" s="7">
        <f t="shared" si="51"/>
        <v>-3.2810546170057228E-3</v>
      </c>
    </row>
    <row r="822" spans="1:8" x14ac:dyDescent="0.25">
      <c r="A822" s="5">
        <v>44127</v>
      </c>
      <c r="B822" s="6">
        <v>3465.39</v>
      </c>
      <c r="C822" s="7">
        <f t="shared" si="52"/>
        <v>3.4457896215134287E-3</v>
      </c>
      <c r="D822" s="6">
        <v>272.33184799999998</v>
      </c>
      <c r="E822" s="7">
        <f t="shared" si="53"/>
        <v>6.5441707064266552E-3</v>
      </c>
      <c r="F822" s="7">
        <v>8.1000000000000013E-3</v>
      </c>
      <c r="G822" s="7">
        <f t="shared" si="50"/>
        <v>-1.5558292935733461E-3</v>
      </c>
      <c r="H822" s="7">
        <f t="shared" si="51"/>
        <v>-4.6542103784865726E-3</v>
      </c>
    </row>
    <row r="823" spans="1:8" x14ac:dyDescent="0.25">
      <c r="A823" s="5">
        <v>44130</v>
      </c>
      <c r="B823" s="6">
        <v>3400.97</v>
      </c>
      <c r="C823" s="7">
        <f t="shared" si="52"/>
        <v>-1.8589538262648642E-2</v>
      </c>
      <c r="D823" s="6">
        <v>265.63421599999998</v>
      </c>
      <c r="E823" s="7">
        <f t="shared" si="53"/>
        <v>-2.4593642092128665E-2</v>
      </c>
      <c r="F823" s="7">
        <v>7.9000000000000008E-3</v>
      </c>
      <c r="G823" s="7">
        <f t="shared" si="50"/>
        <v>-3.2493642092128669E-2</v>
      </c>
      <c r="H823" s="7">
        <f t="shared" si="51"/>
        <v>-2.6489538262648642E-2</v>
      </c>
    </row>
    <row r="824" spans="1:8" x14ac:dyDescent="0.25">
      <c r="A824" s="5">
        <v>44131</v>
      </c>
      <c r="B824" s="6">
        <v>3390.68</v>
      </c>
      <c r="C824" s="7">
        <f t="shared" si="52"/>
        <v>-3.0256074002417144E-3</v>
      </c>
      <c r="D824" s="6">
        <v>266.40405299999998</v>
      </c>
      <c r="E824" s="7">
        <f t="shared" si="53"/>
        <v>2.8981093309154993E-3</v>
      </c>
      <c r="F824" s="7">
        <v>7.9000000000000008E-3</v>
      </c>
      <c r="G824" s="7">
        <f t="shared" si="50"/>
        <v>-5.0018906690845015E-3</v>
      </c>
      <c r="H824" s="7">
        <f t="shared" si="51"/>
        <v>-1.0925607400241715E-2</v>
      </c>
    </row>
    <row r="825" spans="1:8" x14ac:dyDescent="0.25">
      <c r="A825" s="5">
        <v>44132</v>
      </c>
      <c r="B825" s="6">
        <v>3271.03</v>
      </c>
      <c r="C825" s="7">
        <f t="shared" si="52"/>
        <v>-3.5287906850543171E-2</v>
      </c>
      <c r="D825" s="6">
        <v>259.55242900000002</v>
      </c>
      <c r="E825" s="7">
        <f t="shared" si="53"/>
        <v>-2.5718918022617165E-2</v>
      </c>
      <c r="F825" s="7">
        <v>8.5000000000000006E-3</v>
      </c>
      <c r="G825" s="7">
        <f t="shared" si="50"/>
        <v>-3.4218918022617166E-2</v>
      </c>
      <c r="H825" s="7">
        <f t="shared" si="51"/>
        <v>-4.3787906850543172E-2</v>
      </c>
    </row>
    <row r="826" spans="1:8" x14ac:dyDescent="0.25">
      <c r="A826" s="5">
        <v>44133</v>
      </c>
      <c r="B826" s="6">
        <v>3310.11</v>
      </c>
      <c r="C826" s="7">
        <f t="shared" si="52"/>
        <v>1.1947307117329942E-2</v>
      </c>
      <c r="D826" s="6">
        <v>259.46582000000001</v>
      </c>
      <c r="E826" s="7">
        <f t="shared" si="53"/>
        <v>-3.3368595444738247E-4</v>
      </c>
      <c r="F826" s="7">
        <v>8.8000000000000005E-3</v>
      </c>
      <c r="G826" s="7">
        <f t="shared" si="50"/>
        <v>-9.133685954447383E-3</v>
      </c>
      <c r="H826" s="7">
        <f t="shared" si="51"/>
        <v>3.1473071173299411E-3</v>
      </c>
    </row>
    <row r="827" spans="1:8" x14ac:dyDescent="0.25">
      <c r="A827" s="5">
        <v>44134</v>
      </c>
      <c r="B827" s="6">
        <v>3269.96</v>
      </c>
      <c r="C827" s="7">
        <f t="shared" si="52"/>
        <v>-1.2129506270184387E-2</v>
      </c>
      <c r="D827" s="6">
        <v>256.65588400000001</v>
      </c>
      <c r="E827" s="7">
        <f t="shared" si="53"/>
        <v>-1.0829696181177129E-2</v>
      </c>
      <c r="F827" s="7">
        <v>8.6999999999999994E-3</v>
      </c>
      <c r="G827" s="7">
        <f t="shared" si="50"/>
        <v>-1.9529696181177128E-2</v>
      </c>
      <c r="H827" s="7">
        <f t="shared" si="51"/>
        <v>-2.0829506270184386E-2</v>
      </c>
    </row>
    <row r="828" spans="1:8" x14ac:dyDescent="0.25">
      <c r="A828" s="5">
        <v>44137</v>
      </c>
      <c r="B828" s="6">
        <v>3310.24</v>
      </c>
      <c r="C828" s="7">
        <f t="shared" si="52"/>
        <v>1.231819349472163E-2</v>
      </c>
      <c r="D828" s="6">
        <v>260.53393599999998</v>
      </c>
      <c r="E828" s="7">
        <f t="shared" si="53"/>
        <v>1.5109928280467422E-2</v>
      </c>
      <c r="F828" s="7">
        <v>9.0000000000000011E-3</v>
      </c>
      <c r="G828" s="7">
        <f t="shared" si="50"/>
        <v>6.1099282804674207E-3</v>
      </c>
      <c r="H828" s="7">
        <f t="shared" si="51"/>
        <v>3.3181934947216288E-3</v>
      </c>
    </row>
    <row r="829" spans="1:8" x14ac:dyDescent="0.25">
      <c r="A829" s="5">
        <v>44138</v>
      </c>
      <c r="B829" s="6">
        <v>3369.16</v>
      </c>
      <c r="C829" s="7">
        <f t="shared" si="52"/>
        <v>1.7799313644932147E-2</v>
      </c>
      <c r="D829" s="6">
        <v>266.91403200000002</v>
      </c>
      <c r="E829" s="7">
        <f t="shared" si="53"/>
        <v>2.4488541101225447E-2</v>
      </c>
      <c r="F829" s="7">
        <v>7.8000000000000005E-3</v>
      </c>
      <c r="G829" s="7">
        <f t="shared" si="50"/>
        <v>1.6688541101225446E-2</v>
      </c>
      <c r="H829" s="7">
        <f t="shared" si="51"/>
        <v>9.9993136449321451E-3</v>
      </c>
    </row>
    <row r="830" spans="1:8" x14ac:dyDescent="0.25">
      <c r="A830" s="5">
        <v>44139</v>
      </c>
      <c r="B830" s="6">
        <v>3443.44</v>
      </c>
      <c r="C830" s="7">
        <f t="shared" si="52"/>
        <v>2.2047038430944355E-2</v>
      </c>
      <c r="D830" s="6">
        <v>272.06237800000002</v>
      </c>
      <c r="E830" s="7">
        <f t="shared" si="53"/>
        <v>1.9288405189578084E-2</v>
      </c>
      <c r="F830" s="7">
        <v>7.9000000000000008E-3</v>
      </c>
      <c r="G830" s="7">
        <f t="shared" si="50"/>
        <v>1.1388405189578083E-2</v>
      </c>
      <c r="H830" s="7">
        <f t="shared" si="51"/>
        <v>1.4147038430944354E-2</v>
      </c>
    </row>
    <row r="831" spans="1:8" x14ac:dyDescent="0.25">
      <c r="A831" s="5">
        <v>44140</v>
      </c>
      <c r="B831" s="6">
        <v>3510.45</v>
      </c>
      <c r="C831" s="7">
        <f t="shared" si="52"/>
        <v>1.9460190971818836E-2</v>
      </c>
      <c r="D831" s="6">
        <v>275.07437099999999</v>
      </c>
      <c r="E831" s="7">
        <f t="shared" si="53"/>
        <v>1.1070964762353031E-2</v>
      </c>
      <c r="F831" s="7">
        <v>8.3000000000000001E-3</v>
      </c>
      <c r="G831" s="7">
        <f t="shared" si="50"/>
        <v>2.7709647623530304E-3</v>
      </c>
      <c r="H831" s="7">
        <f t="shared" si="51"/>
        <v>1.1160190971818836E-2</v>
      </c>
    </row>
    <row r="832" spans="1:8" x14ac:dyDescent="0.25">
      <c r="A832" s="5">
        <v>44141</v>
      </c>
      <c r="B832" s="6">
        <v>3509.44</v>
      </c>
      <c r="C832" s="7">
        <f t="shared" si="52"/>
        <v>-2.8771240154390476E-4</v>
      </c>
      <c r="D832" s="6">
        <v>273.52508499999999</v>
      </c>
      <c r="E832" s="7">
        <f t="shared" si="53"/>
        <v>-5.6322440886359404E-3</v>
      </c>
      <c r="F832" s="7">
        <v>9.5999999999999992E-3</v>
      </c>
      <c r="G832" s="7">
        <f t="shared" si="50"/>
        <v>-1.523224408863594E-2</v>
      </c>
      <c r="H832" s="7">
        <f t="shared" si="51"/>
        <v>-9.8877124015439039E-3</v>
      </c>
    </row>
    <row r="833" spans="1:8" x14ac:dyDescent="0.25">
      <c r="A833" s="5">
        <v>44144</v>
      </c>
      <c r="B833" s="6">
        <v>3550.5</v>
      </c>
      <c r="C833" s="7">
        <f t="shared" si="52"/>
        <v>1.1699872344305584E-2</v>
      </c>
      <c r="D833" s="6">
        <v>259.79299900000001</v>
      </c>
      <c r="E833" s="7">
        <f t="shared" si="53"/>
        <v>-5.0204119304084971E-2</v>
      </c>
      <c r="F833" s="7">
        <v>9.7999999999999997E-3</v>
      </c>
      <c r="G833" s="7">
        <f t="shared" si="50"/>
        <v>-6.0004119304084974E-2</v>
      </c>
      <c r="H833" s="7">
        <f t="shared" si="51"/>
        <v>1.8998723443055844E-3</v>
      </c>
    </row>
    <row r="834" spans="1:8" x14ac:dyDescent="0.25">
      <c r="A834" s="5">
        <v>44145</v>
      </c>
      <c r="B834" s="6">
        <v>3545.53</v>
      </c>
      <c r="C834" s="7">
        <f t="shared" si="52"/>
        <v>-1.3998028446696731E-3</v>
      </c>
      <c r="D834" s="6">
        <v>265.18197600000002</v>
      </c>
      <c r="E834" s="7">
        <f t="shared" si="53"/>
        <v>2.0743349592727167E-2</v>
      </c>
      <c r="F834" s="7">
        <v>8.8000000000000005E-3</v>
      </c>
      <c r="G834" s="7">
        <f t="shared" si="50"/>
        <v>1.1943349592727167E-2</v>
      </c>
      <c r="H834" s="7">
        <f t="shared" si="51"/>
        <v>-1.0199802844669674E-2</v>
      </c>
    </row>
    <row r="835" spans="1:8" x14ac:dyDescent="0.25">
      <c r="A835" s="5">
        <v>44146</v>
      </c>
      <c r="B835" s="6">
        <v>3572.66</v>
      </c>
      <c r="C835" s="7">
        <f t="shared" si="52"/>
        <v>7.6518884341691962E-3</v>
      </c>
      <c r="D835" s="6">
        <v>267.27969400000001</v>
      </c>
      <c r="E835" s="7">
        <f t="shared" si="53"/>
        <v>7.910484836269438E-3</v>
      </c>
      <c r="F835" s="7">
        <v>8.8999999999999999E-3</v>
      </c>
      <c r="G835" s="7">
        <f t="shared" si="50"/>
        <v>-9.8951516373056193E-4</v>
      </c>
      <c r="H835" s="7">
        <f t="shared" si="51"/>
        <v>-1.2481115658308038E-3</v>
      </c>
    </row>
    <row r="836" spans="1:8" x14ac:dyDescent="0.25">
      <c r="A836" s="5">
        <v>44147</v>
      </c>
      <c r="B836" s="6">
        <v>3537.01</v>
      </c>
      <c r="C836" s="7">
        <f t="shared" si="52"/>
        <v>-9.9785593927212979E-3</v>
      </c>
      <c r="D836" s="6">
        <v>265.82663000000002</v>
      </c>
      <c r="E836" s="7">
        <f t="shared" si="53"/>
        <v>-5.4364923060709058E-3</v>
      </c>
      <c r="F836" s="7">
        <v>9.1000000000000004E-3</v>
      </c>
      <c r="G836" s="7">
        <f t="shared" ref="G836:G899" si="54">E836-F836</f>
        <v>-1.4536492306070906E-2</v>
      </c>
      <c r="H836" s="7">
        <f t="shared" ref="H836:H899" si="55">C836-F836</f>
        <v>-1.9078559392721298E-2</v>
      </c>
    </row>
    <row r="837" spans="1:8" x14ac:dyDescent="0.25">
      <c r="A837" s="5">
        <v>44148</v>
      </c>
      <c r="B837" s="6">
        <v>3585.15</v>
      </c>
      <c r="C837" s="7">
        <f t="shared" si="52"/>
        <v>1.3610365817456005E-2</v>
      </c>
      <c r="D837" s="6">
        <v>266.72164900000001</v>
      </c>
      <c r="E837" s="7">
        <f t="shared" si="53"/>
        <v>3.3669275346868144E-3</v>
      </c>
      <c r="F837" s="7">
        <v>8.6999999999999994E-3</v>
      </c>
      <c r="G837" s="7">
        <f t="shared" si="54"/>
        <v>-5.333072465313185E-3</v>
      </c>
      <c r="H837" s="7">
        <f t="shared" si="55"/>
        <v>4.9103658174560055E-3</v>
      </c>
    </row>
    <row r="838" spans="1:8" x14ac:dyDescent="0.25">
      <c r="A838" s="5">
        <v>44151</v>
      </c>
      <c r="B838" s="6">
        <v>3626.91</v>
      </c>
      <c r="C838" s="7">
        <f t="shared" si="52"/>
        <v>1.1648048198820149E-2</v>
      </c>
      <c r="D838" s="6">
        <v>269.03112800000002</v>
      </c>
      <c r="E838" s="7">
        <f t="shared" si="53"/>
        <v>8.6587609541961541E-3</v>
      </c>
      <c r="F838" s="7">
        <v>8.8000000000000005E-3</v>
      </c>
      <c r="G838" s="7">
        <f t="shared" si="54"/>
        <v>-1.4123904580384643E-4</v>
      </c>
      <c r="H838" s="7">
        <f t="shared" si="55"/>
        <v>2.8480481988201484E-3</v>
      </c>
    </row>
    <row r="839" spans="1:8" x14ac:dyDescent="0.25">
      <c r="A839" s="5">
        <v>44152</v>
      </c>
      <c r="B839" s="6">
        <v>3609.53</v>
      </c>
      <c r="C839" s="7">
        <f t="shared" si="52"/>
        <v>-4.7919578925310624E-3</v>
      </c>
      <c r="D839" s="6">
        <v>262.19879200000003</v>
      </c>
      <c r="E839" s="7">
        <f t="shared" si="53"/>
        <v>-2.5396079817202377E-2</v>
      </c>
      <c r="F839" s="7">
        <v>8.6E-3</v>
      </c>
      <c r="G839" s="7">
        <f t="shared" si="54"/>
        <v>-3.3996079817202374E-2</v>
      </c>
      <c r="H839" s="7">
        <f t="shared" si="55"/>
        <v>-1.3391957892531062E-2</v>
      </c>
    </row>
    <row r="840" spans="1:8" x14ac:dyDescent="0.25">
      <c r="A840" s="5">
        <v>44153</v>
      </c>
      <c r="B840" s="6">
        <v>3567.79</v>
      </c>
      <c r="C840" s="7">
        <f t="shared" si="52"/>
        <v>-1.156383241031389E-2</v>
      </c>
      <c r="D840" s="6">
        <v>259.65829500000001</v>
      </c>
      <c r="E840" s="7">
        <f t="shared" si="53"/>
        <v>-9.6892017717611356E-3</v>
      </c>
      <c r="F840" s="7">
        <v>8.3000000000000001E-3</v>
      </c>
      <c r="G840" s="7">
        <f t="shared" si="54"/>
        <v>-1.7989201771761137E-2</v>
      </c>
      <c r="H840" s="7">
        <f t="shared" si="55"/>
        <v>-1.9863832410313892E-2</v>
      </c>
    </row>
    <row r="841" spans="1:8" x14ac:dyDescent="0.25">
      <c r="A841" s="5">
        <v>44154</v>
      </c>
      <c r="B841" s="6">
        <v>3581.87</v>
      </c>
      <c r="C841" s="7">
        <f t="shared" si="52"/>
        <v>3.9464206133208446E-3</v>
      </c>
      <c r="D841" s="6">
        <v>260.71679699999999</v>
      </c>
      <c r="E841" s="7">
        <f t="shared" si="53"/>
        <v>4.0765191036935544E-3</v>
      </c>
      <c r="F841" s="7">
        <v>8.6E-3</v>
      </c>
      <c r="G841" s="7">
        <f t="shared" si="54"/>
        <v>-4.5234808963064456E-3</v>
      </c>
      <c r="H841" s="7">
        <f t="shared" si="55"/>
        <v>-4.6535793866791554E-3</v>
      </c>
    </row>
    <row r="842" spans="1:8" x14ac:dyDescent="0.25">
      <c r="A842" s="5">
        <v>44155</v>
      </c>
      <c r="B842" s="6">
        <v>3557.54</v>
      </c>
      <c r="C842" s="7">
        <f t="shared" si="52"/>
        <v>-6.7925413261787915E-3</v>
      </c>
      <c r="D842" s="6">
        <v>259.63903800000003</v>
      </c>
      <c r="E842" s="7">
        <f t="shared" si="53"/>
        <v>-4.1338303185733949E-3</v>
      </c>
      <c r="F842" s="7">
        <v>8.8000000000000005E-3</v>
      </c>
      <c r="G842" s="7">
        <f t="shared" si="54"/>
        <v>-1.2933830318573395E-2</v>
      </c>
      <c r="H842" s="7">
        <f t="shared" si="55"/>
        <v>-1.5592541326178792E-2</v>
      </c>
    </row>
    <row r="843" spans="1:8" x14ac:dyDescent="0.25">
      <c r="A843" s="5">
        <v>44158</v>
      </c>
      <c r="B843" s="6">
        <v>3577.59</v>
      </c>
      <c r="C843" s="7">
        <f t="shared" si="52"/>
        <v>5.6359169538502396E-3</v>
      </c>
      <c r="D843" s="6">
        <v>261.16915899999998</v>
      </c>
      <c r="E843" s="7">
        <f t="shared" si="53"/>
        <v>5.8932624761918184E-3</v>
      </c>
      <c r="F843" s="7">
        <v>8.8000000000000005E-3</v>
      </c>
      <c r="G843" s="7">
        <f t="shared" si="54"/>
        <v>-2.9067375238081821E-3</v>
      </c>
      <c r="H843" s="7">
        <f t="shared" si="55"/>
        <v>-3.1640830461497609E-3</v>
      </c>
    </row>
    <row r="844" spans="1:8" x14ac:dyDescent="0.25">
      <c r="A844" s="5">
        <v>44159</v>
      </c>
      <c r="B844" s="6">
        <v>3635.41</v>
      </c>
      <c r="C844" s="7">
        <f t="shared" si="52"/>
        <v>1.6161717804443754E-2</v>
      </c>
      <c r="D844" s="6">
        <v>263.00707999999997</v>
      </c>
      <c r="E844" s="7">
        <f t="shared" si="53"/>
        <v>7.0372819173492029E-3</v>
      </c>
      <c r="F844" s="7">
        <v>8.3999999999999995E-3</v>
      </c>
      <c r="G844" s="7">
        <f t="shared" si="54"/>
        <v>-1.3627180826507965E-3</v>
      </c>
      <c r="H844" s="7">
        <f t="shared" si="55"/>
        <v>7.7617178044437542E-3</v>
      </c>
    </row>
    <row r="845" spans="1:8" x14ac:dyDescent="0.25">
      <c r="A845" s="5">
        <v>44160</v>
      </c>
      <c r="B845" s="6">
        <v>3629.65</v>
      </c>
      <c r="C845" s="7">
        <f t="shared" si="52"/>
        <v>-1.5844155129681736E-3</v>
      </c>
      <c r="D845" s="6">
        <v>263.63259900000003</v>
      </c>
      <c r="E845" s="7">
        <f t="shared" si="53"/>
        <v>2.3783352143982306E-3</v>
      </c>
      <c r="F845" s="7">
        <v>8.3999999999999995E-3</v>
      </c>
      <c r="G845" s="7">
        <f t="shared" si="54"/>
        <v>-6.0216647856017689E-3</v>
      </c>
      <c r="H845" s="7">
        <f t="shared" si="55"/>
        <v>-9.9844155129681731E-3</v>
      </c>
    </row>
    <row r="846" spans="1:8" x14ac:dyDescent="0.25">
      <c r="A846" s="5">
        <v>44162</v>
      </c>
      <c r="B846" s="6">
        <v>3638.35</v>
      </c>
      <c r="C846" s="7">
        <f t="shared" si="52"/>
        <v>2.3969253233782073E-3</v>
      </c>
      <c r="D846" s="6">
        <v>265.58609000000001</v>
      </c>
      <c r="E846" s="7">
        <f t="shared" si="53"/>
        <v>7.4098992590820867E-3</v>
      </c>
      <c r="F846" s="7">
        <v>9.1999999999999998E-3</v>
      </c>
      <c r="G846" s="7">
        <f t="shared" si="54"/>
        <v>-1.7901007409179132E-3</v>
      </c>
      <c r="H846" s="7">
        <f t="shared" si="55"/>
        <v>-6.8030746766217925E-3</v>
      </c>
    </row>
    <row r="847" spans="1:8" x14ac:dyDescent="0.25">
      <c r="A847" s="5">
        <v>44165</v>
      </c>
      <c r="B847" s="6">
        <v>3621.63</v>
      </c>
      <c r="C847" s="7">
        <f t="shared" si="52"/>
        <v>-4.5954897137437944E-3</v>
      </c>
      <c r="D847" s="6">
        <v>266.95257600000002</v>
      </c>
      <c r="E847" s="7">
        <f t="shared" si="53"/>
        <v>5.1451715712973467E-3</v>
      </c>
      <c r="F847" s="7">
        <v>9.4999999999999998E-3</v>
      </c>
      <c r="G847" s="7">
        <f t="shared" si="54"/>
        <v>-4.3548284287026531E-3</v>
      </c>
      <c r="H847" s="7">
        <f t="shared" si="55"/>
        <v>-1.4095489713743794E-2</v>
      </c>
    </row>
    <row r="848" spans="1:8" x14ac:dyDescent="0.25">
      <c r="A848" s="5">
        <v>44166</v>
      </c>
      <c r="B848" s="6">
        <v>3662.45</v>
      </c>
      <c r="C848" s="7">
        <f t="shared" si="52"/>
        <v>1.1271167954760575E-2</v>
      </c>
      <c r="D848" s="6">
        <v>266.17306500000001</v>
      </c>
      <c r="E848" s="7">
        <f t="shared" si="53"/>
        <v>-2.9200355047332982E-3</v>
      </c>
      <c r="F848" s="7">
        <v>9.1999999999999998E-3</v>
      </c>
      <c r="G848" s="7">
        <f t="shared" si="54"/>
        <v>-1.2120035504733298E-2</v>
      </c>
      <c r="H848" s="7">
        <f t="shared" si="55"/>
        <v>2.0711679547605749E-3</v>
      </c>
    </row>
    <row r="849" spans="1:8" x14ac:dyDescent="0.25">
      <c r="A849" s="5">
        <v>44167</v>
      </c>
      <c r="B849" s="6">
        <v>3669.01</v>
      </c>
      <c r="C849" s="7">
        <f t="shared" si="52"/>
        <v>1.7911507324332998E-3</v>
      </c>
      <c r="D849" s="6">
        <v>262.30291699999998</v>
      </c>
      <c r="E849" s="7">
        <f t="shared" si="53"/>
        <v>-1.453996857270301E-2</v>
      </c>
      <c r="F849" s="7">
        <v>9.7000000000000003E-3</v>
      </c>
      <c r="G849" s="7">
        <f t="shared" si="54"/>
        <v>-2.4239968572703011E-2</v>
      </c>
      <c r="H849" s="7">
        <f t="shared" si="55"/>
        <v>-7.9088492675667005E-3</v>
      </c>
    </row>
    <row r="850" spans="1:8" x14ac:dyDescent="0.25">
      <c r="A850" s="5">
        <v>44168</v>
      </c>
      <c r="B850" s="6">
        <v>3666.72</v>
      </c>
      <c r="C850" s="7">
        <f t="shared" si="52"/>
        <v>-6.241465681479097E-4</v>
      </c>
      <c r="D850" s="6">
        <v>259.43893400000002</v>
      </c>
      <c r="E850" s="7">
        <f t="shared" si="53"/>
        <v>-1.0918609037046889E-2</v>
      </c>
      <c r="F850" s="7">
        <v>9.3999999999999986E-3</v>
      </c>
      <c r="G850" s="7">
        <f t="shared" si="54"/>
        <v>-2.0318609037046888E-2</v>
      </c>
      <c r="H850" s="7">
        <f t="shared" si="55"/>
        <v>-1.0024146568147908E-2</v>
      </c>
    </row>
    <row r="851" spans="1:8" x14ac:dyDescent="0.25">
      <c r="A851" s="5">
        <v>44169</v>
      </c>
      <c r="B851" s="6">
        <v>3699.12</v>
      </c>
      <c r="C851" s="7">
        <f t="shared" si="52"/>
        <v>8.8362351093074221E-3</v>
      </c>
      <c r="D851" s="6">
        <v>255.423599</v>
      </c>
      <c r="E851" s="7">
        <f t="shared" si="53"/>
        <v>-1.5476994674978206E-2</v>
      </c>
      <c r="F851" s="7">
        <v>9.1999999999999998E-3</v>
      </c>
      <c r="G851" s="7">
        <f t="shared" si="54"/>
        <v>-2.4676994674978206E-2</v>
      </c>
      <c r="H851" s="7">
        <f t="shared" si="55"/>
        <v>-3.6376489069257778E-4</v>
      </c>
    </row>
    <row r="852" spans="1:8" x14ac:dyDescent="0.25">
      <c r="A852" s="5">
        <v>44172</v>
      </c>
      <c r="B852" s="6">
        <v>3691.96</v>
      </c>
      <c r="C852" s="7">
        <f t="shared" si="52"/>
        <v>-1.9355954929820562E-3</v>
      </c>
      <c r="D852" s="6">
        <v>254.11741599999999</v>
      </c>
      <c r="E852" s="7">
        <f t="shared" si="53"/>
        <v>-5.1137913846402983E-3</v>
      </c>
      <c r="F852" s="7">
        <v>9.4999999999999998E-3</v>
      </c>
      <c r="G852" s="7">
        <f t="shared" si="54"/>
        <v>-1.4613791384640298E-2</v>
      </c>
      <c r="H852" s="7">
        <f t="shared" si="55"/>
        <v>-1.1435595492982056E-2</v>
      </c>
    </row>
    <row r="853" spans="1:8" x14ac:dyDescent="0.25">
      <c r="A853" s="5">
        <v>44173</v>
      </c>
      <c r="B853" s="6">
        <v>3702.25</v>
      </c>
      <c r="C853" s="7">
        <f t="shared" si="52"/>
        <v>2.7871374554437889E-3</v>
      </c>
      <c r="D853" s="6">
        <v>253.227295</v>
      </c>
      <c r="E853" s="7">
        <f t="shared" si="53"/>
        <v>-3.5027941571702526E-3</v>
      </c>
      <c r="F853" s="7">
        <v>9.1999999999999998E-3</v>
      </c>
      <c r="G853" s="7">
        <f t="shared" si="54"/>
        <v>-1.2702794157170252E-2</v>
      </c>
      <c r="H853" s="7">
        <f t="shared" si="55"/>
        <v>-6.412862544556211E-3</v>
      </c>
    </row>
    <row r="854" spans="1:8" x14ac:dyDescent="0.25">
      <c r="A854" s="5">
        <v>44174</v>
      </c>
      <c r="B854" s="6">
        <v>3672.82</v>
      </c>
      <c r="C854" s="7">
        <f t="shared" si="52"/>
        <v>-7.9492200688769943E-3</v>
      </c>
      <c r="D854" s="6">
        <v>256.96200599999997</v>
      </c>
      <c r="E854" s="7">
        <f t="shared" si="53"/>
        <v>1.4748453558294239E-2</v>
      </c>
      <c r="F854" s="7">
        <v>9.0000000000000011E-3</v>
      </c>
      <c r="G854" s="7">
        <f t="shared" si="54"/>
        <v>5.7484535582942378E-3</v>
      </c>
      <c r="H854" s="7">
        <f t="shared" si="55"/>
        <v>-1.6949220068876995E-2</v>
      </c>
    </row>
    <row r="855" spans="1:8" x14ac:dyDescent="0.25">
      <c r="A855" s="5">
        <v>44175</v>
      </c>
      <c r="B855" s="6">
        <v>3668.1</v>
      </c>
      <c r="C855" s="7">
        <f t="shared" si="52"/>
        <v>-1.2851160688518437E-3</v>
      </c>
      <c r="D855" s="6">
        <v>256.21701000000002</v>
      </c>
      <c r="E855" s="7">
        <f t="shared" si="53"/>
        <v>-2.8992457351845191E-3</v>
      </c>
      <c r="F855" s="7">
        <v>9.0000000000000011E-3</v>
      </c>
      <c r="G855" s="7">
        <f t="shared" si="54"/>
        <v>-1.189924573518452E-2</v>
      </c>
      <c r="H855" s="7">
        <f t="shared" si="55"/>
        <v>-1.0285116068851845E-2</v>
      </c>
    </row>
    <row r="856" spans="1:8" x14ac:dyDescent="0.25">
      <c r="A856" s="5">
        <v>44176</v>
      </c>
      <c r="B856" s="6">
        <v>3663.46</v>
      </c>
      <c r="C856" s="7">
        <f t="shared" si="52"/>
        <v>-1.264960061067022E-3</v>
      </c>
      <c r="D856" s="6">
        <v>255.96545399999999</v>
      </c>
      <c r="E856" s="7">
        <f t="shared" si="53"/>
        <v>-9.8180835066341565E-4</v>
      </c>
      <c r="F856" s="7">
        <v>9.1999999999999998E-3</v>
      </c>
      <c r="G856" s="7">
        <f t="shared" si="54"/>
        <v>-1.0181808350663415E-2</v>
      </c>
      <c r="H856" s="7">
        <f t="shared" si="55"/>
        <v>-1.0464960061067022E-2</v>
      </c>
    </row>
    <row r="857" spans="1:8" x14ac:dyDescent="0.25">
      <c r="A857" s="5">
        <v>44179</v>
      </c>
      <c r="B857" s="6">
        <v>3647.49</v>
      </c>
      <c r="C857" s="7">
        <f t="shared" si="52"/>
        <v>-4.359266922526861E-3</v>
      </c>
      <c r="D857" s="6">
        <v>256.96200599999997</v>
      </c>
      <c r="E857" s="7">
        <f t="shared" si="53"/>
        <v>3.893306633480309E-3</v>
      </c>
      <c r="F857" s="7">
        <v>9.1999999999999998E-3</v>
      </c>
      <c r="G857" s="7">
        <f t="shared" si="54"/>
        <v>-5.3066933665196908E-3</v>
      </c>
      <c r="H857" s="7">
        <f t="shared" si="55"/>
        <v>-1.3559266922526861E-2</v>
      </c>
    </row>
    <row r="858" spans="1:8" x14ac:dyDescent="0.25">
      <c r="A858" s="5">
        <v>44180</v>
      </c>
      <c r="B858" s="6">
        <v>3694.62</v>
      </c>
      <c r="C858" s="7">
        <f t="shared" ref="C858:C921" si="56">(B858/B857)-1</f>
        <v>1.2921214314501217E-2</v>
      </c>
      <c r="D858" s="6">
        <v>259.28414900000001</v>
      </c>
      <c r="E858" s="7">
        <f t="shared" ref="E858:E921" si="57">(D858/D857)-1</f>
        <v>9.0369118615927224E-3</v>
      </c>
      <c r="F858" s="7">
        <v>9.3999999999999986E-3</v>
      </c>
      <c r="G858" s="7">
        <f t="shared" si="54"/>
        <v>-3.6308813840727622E-4</v>
      </c>
      <c r="H858" s="7">
        <f t="shared" si="55"/>
        <v>3.5212143145012184E-3</v>
      </c>
    </row>
    <row r="859" spans="1:8" x14ac:dyDescent="0.25">
      <c r="A859" s="5">
        <v>44181</v>
      </c>
      <c r="B859" s="6">
        <v>3701.17</v>
      </c>
      <c r="C859" s="7">
        <f t="shared" si="56"/>
        <v>1.7728480872187813E-3</v>
      </c>
      <c r="D859" s="6">
        <v>260.84188799999998</v>
      </c>
      <c r="E859" s="7">
        <f t="shared" si="57"/>
        <v>6.0078450842746545E-3</v>
      </c>
      <c r="F859" s="7">
        <v>9.4999999999999998E-3</v>
      </c>
      <c r="G859" s="7">
        <f t="shared" si="54"/>
        <v>-3.4921549157253453E-3</v>
      </c>
      <c r="H859" s="7">
        <f t="shared" si="55"/>
        <v>-7.7271519127812185E-3</v>
      </c>
    </row>
    <row r="860" spans="1:8" x14ac:dyDescent="0.25">
      <c r="A860" s="5">
        <v>44182</v>
      </c>
      <c r="B860" s="6">
        <v>3722.48</v>
      </c>
      <c r="C860" s="7">
        <f t="shared" si="56"/>
        <v>5.7576388007034573E-3</v>
      </c>
      <c r="D860" s="6">
        <v>265.07977299999999</v>
      </c>
      <c r="E860" s="7">
        <f t="shared" si="57"/>
        <v>1.6246949569694857E-2</v>
      </c>
      <c r="F860" s="7">
        <v>9.4999999999999998E-3</v>
      </c>
      <c r="G860" s="7">
        <f t="shared" si="54"/>
        <v>6.7469495696948576E-3</v>
      </c>
      <c r="H860" s="7">
        <f t="shared" si="55"/>
        <v>-3.7423611992965424E-3</v>
      </c>
    </row>
    <row r="861" spans="1:8" x14ac:dyDescent="0.25">
      <c r="A861" s="5">
        <v>44183</v>
      </c>
      <c r="B861" s="6">
        <v>3709.41</v>
      </c>
      <c r="C861" s="7">
        <f t="shared" si="56"/>
        <v>-3.5111001267972286E-3</v>
      </c>
      <c r="D861" s="6">
        <v>261.67398100000003</v>
      </c>
      <c r="E861" s="7">
        <f t="shared" si="57"/>
        <v>-1.2848177593693499E-2</v>
      </c>
      <c r="F861" s="7">
        <v>9.300000000000001E-3</v>
      </c>
      <c r="G861" s="7">
        <f t="shared" si="54"/>
        <v>-2.2148177593693502E-2</v>
      </c>
      <c r="H861" s="7">
        <f t="shared" si="55"/>
        <v>-1.281110012679723E-2</v>
      </c>
    </row>
    <row r="862" spans="1:8" x14ac:dyDescent="0.25">
      <c r="A862" s="5">
        <v>44186</v>
      </c>
      <c r="B862" s="6">
        <v>3694.92</v>
      </c>
      <c r="C862" s="7">
        <f t="shared" si="56"/>
        <v>-3.9062815919512772E-3</v>
      </c>
      <c r="D862" s="6">
        <v>262.19644199999999</v>
      </c>
      <c r="E862" s="7">
        <f t="shared" si="57"/>
        <v>1.9966104310538135E-3</v>
      </c>
      <c r="F862" s="7">
        <v>9.5999999999999992E-3</v>
      </c>
      <c r="G862" s="7">
        <f t="shared" si="54"/>
        <v>-7.6033895689461856E-3</v>
      </c>
      <c r="H862" s="7">
        <f t="shared" si="55"/>
        <v>-1.3506281591951276E-2</v>
      </c>
    </row>
    <row r="863" spans="1:8" x14ac:dyDescent="0.25">
      <c r="A863" s="5">
        <v>44187</v>
      </c>
      <c r="B863" s="6">
        <v>3687.26</v>
      </c>
      <c r="C863" s="7">
        <f t="shared" si="56"/>
        <v>-2.0731166033364223E-3</v>
      </c>
      <c r="D863" s="6">
        <v>261.27731299999999</v>
      </c>
      <c r="E863" s="7">
        <f t="shared" si="57"/>
        <v>-3.5054976070193478E-3</v>
      </c>
      <c r="F863" s="7">
        <v>9.3999999999999986E-3</v>
      </c>
      <c r="G863" s="7">
        <f t="shared" si="54"/>
        <v>-1.2905497607019346E-2</v>
      </c>
      <c r="H863" s="7">
        <f t="shared" si="55"/>
        <v>-1.1473116603336421E-2</v>
      </c>
    </row>
    <row r="864" spans="1:8" x14ac:dyDescent="0.25">
      <c r="A864" s="5">
        <v>44188</v>
      </c>
      <c r="B864" s="6">
        <v>3690.01</v>
      </c>
      <c r="C864" s="7">
        <f t="shared" si="56"/>
        <v>7.4581125280026583E-4</v>
      </c>
      <c r="D864" s="6">
        <v>261.054779</v>
      </c>
      <c r="E864" s="7">
        <f t="shared" si="57"/>
        <v>-8.5171574004971884E-4</v>
      </c>
      <c r="F864" s="7">
        <v>9.3999999999999986E-3</v>
      </c>
      <c r="G864" s="7">
        <f t="shared" si="54"/>
        <v>-1.0251715740049717E-2</v>
      </c>
      <c r="H864" s="7">
        <f t="shared" si="55"/>
        <v>-8.6541887471997328E-3</v>
      </c>
    </row>
    <row r="865" spans="1:8" x14ac:dyDescent="0.25">
      <c r="A865" s="5">
        <v>44189</v>
      </c>
      <c r="B865" s="6">
        <v>3703.06</v>
      </c>
      <c r="C865" s="7">
        <f t="shared" si="56"/>
        <v>3.5365757816374632E-3</v>
      </c>
      <c r="D865" s="6">
        <v>262.12875400000001</v>
      </c>
      <c r="E865" s="7">
        <f t="shared" si="57"/>
        <v>4.1139832954371069E-3</v>
      </c>
      <c r="F865" s="7">
        <v>9.3999999999999986E-3</v>
      </c>
      <c r="G865" s="7">
        <f t="shared" si="54"/>
        <v>-5.2860167045628917E-3</v>
      </c>
      <c r="H865" s="7">
        <f t="shared" si="55"/>
        <v>-5.8634242183625354E-3</v>
      </c>
    </row>
    <row r="866" spans="1:8" x14ac:dyDescent="0.25">
      <c r="A866" s="5">
        <v>44193</v>
      </c>
      <c r="B866" s="6">
        <v>3735.36</v>
      </c>
      <c r="C866" s="7">
        <f t="shared" si="56"/>
        <v>8.7225159732762236E-3</v>
      </c>
      <c r="D866" s="6">
        <v>260.51293900000002</v>
      </c>
      <c r="E866" s="7">
        <f t="shared" si="57"/>
        <v>-6.1642035653974858E-3</v>
      </c>
      <c r="F866" s="7">
        <v>9.300000000000001E-3</v>
      </c>
      <c r="G866" s="7">
        <f t="shared" si="54"/>
        <v>-1.5464203565397487E-2</v>
      </c>
      <c r="H866" s="7">
        <f t="shared" si="55"/>
        <v>-5.7748402672377734E-4</v>
      </c>
    </row>
    <row r="867" spans="1:8" x14ac:dyDescent="0.25">
      <c r="A867" s="5">
        <v>44194</v>
      </c>
      <c r="B867" s="6">
        <v>3727.04</v>
      </c>
      <c r="C867" s="7">
        <f t="shared" si="56"/>
        <v>-2.2273622890431888E-3</v>
      </c>
      <c r="D867" s="6">
        <v>257.55224600000003</v>
      </c>
      <c r="E867" s="7">
        <f t="shared" si="57"/>
        <v>-1.1364859693206997E-2</v>
      </c>
      <c r="F867" s="7">
        <v>9.300000000000001E-3</v>
      </c>
      <c r="G867" s="7">
        <f t="shared" si="54"/>
        <v>-2.0664859693206999E-2</v>
      </c>
      <c r="H867" s="7">
        <f t="shared" si="55"/>
        <v>-1.152736228904319E-2</v>
      </c>
    </row>
    <row r="868" spans="1:8" x14ac:dyDescent="0.25">
      <c r="A868" s="5">
        <v>44195</v>
      </c>
      <c r="B868" s="6">
        <v>3732.04</v>
      </c>
      <c r="C868" s="7">
        <f t="shared" si="56"/>
        <v>1.3415471795312772E-3</v>
      </c>
      <c r="D868" s="6">
        <v>256.652466</v>
      </c>
      <c r="E868" s="7">
        <f t="shared" si="57"/>
        <v>-3.4935824244375357E-3</v>
      </c>
      <c r="F868" s="7">
        <v>9.300000000000001E-3</v>
      </c>
      <c r="G868" s="7">
        <f t="shared" si="54"/>
        <v>-1.2793582424437537E-2</v>
      </c>
      <c r="H868" s="7">
        <f t="shared" si="55"/>
        <v>-7.9584528204687238E-3</v>
      </c>
    </row>
    <row r="869" spans="1:8" x14ac:dyDescent="0.25">
      <c r="A869" s="5">
        <v>44196</v>
      </c>
      <c r="B869" s="6">
        <v>3756.07</v>
      </c>
      <c r="C869" s="7">
        <f t="shared" si="56"/>
        <v>6.4388377402171404E-3</v>
      </c>
      <c r="D869" s="6">
        <v>257.00073200000003</v>
      </c>
      <c r="E869" s="7">
        <f t="shared" si="57"/>
        <v>1.3569555961330249E-3</v>
      </c>
      <c r="F869" s="7">
        <v>9.300000000000001E-3</v>
      </c>
      <c r="G869" s="7">
        <f t="shared" si="54"/>
        <v>-7.9430444038669761E-3</v>
      </c>
      <c r="H869" s="7">
        <f t="shared" si="55"/>
        <v>-2.8611622597828606E-3</v>
      </c>
    </row>
    <row r="870" spans="1:8" x14ac:dyDescent="0.25">
      <c r="A870" s="5">
        <v>44200</v>
      </c>
      <c r="B870" s="6">
        <v>3700.65</v>
      </c>
      <c r="C870" s="7">
        <f t="shared" si="56"/>
        <v>-1.475478359029514E-2</v>
      </c>
      <c r="D870" s="6">
        <v>255.35591099999999</v>
      </c>
      <c r="E870" s="7">
        <f t="shared" si="57"/>
        <v>-6.4000634830878589E-3</v>
      </c>
      <c r="F870" s="7">
        <v>9.300000000000001E-3</v>
      </c>
      <c r="G870" s="7">
        <f t="shared" si="54"/>
        <v>-1.5700063483087862E-2</v>
      </c>
      <c r="H870" s="7">
        <f t="shared" si="55"/>
        <v>-2.4054783590295142E-2</v>
      </c>
    </row>
    <row r="871" spans="1:8" x14ac:dyDescent="0.25">
      <c r="A871" s="5">
        <v>44201</v>
      </c>
      <c r="B871" s="6">
        <v>3726.86</v>
      </c>
      <c r="C871" s="7">
        <f t="shared" si="56"/>
        <v>7.0825395538620661E-3</v>
      </c>
      <c r="D871" s="6">
        <v>257.41674799999998</v>
      </c>
      <c r="E871" s="7">
        <f t="shared" si="57"/>
        <v>8.0704495616708005E-3</v>
      </c>
      <c r="F871" s="7">
        <v>9.5999999999999992E-3</v>
      </c>
      <c r="G871" s="7">
        <f t="shared" si="54"/>
        <v>-1.5295504383291986E-3</v>
      </c>
      <c r="H871" s="7">
        <f t="shared" si="55"/>
        <v>-2.517460446137933E-3</v>
      </c>
    </row>
    <row r="872" spans="1:8" x14ac:dyDescent="0.25">
      <c r="A872" s="5">
        <v>44202</v>
      </c>
      <c r="B872" s="6">
        <v>3748.14</v>
      </c>
      <c r="C872" s="7">
        <f t="shared" si="56"/>
        <v>5.7099005597205377E-3</v>
      </c>
      <c r="D872" s="6">
        <v>258.887451</v>
      </c>
      <c r="E872" s="7">
        <f t="shared" si="57"/>
        <v>5.7133151258674797E-3</v>
      </c>
      <c r="F872" s="7">
        <v>1.04E-2</v>
      </c>
      <c r="G872" s="7">
        <f t="shared" si="54"/>
        <v>-4.6866848741325198E-3</v>
      </c>
      <c r="H872" s="7">
        <f t="shared" si="55"/>
        <v>-4.6900994402794619E-3</v>
      </c>
    </row>
    <row r="873" spans="1:8" x14ac:dyDescent="0.25">
      <c r="A873" s="5">
        <v>44203</v>
      </c>
      <c r="B873" s="6">
        <v>3803.79</v>
      </c>
      <c r="C873" s="7">
        <f t="shared" si="56"/>
        <v>1.484736429268918E-2</v>
      </c>
      <c r="D873" s="6">
        <v>257.61999500000002</v>
      </c>
      <c r="E873" s="7">
        <f t="shared" si="57"/>
        <v>-4.8957799812396896E-3</v>
      </c>
      <c r="F873" s="7">
        <v>1.0800000000000001E-2</v>
      </c>
      <c r="G873" s="7">
        <f t="shared" si="54"/>
        <v>-1.569577998123969E-2</v>
      </c>
      <c r="H873" s="7">
        <f t="shared" si="55"/>
        <v>4.0473642926891797E-3</v>
      </c>
    </row>
    <row r="874" spans="1:8" x14ac:dyDescent="0.25">
      <c r="A874" s="5">
        <v>44204</v>
      </c>
      <c r="B874" s="6">
        <v>3824.68</v>
      </c>
      <c r="C874" s="7">
        <f t="shared" si="56"/>
        <v>5.4918909824148709E-3</v>
      </c>
      <c r="D874" s="6">
        <v>260.35812399999998</v>
      </c>
      <c r="E874" s="7">
        <f t="shared" si="57"/>
        <v>1.0628557771689806E-2</v>
      </c>
      <c r="F874" s="7">
        <v>1.1299999999999999E-2</v>
      </c>
      <c r="G874" s="7">
        <f t="shared" si="54"/>
        <v>-6.7144222831019319E-4</v>
      </c>
      <c r="H874" s="7">
        <f t="shared" si="55"/>
        <v>-5.8081090175851283E-3</v>
      </c>
    </row>
    <row r="875" spans="1:8" x14ac:dyDescent="0.25">
      <c r="A875" s="5">
        <v>44207</v>
      </c>
      <c r="B875" s="6">
        <v>3799.61</v>
      </c>
      <c r="C875" s="7">
        <f t="shared" si="56"/>
        <v>-6.5547967411652142E-3</v>
      </c>
      <c r="D875" s="6">
        <v>262.42867999999999</v>
      </c>
      <c r="E875" s="7">
        <f t="shared" si="57"/>
        <v>7.9527228426334862E-3</v>
      </c>
      <c r="F875" s="7">
        <v>1.15E-2</v>
      </c>
      <c r="G875" s="7">
        <f t="shared" si="54"/>
        <v>-3.5472771573665136E-3</v>
      </c>
      <c r="H875" s="7">
        <f t="shared" si="55"/>
        <v>-1.8054796741165214E-2</v>
      </c>
    </row>
    <row r="876" spans="1:8" x14ac:dyDescent="0.25">
      <c r="A876" s="5">
        <v>44208</v>
      </c>
      <c r="B876" s="6">
        <v>3801.19</v>
      </c>
      <c r="C876" s="7">
        <f t="shared" si="56"/>
        <v>4.1583215119445072E-4</v>
      </c>
      <c r="D876" s="6">
        <v>267.36322000000001</v>
      </c>
      <c r="E876" s="7">
        <f t="shared" si="57"/>
        <v>1.8803356401442262E-2</v>
      </c>
      <c r="F876" s="7">
        <v>1.15E-2</v>
      </c>
      <c r="G876" s="7">
        <f t="shared" si="54"/>
        <v>7.3033564014422618E-3</v>
      </c>
      <c r="H876" s="7">
        <f t="shared" si="55"/>
        <v>-1.1084167848805549E-2</v>
      </c>
    </row>
    <row r="877" spans="1:8" x14ac:dyDescent="0.25">
      <c r="A877" s="5">
        <v>44209</v>
      </c>
      <c r="B877" s="6">
        <v>3809.84</v>
      </c>
      <c r="C877" s="7">
        <f t="shared" si="56"/>
        <v>2.2756031663768717E-3</v>
      </c>
      <c r="D877" s="6">
        <v>265.15716600000002</v>
      </c>
      <c r="E877" s="7">
        <f t="shared" si="57"/>
        <v>-8.2511498776832726E-3</v>
      </c>
      <c r="F877" s="7">
        <v>1.1000000000000001E-2</v>
      </c>
      <c r="G877" s="7">
        <f t="shared" si="54"/>
        <v>-1.9251149877683275E-2</v>
      </c>
      <c r="H877" s="7">
        <f t="shared" si="55"/>
        <v>-8.7243968336231294E-3</v>
      </c>
    </row>
    <row r="878" spans="1:8" x14ac:dyDescent="0.25">
      <c r="A878" s="5">
        <v>44210</v>
      </c>
      <c r="B878" s="6">
        <v>3795.54</v>
      </c>
      <c r="C878" s="7">
        <f t="shared" si="56"/>
        <v>-3.753438464607517E-3</v>
      </c>
      <c r="D878" s="6">
        <v>259.63247699999999</v>
      </c>
      <c r="E878" s="7">
        <f t="shared" si="57"/>
        <v>-2.083552590089166E-2</v>
      </c>
      <c r="F878" s="7">
        <v>1.15E-2</v>
      </c>
      <c r="G878" s="7">
        <f t="shared" si="54"/>
        <v>-3.2335525900891657E-2</v>
      </c>
      <c r="H878" s="7">
        <f t="shared" si="55"/>
        <v>-1.5253438464607517E-2</v>
      </c>
    </row>
    <row r="879" spans="1:8" x14ac:dyDescent="0.25">
      <c r="A879" s="5">
        <v>44211</v>
      </c>
      <c r="B879" s="6">
        <v>3768.25</v>
      </c>
      <c r="C879" s="7">
        <f t="shared" si="56"/>
        <v>-7.1900177576840196E-3</v>
      </c>
      <c r="D879" s="6">
        <v>266.64718599999998</v>
      </c>
      <c r="E879" s="7">
        <f t="shared" si="57"/>
        <v>2.7017841069243431E-2</v>
      </c>
      <c r="F879" s="7">
        <v>1.11E-2</v>
      </c>
      <c r="G879" s="7">
        <f t="shared" si="54"/>
        <v>1.5917841069243432E-2</v>
      </c>
      <c r="H879" s="7">
        <f t="shared" si="55"/>
        <v>-1.8290017757684018E-2</v>
      </c>
    </row>
    <row r="880" spans="1:8" x14ac:dyDescent="0.25">
      <c r="A880" s="5">
        <v>44215</v>
      </c>
      <c r="B880" s="6">
        <v>3798.91</v>
      </c>
      <c r="C880" s="7">
        <f t="shared" si="56"/>
        <v>8.136402839514334E-3</v>
      </c>
      <c r="D880" s="6">
        <v>264.32507299999997</v>
      </c>
      <c r="E880" s="7">
        <f t="shared" si="57"/>
        <v>-8.7085599320744222E-3</v>
      </c>
      <c r="F880" s="7">
        <v>1.1000000000000001E-2</v>
      </c>
      <c r="G880" s="7">
        <f t="shared" si="54"/>
        <v>-1.9708559932074425E-2</v>
      </c>
      <c r="H880" s="7">
        <f t="shared" si="55"/>
        <v>-2.8635971604856671E-3</v>
      </c>
    </row>
    <row r="881" spans="1:8" x14ac:dyDescent="0.25">
      <c r="A881" s="5">
        <v>44216</v>
      </c>
      <c r="B881" s="6">
        <v>3851.85</v>
      </c>
      <c r="C881" s="7">
        <f t="shared" si="56"/>
        <v>1.3935576257400273E-2</v>
      </c>
      <c r="D881" s="6">
        <v>265.39904799999999</v>
      </c>
      <c r="E881" s="7">
        <f t="shared" si="57"/>
        <v>4.0630840949393843E-3</v>
      </c>
      <c r="F881" s="7">
        <v>1.1000000000000001E-2</v>
      </c>
      <c r="G881" s="7">
        <f t="shared" si="54"/>
        <v>-6.9369159050606168E-3</v>
      </c>
      <c r="H881" s="7">
        <f t="shared" si="55"/>
        <v>2.9355762574002717E-3</v>
      </c>
    </row>
    <row r="882" spans="1:8" x14ac:dyDescent="0.25">
      <c r="A882" s="5">
        <v>44217</v>
      </c>
      <c r="B882" s="6">
        <v>3853.07</v>
      </c>
      <c r="C882" s="7">
        <f t="shared" si="56"/>
        <v>3.167309215053038E-4</v>
      </c>
      <c r="D882" s="6">
        <v>269.99490400000002</v>
      </c>
      <c r="E882" s="7">
        <f t="shared" si="57"/>
        <v>1.7316776509311405E-2</v>
      </c>
      <c r="F882" s="7">
        <v>1.1200000000000002E-2</v>
      </c>
      <c r="G882" s="7">
        <f t="shared" si="54"/>
        <v>6.1167765093114029E-3</v>
      </c>
      <c r="H882" s="7">
        <f t="shared" si="55"/>
        <v>-1.0883269078494698E-2</v>
      </c>
    </row>
    <row r="883" spans="1:8" x14ac:dyDescent="0.25">
      <c r="A883" s="5">
        <v>44218</v>
      </c>
      <c r="B883" s="6">
        <v>3841.47</v>
      </c>
      <c r="C883" s="7">
        <f t="shared" si="56"/>
        <v>-3.0105863636010755E-3</v>
      </c>
      <c r="D883" s="6">
        <v>274.78430200000003</v>
      </c>
      <c r="E883" s="7">
        <f t="shared" si="57"/>
        <v>1.7738845915402868E-2</v>
      </c>
      <c r="F883" s="7">
        <v>1.1000000000000001E-2</v>
      </c>
      <c r="G883" s="7">
        <f t="shared" si="54"/>
        <v>6.7388459154028666E-3</v>
      </c>
      <c r="H883" s="7">
        <f t="shared" si="55"/>
        <v>-1.4010586363601077E-2</v>
      </c>
    </row>
    <row r="884" spans="1:8" x14ac:dyDescent="0.25">
      <c r="A884" s="5">
        <v>44221</v>
      </c>
      <c r="B884" s="6">
        <v>3855.36</v>
      </c>
      <c r="C884" s="7">
        <f t="shared" si="56"/>
        <v>3.6158033252895461E-3</v>
      </c>
      <c r="D884" s="6">
        <v>275.82925399999999</v>
      </c>
      <c r="E884" s="7">
        <f t="shared" si="57"/>
        <v>3.8028082113656936E-3</v>
      </c>
      <c r="F884" s="7">
        <v>1.0500000000000001E-2</v>
      </c>
      <c r="G884" s="7">
        <f t="shared" si="54"/>
        <v>-6.6971917886343071E-3</v>
      </c>
      <c r="H884" s="7">
        <f t="shared" si="55"/>
        <v>-6.8841966747104546E-3</v>
      </c>
    </row>
    <row r="885" spans="1:8" x14ac:dyDescent="0.25">
      <c r="A885" s="5">
        <v>44222</v>
      </c>
      <c r="B885" s="6">
        <v>3849.62</v>
      </c>
      <c r="C885" s="7">
        <f t="shared" si="56"/>
        <v>-1.4888363213811928E-3</v>
      </c>
      <c r="D885" s="6">
        <v>273.429688</v>
      </c>
      <c r="E885" s="7">
        <f t="shared" si="57"/>
        <v>-8.6994615879285586E-3</v>
      </c>
      <c r="F885" s="7">
        <v>1.0500000000000001E-2</v>
      </c>
      <c r="G885" s="7">
        <f t="shared" si="54"/>
        <v>-1.9199461587928561E-2</v>
      </c>
      <c r="H885" s="7">
        <f t="shared" si="55"/>
        <v>-1.1988836321381193E-2</v>
      </c>
    </row>
    <row r="886" spans="1:8" x14ac:dyDescent="0.25">
      <c r="A886" s="5">
        <v>44223</v>
      </c>
      <c r="B886" s="6">
        <v>3750.77</v>
      </c>
      <c r="C886" s="7">
        <f t="shared" si="56"/>
        <v>-2.5677859113367063E-2</v>
      </c>
      <c r="D886" s="6">
        <v>265.15716600000002</v>
      </c>
      <c r="E886" s="7">
        <f t="shared" si="57"/>
        <v>-3.0254659106365933E-2</v>
      </c>
      <c r="F886" s="7">
        <v>1.04E-2</v>
      </c>
      <c r="G886" s="7">
        <f t="shared" si="54"/>
        <v>-4.0654659106365933E-2</v>
      </c>
      <c r="H886" s="7">
        <f t="shared" si="55"/>
        <v>-3.6077859113367063E-2</v>
      </c>
    </row>
    <row r="887" spans="1:8" x14ac:dyDescent="0.25">
      <c r="A887" s="5">
        <v>44224</v>
      </c>
      <c r="B887" s="6">
        <v>3787.38</v>
      </c>
      <c r="C887" s="7">
        <f t="shared" si="56"/>
        <v>9.7606624773047823E-3</v>
      </c>
      <c r="D887" s="6">
        <v>269.02740499999999</v>
      </c>
      <c r="E887" s="7">
        <f t="shared" si="57"/>
        <v>1.4596018875838945E-2</v>
      </c>
      <c r="F887" s="7">
        <v>1.0700000000000001E-2</v>
      </c>
      <c r="G887" s="7">
        <f t="shared" si="54"/>
        <v>3.8960188758389441E-3</v>
      </c>
      <c r="H887" s="7">
        <f t="shared" si="55"/>
        <v>-9.3933752269521886E-4</v>
      </c>
    </row>
    <row r="888" spans="1:8" x14ac:dyDescent="0.25">
      <c r="A888" s="5">
        <v>44225</v>
      </c>
      <c r="B888" s="6">
        <v>3714.24</v>
      </c>
      <c r="C888" s="7">
        <f t="shared" si="56"/>
        <v>-1.9311502938707092E-2</v>
      </c>
      <c r="D888" s="6">
        <v>262.03198200000003</v>
      </c>
      <c r="E888" s="7">
        <f t="shared" si="57"/>
        <v>-2.6002640883370121E-2</v>
      </c>
      <c r="F888" s="7">
        <v>1.11E-2</v>
      </c>
      <c r="G888" s="7">
        <f t="shared" si="54"/>
        <v>-3.7102640883370119E-2</v>
      </c>
      <c r="H888" s="7">
        <f t="shared" si="55"/>
        <v>-3.0411502938707091E-2</v>
      </c>
    </row>
    <row r="889" spans="1:8" x14ac:dyDescent="0.25">
      <c r="A889" s="5">
        <v>44228</v>
      </c>
      <c r="B889" s="6">
        <v>3773.86</v>
      </c>
      <c r="C889" s="7">
        <f t="shared" si="56"/>
        <v>1.6051736021366558E-2</v>
      </c>
      <c r="D889" s="6">
        <v>261.30633499999999</v>
      </c>
      <c r="E889" s="7">
        <f t="shared" si="57"/>
        <v>-2.7693069924572544E-3</v>
      </c>
      <c r="F889" s="7">
        <v>1.09E-2</v>
      </c>
      <c r="G889" s="7">
        <f t="shared" si="54"/>
        <v>-1.3669306992457254E-2</v>
      </c>
      <c r="H889" s="7">
        <f t="shared" si="55"/>
        <v>5.1517360213665583E-3</v>
      </c>
    </row>
    <row r="890" spans="1:8" x14ac:dyDescent="0.25">
      <c r="A890" s="5">
        <v>44229</v>
      </c>
      <c r="B890" s="6">
        <v>3826.31</v>
      </c>
      <c r="C890" s="7">
        <f t="shared" si="56"/>
        <v>1.3898236818535858E-2</v>
      </c>
      <c r="D890" s="6">
        <v>263.32849099999999</v>
      </c>
      <c r="E890" s="7">
        <f t="shared" si="57"/>
        <v>7.7386413153741618E-3</v>
      </c>
      <c r="F890" s="7">
        <v>1.1200000000000002E-2</v>
      </c>
      <c r="G890" s="7">
        <f t="shared" si="54"/>
        <v>-3.4613586846258398E-3</v>
      </c>
      <c r="H890" s="7">
        <f t="shared" si="55"/>
        <v>2.6982368185358568E-3</v>
      </c>
    </row>
    <row r="891" spans="1:8" x14ac:dyDescent="0.25">
      <c r="A891" s="5">
        <v>44230</v>
      </c>
      <c r="B891" s="6">
        <v>3830.17</v>
      </c>
      <c r="C891" s="7">
        <f t="shared" si="56"/>
        <v>1.0088048276277739E-3</v>
      </c>
      <c r="D891" s="6">
        <v>265.27328499999999</v>
      </c>
      <c r="E891" s="7">
        <f t="shared" si="57"/>
        <v>7.3854294786506181E-3</v>
      </c>
      <c r="F891" s="7">
        <v>1.15E-2</v>
      </c>
      <c r="G891" s="7">
        <f t="shared" si="54"/>
        <v>-4.1145705213493818E-3</v>
      </c>
      <c r="H891" s="7">
        <f t="shared" si="55"/>
        <v>-1.0491195172372226E-2</v>
      </c>
    </row>
    <row r="892" spans="1:8" x14ac:dyDescent="0.25">
      <c r="A892" s="5">
        <v>44231</v>
      </c>
      <c r="B892" s="6">
        <v>3871.74</v>
      </c>
      <c r="C892" s="7">
        <f t="shared" si="56"/>
        <v>1.0853304161434041E-2</v>
      </c>
      <c r="D892" s="6">
        <v>269.77242999999999</v>
      </c>
      <c r="E892" s="7">
        <f t="shared" si="57"/>
        <v>1.6960414992410522E-2</v>
      </c>
      <c r="F892" s="7">
        <v>1.15E-2</v>
      </c>
      <c r="G892" s="7">
        <f t="shared" si="54"/>
        <v>5.4604149924105221E-3</v>
      </c>
      <c r="H892" s="7">
        <f t="shared" si="55"/>
        <v>-6.4669583856595894E-4</v>
      </c>
    </row>
    <row r="893" spans="1:8" x14ac:dyDescent="0.25">
      <c r="A893" s="5">
        <v>44232</v>
      </c>
      <c r="B893" s="6">
        <v>3886.83</v>
      </c>
      <c r="C893" s="7">
        <f t="shared" si="56"/>
        <v>3.897472454245321E-3</v>
      </c>
      <c r="D893" s="6">
        <v>269.81106599999998</v>
      </c>
      <c r="E893" s="7">
        <f t="shared" si="57"/>
        <v>1.4321700701591666E-4</v>
      </c>
      <c r="F893" s="7">
        <v>1.1899999999999999E-2</v>
      </c>
      <c r="G893" s="7">
        <f t="shared" si="54"/>
        <v>-1.1756782992984082E-2</v>
      </c>
      <c r="H893" s="7">
        <f t="shared" si="55"/>
        <v>-8.0025275457546782E-3</v>
      </c>
    </row>
    <row r="894" spans="1:8" x14ac:dyDescent="0.25">
      <c r="A894" s="5">
        <v>44235</v>
      </c>
      <c r="B894" s="6">
        <v>3915.59</v>
      </c>
      <c r="C894" s="7">
        <f t="shared" si="56"/>
        <v>7.3993459966090747E-3</v>
      </c>
      <c r="D894" s="6">
        <v>270.94311499999998</v>
      </c>
      <c r="E894" s="7">
        <f t="shared" si="57"/>
        <v>4.1957100454879104E-3</v>
      </c>
      <c r="F894" s="7">
        <v>1.1899999999999999E-2</v>
      </c>
      <c r="G894" s="7">
        <f t="shared" si="54"/>
        <v>-7.7042899545120887E-3</v>
      </c>
      <c r="H894" s="7">
        <f t="shared" si="55"/>
        <v>-4.5006540033909245E-3</v>
      </c>
    </row>
    <row r="895" spans="1:8" x14ac:dyDescent="0.25">
      <c r="A895" s="5">
        <v>44236</v>
      </c>
      <c r="B895" s="6">
        <v>3911.23</v>
      </c>
      <c r="C895" s="7">
        <f t="shared" si="56"/>
        <v>-1.1134975827398197E-3</v>
      </c>
      <c r="D895" s="6">
        <v>267.78887900000001</v>
      </c>
      <c r="E895" s="7">
        <f t="shared" si="57"/>
        <v>-1.1641690913607339E-2</v>
      </c>
      <c r="F895" s="7">
        <v>1.18E-2</v>
      </c>
      <c r="G895" s="7">
        <f t="shared" si="54"/>
        <v>-2.3441690913607337E-2</v>
      </c>
      <c r="H895" s="7">
        <f t="shared" si="55"/>
        <v>-1.2913497582739819E-2</v>
      </c>
    </row>
    <row r="896" spans="1:8" x14ac:dyDescent="0.25">
      <c r="A896" s="5">
        <v>44237</v>
      </c>
      <c r="B896" s="6">
        <v>3909.88</v>
      </c>
      <c r="C896" s="7">
        <f t="shared" si="56"/>
        <v>-3.4515996246697878E-4</v>
      </c>
      <c r="D896" s="6">
        <v>269.646637</v>
      </c>
      <c r="E896" s="7">
        <f t="shared" si="57"/>
        <v>6.9373978745397302E-3</v>
      </c>
      <c r="F896" s="7">
        <v>1.15E-2</v>
      </c>
      <c r="G896" s="7">
        <f t="shared" si="54"/>
        <v>-4.5626021254602696E-3</v>
      </c>
      <c r="H896" s="7">
        <f t="shared" si="55"/>
        <v>-1.1845159962466979E-2</v>
      </c>
    </row>
    <row r="897" spans="1:8" x14ac:dyDescent="0.25">
      <c r="A897" s="5">
        <v>44238</v>
      </c>
      <c r="B897" s="6">
        <v>3916.38</v>
      </c>
      <c r="C897" s="7">
        <f t="shared" si="56"/>
        <v>1.6624551137118804E-3</v>
      </c>
      <c r="D897" s="6">
        <v>268.06948899999998</v>
      </c>
      <c r="E897" s="7">
        <f t="shared" si="57"/>
        <v>-5.8489437047940518E-3</v>
      </c>
      <c r="F897" s="7">
        <v>1.1599999999999999E-2</v>
      </c>
      <c r="G897" s="7">
        <f t="shared" si="54"/>
        <v>-1.7448943704794051E-2</v>
      </c>
      <c r="H897" s="7">
        <f t="shared" si="55"/>
        <v>-9.9375448862881188E-3</v>
      </c>
    </row>
    <row r="898" spans="1:8" x14ac:dyDescent="0.25">
      <c r="A898" s="5">
        <v>44239</v>
      </c>
      <c r="B898" s="6">
        <v>3934.83</v>
      </c>
      <c r="C898" s="7">
        <f t="shared" si="56"/>
        <v>4.7109831017417836E-3</v>
      </c>
      <c r="D898" s="6">
        <v>268.50491299999999</v>
      </c>
      <c r="E898" s="7">
        <f t="shared" si="57"/>
        <v>1.6242952587566251E-3</v>
      </c>
      <c r="F898" s="7">
        <v>1.2E-2</v>
      </c>
      <c r="G898" s="7">
        <f t="shared" si="54"/>
        <v>-1.0375704741243375E-2</v>
      </c>
      <c r="H898" s="7">
        <f t="shared" si="55"/>
        <v>-7.2890168982582167E-3</v>
      </c>
    </row>
    <row r="899" spans="1:8" x14ac:dyDescent="0.25">
      <c r="A899" s="5">
        <v>44243</v>
      </c>
      <c r="B899" s="6">
        <v>3932.59</v>
      </c>
      <c r="C899" s="7">
        <f t="shared" si="56"/>
        <v>-5.6927491149549869E-4</v>
      </c>
      <c r="D899" s="6">
        <v>266.45373499999999</v>
      </c>
      <c r="E899" s="7">
        <f t="shared" si="57"/>
        <v>-7.639256865292432E-3</v>
      </c>
      <c r="F899" s="7">
        <v>1.3000000000000001E-2</v>
      </c>
      <c r="G899" s="7">
        <f t="shared" si="54"/>
        <v>-2.0639256865292433E-2</v>
      </c>
      <c r="H899" s="7">
        <f t="shared" si="55"/>
        <v>-1.35692749114955E-2</v>
      </c>
    </row>
    <row r="900" spans="1:8" x14ac:dyDescent="0.25">
      <c r="A900" s="5">
        <v>44244</v>
      </c>
      <c r="B900" s="6">
        <v>3931.33</v>
      </c>
      <c r="C900" s="7">
        <f t="shared" si="56"/>
        <v>-3.2039953313212077E-4</v>
      </c>
      <c r="D900" s="6">
        <v>271.80423000000002</v>
      </c>
      <c r="E900" s="7">
        <f t="shared" si="57"/>
        <v>2.0080390316165042E-2</v>
      </c>
      <c r="F900" s="7">
        <v>1.29E-2</v>
      </c>
      <c r="G900" s="7">
        <f t="shared" ref="G900:G963" si="58">E900-F900</f>
        <v>7.1803903161650421E-3</v>
      </c>
      <c r="H900" s="7">
        <f t="shared" ref="H900:H963" si="59">C900-F900</f>
        <v>-1.3220399533132121E-2</v>
      </c>
    </row>
    <row r="901" spans="1:8" x14ac:dyDescent="0.25">
      <c r="A901" s="5">
        <v>44245</v>
      </c>
      <c r="B901" s="6">
        <v>3913.97</v>
      </c>
      <c r="C901" s="7">
        <f t="shared" si="56"/>
        <v>-4.4158083905446732E-3</v>
      </c>
      <c r="D901" s="6">
        <v>273.86511200000001</v>
      </c>
      <c r="E901" s="7">
        <f t="shared" si="57"/>
        <v>7.5822293126195373E-3</v>
      </c>
      <c r="F901" s="7">
        <v>1.29E-2</v>
      </c>
      <c r="G901" s="7">
        <f t="shared" si="58"/>
        <v>-5.3177706873804628E-3</v>
      </c>
      <c r="H901" s="7">
        <f t="shared" si="59"/>
        <v>-1.7315808390544675E-2</v>
      </c>
    </row>
    <row r="902" spans="1:8" x14ac:dyDescent="0.25">
      <c r="A902" s="5">
        <v>44246</v>
      </c>
      <c r="B902" s="6">
        <v>3906.71</v>
      </c>
      <c r="C902" s="7">
        <f t="shared" si="56"/>
        <v>-1.8548941356217874E-3</v>
      </c>
      <c r="D902" s="6">
        <v>270.56582600000002</v>
      </c>
      <c r="E902" s="7">
        <f t="shared" si="57"/>
        <v>-1.2047120481706308E-2</v>
      </c>
      <c r="F902" s="7">
        <v>1.34E-2</v>
      </c>
      <c r="G902" s="7">
        <f t="shared" si="58"/>
        <v>-2.544712048170631E-2</v>
      </c>
      <c r="H902" s="7">
        <f t="shared" si="59"/>
        <v>-1.5254894135621788E-2</v>
      </c>
    </row>
    <row r="903" spans="1:8" x14ac:dyDescent="0.25">
      <c r="A903" s="5">
        <v>44249</v>
      </c>
      <c r="B903" s="6">
        <v>3876.5</v>
      </c>
      <c r="C903" s="7">
        <f t="shared" si="56"/>
        <v>-7.7328493796570141E-3</v>
      </c>
      <c r="D903" s="6">
        <v>266.89880399999998</v>
      </c>
      <c r="E903" s="7">
        <f t="shared" si="57"/>
        <v>-1.3553160257570807E-2</v>
      </c>
      <c r="F903" s="7">
        <v>1.37E-2</v>
      </c>
      <c r="G903" s="7">
        <f t="shared" si="58"/>
        <v>-2.7253160257570807E-2</v>
      </c>
      <c r="H903" s="7">
        <f t="shared" si="59"/>
        <v>-2.1432849379657015E-2</v>
      </c>
    </row>
    <row r="904" spans="1:8" x14ac:dyDescent="0.25">
      <c r="A904" s="5">
        <v>44250</v>
      </c>
      <c r="B904" s="6">
        <v>3881.37</v>
      </c>
      <c r="C904" s="7">
        <f t="shared" si="56"/>
        <v>1.2562878885591378E-3</v>
      </c>
      <c r="D904" s="6">
        <v>258.56814600000001</v>
      </c>
      <c r="E904" s="7">
        <f t="shared" si="57"/>
        <v>-3.1212796292635181E-2</v>
      </c>
      <c r="F904" s="7">
        <v>1.37E-2</v>
      </c>
      <c r="G904" s="7">
        <f t="shared" si="58"/>
        <v>-4.4912796292635185E-2</v>
      </c>
      <c r="H904" s="7">
        <f t="shared" si="59"/>
        <v>-1.2443712111440863E-2</v>
      </c>
    </row>
    <row r="905" spans="1:8" x14ac:dyDescent="0.25">
      <c r="A905" s="5">
        <v>44251</v>
      </c>
      <c r="B905" s="6">
        <v>3925.43</v>
      </c>
      <c r="C905" s="7">
        <f t="shared" si="56"/>
        <v>1.135166191319037E-2</v>
      </c>
      <c r="D905" s="6">
        <v>251.53407300000001</v>
      </c>
      <c r="E905" s="7">
        <f t="shared" si="57"/>
        <v>-2.7203942592371799E-2</v>
      </c>
      <c r="F905" s="7">
        <v>1.38E-2</v>
      </c>
      <c r="G905" s="7">
        <f t="shared" si="58"/>
        <v>-4.1003942592371799E-2</v>
      </c>
      <c r="H905" s="7">
        <f t="shared" si="59"/>
        <v>-2.4483380868096302E-3</v>
      </c>
    </row>
    <row r="906" spans="1:8" x14ac:dyDescent="0.25">
      <c r="A906" s="5">
        <v>44252</v>
      </c>
      <c r="B906" s="6">
        <v>3829.34</v>
      </c>
      <c r="C906" s="7">
        <f t="shared" si="56"/>
        <v>-2.4478846903396523E-2</v>
      </c>
      <c r="D906" s="6">
        <v>246.967209</v>
      </c>
      <c r="E906" s="7">
        <f t="shared" si="57"/>
        <v>-1.8156045205056648E-2</v>
      </c>
      <c r="F906" s="7">
        <v>1.54E-2</v>
      </c>
      <c r="G906" s="7">
        <f t="shared" si="58"/>
        <v>-3.3556045205056645E-2</v>
      </c>
      <c r="H906" s="7">
        <f t="shared" si="59"/>
        <v>-3.987884690339652E-2</v>
      </c>
    </row>
    <row r="907" spans="1:8" x14ac:dyDescent="0.25">
      <c r="A907" s="5">
        <v>44253</v>
      </c>
      <c r="B907" s="6">
        <v>3811.15</v>
      </c>
      <c r="C907" s="7">
        <f t="shared" si="56"/>
        <v>-4.7501658249202716E-3</v>
      </c>
      <c r="D907" s="6">
        <v>249.95695499999999</v>
      </c>
      <c r="E907" s="7">
        <f t="shared" si="57"/>
        <v>1.2105841954103358E-2</v>
      </c>
      <c r="F907" s="7">
        <v>1.44E-2</v>
      </c>
      <c r="G907" s="7">
        <f t="shared" si="58"/>
        <v>-2.2941580458966417E-3</v>
      </c>
      <c r="H907" s="7">
        <f t="shared" si="59"/>
        <v>-1.9150165824920271E-2</v>
      </c>
    </row>
    <row r="908" spans="1:8" x14ac:dyDescent="0.25">
      <c r="A908" s="5">
        <v>44256</v>
      </c>
      <c r="B908" s="6">
        <v>3901.82</v>
      </c>
      <c r="C908" s="7">
        <f t="shared" si="56"/>
        <v>2.3790719336683086E-2</v>
      </c>
      <c r="D908" s="6">
        <v>253.13052400000001</v>
      </c>
      <c r="E908" s="7">
        <f t="shared" si="57"/>
        <v>1.2696462076840387E-2</v>
      </c>
      <c r="F908" s="7">
        <v>1.4499999999999999E-2</v>
      </c>
      <c r="G908" s="7">
        <f t="shared" si="58"/>
        <v>-1.8035379231596121E-3</v>
      </c>
      <c r="H908" s="7">
        <f t="shared" si="59"/>
        <v>9.290719336683087E-3</v>
      </c>
    </row>
    <row r="909" spans="1:8" x14ac:dyDescent="0.25">
      <c r="A909" s="5">
        <v>44257</v>
      </c>
      <c r="B909" s="6">
        <v>3870.29</v>
      </c>
      <c r="C909" s="7">
        <f t="shared" si="56"/>
        <v>-8.0808443239309691E-3</v>
      </c>
      <c r="D909" s="6">
        <v>251.84368900000001</v>
      </c>
      <c r="E909" s="7">
        <f t="shared" si="57"/>
        <v>-5.0836816503410098E-3</v>
      </c>
      <c r="F909" s="7">
        <v>1.4199999999999999E-2</v>
      </c>
      <c r="G909" s="7">
        <f t="shared" si="58"/>
        <v>-1.9283681650341007E-2</v>
      </c>
      <c r="H909" s="7">
        <f t="shared" si="59"/>
        <v>-2.2280844323930966E-2</v>
      </c>
    </row>
    <row r="910" spans="1:8" x14ac:dyDescent="0.25">
      <c r="A910" s="5">
        <v>44258</v>
      </c>
      <c r="B910" s="6">
        <v>3819.72</v>
      </c>
      <c r="C910" s="7">
        <f t="shared" si="56"/>
        <v>-1.306620434127681E-2</v>
      </c>
      <c r="D910" s="6">
        <v>249.00874300000001</v>
      </c>
      <c r="E910" s="7">
        <f t="shared" si="57"/>
        <v>-1.1256768082046342E-2</v>
      </c>
      <c r="F910" s="7">
        <v>1.47E-2</v>
      </c>
      <c r="G910" s="7">
        <f t="shared" si="58"/>
        <v>-2.595676808204634E-2</v>
      </c>
      <c r="H910" s="7">
        <f t="shared" si="59"/>
        <v>-2.7766204341276808E-2</v>
      </c>
    </row>
    <row r="911" spans="1:8" x14ac:dyDescent="0.25">
      <c r="A911" s="5">
        <v>44259</v>
      </c>
      <c r="B911" s="6">
        <v>3768.47</v>
      </c>
      <c r="C911" s="7">
        <f t="shared" si="56"/>
        <v>-1.3417213827191521E-2</v>
      </c>
      <c r="D911" s="6">
        <v>242.78739899999999</v>
      </c>
      <c r="E911" s="7">
        <f t="shared" si="57"/>
        <v>-2.4984440004180986E-2</v>
      </c>
      <c r="F911" s="7">
        <v>1.54E-2</v>
      </c>
      <c r="G911" s="7">
        <f t="shared" si="58"/>
        <v>-4.0384440004180983E-2</v>
      </c>
      <c r="H911" s="7">
        <f t="shared" si="59"/>
        <v>-2.8817213827191521E-2</v>
      </c>
    </row>
    <row r="912" spans="1:8" x14ac:dyDescent="0.25">
      <c r="A912" s="5">
        <v>44260</v>
      </c>
      <c r="B912" s="6">
        <v>3841.94</v>
      </c>
      <c r="C912" s="7">
        <f t="shared" si="56"/>
        <v>1.9495975820425837E-2</v>
      </c>
      <c r="D912" s="6">
        <v>245.29335</v>
      </c>
      <c r="E912" s="7">
        <f t="shared" si="57"/>
        <v>1.032158592382304E-2</v>
      </c>
      <c r="F912" s="7">
        <v>1.5600000000000001E-2</v>
      </c>
      <c r="G912" s="7">
        <f t="shared" si="58"/>
        <v>-5.2784140761769609E-3</v>
      </c>
      <c r="H912" s="7">
        <f t="shared" si="59"/>
        <v>3.8959758204258361E-3</v>
      </c>
    </row>
    <row r="913" spans="1:8" x14ac:dyDescent="0.25">
      <c r="A913" s="5">
        <v>44263</v>
      </c>
      <c r="B913" s="6">
        <v>3821.35</v>
      </c>
      <c r="C913" s="7">
        <f t="shared" si="56"/>
        <v>-5.3592716179846622E-3</v>
      </c>
      <c r="D913" s="6">
        <v>250.624573</v>
      </c>
      <c r="E913" s="7">
        <f t="shared" si="57"/>
        <v>2.1734070654585658E-2</v>
      </c>
      <c r="F913" s="7">
        <v>1.5900000000000001E-2</v>
      </c>
      <c r="G913" s="7">
        <f t="shared" si="58"/>
        <v>5.8340706545856567E-3</v>
      </c>
      <c r="H913" s="7">
        <f t="shared" si="59"/>
        <v>-2.1259271617984663E-2</v>
      </c>
    </row>
    <row r="914" spans="1:8" x14ac:dyDescent="0.25">
      <c r="A914" s="5">
        <v>44264</v>
      </c>
      <c r="B914" s="6">
        <v>3875.44</v>
      </c>
      <c r="C914" s="7">
        <f t="shared" si="56"/>
        <v>1.4154683554241432E-2</v>
      </c>
      <c r="D914" s="6">
        <v>256.362122</v>
      </c>
      <c r="E914" s="7">
        <f t="shared" si="57"/>
        <v>2.2893002594761569E-2</v>
      </c>
      <c r="F914" s="7">
        <v>1.55E-2</v>
      </c>
      <c r="G914" s="7">
        <f t="shared" si="58"/>
        <v>7.3930025947615691E-3</v>
      </c>
      <c r="H914" s="7">
        <f t="shared" si="59"/>
        <v>-1.3453164457585681E-3</v>
      </c>
    </row>
    <row r="915" spans="1:8" x14ac:dyDescent="0.25">
      <c r="A915" s="5">
        <v>44265</v>
      </c>
      <c r="B915" s="6">
        <v>3898.81</v>
      </c>
      <c r="C915" s="7">
        <f t="shared" si="56"/>
        <v>6.0302830130256613E-3</v>
      </c>
      <c r="D915" s="6">
        <v>259.21481299999999</v>
      </c>
      <c r="E915" s="7">
        <f t="shared" si="57"/>
        <v>1.1127583816769926E-2</v>
      </c>
      <c r="F915" s="7">
        <v>1.5300000000000001E-2</v>
      </c>
      <c r="G915" s="7">
        <f t="shared" si="58"/>
        <v>-4.1724161832300752E-3</v>
      </c>
      <c r="H915" s="7">
        <f t="shared" si="59"/>
        <v>-9.2697169869743398E-3</v>
      </c>
    </row>
    <row r="916" spans="1:8" x14ac:dyDescent="0.25">
      <c r="A916" s="5">
        <v>44266</v>
      </c>
      <c r="B916" s="6">
        <v>3939.34</v>
      </c>
      <c r="C916" s="7">
        <f t="shared" si="56"/>
        <v>1.0395479646353678E-2</v>
      </c>
      <c r="D916" s="6">
        <v>261.75595099999998</v>
      </c>
      <c r="E916" s="7">
        <f t="shared" si="57"/>
        <v>9.8032129051204286E-3</v>
      </c>
      <c r="F916" s="7">
        <v>1.54E-2</v>
      </c>
      <c r="G916" s="7">
        <f t="shared" si="58"/>
        <v>-5.5967870948795718E-3</v>
      </c>
      <c r="H916" s="7">
        <f t="shared" si="59"/>
        <v>-5.0045203536463224E-3</v>
      </c>
    </row>
    <row r="917" spans="1:8" x14ac:dyDescent="0.25">
      <c r="A917" s="5">
        <v>44267</v>
      </c>
      <c r="B917" s="6">
        <v>3943.34</v>
      </c>
      <c r="C917" s="7">
        <f t="shared" si="56"/>
        <v>1.0153985185334946E-3</v>
      </c>
      <c r="D917" s="6">
        <v>265.89386000000002</v>
      </c>
      <c r="E917" s="7">
        <f t="shared" si="57"/>
        <v>1.5808270964582816E-2</v>
      </c>
      <c r="F917" s="7">
        <v>1.6399999999999998E-2</v>
      </c>
      <c r="G917" s="7">
        <f t="shared" si="58"/>
        <v>-5.9172903541718225E-4</v>
      </c>
      <c r="H917" s="7">
        <f t="shared" si="59"/>
        <v>-1.5384601481466503E-2</v>
      </c>
    </row>
    <row r="918" spans="1:8" x14ac:dyDescent="0.25">
      <c r="A918" s="5">
        <v>44270</v>
      </c>
      <c r="B918" s="6">
        <v>3968.94</v>
      </c>
      <c r="C918" s="7">
        <f t="shared" si="56"/>
        <v>6.4919585934766211E-3</v>
      </c>
      <c r="D918" s="6">
        <v>271.19027699999998</v>
      </c>
      <c r="E918" s="7">
        <f t="shared" si="57"/>
        <v>1.9919290351420482E-2</v>
      </c>
      <c r="F918" s="7">
        <v>1.6200000000000003E-2</v>
      </c>
      <c r="G918" s="7">
        <f t="shared" si="58"/>
        <v>3.7192903514204796E-3</v>
      </c>
      <c r="H918" s="7">
        <f t="shared" si="59"/>
        <v>-9.7080414065233815E-3</v>
      </c>
    </row>
    <row r="919" spans="1:8" x14ac:dyDescent="0.25">
      <c r="A919" s="5">
        <v>44271</v>
      </c>
      <c r="B919" s="6">
        <v>3962.71</v>
      </c>
      <c r="C919" s="7">
        <f t="shared" si="56"/>
        <v>-1.5696886322292825E-3</v>
      </c>
      <c r="D919" s="6">
        <v>274.63687099999999</v>
      </c>
      <c r="E919" s="7">
        <f t="shared" si="57"/>
        <v>1.2709135586007836E-2</v>
      </c>
      <c r="F919" s="7">
        <v>1.6200000000000003E-2</v>
      </c>
      <c r="G919" s="7">
        <f t="shared" si="58"/>
        <v>-3.4908644139921667E-3</v>
      </c>
      <c r="H919" s="7">
        <f t="shared" si="59"/>
        <v>-1.7769688632229285E-2</v>
      </c>
    </row>
    <row r="920" spans="1:8" x14ac:dyDescent="0.25">
      <c r="A920" s="5">
        <v>44272</v>
      </c>
      <c r="B920" s="6">
        <v>3974.12</v>
      </c>
      <c r="C920" s="7">
        <f t="shared" si="56"/>
        <v>2.8793426720601367E-3</v>
      </c>
      <c r="D920" s="6">
        <v>272.64093000000003</v>
      </c>
      <c r="E920" s="7">
        <f t="shared" si="57"/>
        <v>-7.2675638661786612E-3</v>
      </c>
      <c r="F920" s="7">
        <v>1.6299999999999999E-2</v>
      </c>
      <c r="G920" s="7">
        <f t="shared" si="58"/>
        <v>-2.356756386617866E-2</v>
      </c>
      <c r="H920" s="7">
        <f t="shared" si="59"/>
        <v>-1.3420657327939862E-2</v>
      </c>
    </row>
    <row r="921" spans="1:8" x14ac:dyDescent="0.25">
      <c r="A921" s="5">
        <v>44273</v>
      </c>
      <c r="B921" s="6">
        <v>3915.46</v>
      </c>
      <c r="C921" s="7">
        <f t="shared" si="56"/>
        <v>-1.4760500437832724E-2</v>
      </c>
      <c r="D921" s="6">
        <v>275.68838499999998</v>
      </c>
      <c r="E921" s="7">
        <f t="shared" si="57"/>
        <v>1.1177540364170291E-2</v>
      </c>
      <c r="F921" s="7">
        <v>1.7100000000000001E-2</v>
      </c>
      <c r="G921" s="7">
        <f t="shared" si="58"/>
        <v>-5.9224596358297098E-3</v>
      </c>
      <c r="H921" s="7">
        <f t="shared" si="59"/>
        <v>-3.1860500437832728E-2</v>
      </c>
    </row>
    <row r="922" spans="1:8" x14ac:dyDescent="0.25">
      <c r="A922" s="5">
        <v>44274</v>
      </c>
      <c r="B922" s="6">
        <v>3913.1</v>
      </c>
      <c r="C922" s="7">
        <f t="shared" ref="C922:C985" si="60">(B922/B921)-1</f>
        <v>-6.0273888636330764E-4</v>
      </c>
      <c r="D922" s="6">
        <v>281.47164900000001</v>
      </c>
      <c r="E922" s="7">
        <f t="shared" ref="E922:E985" si="61">(D922/D921)-1</f>
        <v>2.0977539550677937E-2</v>
      </c>
      <c r="F922" s="7">
        <v>1.7399999999999999E-2</v>
      </c>
      <c r="G922" s="7">
        <f t="shared" si="58"/>
        <v>3.5775395506779384E-3</v>
      </c>
      <c r="H922" s="7">
        <f t="shared" si="59"/>
        <v>-1.8002738886363306E-2</v>
      </c>
    </row>
    <row r="923" spans="1:8" x14ac:dyDescent="0.25">
      <c r="A923" s="5">
        <v>44277</v>
      </c>
      <c r="B923" s="6">
        <v>3940.59</v>
      </c>
      <c r="C923" s="7">
        <f t="shared" si="60"/>
        <v>7.0251207482558975E-3</v>
      </c>
      <c r="D923" s="6">
        <v>281.31585699999999</v>
      </c>
      <c r="E923" s="7">
        <f t="shared" si="61"/>
        <v>-5.5349091304046638E-4</v>
      </c>
      <c r="F923" s="7">
        <v>1.6899999999999998E-2</v>
      </c>
      <c r="G923" s="7">
        <f t="shared" si="58"/>
        <v>-1.7453490913040465E-2</v>
      </c>
      <c r="H923" s="7">
        <f t="shared" si="59"/>
        <v>-9.8748792517441009E-3</v>
      </c>
    </row>
    <row r="924" spans="1:8" x14ac:dyDescent="0.25">
      <c r="A924" s="5">
        <v>44278</v>
      </c>
      <c r="B924" s="6">
        <v>3910.52</v>
      </c>
      <c r="C924" s="7">
        <f t="shared" si="60"/>
        <v>-7.6308370066411335E-3</v>
      </c>
      <c r="D924" s="6">
        <v>282.32839999999999</v>
      </c>
      <c r="E924" s="7">
        <f t="shared" si="61"/>
        <v>3.5993100808391354E-3</v>
      </c>
      <c r="F924" s="7">
        <v>1.6299999999999999E-2</v>
      </c>
      <c r="G924" s="7">
        <f t="shared" si="58"/>
        <v>-1.2700689919160863E-2</v>
      </c>
      <c r="H924" s="7">
        <f t="shared" si="59"/>
        <v>-2.3930837006641132E-2</v>
      </c>
    </row>
    <row r="925" spans="1:8" x14ac:dyDescent="0.25">
      <c r="A925" s="5">
        <v>44279</v>
      </c>
      <c r="B925" s="6">
        <v>3889.14</v>
      </c>
      <c r="C925" s="7">
        <f t="shared" si="60"/>
        <v>-5.4673035811094728E-3</v>
      </c>
      <c r="D925" s="6">
        <v>285.02535999999998</v>
      </c>
      <c r="E925" s="7">
        <f t="shared" si="61"/>
        <v>9.5525636103204192E-3</v>
      </c>
      <c r="F925" s="7">
        <v>1.6200000000000003E-2</v>
      </c>
      <c r="G925" s="7">
        <f t="shared" si="58"/>
        <v>-6.6474363896795834E-3</v>
      </c>
      <c r="H925" s="7">
        <f t="shared" si="59"/>
        <v>-2.1667303581109475E-2</v>
      </c>
    </row>
    <row r="926" spans="1:8" x14ac:dyDescent="0.25">
      <c r="A926" s="5">
        <v>44280</v>
      </c>
      <c r="B926" s="6">
        <v>3909.52</v>
      </c>
      <c r="C926" s="7">
        <f t="shared" si="60"/>
        <v>5.2402330592367097E-3</v>
      </c>
      <c r="D926" s="6">
        <v>289.33843999999999</v>
      </c>
      <c r="E926" s="7">
        <f t="shared" si="61"/>
        <v>1.5132267528756183E-2</v>
      </c>
      <c r="F926" s="7">
        <v>1.6299999999999999E-2</v>
      </c>
      <c r="G926" s="7">
        <f t="shared" si="58"/>
        <v>-1.167732471243816E-3</v>
      </c>
      <c r="H926" s="7">
        <f t="shared" si="59"/>
        <v>-1.1059766940763289E-2</v>
      </c>
    </row>
    <row r="927" spans="1:8" x14ac:dyDescent="0.25">
      <c r="A927" s="5">
        <v>44281</v>
      </c>
      <c r="B927" s="6">
        <v>3974.54</v>
      </c>
      <c r="C927" s="7">
        <f t="shared" si="60"/>
        <v>1.6631197691788335E-2</v>
      </c>
      <c r="D927" s="6">
        <v>295.79348800000002</v>
      </c>
      <c r="E927" s="7">
        <f t="shared" si="61"/>
        <v>2.2309679972007945E-2</v>
      </c>
      <c r="F927" s="7">
        <v>1.67E-2</v>
      </c>
      <c r="G927" s="7">
        <f t="shared" si="58"/>
        <v>5.6096799720079457E-3</v>
      </c>
      <c r="H927" s="7">
        <f t="shared" si="59"/>
        <v>-6.8802308211664276E-5</v>
      </c>
    </row>
    <row r="928" spans="1:8" x14ac:dyDescent="0.25">
      <c r="A928" s="5">
        <v>44284</v>
      </c>
      <c r="B928" s="6">
        <v>3971.09</v>
      </c>
      <c r="C928" s="7">
        <f t="shared" si="60"/>
        <v>-8.6802497899118869E-4</v>
      </c>
      <c r="D928" s="6">
        <v>294.22598299999999</v>
      </c>
      <c r="E928" s="7">
        <f t="shared" si="61"/>
        <v>-5.299322208202395E-3</v>
      </c>
      <c r="F928" s="7">
        <v>1.7299999999999999E-2</v>
      </c>
      <c r="G928" s="7">
        <f t="shared" si="58"/>
        <v>-2.2599322208202394E-2</v>
      </c>
      <c r="H928" s="7">
        <f t="shared" si="59"/>
        <v>-1.8168024978991188E-2</v>
      </c>
    </row>
    <row r="929" spans="1:8" x14ac:dyDescent="0.25">
      <c r="A929" s="5">
        <v>44285</v>
      </c>
      <c r="B929" s="6">
        <v>3958.55</v>
      </c>
      <c r="C929" s="7">
        <f t="shared" si="60"/>
        <v>-3.1578231669390222E-3</v>
      </c>
      <c r="D929" s="6">
        <v>296.77685500000001</v>
      </c>
      <c r="E929" s="7">
        <f t="shared" si="61"/>
        <v>8.6697713573449242E-3</v>
      </c>
      <c r="F929" s="7">
        <v>1.7299999999999999E-2</v>
      </c>
      <c r="G929" s="7">
        <f t="shared" si="58"/>
        <v>-8.6302286426550752E-3</v>
      </c>
      <c r="H929" s="7">
        <f t="shared" si="59"/>
        <v>-2.0457823166939022E-2</v>
      </c>
    </row>
    <row r="930" spans="1:8" x14ac:dyDescent="0.25">
      <c r="A930" s="5">
        <v>44286</v>
      </c>
      <c r="B930" s="6">
        <v>3972.89</v>
      </c>
      <c r="C930" s="7">
        <f t="shared" si="60"/>
        <v>3.6225385557842049E-3</v>
      </c>
      <c r="D930" s="6">
        <v>297.19549599999999</v>
      </c>
      <c r="E930" s="7">
        <f t="shared" si="61"/>
        <v>1.4106255017762859E-3</v>
      </c>
      <c r="F930" s="7">
        <v>1.7399999999999999E-2</v>
      </c>
      <c r="G930" s="7">
        <f t="shared" si="58"/>
        <v>-1.5989374498223713E-2</v>
      </c>
      <c r="H930" s="7">
        <f t="shared" si="59"/>
        <v>-1.3777461444215794E-2</v>
      </c>
    </row>
    <row r="931" spans="1:8" x14ac:dyDescent="0.25">
      <c r="A931" s="5">
        <v>44287</v>
      </c>
      <c r="B931" s="6">
        <v>4019.87</v>
      </c>
      <c r="C931" s="7">
        <f t="shared" si="60"/>
        <v>1.1825144919693331E-2</v>
      </c>
      <c r="D931" s="6">
        <v>299.629547</v>
      </c>
      <c r="E931" s="7">
        <f t="shared" si="61"/>
        <v>8.1900669181069752E-3</v>
      </c>
      <c r="F931" s="7">
        <v>1.6899999999999998E-2</v>
      </c>
      <c r="G931" s="7">
        <f t="shared" si="58"/>
        <v>-8.7099330818930232E-3</v>
      </c>
      <c r="H931" s="7">
        <f t="shared" si="59"/>
        <v>-5.0748550803066672E-3</v>
      </c>
    </row>
    <row r="932" spans="1:8" x14ac:dyDescent="0.25">
      <c r="A932" s="5">
        <v>44291</v>
      </c>
      <c r="B932" s="6">
        <v>4077.91</v>
      </c>
      <c r="C932" s="7">
        <f t="shared" si="60"/>
        <v>1.4438277854756487E-2</v>
      </c>
      <c r="D932" s="6">
        <v>307.077698</v>
      </c>
      <c r="E932" s="7">
        <f t="shared" si="61"/>
        <v>2.4857865569579474E-2</v>
      </c>
      <c r="F932" s="7">
        <v>1.72E-2</v>
      </c>
      <c r="G932" s="7">
        <f t="shared" si="58"/>
        <v>7.6578655695794737E-3</v>
      </c>
      <c r="H932" s="7">
        <f t="shared" si="59"/>
        <v>-2.7617221452435128E-3</v>
      </c>
    </row>
    <row r="933" spans="1:8" x14ac:dyDescent="0.25">
      <c r="A933" s="5">
        <v>44292</v>
      </c>
      <c r="B933" s="6">
        <v>4073.94</v>
      </c>
      <c r="C933" s="7">
        <f t="shared" si="60"/>
        <v>-9.7353791525556233E-4</v>
      </c>
      <c r="D933" s="6">
        <v>305.500427</v>
      </c>
      <c r="E933" s="7">
        <f t="shared" si="61"/>
        <v>-5.1363905951906652E-3</v>
      </c>
      <c r="F933" s="7">
        <v>1.7299999999999999E-2</v>
      </c>
      <c r="G933" s="7">
        <f t="shared" si="58"/>
        <v>-2.2436390595190665E-2</v>
      </c>
      <c r="H933" s="7">
        <f t="shared" si="59"/>
        <v>-1.8273537915255562E-2</v>
      </c>
    </row>
    <row r="934" spans="1:8" x14ac:dyDescent="0.25">
      <c r="A934" s="5">
        <v>44293</v>
      </c>
      <c r="B934" s="6">
        <v>4079.95</v>
      </c>
      <c r="C934" s="7">
        <f t="shared" si="60"/>
        <v>1.4752303666720756E-3</v>
      </c>
      <c r="D934" s="6">
        <v>304.22497600000003</v>
      </c>
      <c r="E934" s="7">
        <f t="shared" si="61"/>
        <v>-4.174956521419082E-3</v>
      </c>
      <c r="F934" s="7">
        <v>1.67E-2</v>
      </c>
      <c r="G934" s="7">
        <f t="shared" si="58"/>
        <v>-2.0874956521419082E-2</v>
      </c>
      <c r="H934" s="7">
        <f t="shared" si="59"/>
        <v>-1.5224769633327924E-2</v>
      </c>
    </row>
    <row r="935" spans="1:8" x14ac:dyDescent="0.25">
      <c r="A935" s="5">
        <v>44294</v>
      </c>
      <c r="B935" s="6">
        <v>4097.17</v>
      </c>
      <c r="C935" s="7">
        <f t="shared" si="60"/>
        <v>4.220639958823158E-3</v>
      </c>
      <c r="D935" s="6">
        <v>306.13324</v>
      </c>
      <c r="E935" s="7">
        <f t="shared" si="61"/>
        <v>6.2725421991649544E-3</v>
      </c>
      <c r="F935" s="7">
        <v>1.6799999999999999E-2</v>
      </c>
      <c r="G935" s="7">
        <f t="shared" si="58"/>
        <v>-1.0527457800835045E-2</v>
      </c>
      <c r="H935" s="7">
        <f t="shared" si="59"/>
        <v>-1.2579360041176841E-2</v>
      </c>
    </row>
    <row r="936" spans="1:8" x14ac:dyDescent="0.25">
      <c r="A936" s="5">
        <v>44295</v>
      </c>
      <c r="B936" s="6">
        <v>4128.8</v>
      </c>
      <c r="C936" s="7">
        <f t="shared" si="60"/>
        <v>7.7199628035937717E-3</v>
      </c>
      <c r="D936" s="6">
        <v>310.80660999999998</v>
      </c>
      <c r="E936" s="7">
        <f t="shared" si="61"/>
        <v>1.5265803870236239E-2</v>
      </c>
      <c r="F936" s="7">
        <v>1.6399999999999998E-2</v>
      </c>
      <c r="G936" s="7">
        <f t="shared" si="58"/>
        <v>-1.1341961297637593E-3</v>
      </c>
      <c r="H936" s="7">
        <f t="shared" si="59"/>
        <v>-8.6800371964062262E-3</v>
      </c>
    </row>
    <row r="937" spans="1:8" x14ac:dyDescent="0.25">
      <c r="A937" s="5">
        <v>44298</v>
      </c>
      <c r="B937" s="6">
        <v>4127.99</v>
      </c>
      <c r="C937" s="7">
        <f t="shared" si="60"/>
        <v>-1.9618291028877799E-4</v>
      </c>
      <c r="D937" s="6">
        <v>312.32540899999998</v>
      </c>
      <c r="E937" s="7">
        <f t="shared" si="61"/>
        <v>4.8866367417346179E-3</v>
      </c>
      <c r="F937" s="7">
        <v>1.67E-2</v>
      </c>
      <c r="G937" s="7">
        <f t="shared" si="58"/>
        <v>-1.1813363258265382E-2</v>
      </c>
      <c r="H937" s="7">
        <f t="shared" si="59"/>
        <v>-1.6896182910288778E-2</v>
      </c>
    </row>
    <row r="938" spans="1:8" x14ac:dyDescent="0.25">
      <c r="A938" s="5">
        <v>44299</v>
      </c>
      <c r="B938" s="6">
        <v>4141.59</v>
      </c>
      <c r="C938" s="7">
        <f t="shared" si="60"/>
        <v>3.2945816244711601E-3</v>
      </c>
      <c r="D938" s="6">
        <v>311.94574</v>
      </c>
      <c r="E938" s="7">
        <f t="shared" si="61"/>
        <v>-1.2156199561720316E-3</v>
      </c>
      <c r="F938" s="7">
        <v>1.6899999999999998E-2</v>
      </c>
      <c r="G938" s="7">
        <f t="shared" si="58"/>
        <v>-1.811561995617203E-2</v>
      </c>
      <c r="H938" s="7">
        <f t="shared" si="59"/>
        <v>-1.3605418375528838E-2</v>
      </c>
    </row>
    <row r="939" spans="1:8" x14ac:dyDescent="0.25">
      <c r="A939" s="5">
        <v>44300</v>
      </c>
      <c r="B939" s="6">
        <v>4124.66</v>
      </c>
      <c r="C939" s="7">
        <f t="shared" si="60"/>
        <v>-4.0878020277237415E-3</v>
      </c>
      <c r="D939" s="6">
        <v>311.575714</v>
      </c>
      <c r="E939" s="7">
        <f t="shared" si="61"/>
        <v>-1.1861870593263824E-3</v>
      </c>
      <c r="F939" s="7">
        <v>1.6399999999999998E-2</v>
      </c>
      <c r="G939" s="7">
        <f t="shared" si="58"/>
        <v>-1.758618705932638E-2</v>
      </c>
      <c r="H939" s="7">
        <f t="shared" si="59"/>
        <v>-2.0487802027723739E-2</v>
      </c>
    </row>
    <row r="940" spans="1:8" x14ac:dyDescent="0.25">
      <c r="A940" s="5">
        <v>44301</v>
      </c>
      <c r="B940" s="6">
        <v>4170.42</v>
      </c>
      <c r="C940" s="7">
        <f t="shared" si="60"/>
        <v>1.1094247768300924E-2</v>
      </c>
      <c r="D940" s="6">
        <v>314.22399899999999</v>
      </c>
      <c r="E940" s="7">
        <f t="shared" si="61"/>
        <v>8.4996515485797897E-3</v>
      </c>
      <c r="F940" s="7">
        <v>1.6399999999999998E-2</v>
      </c>
      <c r="G940" s="7">
        <f t="shared" si="58"/>
        <v>-7.9003484514202083E-3</v>
      </c>
      <c r="H940" s="7">
        <f t="shared" si="59"/>
        <v>-5.3057522316990735E-3</v>
      </c>
    </row>
    <row r="941" spans="1:8" x14ac:dyDescent="0.25">
      <c r="A941" s="5">
        <v>44302</v>
      </c>
      <c r="B941" s="6">
        <v>4185.47</v>
      </c>
      <c r="C941" s="7">
        <f t="shared" si="60"/>
        <v>3.6087492386858155E-3</v>
      </c>
      <c r="D941" s="6">
        <v>319.42303500000003</v>
      </c>
      <c r="E941" s="7">
        <f t="shared" si="61"/>
        <v>1.6545636286679821E-2</v>
      </c>
      <c r="F941" s="7">
        <v>1.5600000000000001E-2</v>
      </c>
      <c r="G941" s="7">
        <f t="shared" si="58"/>
        <v>9.4563628667982021E-4</v>
      </c>
      <c r="H941" s="7">
        <f t="shared" si="59"/>
        <v>-1.1991250761314185E-2</v>
      </c>
    </row>
    <row r="942" spans="1:8" x14ac:dyDescent="0.25">
      <c r="A942" s="5">
        <v>44305</v>
      </c>
      <c r="B942" s="6">
        <v>4163.26</v>
      </c>
      <c r="C942" s="7">
        <f t="shared" si="60"/>
        <v>-5.3064530387267883E-3</v>
      </c>
      <c r="D942" s="6">
        <v>318.225525</v>
      </c>
      <c r="E942" s="7">
        <f t="shared" si="61"/>
        <v>-3.7489782163018237E-3</v>
      </c>
      <c r="F942" s="7">
        <v>1.5900000000000001E-2</v>
      </c>
      <c r="G942" s="7">
        <f t="shared" si="58"/>
        <v>-1.9648978216301825E-2</v>
      </c>
      <c r="H942" s="7">
        <f t="shared" si="59"/>
        <v>-2.1206453038726789E-2</v>
      </c>
    </row>
    <row r="943" spans="1:8" x14ac:dyDescent="0.25">
      <c r="A943" s="5">
        <v>44306</v>
      </c>
      <c r="B943" s="6">
        <v>4134.9399999999996</v>
      </c>
      <c r="C943" s="7">
        <f t="shared" si="60"/>
        <v>-6.8023616108532359E-3</v>
      </c>
      <c r="D943" s="6">
        <v>315.41177399999998</v>
      </c>
      <c r="E943" s="7">
        <f t="shared" si="61"/>
        <v>-8.8420028531652761E-3</v>
      </c>
      <c r="F943" s="7">
        <v>1.61E-2</v>
      </c>
      <c r="G943" s="7">
        <f t="shared" si="58"/>
        <v>-2.4942002853165276E-2</v>
      </c>
      <c r="H943" s="7">
        <f t="shared" si="59"/>
        <v>-2.2902361610853236E-2</v>
      </c>
    </row>
    <row r="944" spans="1:8" x14ac:dyDescent="0.25">
      <c r="A944" s="5">
        <v>44307</v>
      </c>
      <c r="B944" s="6">
        <v>4173.42</v>
      </c>
      <c r="C944" s="7">
        <f t="shared" si="60"/>
        <v>9.3060600637495661E-3</v>
      </c>
      <c r="D944" s="6">
        <v>317.34927399999998</v>
      </c>
      <c r="E944" s="7">
        <f t="shared" si="61"/>
        <v>6.142763713062882E-3</v>
      </c>
      <c r="F944" s="7">
        <v>1.5800000000000002E-2</v>
      </c>
      <c r="G944" s="7">
        <f t="shared" si="58"/>
        <v>-9.6572362869371195E-3</v>
      </c>
      <c r="H944" s="7">
        <f t="shared" si="59"/>
        <v>-6.4939399362504355E-3</v>
      </c>
    </row>
    <row r="945" spans="1:8" x14ac:dyDescent="0.25">
      <c r="A945" s="5">
        <v>44308</v>
      </c>
      <c r="B945" s="6">
        <v>4134.9799999999996</v>
      </c>
      <c r="C945" s="7">
        <f t="shared" si="60"/>
        <v>-9.2106713438859789E-3</v>
      </c>
      <c r="D945" s="6">
        <v>312.97775300000001</v>
      </c>
      <c r="E945" s="7">
        <f t="shared" si="61"/>
        <v>-1.3775109502850102E-2</v>
      </c>
      <c r="F945" s="7">
        <v>1.5700000000000002E-2</v>
      </c>
      <c r="G945" s="7">
        <f t="shared" si="58"/>
        <v>-2.9475109502850105E-2</v>
      </c>
      <c r="H945" s="7">
        <f t="shared" si="59"/>
        <v>-2.4910671343885981E-2</v>
      </c>
    </row>
    <row r="946" spans="1:8" x14ac:dyDescent="0.25">
      <c r="A946" s="5">
        <v>44309</v>
      </c>
      <c r="B946" s="6">
        <v>4180.17</v>
      </c>
      <c r="C946" s="7">
        <f t="shared" si="60"/>
        <v>1.0928710658818286E-2</v>
      </c>
      <c r="D946" s="6">
        <v>315.34368899999998</v>
      </c>
      <c r="E946" s="7">
        <f t="shared" si="61"/>
        <v>7.5594382582202524E-3</v>
      </c>
      <c r="F946" s="7">
        <v>1.5700000000000002E-2</v>
      </c>
      <c r="G946" s="7">
        <f t="shared" si="58"/>
        <v>-8.1405617417797498E-3</v>
      </c>
      <c r="H946" s="7">
        <f t="shared" si="59"/>
        <v>-4.7712893411817163E-3</v>
      </c>
    </row>
    <row r="947" spans="1:8" x14ac:dyDescent="0.25">
      <c r="A947" s="5">
        <v>44312</v>
      </c>
      <c r="B947" s="6">
        <v>4187.62</v>
      </c>
      <c r="C947" s="7">
        <f t="shared" si="60"/>
        <v>1.782224167916624E-3</v>
      </c>
      <c r="D947" s="6">
        <v>311.54650900000001</v>
      </c>
      <c r="E947" s="7">
        <f t="shared" si="61"/>
        <v>-1.2041401595958234E-2</v>
      </c>
      <c r="F947" s="7">
        <v>1.5800000000000002E-2</v>
      </c>
      <c r="G947" s="7">
        <f t="shared" si="58"/>
        <v>-2.7841401595958236E-2</v>
      </c>
      <c r="H947" s="7">
        <f t="shared" si="59"/>
        <v>-1.4017775832083378E-2</v>
      </c>
    </row>
    <row r="948" spans="1:8" x14ac:dyDescent="0.25">
      <c r="A948" s="5">
        <v>44313</v>
      </c>
      <c r="B948" s="6">
        <v>4186.72</v>
      </c>
      <c r="C948" s="7">
        <f t="shared" si="60"/>
        <v>-2.1491921425531579E-4</v>
      </c>
      <c r="D948" s="6">
        <v>312.13073700000001</v>
      </c>
      <c r="E948" s="7">
        <f t="shared" si="61"/>
        <v>1.8752513127984205E-3</v>
      </c>
      <c r="F948" s="7">
        <v>1.5800000000000002E-2</v>
      </c>
      <c r="G948" s="7">
        <f t="shared" si="58"/>
        <v>-1.3924748687201581E-2</v>
      </c>
      <c r="H948" s="7">
        <f t="shared" si="59"/>
        <v>-1.6014919214255317E-2</v>
      </c>
    </row>
    <row r="949" spans="1:8" x14ac:dyDescent="0.25">
      <c r="A949" s="5">
        <v>44314</v>
      </c>
      <c r="B949" s="6">
        <v>4183.18</v>
      </c>
      <c r="C949" s="7">
        <f t="shared" si="60"/>
        <v>-8.4553063018300012E-4</v>
      </c>
      <c r="D949" s="6">
        <v>311.27392600000002</v>
      </c>
      <c r="E949" s="7">
        <f t="shared" si="61"/>
        <v>-2.7450388521012004E-3</v>
      </c>
      <c r="F949" s="7">
        <v>1.6299999999999999E-2</v>
      </c>
      <c r="G949" s="7">
        <f t="shared" si="58"/>
        <v>-1.9045038852101199E-2</v>
      </c>
      <c r="H949" s="7">
        <f t="shared" si="59"/>
        <v>-1.7145530630182999E-2</v>
      </c>
    </row>
    <row r="950" spans="1:8" x14ac:dyDescent="0.25">
      <c r="A950" s="5">
        <v>44315</v>
      </c>
      <c r="B950" s="6">
        <v>4211.47</v>
      </c>
      <c r="C950" s="7">
        <f t="shared" si="60"/>
        <v>6.7627976802335787E-3</v>
      </c>
      <c r="D950" s="6">
        <v>316.75537100000003</v>
      </c>
      <c r="E950" s="7">
        <f t="shared" si="61"/>
        <v>1.7609714602308202E-2</v>
      </c>
      <c r="F950" s="7">
        <v>1.6299999999999999E-2</v>
      </c>
      <c r="G950" s="7">
        <f t="shared" si="58"/>
        <v>1.3097146023082033E-3</v>
      </c>
      <c r="H950" s="7">
        <f t="shared" si="59"/>
        <v>-9.5372023197664198E-3</v>
      </c>
    </row>
    <row r="951" spans="1:8" x14ac:dyDescent="0.25">
      <c r="A951" s="5">
        <v>44316</v>
      </c>
      <c r="B951" s="6">
        <v>4181.17</v>
      </c>
      <c r="C951" s="7">
        <f t="shared" si="60"/>
        <v>-7.1946375018698827E-3</v>
      </c>
      <c r="D951" s="6">
        <v>315.12948599999999</v>
      </c>
      <c r="E951" s="7">
        <f t="shared" si="61"/>
        <v>-5.1329358516229995E-3</v>
      </c>
      <c r="F951" s="7">
        <v>1.6500000000000001E-2</v>
      </c>
      <c r="G951" s="7">
        <f t="shared" si="58"/>
        <v>-2.1632935851623E-2</v>
      </c>
      <c r="H951" s="7">
        <f t="shared" si="59"/>
        <v>-2.3694637501869883E-2</v>
      </c>
    </row>
    <row r="952" spans="1:8" x14ac:dyDescent="0.25">
      <c r="A952" s="5">
        <v>44319</v>
      </c>
      <c r="B952" s="6">
        <v>4192.66</v>
      </c>
      <c r="C952" s="7">
        <f t="shared" si="60"/>
        <v>2.7480346410215795E-3</v>
      </c>
      <c r="D952" s="6">
        <v>321.55532799999997</v>
      </c>
      <c r="E952" s="7">
        <f t="shared" si="61"/>
        <v>2.0391116304489421E-2</v>
      </c>
      <c r="F952" s="7">
        <v>1.6500000000000001E-2</v>
      </c>
      <c r="G952" s="7">
        <f t="shared" si="58"/>
        <v>3.8911163044894198E-3</v>
      </c>
      <c r="H952" s="7">
        <f t="shared" si="59"/>
        <v>-1.3751965358978421E-2</v>
      </c>
    </row>
    <row r="953" spans="1:8" x14ac:dyDescent="0.25">
      <c r="A953" s="5">
        <v>44320</v>
      </c>
      <c r="B953" s="6">
        <v>4164.66</v>
      </c>
      <c r="C953" s="7">
        <f t="shared" si="60"/>
        <v>-6.6783378571121377E-3</v>
      </c>
      <c r="D953" s="6">
        <v>323.98931900000002</v>
      </c>
      <c r="E953" s="7">
        <f t="shared" si="61"/>
        <v>7.5694314105723137E-3</v>
      </c>
      <c r="F953" s="7">
        <v>1.6299999999999999E-2</v>
      </c>
      <c r="G953" s="7">
        <f t="shared" si="58"/>
        <v>-8.7305685894276848E-3</v>
      </c>
      <c r="H953" s="7">
        <f t="shared" si="59"/>
        <v>-2.2978337857112136E-2</v>
      </c>
    </row>
    <row r="954" spans="1:8" x14ac:dyDescent="0.25">
      <c r="A954" s="5">
        <v>44321</v>
      </c>
      <c r="B954" s="6">
        <v>4167.59</v>
      </c>
      <c r="C954" s="7">
        <f t="shared" si="60"/>
        <v>7.0353882429774472E-4</v>
      </c>
      <c r="D954" s="6">
        <v>323.28832999999997</v>
      </c>
      <c r="E954" s="7">
        <f t="shared" si="61"/>
        <v>-2.1636176222218362E-3</v>
      </c>
      <c r="F954" s="7">
        <v>1.61E-2</v>
      </c>
      <c r="G954" s="7">
        <f t="shared" si="58"/>
        <v>-1.8263617622221836E-2</v>
      </c>
      <c r="H954" s="7">
        <f t="shared" si="59"/>
        <v>-1.5396461175702255E-2</v>
      </c>
    </row>
    <row r="955" spans="1:8" x14ac:dyDescent="0.25">
      <c r="A955" s="5">
        <v>44322</v>
      </c>
      <c r="B955" s="6">
        <v>4201.62</v>
      </c>
      <c r="C955" s="7">
        <f t="shared" si="60"/>
        <v>8.1653905494540879E-3</v>
      </c>
      <c r="D955" s="6">
        <v>328.67242399999998</v>
      </c>
      <c r="E955" s="7">
        <f t="shared" si="61"/>
        <v>1.6654155131427206E-2</v>
      </c>
      <c r="F955" s="7">
        <v>1.5900000000000001E-2</v>
      </c>
      <c r="G955" s="7">
        <f t="shared" si="58"/>
        <v>7.5415513142720533E-4</v>
      </c>
      <c r="H955" s="7">
        <f t="shared" si="59"/>
        <v>-7.734609450545913E-3</v>
      </c>
    </row>
    <row r="956" spans="1:8" x14ac:dyDescent="0.25">
      <c r="A956" s="5">
        <v>44323</v>
      </c>
      <c r="B956" s="6">
        <v>4232.6000000000004</v>
      </c>
      <c r="C956" s="7">
        <f t="shared" si="60"/>
        <v>7.3733464711231989E-3</v>
      </c>
      <c r="D956" s="6">
        <v>330.29836999999998</v>
      </c>
      <c r="E956" s="7">
        <f t="shared" si="61"/>
        <v>4.9470107051026169E-3</v>
      </c>
      <c r="F956" s="7">
        <v>1.5800000000000002E-2</v>
      </c>
      <c r="G956" s="7">
        <f t="shared" si="58"/>
        <v>-1.0852989294897385E-2</v>
      </c>
      <c r="H956" s="7">
        <f t="shared" si="59"/>
        <v>-8.4266535288768027E-3</v>
      </c>
    </row>
    <row r="957" spans="1:8" x14ac:dyDescent="0.25">
      <c r="A957" s="5">
        <v>44326</v>
      </c>
      <c r="B957" s="6">
        <v>4188.43</v>
      </c>
      <c r="C957" s="7">
        <f t="shared" si="60"/>
        <v>-1.0435666020885526E-2</v>
      </c>
      <c r="D957" s="6">
        <v>332.11901899999998</v>
      </c>
      <c r="E957" s="7">
        <f t="shared" si="61"/>
        <v>5.5121343771693532E-3</v>
      </c>
      <c r="F957" s="7">
        <v>1.6E-2</v>
      </c>
      <c r="G957" s="7">
        <f t="shared" si="58"/>
        <v>-1.0487865622830647E-2</v>
      </c>
      <c r="H957" s="7">
        <f t="shared" si="59"/>
        <v>-2.6435666020885526E-2</v>
      </c>
    </row>
    <row r="958" spans="1:8" x14ac:dyDescent="0.25">
      <c r="A958" s="5">
        <v>44327</v>
      </c>
      <c r="B958" s="6">
        <v>4152.1000000000004</v>
      </c>
      <c r="C958" s="7">
        <f t="shared" si="60"/>
        <v>-8.6738945141735524E-3</v>
      </c>
      <c r="D958" s="6">
        <v>321.93496699999997</v>
      </c>
      <c r="E958" s="7">
        <f t="shared" si="61"/>
        <v>-3.0663862703990463E-2</v>
      </c>
      <c r="F958" s="7">
        <v>1.6299999999999999E-2</v>
      </c>
      <c r="G958" s="7">
        <f t="shared" si="58"/>
        <v>-4.6963862703990458E-2</v>
      </c>
      <c r="H958" s="7">
        <f t="shared" si="59"/>
        <v>-2.4973894514173551E-2</v>
      </c>
    </row>
    <row r="959" spans="1:8" x14ac:dyDescent="0.25">
      <c r="A959" s="5">
        <v>44328</v>
      </c>
      <c r="B959" s="6">
        <v>4063.04</v>
      </c>
      <c r="C959" s="7">
        <f t="shared" si="60"/>
        <v>-2.1449387057151936E-2</v>
      </c>
      <c r="D959" s="6">
        <v>308.63543700000002</v>
      </c>
      <c r="E959" s="7">
        <f t="shared" si="61"/>
        <v>-4.1311231656298908E-2</v>
      </c>
      <c r="F959" s="7">
        <v>1.6399999999999998E-2</v>
      </c>
      <c r="G959" s="7">
        <f t="shared" si="58"/>
        <v>-5.7711231656298906E-2</v>
      </c>
      <c r="H959" s="7">
        <f t="shared" si="59"/>
        <v>-3.7849387057151934E-2</v>
      </c>
    </row>
    <row r="960" spans="1:8" x14ac:dyDescent="0.25">
      <c r="A960" s="5">
        <v>44329</v>
      </c>
      <c r="B960" s="6">
        <v>4112.5</v>
      </c>
      <c r="C960" s="7">
        <f t="shared" si="60"/>
        <v>1.2173151138064053E-2</v>
      </c>
      <c r="D960" s="6">
        <v>316.83325200000002</v>
      </c>
      <c r="E960" s="7">
        <f t="shared" si="61"/>
        <v>2.6561483281649201E-2</v>
      </c>
      <c r="F960" s="7">
        <v>1.6899999999999998E-2</v>
      </c>
      <c r="G960" s="7">
        <f t="shared" si="58"/>
        <v>9.6614832816492024E-3</v>
      </c>
      <c r="H960" s="7">
        <f t="shared" si="59"/>
        <v>-4.726848861935945E-3</v>
      </c>
    </row>
    <row r="961" spans="1:8" x14ac:dyDescent="0.25">
      <c r="A961" s="5">
        <v>44330</v>
      </c>
      <c r="B961" s="6">
        <v>4173.8500000000004</v>
      </c>
      <c r="C961" s="7">
        <f t="shared" si="60"/>
        <v>1.4917933130699224E-2</v>
      </c>
      <c r="D961" s="6">
        <v>315.090485</v>
      </c>
      <c r="E961" s="7">
        <f t="shared" si="61"/>
        <v>-5.5005811069350763E-3</v>
      </c>
      <c r="F961" s="7">
        <v>1.66E-2</v>
      </c>
      <c r="G961" s="7">
        <f t="shared" si="58"/>
        <v>-2.2100581106935076E-2</v>
      </c>
      <c r="H961" s="7">
        <f t="shared" si="59"/>
        <v>-1.6820668693007766E-3</v>
      </c>
    </row>
    <row r="962" spans="1:8" x14ac:dyDescent="0.25">
      <c r="A962" s="5">
        <v>44333</v>
      </c>
      <c r="B962" s="6">
        <v>4163.29</v>
      </c>
      <c r="C962" s="7">
        <f t="shared" si="60"/>
        <v>-2.5300382141189015E-3</v>
      </c>
      <c r="D962" s="6">
        <v>311.56603999999999</v>
      </c>
      <c r="E962" s="7">
        <f t="shared" si="61"/>
        <v>-1.1185501206105952E-2</v>
      </c>
      <c r="F962" s="7">
        <v>1.6299999999999999E-2</v>
      </c>
      <c r="G962" s="7">
        <f t="shared" si="58"/>
        <v>-2.7485501206105951E-2</v>
      </c>
      <c r="H962" s="7">
        <f t="shared" si="59"/>
        <v>-1.88300382141189E-2</v>
      </c>
    </row>
    <row r="963" spans="1:8" x14ac:dyDescent="0.25">
      <c r="A963" s="5">
        <v>44334</v>
      </c>
      <c r="B963" s="6">
        <v>4127.83</v>
      </c>
      <c r="C963" s="7">
        <f t="shared" si="60"/>
        <v>-8.5173024218827553E-3</v>
      </c>
      <c r="D963" s="6">
        <v>308.39205900000002</v>
      </c>
      <c r="E963" s="7">
        <f t="shared" si="61"/>
        <v>-1.0187185355631123E-2</v>
      </c>
      <c r="F963" s="7">
        <v>1.6399999999999998E-2</v>
      </c>
      <c r="G963" s="7">
        <f t="shared" si="58"/>
        <v>-2.6587185355631121E-2</v>
      </c>
      <c r="H963" s="7">
        <f t="shared" si="59"/>
        <v>-2.4917302421882753E-2</v>
      </c>
    </row>
    <row r="964" spans="1:8" x14ac:dyDescent="0.25">
      <c r="A964" s="5">
        <v>44335</v>
      </c>
      <c r="B964" s="6">
        <v>4115.68</v>
      </c>
      <c r="C964" s="7">
        <f t="shared" si="60"/>
        <v>-2.9434351705374118E-3</v>
      </c>
      <c r="D964" s="6">
        <v>306.15273999999999</v>
      </c>
      <c r="E964" s="7">
        <f t="shared" si="61"/>
        <v>-7.2612732223433785E-3</v>
      </c>
      <c r="F964" s="7">
        <v>1.6399999999999998E-2</v>
      </c>
      <c r="G964" s="7">
        <f t="shared" ref="G964:G1027" si="62">E964-F964</f>
        <v>-2.3661273222343376E-2</v>
      </c>
      <c r="H964" s="7">
        <f t="shared" ref="H964:H1027" si="63">C964-F964</f>
        <v>-1.934343517053741E-2</v>
      </c>
    </row>
    <row r="965" spans="1:8" x14ac:dyDescent="0.25">
      <c r="A965" s="5">
        <v>44336</v>
      </c>
      <c r="B965" s="6">
        <v>4159.12</v>
      </c>
      <c r="C965" s="7">
        <f t="shared" si="60"/>
        <v>1.0554756443649449E-2</v>
      </c>
      <c r="D965" s="6">
        <v>307.56448399999999</v>
      </c>
      <c r="E965" s="7">
        <f t="shared" si="61"/>
        <v>4.6112407813172496E-3</v>
      </c>
      <c r="F965" s="7">
        <v>1.6799999999999999E-2</v>
      </c>
      <c r="G965" s="7">
        <f t="shared" si="62"/>
        <v>-1.2188759218682749E-2</v>
      </c>
      <c r="H965" s="7">
        <f t="shared" si="63"/>
        <v>-6.24524355635055E-3</v>
      </c>
    </row>
    <row r="966" spans="1:8" x14ac:dyDescent="0.25">
      <c r="A966" s="5">
        <v>44337</v>
      </c>
      <c r="B966" s="6">
        <v>4155.8599999999997</v>
      </c>
      <c r="C966" s="7">
        <f t="shared" si="60"/>
        <v>-7.8381965415763588E-4</v>
      </c>
      <c r="D966" s="6">
        <v>307.43789700000002</v>
      </c>
      <c r="E966" s="7">
        <f t="shared" si="61"/>
        <v>-4.115787309173502E-4</v>
      </c>
      <c r="F966" s="7">
        <v>1.6299999999999999E-2</v>
      </c>
      <c r="G966" s="7">
        <f t="shared" si="62"/>
        <v>-1.6711578730917349E-2</v>
      </c>
      <c r="H966" s="7">
        <f t="shared" si="63"/>
        <v>-1.7083819654157634E-2</v>
      </c>
    </row>
    <row r="967" spans="1:8" x14ac:dyDescent="0.25">
      <c r="A967" s="5">
        <v>44340</v>
      </c>
      <c r="B967" s="6">
        <v>4197.05</v>
      </c>
      <c r="C967" s="7">
        <f t="shared" si="60"/>
        <v>9.9113059631461553E-3</v>
      </c>
      <c r="D967" s="6">
        <v>306.53244000000001</v>
      </c>
      <c r="E967" s="7">
        <f t="shared" si="61"/>
        <v>-2.945170419247356E-3</v>
      </c>
      <c r="F967" s="7">
        <v>1.6299999999999999E-2</v>
      </c>
      <c r="G967" s="7">
        <f t="shared" si="62"/>
        <v>-1.9245170419247355E-2</v>
      </c>
      <c r="H967" s="7">
        <f t="shared" si="63"/>
        <v>-6.3886940368538432E-3</v>
      </c>
    </row>
    <row r="968" spans="1:8" x14ac:dyDescent="0.25">
      <c r="A968" s="5">
        <v>44341</v>
      </c>
      <c r="B968" s="6">
        <v>4188.13</v>
      </c>
      <c r="C968" s="7">
        <f t="shared" si="60"/>
        <v>-2.1253022956601031E-3</v>
      </c>
      <c r="D968" s="6">
        <v>308.39205900000002</v>
      </c>
      <c r="E968" s="7">
        <f t="shared" si="61"/>
        <v>6.0666303377221453E-3</v>
      </c>
      <c r="F968" s="7">
        <v>1.61E-2</v>
      </c>
      <c r="G968" s="7">
        <f t="shared" si="62"/>
        <v>-1.0033369662277854E-2</v>
      </c>
      <c r="H968" s="7">
        <f t="shared" si="63"/>
        <v>-1.8225302295660103E-2</v>
      </c>
    </row>
    <row r="969" spans="1:8" x14ac:dyDescent="0.25">
      <c r="A969" s="5">
        <v>44342</v>
      </c>
      <c r="B969" s="6">
        <v>4195.99</v>
      </c>
      <c r="C969" s="7">
        <f t="shared" si="60"/>
        <v>1.876732575158746E-3</v>
      </c>
      <c r="D969" s="6">
        <v>308.95675699999998</v>
      </c>
      <c r="E969" s="7">
        <f t="shared" si="61"/>
        <v>1.8311042178942305E-3</v>
      </c>
      <c r="F969" s="7">
        <v>1.5600000000000001E-2</v>
      </c>
      <c r="G969" s="7">
        <f t="shared" si="62"/>
        <v>-1.3768895782105771E-2</v>
      </c>
      <c r="H969" s="7">
        <f t="shared" si="63"/>
        <v>-1.3723267424841255E-2</v>
      </c>
    </row>
    <row r="970" spans="1:8" x14ac:dyDescent="0.25">
      <c r="A970" s="5">
        <v>44343</v>
      </c>
      <c r="B970" s="6">
        <v>4200.88</v>
      </c>
      <c r="C970" s="7">
        <f t="shared" si="60"/>
        <v>1.1653983922745859E-3</v>
      </c>
      <c r="D970" s="6">
        <v>310.35876500000001</v>
      </c>
      <c r="E970" s="7">
        <f t="shared" si="61"/>
        <v>4.5378777716780228E-3</v>
      </c>
      <c r="F970" s="7">
        <v>1.5800000000000002E-2</v>
      </c>
      <c r="G970" s="7">
        <f t="shared" si="62"/>
        <v>-1.1262122228321979E-2</v>
      </c>
      <c r="H970" s="7">
        <f t="shared" si="63"/>
        <v>-1.4634601607725416E-2</v>
      </c>
    </row>
    <row r="971" spans="1:8" x14ac:dyDescent="0.25">
      <c r="A971" s="5">
        <v>44344</v>
      </c>
      <c r="B971" s="6">
        <v>4204.1099999999997</v>
      </c>
      <c r="C971" s="7">
        <f t="shared" si="60"/>
        <v>7.688865190149663E-4</v>
      </c>
      <c r="D971" s="6">
        <v>310.495026</v>
      </c>
      <c r="E971" s="7">
        <f t="shared" si="61"/>
        <v>4.3904350502232958E-4</v>
      </c>
      <c r="F971" s="7">
        <v>1.61E-2</v>
      </c>
      <c r="G971" s="7">
        <f t="shared" si="62"/>
        <v>-1.566095649497767E-2</v>
      </c>
      <c r="H971" s="7">
        <f t="shared" si="63"/>
        <v>-1.5331113480985033E-2</v>
      </c>
    </row>
    <row r="972" spans="1:8" x14ac:dyDescent="0.25">
      <c r="A972" s="5">
        <v>44348</v>
      </c>
      <c r="B972" s="6">
        <v>4202.04</v>
      </c>
      <c r="C972" s="7">
        <f t="shared" si="60"/>
        <v>-4.923753184382651E-4</v>
      </c>
      <c r="D972" s="6">
        <v>307.96362299999998</v>
      </c>
      <c r="E972" s="7">
        <f t="shared" si="61"/>
        <v>-8.1527972689650063E-3</v>
      </c>
      <c r="F972" s="7">
        <v>1.5800000000000002E-2</v>
      </c>
      <c r="G972" s="7">
        <f t="shared" si="62"/>
        <v>-2.3952797268965008E-2</v>
      </c>
      <c r="H972" s="7">
        <f t="shared" si="63"/>
        <v>-1.6292375318438267E-2</v>
      </c>
    </row>
    <row r="973" spans="1:8" x14ac:dyDescent="0.25">
      <c r="A973" s="5">
        <v>44349</v>
      </c>
      <c r="B973" s="6">
        <v>4208.12</v>
      </c>
      <c r="C973" s="7">
        <f t="shared" si="60"/>
        <v>1.4469162597214869E-3</v>
      </c>
      <c r="D973" s="6">
        <v>306.56408699999997</v>
      </c>
      <c r="E973" s="7">
        <f t="shared" si="61"/>
        <v>-4.5444847880621309E-3</v>
      </c>
      <c r="F973" s="7">
        <v>1.6200000000000003E-2</v>
      </c>
      <c r="G973" s="7">
        <f t="shared" si="62"/>
        <v>-2.0744484788062133E-2</v>
      </c>
      <c r="H973" s="7">
        <f t="shared" si="63"/>
        <v>-1.4753083740278516E-2</v>
      </c>
    </row>
    <row r="974" spans="1:8" x14ac:dyDescent="0.25">
      <c r="A974" s="5">
        <v>44350</v>
      </c>
      <c r="B974" s="6">
        <v>4192.8500000000004</v>
      </c>
      <c r="C974" s="7">
        <f t="shared" si="60"/>
        <v>-3.6286988013648491E-3</v>
      </c>
      <c r="D974" s="6">
        <v>304.80242900000002</v>
      </c>
      <c r="E974" s="7">
        <f t="shared" si="61"/>
        <v>-5.746459140858029E-3</v>
      </c>
      <c r="F974" s="7">
        <v>1.5900000000000001E-2</v>
      </c>
      <c r="G974" s="7">
        <f t="shared" si="62"/>
        <v>-2.164645914085803E-2</v>
      </c>
      <c r="H974" s="7">
        <f t="shared" si="63"/>
        <v>-1.952869880136485E-2</v>
      </c>
    </row>
    <row r="975" spans="1:8" x14ac:dyDescent="0.25">
      <c r="A975" s="5">
        <v>44351</v>
      </c>
      <c r="B975" s="6">
        <v>4229.8900000000003</v>
      </c>
      <c r="C975" s="7">
        <f t="shared" si="60"/>
        <v>8.8340865998068896E-3</v>
      </c>
      <c r="D975" s="6">
        <v>304.39132699999999</v>
      </c>
      <c r="E975" s="7">
        <f t="shared" si="61"/>
        <v>-1.3487490941223035E-3</v>
      </c>
      <c r="F975" s="7">
        <v>1.6299999999999999E-2</v>
      </c>
      <c r="G975" s="7">
        <f t="shared" si="62"/>
        <v>-1.7648749094122302E-2</v>
      </c>
      <c r="H975" s="7">
        <f t="shared" si="63"/>
        <v>-7.4659134001931089E-3</v>
      </c>
    </row>
    <row r="976" spans="1:8" x14ac:dyDescent="0.25">
      <c r="A976" s="5">
        <v>44354</v>
      </c>
      <c r="B976" s="6">
        <v>4226.5200000000004</v>
      </c>
      <c r="C976" s="7">
        <f t="shared" si="60"/>
        <v>-7.9671102558220852E-4</v>
      </c>
      <c r="D976" s="6">
        <v>303.36364700000001</v>
      </c>
      <c r="E976" s="7">
        <f t="shared" si="61"/>
        <v>-3.3761802943879093E-3</v>
      </c>
      <c r="F976" s="7">
        <v>1.5600000000000001E-2</v>
      </c>
      <c r="G976" s="7">
        <f t="shared" si="62"/>
        <v>-1.8976180294387912E-2</v>
      </c>
      <c r="H976" s="7">
        <f t="shared" si="63"/>
        <v>-1.6396711025582211E-2</v>
      </c>
    </row>
    <row r="977" spans="1:8" x14ac:dyDescent="0.25">
      <c r="A977" s="5">
        <v>44355</v>
      </c>
      <c r="B977" s="6">
        <v>4227.26</v>
      </c>
      <c r="C977" s="7">
        <f t="shared" si="60"/>
        <v>1.7508493985585183E-4</v>
      </c>
      <c r="D977" s="6">
        <v>304.283661</v>
      </c>
      <c r="E977" s="7">
        <f t="shared" si="61"/>
        <v>3.0327101124281164E-3</v>
      </c>
      <c r="F977" s="7">
        <v>1.5700000000000002E-2</v>
      </c>
      <c r="G977" s="7">
        <f t="shared" si="62"/>
        <v>-1.2667289887571886E-2</v>
      </c>
      <c r="H977" s="7">
        <f t="shared" si="63"/>
        <v>-1.552491506014415E-2</v>
      </c>
    </row>
    <row r="978" spans="1:8" x14ac:dyDescent="0.25">
      <c r="A978" s="5">
        <v>44356</v>
      </c>
      <c r="B978" s="6">
        <v>4219.55</v>
      </c>
      <c r="C978" s="7">
        <f t="shared" si="60"/>
        <v>-1.8238764589828538E-3</v>
      </c>
      <c r="D978" s="6">
        <v>300.79943800000001</v>
      </c>
      <c r="E978" s="7">
        <f t="shared" si="61"/>
        <v>-1.14505753892582E-2</v>
      </c>
      <c r="F978" s="7">
        <v>1.5300000000000001E-2</v>
      </c>
      <c r="G978" s="7">
        <f t="shared" si="62"/>
        <v>-2.6750575389258201E-2</v>
      </c>
      <c r="H978" s="7">
        <f t="shared" si="63"/>
        <v>-1.7123876458982855E-2</v>
      </c>
    </row>
    <row r="979" spans="1:8" x14ac:dyDescent="0.25">
      <c r="A979" s="5">
        <v>44357</v>
      </c>
      <c r="B979" s="6">
        <v>4239.18</v>
      </c>
      <c r="C979" s="7">
        <f t="shared" si="60"/>
        <v>4.652154850635748E-3</v>
      </c>
      <c r="D979" s="6">
        <v>301.74877900000001</v>
      </c>
      <c r="E979" s="7">
        <f t="shared" si="61"/>
        <v>3.1560597530106982E-3</v>
      </c>
      <c r="F979" s="7">
        <v>1.4999999999999999E-2</v>
      </c>
      <c r="G979" s="7">
        <f t="shared" si="62"/>
        <v>-1.1843940246989301E-2</v>
      </c>
      <c r="H979" s="7">
        <f t="shared" si="63"/>
        <v>-1.0347845149364251E-2</v>
      </c>
    </row>
    <row r="980" spans="1:8" x14ac:dyDescent="0.25">
      <c r="A980" s="5">
        <v>44358</v>
      </c>
      <c r="B980" s="6">
        <v>4247.4399999999996</v>
      </c>
      <c r="C980" s="7">
        <f t="shared" si="60"/>
        <v>1.9484900381676606E-3</v>
      </c>
      <c r="D980" s="6">
        <v>304.15643299999999</v>
      </c>
      <c r="E980" s="7">
        <f t="shared" si="61"/>
        <v>7.9790016316849677E-3</v>
      </c>
      <c r="F980" s="7">
        <v>1.4499999999999999E-2</v>
      </c>
      <c r="G980" s="7">
        <f t="shared" si="62"/>
        <v>-6.5209983683150313E-3</v>
      </c>
      <c r="H980" s="7">
        <f t="shared" si="63"/>
        <v>-1.2551509961832338E-2</v>
      </c>
    </row>
    <row r="981" spans="1:8" x14ac:dyDescent="0.25">
      <c r="A981" s="5">
        <v>44361</v>
      </c>
      <c r="B981" s="6">
        <v>4255.1499999999996</v>
      </c>
      <c r="C981" s="7">
        <f t="shared" si="60"/>
        <v>1.8152110447704484E-3</v>
      </c>
      <c r="D981" s="6">
        <v>302.73730499999999</v>
      </c>
      <c r="E981" s="7">
        <f t="shared" si="61"/>
        <v>-4.665783281328828E-3</v>
      </c>
      <c r="F981" s="7">
        <v>1.47E-2</v>
      </c>
      <c r="G981" s="7">
        <f t="shared" si="62"/>
        <v>-1.9365783281328826E-2</v>
      </c>
      <c r="H981" s="7">
        <f t="shared" si="63"/>
        <v>-1.2884788955229551E-2</v>
      </c>
    </row>
    <row r="982" spans="1:8" x14ac:dyDescent="0.25">
      <c r="A982" s="5">
        <v>44362</v>
      </c>
      <c r="B982" s="6">
        <v>4246.59</v>
      </c>
      <c r="C982" s="7">
        <f t="shared" si="60"/>
        <v>-2.0116799642784233E-3</v>
      </c>
      <c r="D982" s="6">
        <v>299.92843599999998</v>
      </c>
      <c r="E982" s="7">
        <f t="shared" si="61"/>
        <v>-9.2782387687569967E-3</v>
      </c>
      <c r="F982" s="7">
        <v>1.5100000000000001E-2</v>
      </c>
      <c r="G982" s="7">
        <f t="shared" si="62"/>
        <v>-2.4378238768756999E-2</v>
      </c>
      <c r="H982" s="7">
        <f t="shared" si="63"/>
        <v>-1.7111679964278426E-2</v>
      </c>
    </row>
    <row r="983" spans="1:8" x14ac:dyDescent="0.25">
      <c r="A983" s="5">
        <v>44363</v>
      </c>
      <c r="B983" s="6">
        <v>4223.7</v>
      </c>
      <c r="C983" s="7">
        <f t="shared" si="60"/>
        <v>-5.3902072015429292E-3</v>
      </c>
      <c r="D983" s="6">
        <v>296.33648699999998</v>
      </c>
      <c r="E983" s="7">
        <f t="shared" si="61"/>
        <v>-1.197602017302557E-2</v>
      </c>
      <c r="F983" s="7">
        <v>1.5100000000000001E-2</v>
      </c>
      <c r="G983" s="7">
        <f t="shared" si="62"/>
        <v>-2.7076020173025572E-2</v>
      </c>
      <c r="H983" s="7">
        <f t="shared" si="63"/>
        <v>-2.0490207201542932E-2</v>
      </c>
    </row>
    <row r="984" spans="1:8" x14ac:dyDescent="0.25">
      <c r="A984" s="5">
        <v>44364</v>
      </c>
      <c r="B984" s="6">
        <v>4221.8599999999997</v>
      </c>
      <c r="C984" s="7">
        <f t="shared" si="60"/>
        <v>-4.3563700073401268E-4</v>
      </c>
      <c r="D984" s="6">
        <v>296.66924999999998</v>
      </c>
      <c r="E984" s="7">
        <f t="shared" si="61"/>
        <v>1.1229228076796716E-3</v>
      </c>
      <c r="F984" s="7">
        <v>1.5700000000000002E-2</v>
      </c>
      <c r="G984" s="7">
        <f t="shared" si="62"/>
        <v>-1.4577077192320331E-2</v>
      </c>
      <c r="H984" s="7">
        <f t="shared" si="63"/>
        <v>-1.6135637000734015E-2</v>
      </c>
    </row>
    <row r="985" spans="1:8" x14ac:dyDescent="0.25">
      <c r="A985" s="5">
        <v>44365</v>
      </c>
      <c r="B985" s="6">
        <v>4166.45</v>
      </c>
      <c r="C985" s="7">
        <f t="shared" si="60"/>
        <v>-1.3124547000611053E-2</v>
      </c>
      <c r="D985" s="6">
        <v>296.170074</v>
      </c>
      <c r="E985" s="7">
        <f t="shared" si="61"/>
        <v>-1.6826010784737333E-3</v>
      </c>
      <c r="F985" s="7">
        <v>1.52E-2</v>
      </c>
      <c r="G985" s="7">
        <f t="shared" si="62"/>
        <v>-1.6882601078473732E-2</v>
      </c>
      <c r="H985" s="7">
        <f t="shared" si="63"/>
        <v>-2.8324547000611051E-2</v>
      </c>
    </row>
    <row r="986" spans="1:8" x14ac:dyDescent="0.25">
      <c r="A986" s="5">
        <v>44368</v>
      </c>
      <c r="B986" s="6">
        <v>4224.79</v>
      </c>
      <c r="C986" s="7">
        <f t="shared" ref="C986:C1049" si="64">(B986/B985)-1</f>
        <v>1.4002328121062391E-2</v>
      </c>
      <c r="D986" s="6">
        <v>301.05389400000001</v>
      </c>
      <c r="E986" s="7">
        <f t="shared" ref="E986:E1049" si="65">(D986/D985)-1</f>
        <v>1.6489917208853511E-2</v>
      </c>
      <c r="F986" s="7">
        <v>1.4499999999999999E-2</v>
      </c>
      <c r="G986" s="7">
        <f t="shared" si="62"/>
        <v>1.9899172088535116E-3</v>
      </c>
      <c r="H986" s="7">
        <f t="shared" si="63"/>
        <v>-4.9767187893760834E-4</v>
      </c>
    </row>
    <row r="987" spans="1:8" x14ac:dyDescent="0.25">
      <c r="A987" s="5">
        <v>44369</v>
      </c>
      <c r="B987" s="6">
        <v>4246.4399999999996</v>
      </c>
      <c r="C987" s="7">
        <f t="shared" si="64"/>
        <v>5.124515064653945E-3</v>
      </c>
      <c r="D987" s="6">
        <v>306.05514499999998</v>
      </c>
      <c r="E987" s="7">
        <f t="shared" si="65"/>
        <v>1.6612477365929523E-2</v>
      </c>
      <c r="F987" s="7">
        <v>1.4999999999999999E-2</v>
      </c>
      <c r="G987" s="7">
        <f t="shared" si="62"/>
        <v>1.6124773659295238E-3</v>
      </c>
      <c r="H987" s="7">
        <f t="shared" si="63"/>
        <v>-9.8754849353460544E-3</v>
      </c>
    </row>
    <row r="988" spans="1:8" x14ac:dyDescent="0.25">
      <c r="A988" s="5">
        <v>44370</v>
      </c>
      <c r="B988" s="6">
        <v>4241.84</v>
      </c>
      <c r="C988" s="7">
        <f t="shared" si="64"/>
        <v>-1.0832603310065858E-3</v>
      </c>
      <c r="D988" s="6">
        <v>305.03732300000001</v>
      </c>
      <c r="E988" s="7">
        <f t="shared" si="65"/>
        <v>-3.3256163689062701E-3</v>
      </c>
      <c r="F988" s="7">
        <v>1.4800000000000001E-2</v>
      </c>
      <c r="G988" s="7">
        <f t="shared" si="62"/>
        <v>-1.8125616368906271E-2</v>
      </c>
      <c r="H988" s="7">
        <f t="shared" si="63"/>
        <v>-1.5883260331006586E-2</v>
      </c>
    </row>
    <row r="989" spans="1:8" x14ac:dyDescent="0.25">
      <c r="A989" s="5">
        <v>44371</v>
      </c>
      <c r="B989" s="6">
        <v>4266.49</v>
      </c>
      <c r="C989" s="7">
        <f t="shared" si="64"/>
        <v>5.8111574222505791E-3</v>
      </c>
      <c r="D989" s="6">
        <v>305.203644</v>
      </c>
      <c r="E989" s="7">
        <f t="shared" si="65"/>
        <v>5.4524803182842696E-4</v>
      </c>
      <c r="F989" s="7">
        <v>1.4999999999999999E-2</v>
      </c>
      <c r="G989" s="7">
        <f t="shared" si="62"/>
        <v>-1.4454751968171572E-2</v>
      </c>
      <c r="H989" s="7">
        <f t="shared" si="63"/>
        <v>-9.1888425777494204E-3</v>
      </c>
    </row>
    <row r="990" spans="1:8" x14ac:dyDescent="0.25">
      <c r="A990" s="5">
        <v>44372</v>
      </c>
      <c r="B990" s="6">
        <v>4280.7</v>
      </c>
      <c r="C990" s="7">
        <f t="shared" si="64"/>
        <v>3.3306066579319449E-3</v>
      </c>
      <c r="D990" s="6">
        <v>306.95559700000001</v>
      </c>
      <c r="E990" s="7">
        <f t="shared" si="65"/>
        <v>5.7402754994628769E-3</v>
      </c>
      <c r="F990" s="7">
        <v>1.49E-2</v>
      </c>
      <c r="G990" s="7">
        <f t="shared" si="62"/>
        <v>-9.1597245005371232E-3</v>
      </c>
      <c r="H990" s="7">
        <f t="shared" si="63"/>
        <v>-1.1569393342068055E-2</v>
      </c>
    </row>
    <row r="991" spans="1:8" x14ac:dyDescent="0.25">
      <c r="A991" s="5">
        <v>44375</v>
      </c>
      <c r="B991" s="6">
        <v>4290.6099999999997</v>
      </c>
      <c r="C991" s="7">
        <f t="shared" si="64"/>
        <v>2.3150419323942906E-3</v>
      </c>
      <c r="D991" s="6">
        <v>307.59176600000001</v>
      </c>
      <c r="E991" s="7">
        <f t="shared" si="65"/>
        <v>2.0725114844541981E-3</v>
      </c>
      <c r="F991" s="7">
        <v>1.54E-2</v>
      </c>
      <c r="G991" s="7">
        <f t="shared" si="62"/>
        <v>-1.3327488515545802E-2</v>
      </c>
      <c r="H991" s="7">
        <f t="shared" si="63"/>
        <v>-1.308495806760571E-2</v>
      </c>
    </row>
    <row r="992" spans="1:8" x14ac:dyDescent="0.25">
      <c r="A992" s="5">
        <v>44376</v>
      </c>
      <c r="B992" s="6">
        <v>4291.8</v>
      </c>
      <c r="C992" s="7">
        <f t="shared" si="64"/>
        <v>2.7734984069871516E-4</v>
      </c>
      <c r="D992" s="6">
        <v>311.467468</v>
      </c>
      <c r="E992" s="7">
        <f t="shared" si="65"/>
        <v>1.2600148730899319E-2</v>
      </c>
      <c r="F992" s="7">
        <v>1.49E-2</v>
      </c>
      <c r="G992" s="7">
        <f t="shared" si="62"/>
        <v>-2.2998512691006813E-3</v>
      </c>
      <c r="H992" s="7">
        <f t="shared" si="63"/>
        <v>-1.4622650159301285E-2</v>
      </c>
    </row>
    <row r="993" spans="1:8" x14ac:dyDescent="0.25">
      <c r="A993" s="5">
        <v>44377</v>
      </c>
      <c r="B993" s="6">
        <v>4297.5</v>
      </c>
      <c r="C993" s="7">
        <f t="shared" si="64"/>
        <v>1.3281140780092571E-3</v>
      </c>
      <c r="D993" s="6">
        <v>312.10363799999999</v>
      </c>
      <c r="E993" s="7">
        <f t="shared" si="65"/>
        <v>2.0424926047171166E-3</v>
      </c>
      <c r="F993" s="7">
        <v>1.49E-2</v>
      </c>
      <c r="G993" s="7">
        <f t="shared" si="62"/>
        <v>-1.2857507395282883E-2</v>
      </c>
      <c r="H993" s="7">
        <f t="shared" si="63"/>
        <v>-1.3571885921990743E-2</v>
      </c>
    </row>
    <row r="994" spans="1:8" x14ac:dyDescent="0.25">
      <c r="A994" s="5">
        <v>44378</v>
      </c>
      <c r="B994" s="6">
        <v>4319.9399999999996</v>
      </c>
      <c r="C994" s="7">
        <f t="shared" si="64"/>
        <v>5.2216404886560319E-3</v>
      </c>
      <c r="D994" s="6">
        <v>314.69726600000001</v>
      </c>
      <c r="E994" s="7">
        <f t="shared" si="65"/>
        <v>8.3101498483655334E-3</v>
      </c>
      <c r="F994" s="7">
        <v>1.4499999999999999E-2</v>
      </c>
      <c r="G994" s="7">
        <f t="shared" si="62"/>
        <v>-6.1898501516344656E-3</v>
      </c>
      <c r="H994" s="7">
        <f t="shared" si="63"/>
        <v>-9.2783595113439671E-3</v>
      </c>
    </row>
    <row r="995" spans="1:8" x14ac:dyDescent="0.25">
      <c r="A995" s="5">
        <v>44379</v>
      </c>
      <c r="B995" s="6">
        <v>4352.34</v>
      </c>
      <c r="C995" s="7">
        <f t="shared" si="64"/>
        <v>7.5001041681135305E-3</v>
      </c>
      <c r="D995" s="6">
        <v>315.832581</v>
      </c>
      <c r="E995" s="7">
        <f t="shared" si="65"/>
        <v>3.6076417645141134E-3</v>
      </c>
      <c r="F995" s="7">
        <v>1.4800000000000001E-2</v>
      </c>
      <c r="G995" s="7">
        <f t="shared" si="62"/>
        <v>-1.1192358235485887E-2</v>
      </c>
      <c r="H995" s="7">
        <f t="shared" si="63"/>
        <v>-7.2998958318864701E-3</v>
      </c>
    </row>
    <row r="996" spans="1:8" x14ac:dyDescent="0.25">
      <c r="A996" s="5">
        <v>44383</v>
      </c>
      <c r="B996" s="6">
        <v>4343.54</v>
      </c>
      <c r="C996" s="7">
        <f t="shared" si="64"/>
        <v>-2.0219008625245172E-3</v>
      </c>
      <c r="D996" s="6">
        <v>312.46579000000003</v>
      </c>
      <c r="E996" s="7">
        <f t="shared" si="65"/>
        <v>-1.0660049667263305E-2</v>
      </c>
      <c r="F996" s="7">
        <v>1.44E-2</v>
      </c>
      <c r="G996" s="7">
        <f t="shared" si="62"/>
        <v>-2.5060049667263305E-2</v>
      </c>
      <c r="H996" s="7">
        <f t="shared" si="63"/>
        <v>-1.6421900862524517E-2</v>
      </c>
    </row>
    <row r="997" spans="1:8" x14ac:dyDescent="0.25">
      <c r="A997" s="5">
        <v>44384</v>
      </c>
      <c r="B997" s="6">
        <v>4358.13</v>
      </c>
      <c r="C997" s="7">
        <f t="shared" si="64"/>
        <v>3.359011313352811E-3</v>
      </c>
      <c r="D997" s="6">
        <v>316.595978</v>
      </c>
      <c r="E997" s="7">
        <f t="shared" si="65"/>
        <v>1.3218048606217003E-2</v>
      </c>
      <c r="F997" s="7">
        <v>1.37E-2</v>
      </c>
      <c r="G997" s="7">
        <f t="shared" si="62"/>
        <v>-4.8195139378299709E-4</v>
      </c>
      <c r="H997" s="7">
        <f t="shared" si="63"/>
        <v>-1.0340988686647189E-2</v>
      </c>
    </row>
    <row r="998" spans="1:8" x14ac:dyDescent="0.25">
      <c r="A998" s="5">
        <v>44385</v>
      </c>
      <c r="B998" s="6">
        <v>4320.82</v>
      </c>
      <c r="C998" s="7">
        <f t="shared" si="64"/>
        <v>-8.56101125941644E-3</v>
      </c>
      <c r="D998" s="6">
        <v>311.76110799999998</v>
      </c>
      <c r="E998" s="7">
        <f t="shared" si="65"/>
        <v>-1.5271419525108465E-2</v>
      </c>
      <c r="F998" s="7">
        <v>1.3300000000000001E-2</v>
      </c>
      <c r="G998" s="7">
        <f t="shared" si="62"/>
        <v>-2.8571419525108464E-2</v>
      </c>
      <c r="H998" s="7">
        <f t="shared" si="63"/>
        <v>-2.1861011259416439E-2</v>
      </c>
    </row>
    <row r="999" spans="1:8" x14ac:dyDescent="0.25">
      <c r="A999" s="5">
        <v>44386</v>
      </c>
      <c r="B999" s="6">
        <v>4369.55</v>
      </c>
      <c r="C999" s="7">
        <f t="shared" si="64"/>
        <v>1.1277951870247049E-2</v>
      </c>
      <c r="D999" s="6">
        <v>315.23556500000001</v>
      </c>
      <c r="E999" s="7">
        <f t="shared" si="65"/>
        <v>1.1144613330024589E-2</v>
      </c>
      <c r="F999" s="7">
        <v>1.3000000000000001E-2</v>
      </c>
      <c r="G999" s="7">
        <f t="shared" si="62"/>
        <v>-1.8553866699754125E-3</v>
      </c>
      <c r="H999" s="7">
        <f t="shared" si="63"/>
        <v>-1.7220481297529518E-3</v>
      </c>
    </row>
    <row r="1000" spans="1:8" x14ac:dyDescent="0.25">
      <c r="A1000" s="5">
        <v>44389</v>
      </c>
      <c r="B1000" s="6">
        <v>4384.63</v>
      </c>
      <c r="C1000" s="7">
        <f t="shared" si="64"/>
        <v>3.4511562975592103E-3</v>
      </c>
      <c r="D1000" s="6">
        <v>314.89297499999998</v>
      </c>
      <c r="E1000" s="7">
        <f t="shared" si="65"/>
        <v>-1.0867745839528986E-3</v>
      </c>
      <c r="F1000" s="7">
        <v>1.37E-2</v>
      </c>
      <c r="G1000" s="7">
        <f t="shared" si="62"/>
        <v>-1.4786774583952899E-2</v>
      </c>
      <c r="H1000" s="7">
        <f t="shared" si="63"/>
        <v>-1.024884370244079E-2</v>
      </c>
    </row>
    <row r="1001" spans="1:8" x14ac:dyDescent="0.25">
      <c r="A1001" s="5">
        <v>44390</v>
      </c>
      <c r="B1001" s="6">
        <v>4369.21</v>
      </c>
      <c r="C1001" s="7">
        <f t="shared" si="64"/>
        <v>-3.516830382495284E-3</v>
      </c>
      <c r="D1001" s="6">
        <v>310.302795</v>
      </c>
      <c r="E1001" s="7">
        <f t="shared" si="65"/>
        <v>-1.4576952693212575E-2</v>
      </c>
      <c r="F1001" s="7">
        <v>1.38E-2</v>
      </c>
      <c r="G1001" s="7">
        <f t="shared" si="62"/>
        <v>-2.8376952693212575E-2</v>
      </c>
      <c r="H1001" s="7">
        <f t="shared" si="63"/>
        <v>-1.7316830382495284E-2</v>
      </c>
    </row>
    <row r="1002" spans="1:8" x14ac:dyDescent="0.25">
      <c r="A1002" s="5">
        <v>44391</v>
      </c>
      <c r="B1002" s="6">
        <v>4374.3</v>
      </c>
      <c r="C1002" s="7">
        <f t="shared" si="64"/>
        <v>1.1649703264435818E-3</v>
      </c>
      <c r="D1002" s="6">
        <v>312.42663599999997</v>
      </c>
      <c r="E1002" s="7">
        <f t="shared" si="65"/>
        <v>6.8444146627810731E-3</v>
      </c>
      <c r="F1002" s="7">
        <v>1.4199999999999999E-2</v>
      </c>
      <c r="G1002" s="7">
        <f t="shared" si="62"/>
        <v>-7.3555853372189259E-3</v>
      </c>
      <c r="H1002" s="7">
        <f t="shared" si="63"/>
        <v>-1.3035029673556417E-2</v>
      </c>
    </row>
    <row r="1003" spans="1:8" x14ac:dyDescent="0.25">
      <c r="A1003" s="5">
        <v>44392</v>
      </c>
      <c r="B1003" s="6">
        <v>4360.03</v>
      </c>
      <c r="C1003" s="7">
        <f t="shared" si="64"/>
        <v>-3.2622362435132946E-3</v>
      </c>
      <c r="D1003" s="6">
        <v>315.84234600000002</v>
      </c>
      <c r="E1003" s="7">
        <f t="shared" si="65"/>
        <v>1.0932838645678178E-2</v>
      </c>
      <c r="F1003" s="7">
        <v>1.37E-2</v>
      </c>
      <c r="G1003" s="7">
        <f t="shared" si="62"/>
        <v>-2.7671613543218225E-3</v>
      </c>
      <c r="H1003" s="7">
        <f t="shared" si="63"/>
        <v>-1.6962236243513295E-2</v>
      </c>
    </row>
    <row r="1004" spans="1:8" x14ac:dyDescent="0.25">
      <c r="A1004" s="5">
        <v>44393</v>
      </c>
      <c r="B1004" s="6">
        <v>4327.16</v>
      </c>
      <c r="C1004" s="7">
        <f t="shared" si="64"/>
        <v>-7.5389389522548811E-3</v>
      </c>
      <c r="D1004" s="6">
        <v>314.69726600000001</v>
      </c>
      <c r="E1004" s="7">
        <f t="shared" si="65"/>
        <v>-3.6254796562332769E-3</v>
      </c>
      <c r="F1004" s="7">
        <v>1.3100000000000001E-2</v>
      </c>
      <c r="G1004" s="7">
        <f t="shared" si="62"/>
        <v>-1.6725479656233277E-2</v>
      </c>
      <c r="H1004" s="7">
        <f t="shared" si="63"/>
        <v>-2.0638938952254882E-2</v>
      </c>
    </row>
    <row r="1005" spans="1:8" x14ac:dyDescent="0.25">
      <c r="A1005" s="5">
        <v>44396</v>
      </c>
      <c r="B1005" s="6">
        <v>4258.49</v>
      </c>
      <c r="C1005" s="7">
        <f t="shared" si="64"/>
        <v>-1.5869531055010655E-2</v>
      </c>
      <c r="D1005" s="6">
        <v>312.084045</v>
      </c>
      <c r="E1005" s="7">
        <f t="shared" si="65"/>
        <v>-8.30392025077209E-3</v>
      </c>
      <c r="F1005" s="7">
        <v>1.3100000000000001E-2</v>
      </c>
      <c r="G1005" s="7">
        <f t="shared" si="62"/>
        <v>-2.140392025077209E-2</v>
      </c>
      <c r="H1005" s="7">
        <f t="shared" si="63"/>
        <v>-2.8969531055010656E-2</v>
      </c>
    </row>
    <row r="1006" spans="1:8" x14ac:dyDescent="0.25">
      <c r="A1006" s="5">
        <v>44397</v>
      </c>
      <c r="B1006" s="6">
        <v>4323.0600000000004</v>
      </c>
      <c r="C1006" s="7">
        <f t="shared" si="64"/>
        <v>1.516265155019747E-2</v>
      </c>
      <c r="D1006" s="6">
        <v>318.42617799999999</v>
      </c>
      <c r="E1006" s="7">
        <f t="shared" si="65"/>
        <v>2.0321875153854752E-2</v>
      </c>
      <c r="F1006" s="7">
        <v>1.1899999999999999E-2</v>
      </c>
      <c r="G1006" s="7">
        <f t="shared" si="62"/>
        <v>8.4218751538547524E-3</v>
      </c>
      <c r="H1006" s="7">
        <f t="shared" si="63"/>
        <v>3.262651550197471E-3</v>
      </c>
    </row>
    <row r="1007" spans="1:8" x14ac:dyDescent="0.25">
      <c r="A1007" s="5">
        <v>44398</v>
      </c>
      <c r="B1007" s="6">
        <v>4358.6899999999996</v>
      </c>
      <c r="C1007" s="7">
        <f t="shared" si="64"/>
        <v>8.2418472100778128E-3</v>
      </c>
      <c r="D1007" s="6">
        <v>319.41467299999999</v>
      </c>
      <c r="E1007" s="7">
        <f t="shared" si="65"/>
        <v>3.1043144951481416E-3</v>
      </c>
      <c r="F1007" s="7">
        <v>1.23E-2</v>
      </c>
      <c r="G1007" s="7">
        <f t="shared" si="62"/>
        <v>-9.1956855048518586E-3</v>
      </c>
      <c r="H1007" s="7">
        <f t="shared" si="63"/>
        <v>-4.0581527899221873E-3</v>
      </c>
    </row>
    <row r="1008" spans="1:8" x14ac:dyDescent="0.25">
      <c r="A1008" s="5">
        <v>44399</v>
      </c>
      <c r="B1008" s="6">
        <v>4367.4799999999996</v>
      </c>
      <c r="C1008" s="7">
        <f t="shared" si="64"/>
        <v>2.0166609692362503E-3</v>
      </c>
      <c r="D1008" s="6">
        <v>319.708282</v>
      </c>
      <c r="E1008" s="7">
        <f t="shared" si="65"/>
        <v>9.1920949417367837E-4</v>
      </c>
      <c r="F1008" s="7">
        <v>1.3000000000000001E-2</v>
      </c>
      <c r="G1008" s="7">
        <f t="shared" si="62"/>
        <v>-1.2080790505826323E-2</v>
      </c>
      <c r="H1008" s="7">
        <f t="shared" si="63"/>
        <v>-1.0983339030763751E-2</v>
      </c>
    </row>
    <row r="1009" spans="1:8" x14ac:dyDescent="0.25">
      <c r="A1009" s="5">
        <v>44400</v>
      </c>
      <c r="B1009" s="6">
        <v>4411.79</v>
      </c>
      <c r="C1009" s="7">
        <f t="shared" si="64"/>
        <v>1.0145438559535647E-2</v>
      </c>
      <c r="D1009" s="6">
        <v>325.756775</v>
      </c>
      <c r="E1009" s="7">
        <f t="shared" si="65"/>
        <v>1.891878734627217E-2</v>
      </c>
      <c r="F1009" s="7">
        <v>1.2699999999999999E-2</v>
      </c>
      <c r="G1009" s="7">
        <f t="shared" si="62"/>
        <v>6.2187873462721706E-3</v>
      </c>
      <c r="H1009" s="7">
        <f t="shared" si="63"/>
        <v>-2.5545614404643528E-3</v>
      </c>
    </row>
    <row r="1010" spans="1:8" x14ac:dyDescent="0.25">
      <c r="A1010" s="5">
        <v>44403</v>
      </c>
      <c r="B1010" s="6">
        <v>4422.3</v>
      </c>
      <c r="C1010" s="7">
        <f t="shared" si="64"/>
        <v>2.382253008416102E-3</v>
      </c>
      <c r="D1010" s="6">
        <v>324.13207999999997</v>
      </c>
      <c r="E1010" s="7">
        <f t="shared" si="65"/>
        <v>-4.9874480737969185E-3</v>
      </c>
      <c r="F1010" s="7">
        <v>1.3000000000000001E-2</v>
      </c>
      <c r="G1010" s="7">
        <f t="shared" si="62"/>
        <v>-1.798744807379692E-2</v>
      </c>
      <c r="H1010" s="7">
        <f t="shared" si="63"/>
        <v>-1.0617746991583899E-2</v>
      </c>
    </row>
    <row r="1011" spans="1:8" x14ac:dyDescent="0.25">
      <c r="A1011" s="5">
        <v>44404</v>
      </c>
      <c r="B1011" s="6">
        <v>4401.46</v>
      </c>
      <c r="C1011" s="7">
        <f t="shared" si="64"/>
        <v>-4.7124799312575627E-3</v>
      </c>
      <c r="D1011" s="6">
        <v>320.29553199999998</v>
      </c>
      <c r="E1011" s="7">
        <f t="shared" si="65"/>
        <v>-1.1836372382517668E-2</v>
      </c>
      <c r="F1011" s="7">
        <v>1.29E-2</v>
      </c>
      <c r="G1011" s="7">
        <f t="shared" si="62"/>
        <v>-2.473637238251767E-2</v>
      </c>
      <c r="H1011" s="7">
        <f t="shared" si="63"/>
        <v>-1.7612479931257564E-2</v>
      </c>
    </row>
    <row r="1012" spans="1:8" x14ac:dyDescent="0.25">
      <c r="A1012" s="5">
        <v>44405</v>
      </c>
      <c r="B1012" s="6">
        <v>4400.6400000000003</v>
      </c>
      <c r="C1012" s="7">
        <f t="shared" si="64"/>
        <v>-1.8630181803303003E-4</v>
      </c>
      <c r="D1012" s="6">
        <v>318.59255999999999</v>
      </c>
      <c r="E1012" s="7">
        <f t="shared" si="65"/>
        <v>-5.3168771645556445E-3</v>
      </c>
      <c r="F1012" s="7">
        <v>1.2500000000000001E-2</v>
      </c>
      <c r="G1012" s="7">
        <f t="shared" si="62"/>
        <v>-1.7816877164555645E-2</v>
      </c>
      <c r="H1012" s="7">
        <f t="shared" si="63"/>
        <v>-1.2686301818033031E-2</v>
      </c>
    </row>
    <row r="1013" spans="1:8" x14ac:dyDescent="0.25">
      <c r="A1013" s="5">
        <v>44406</v>
      </c>
      <c r="B1013" s="6">
        <v>4419.1499999999996</v>
      </c>
      <c r="C1013" s="7">
        <f t="shared" si="64"/>
        <v>4.2062063699823682E-3</v>
      </c>
      <c r="D1013" s="6">
        <v>320.46191399999998</v>
      </c>
      <c r="E1013" s="7">
        <f t="shared" si="65"/>
        <v>5.8675381496666734E-3</v>
      </c>
      <c r="F1013" s="7">
        <v>1.26E-2</v>
      </c>
      <c r="G1013" s="7">
        <f t="shared" si="62"/>
        <v>-6.7324618503333267E-3</v>
      </c>
      <c r="H1013" s="7">
        <f t="shared" si="63"/>
        <v>-8.3937936300176319E-3</v>
      </c>
    </row>
    <row r="1014" spans="1:8" x14ac:dyDescent="0.25">
      <c r="A1014" s="5">
        <v>44407</v>
      </c>
      <c r="B1014" s="6">
        <v>4395.26</v>
      </c>
      <c r="C1014" s="7">
        <f t="shared" si="64"/>
        <v>-5.4060169942181657E-3</v>
      </c>
      <c r="D1014" s="6">
        <v>321.20575000000002</v>
      </c>
      <c r="E1014" s="7">
        <f t="shared" si="65"/>
        <v>2.3211369822875305E-3</v>
      </c>
      <c r="F1014" s="7">
        <v>1.2800000000000001E-2</v>
      </c>
      <c r="G1014" s="7">
        <f t="shared" si="62"/>
        <v>-1.047886301771247E-2</v>
      </c>
      <c r="H1014" s="7">
        <f t="shared" si="63"/>
        <v>-1.8206016994218165E-2</v>
      </c>
    </row>
    <row r="1015" spans="1:8" x14ac:dyDescent="0.25">
      <c r="A1015" s="5">
        <v>44410</v>
      </c>
      <c r="B1015" s="6">
        <v>4387.16</v>
      </c>
      <c r="C1015" s="7">
        <f t="shared" si="64"/>
        <v>-1.8428943907755624E-3</v>
      </c>
      <c r="D1015" s="6">
        <v>320.25637799999998</v>
      </c>
      <c r="E1015" s="7">
        <f t="shared" si="65"/>
        <v>-2.9556507005246146E-3</v>
      </c>
      <c r="F1015" s="7">
        <v>1.24E-2</v>
      </c>
      <c r="G1015" s="7">
        <f t="shared" si="62"/>
        <v>-1.5355650700524614E-2</v>
      </c>
      <c r="H1015" s="7">
        <f t="shared" si="63"/>
        <v>-1.4242894390775562E-2</v>
      </c>
    </row>
    <row r="1016" spans="1:8" x14ac:dyDescent="0.25">
      <c r="A1016" s="5">
        <v>44411</v>
      </c>
      <c r="B1016" s="6">
        <v>4423.1499999999996</v>
      </c>
      <c r="C1016" s="7">
        <f t="shared" si="64"/>
        <v>8.2034847144849543E-3</v>
      </c>
      <c r="D1016" s="6">
        <v>324.87591600000002</v>
      </c>
      <c r="E1016" s="7">
        <f t="shared" si="65"/>
        <v>1.4424499611370933E-2</v>
      </c>
      <c r="F1016" s="7">
        <v>1.2E-2</v>
      </c>
      <c r="G1016" s="7">
        <f t="shared" si="62"/>
        <v>2.4244996113709331E-3</v>
      </c>
      <c r="H1016" s="7">
        <f t="shared" si="63"/>
        <v>-3.7965152855150459E-3</v>
      </c>
    </row>
    <row r="1017" spans="1:8" x14ac:dyDescent="0.25">
      <c r="A1017" s="5">
        <v>44412</v>
      </c>
      <c r="B1017" s="6">
        <v>4402.66</v>
      </c>
      <c r="C1017" s="7">
        <f t="shared" si="64"/>
        <v>-4.6324452030791496E-3</v>
      </c>
      <c r="D1017" s="6">
        <v>323.28057899999999</v>
      </c>
      <c r="E1017" s="7">
        <f t="shared" si="65"/>
        <v>-4.9106040842991083E-3</v>
      </c>
      <c r="F1017" s="7">
        <v>1.1899999999999999E-2</v>
      </c>
      <c r="G1017" s="7">
        <f t="shared" si="62"/>
        <v>-1.6810604084299109E-2</v>
      </c>
      <c r="H1017" s="7">
        <f t="shared" si="63"/>
        <v>-1.653244520307915E-2</v>
      </c>
    </row>
    <row r="1018" spans="1:8" x14ac:dyDescent="0.25">
      <c r="A1018" s="5">
        <v>44413</v>
      </c>
      <c r="B1018" s="6">
        <v>4429.1000000000004</v>
      </c>
      <c r="C1018" s="7">
        <f t="shared" si="64"/>
        <v>6.0054603353427716E-3</v>
      </c>
      <c r="D1018" s="6">
        <v>326.021027</v>
      </c>
      <c r="E1018" s="7">
        <f t="shared" si="65"/>
        <v>8.4769954584869023E-3</v>
      </c>
      <c r="F1018" s="7">
        <v>1.1899999999999999E-2</v>
      </c>
      <c r="G1018" s="7">
        <f t="shared" si="62"/>
        <v>-3.4230045415130968E-3</v>
      </c>
      <c r="H1018" s="7">
        <f t="shared" si="63"/>
        <v>-5.8945396646572275E-3</v>
      </c>
    </row>
    <row r="1019" spans="1:8" x14ac:dyDescent="0.25">
      <c r="A1019" s="5">
        <v>44414</v>
      </c>
      <c r="B1019" s="6">
        <v>4436.5200000000004</v>
      </c>
      <c r="C1019" s="7">
        <f t="shared" si="64"/>
        <v>1.6752839177258672E-3</v>
      </c>
      <c r="D1019" s="6">
        <v>322.82061800000002</v>
      </c>
      <c r="E1019" s="7">
        <f t="shared" si="65"/>
        <v>-9.8165723525556192E-3</v>
      </c>
      <c r="F1019" s="7">
        <v>1.23E-2</v>
      </c>
      <c r="G1019" s="7">
        <f t="shared" si="62"/>
        <v>-2.2116572352555618E-2</v>
      </c>
      <c r="H1019" s="7">
        <f t="shared" si="63"/>
        <v>-1.0624716082274133E-2</v>
      </c>
    </row>
    <row r="1020" spans="1:8" x14ac:dyDescent="0.25">
      <c r="A1020" s="5">
        <v>44417</v>
      </c>
      <c r="B1020" s="6">
        <v>4432.3500000000004</v>
      </c>
      <c r="C1020" s="7">
        <f t="shared" si="64"/>
        <v>-9.3992588785807296E-4</v>
      </c>
      <c r="D1020" s="6">
        <v>321.76361100000003</v>
      </c>
      <c r="E1020" s="7">
        <f t="shared" si="65"/>
        <v>-3.27428590698009E-3</v>
      </c>
      <c r="F1020" s="7">
        <v>1.3100000000000001E-2</v>
      </c>
      <c r="G1020" s="7">
        <f t="shared" si="62"/>
        <v>-1.6374285906980091E-2</v>
      </c>
      <c r="H1020" s="7">
        <f t="shared" si="63"/>
        <v>-1.4039925887858073E-2</v>
      </c>
    </row>
    <row r="1021" spans="1:8" x14ac:dyDescent="0.25">
      <c r="A1021" s="5">
        <v>44418</v>
      </c>
      <c r="B1021" s="6">
        <v>4436.75</v>
      </c>
      <c r="C1021" s="7">
        <f t="shared" si="64"/>
        <v>9.9270138865370505E-4</v>
      </c>
      <c r="D1021" s="6">
        <v>324.42568999999997</v>
      </c>
      <c r="E1021" s="7">
        <f t="shared" si="65"/>
        <v>8.2733998158666111E-3</v>
      </c>
      <c r="F1021" s="7">
        <v>1.3300000000000001E-2</v>
      </c>
      <c r="G1021" s="7">
        <f t="shared" si="62"/>
        <v>-5.02660018413339E-3</v>
      </c>
      <c r="H1021" s="7">
        <f t="shared" si="63"/>
        <v>-1.2307298611346296E-2</v>
      </c>
    </row>
    <row r="1022" spans="1:8" x14ac:dyDescent="0.25">
      <c r="A1022" s="5">
        <v>44419</v>
      </c>
      <c r="B1022" s="6">
        <v>4447.7</v>
      </c>
      <c r="C1022" s="7">
        <f t="shared" si="64"/>
        <v>2.4680227644109376E-3</v>
      </c>
      <c r="D1022" s="6">
        <v>329.82824699999998</v>
      </c>
      <c r="E1022" s="7">
        <f t="shared" si="65"/>
        <v>1.6652679385531943E-2</v>
      </c>
      <c r="F1022" s="7">
        <v>1.3600000000000001E-2</v>
      </c>
      <c r="G1022" s="7">
        <f t="shared" si="62"/>
        <v>3.0526793855319423E-3</v>
      </c>
      <c r="H1022" s="7">
        <f t="shared" si="63"/>
        <v>-1.1131977235589063E-2</v>
      </c>
    </row>
    <row r="1023" spans="1:8" x14ac:dyDescent="0.25">
      <c r="A1023" s="5">
        <v>44420</v>
      </c>
      <c r="B1023" s="6">
        <v>4460.83</v>
      </c>
      <c r="C1023" s="7">
        <f t="shared" si="64"/>
        <v>2.9520875958359838E-3</v>
      </c>
      <c r="D1023" s="6">
        <v>326.911652</v>
      </c>
      <c r="E1023" s="7">
        <f t="shared" si="65"/>
        <v>-8.8427690063791475E-3</v>
      </c>
      <c r="F1023" s="7">
        <v>1.3500000000000002E-2</v>
      </c>
      <c r="G1023" s="7">
        <f t="shared" si="62"/>
        <v>-2.2342769006379149E-2</v>
      </c>
      <c r="H1023" s="7">
        <f t="shared" si="63"/>
        <v>-1.0547912404164018E-2</v>
      </c>
    </row>
    <row r="1024" spans="1:8" x14ac:dyDescent="0.25">
      <c r="A1024" s="5">
        <v>44421</v>
      </c>
      <c r="B1024" s="6">
        <v>4468</v>
      </c>
      <c r="C1024" s="7">
        <f t="shared" si="64"/>
        <v>1.6073241975147479E-3</v>
      </c>
      <c r="D1024" s="6">
        <v>324.26913500000001</v>
      </c>
      <c r="E1024" s="7">
        <f t="shared" si="65"/>
        <v>-8.0832756612786438E-3</v>
      </c>
      <c r="F1024" s="7">
        <v>1.3600000000000001E-2</v>
      </c>
      <c r="G1024" s="7">
        <f t="shared" si="62"/>
        <v>-2.1683275661278645E-2</v>
      </c>
      <c r="H1024" s="7">
        <f t="shared" si="63"/>
        <v>-1.1992675802485253E-2</v>
      </c>
    </row>
    <row r="1025" spans="1:8" x14ac:dyDescent="0.25">
      <c r="A1025" s="5">
        <v>44424</v>
      </c>
      <c r="B1025" s="6">
        <v>4479.71</v>
      </c>
      <c r="C1025" s="7">
        <f t="shared" si="64"/>
        <v>2.6208594449417255E-3</v>
      </c>
      <c r="D1025" s="6">
        <v>327.91973899999999</v>
      </c>
      <c r="E1025" s="7">
        <f t="shared" si="65"/>
        <v>1.1257944731619229E-2</v>
      </c>
      <c r="F1025" s="7">
        <v>1.29E-2</v>
      </c>
      <c r="G1025" s="7">
        <f t="shared" si="62"/>
        <v>-1.6420552683807706E-3</v>
      </c>
      <c r="H1025" s="7">
        <f t="shared" si="63"/>
        <v>-1.0279140555058274E-2</v>
      </c>
    </row>
    <row r="1026" spans="1:8" x14ac:dyDescent="0.25">
      <c r="A1026" s="5">
        <v>44425</v>
      </c>
      <c r="B1026" s="6">
        <v>4448.08</v>
      </c>
      <c r="C1026" s="7">
        <f t="shared" si="64"/>
        <v>-7.0607249129965854E-3</v>
      </c>
      <c r="D1026" s="6">
        <v>313.92407200000002</v>
      </c>
      <c r="E1026" s="7">
        <f t="shared" si="65"/>
        <v>-4.2680160220546992E-2</v>
      </c>
      <c r="F1026" s="7">
        <v>1.26E-2</v>
      </c>
      <c r="G1026" s="7">
        <f t="shared" si="62"/>
        <v>-5.5280160220546992E-2</v>
      </c>
      <c r="H1026" s="7">
        <f t="shared" si="63"/>
        <v>-1.9660724912996586E-2</v>
      </c>
    </row>
    <row r="1027" spans="1:8" x14ac:dyDescent="0.25">
      <c r="A1027" s="5">
        <v>44426</v>
      </c>
      <c r="B1027" s="6">
        <v>4400.2700000000004</v>
      </c>
      <c r="C1027" s="7">
        <f t="shared" si="64"/>
        <v>-1.0748457761550978E-2</v>
      </c>
      <c r="D1027" s="6">
        <v>314.70706200000001</v>
      </c>
      <c r="E1027" s="7">
        <f t="shared" si="65"/>
        <v>2.4942018463622873E-3</v>
      </c>
      <c r="F1027" s="7">
        <v>1.26E-2</v>
      </c>
      <c r="G1027" s="7">
        <f t="shared" si="62"/>
        <v>-1.0105798153637713E-2</v>
      </c>
      <c r="H1027" s="7">
        <f t="shared" si="63"/>
        <v>-2.3348457761550978E-2</v>
      </c>
    </row>
    <row r="1028" spans="1:8" x14ac:dyDescent="0.25">
      <c r="A1028" s="5">
        <v>44427</v>
      </c>
      <c r="B1028" s="6">
        <v>4405.8</v>
      </c>
      <c r="C1028" s="7">
        <f t="shared" si="64"/>
        <v>1.2567410636163956E-3</v>
      </c>
      <c r="D1028" s="6">
        <v>316.02829000000003</v>
      </c>
      <c r="E1028" s="7">
        <f t="shared" si="65"/>
        <v>4.1982788425638518E-3</v>
      </c>
      <c r="F1028" s="7">
        <v>1.2699999999999999E-2</v>
      </c>
      <c r="G1028" s="7">
        <f t="shared" ref="G1028:G1091" si="66">E1028-F1028</f>
        <v>-8.5017211574361477E-3</v>
      </c>
      <c r="H1028" s="7">
        <f t="shared" ref="H1028:H1091" si="67">C1028-F1028</f>
        <v>-1.1443258936383604E-2</v>
      </c>
    </row>
    <row r="1029" spans="1:8" x14ac:dyDescent="0.25">
      <c r="A1029" s="5">
        <v>44428</v>
      </c>
      <c r="B1029" s="6">
        <v>4441.67</v>
      </c>
      <c r="C1029" s="7">
        <f t="shared" si="64"/>
        <v>8.1415406963547543E-3</v>
      </c>
      <c r="D1029" s="6">
        <v>322.23336799999998</v>
      </c>
      <c r="E1029" s="7">
        <f t="shared" si="65"/>
        <v>1.9634564994165382E-2</v>
      </c>
      <c r="F1029" s="7">
        <v>1.24E-2</v>
      </c>
      <c r="G1029" s="7">
        <f t="shared" si="66"/>
        <v>7.2345649941653826E-3</v>
      </c>
      <c r="H1029" s="7">
        <f t="shared" si="67"/>
        <v>-4.2584593036452453E-3</v>
      </c>
    </row>
    <row r="1030" spans="1:8" x14ac:dyDescent="0.25">
      <c r="A1030" s="5">
        <v>44431</v>
      </c>
      <c r="B1030" s="6">
        <v>4479.53</v>
      </c>
      <c r="C1030" s="7">
        <f t="shared" si="64"/>
        <v>8.5238209952562816E-3</v>
      </c>
      <c r="D1030" s="6">
        <v>320.765289</v>
      </c>
      <c r="E1030" s="7">
        <f t="shared" si="65"/>
        <v>-4.5559496495098939E-3</v>
      </c>
      <c r="F1030" s="7">
        <v>1.26E-2</v>
      </c>
      <c r="G1030" s="7">
        <f t="shared" si="66"/>
        <v>-1.7155949649509894E-2</v>
      </c>
      <c r="H1030" s="7">
        <f t="shared" si="67"/>
        <v>-4.0761790047437185E-3</v>
      </c>
    </row>
    <row r="1031" spans="1:8" x14ac:dyDescent="0.25">
      <c r="A1031" s="5">
        <v>44432</v>
      </c>
      <c r="B1031" s="6">
        <v>4486.2299999999996</v>
      </c>
      <c r="C1031" s="7">
        <f t="shared" si="64"/>
        <v>1.4956926284677152E-3</v>
      </c>
      <c r="D1031" s="6">
        <v>317.985748</v>
      </c>
      <c r="E1031" s="7">
        <f t="shared" si="65"/>
        <v>-8.6653422153791793E-3</v>
      </c>
      <c r="F1031" s="7">
        <v>1.2500000000000001E-2</v>
      </c>
      <c r="G1031" s="7">
        <f t="shared" si="66"/>
        <v>-2.116534221537918E-2</v>
      </c>
      <c r="H1031" s="7">
        <f t="shared" si="67"/>
        <v>-1.1004307371532285E-2</v>
      </c>
    </row>
    <row r="1032" spans="1:8" x14ac:dyDescent="0.25">
      <c r="A1032" s="5">
        <v>44433</v>
      </c>
      <c r="B1032" s="6">
        <v>4496.1899999999996</v>
      </c>
      <c r="C1032" s="7">
        <f t="shared" si="64"/>
        <v>2.2201269217136943E-3</v>
      </c>
      <c r="D1032" s="6">
        <v>316.98745700000001</v>
      </c>
      <c r="E1032" s="7">
        <f t="shared" si="65"/>
        <v>-3.1394205755409521E-3</v>
      </c>
      <c r="F1032" s="7">
        <v>1.29E-2</v>
      </c>
      <c r="G1032" s="7">
        <f t="shared" si="66"/>
        <v>-1.6039420575540954E-2</v>
      </c>
      <c r="H1032" s="7">
        <f t="shared" si="67"/>
        <v>-1.0679873078286306E-2</v>
      </c>
    </row>
    <row r="1033" spans="1:8" x14ac:dyDescent="0.25">
      <c r="A1033" s="5">
        <v>44434</v>
      </c>
      <c r="B1033" s="6">
        <v>4470</v>
      </c>
      <c r="C1033" s="7">
        <f t="shared" si="64"/>
        <v>-5.8249317755698637E-3</v>
      </c>
      <c r="D1033" s="6">
        <v>314.63851899999997</v>
      </c>
      <c r="E1033" s="7">
        <f t="shared" si="65"/>
        <v>-7.4101922588061253E-3</v>
      </c>
      <c r="F1033" s="7">
        <v>1.3500000000000002E-2</v>
      </c>
      <c r="G1033" s="7">
        <f t="shared" si="66"/>
        <v>-2.0910192258806127E-2</v>
      </c>
      <c r="H1033" s="7">
        <f t="shared" si="67"/>
        <v>-1.9324931775569865E-2</v>
      </c>
    </row>
    <row r="1034" spans="1:8" x14ac:dyDescent="0.25">
      <c r="A1034" s="5">
        <v>44435</v>
      </c>
      <c r="B1034" s="6">
        <v>4509.37</v>
      </c>
      <c r="C1034" s="7">
        <f t="shared" si="64"/>
        <v>8.8076062639821373E-3</v>
      </c>
      <c r="D1034" s="6">
        <v>316.49807700000002</v>
      </c>
      <c r="E1034" s="7">
        <f t="shared" si="65"/>
        <v>5.9101409640185398E-3</v>
      </c>
      <c r="F1034" s="7">
        <v>1.34E-2</v>
      </c>
      <c r="G1034" s="7">
        <f t="shared" si="66"/>
        <v>-7.4898590359814606E-3</v>
      </c>
      <c r="H1034" s="7">
        <f t="shared" si="67"/>
        <v>-4.5923937360178631E-3</v>
      </c>
    </row>
    <row r="1035" spans="1:8" x14ac:dyDescent="0.25">
      <c r="A1035" s="5">
        <v>44438</v>
      </c>
      <c r="B1035" s="6">
        <v>4528.79</v>
      </c>
      <c r="C1035" s="7">
        <f t="shared" si="64"/>
        <v>4.30658828173347E-3</v>
      </c>
      <c r="D1035" s="6">
        <v>320.13894699999997</v>
      </c>
      <c r="E1035" s="7">
        <f t="shared" si="65"/>
        <v>1.1503608598544268E-2</v>
      </c>
      <c r="F1035" s="7">
        <v>1.3100000000000001E-2</v>
      </c>
      <c r="G1035" s="7">
        <f t="shared" si="66"/>
        <v>-1.5963914014557323E-3</v>
      </c>
      <c r="H1035" s="7">
        <f t="shared" si="67"/>
        <v>-8.7934117182665306E-3</v>
      </c>
    </row>
    <row r="1036" spans="1:8" x14ac:dyDescent="0.25">
      <c r="A1036" s="5">
        <v>44439</v>
      </c>
      <c r="B1036" s="6">
        <v>4522.68</v>
      </c>
      <c r="C1036" s="7">
        <f t="shared" si="64"/>
        <v>-1.349146239944865E-3</v>
      </c>
      <c r="D1036" s="6">
        <v>319.238495</v>
      </c>
      <c r="E1036" s="7">
        <f t="shared" si="65"/>
        <v>-2.8126912031105622E-3</v>
      </c>
      <c r="F1036" s="7">
        <v>1.29E-2</v>
      </c>
      <c r="G1036" s="7">
        <f t="shared" si="66"/>
        <v>-1.5712691203110564E-2</v>
      </c>
      <c r="H1036" s="7">
        <f t="shared" si="67"/>
        <v>-1.4249146239944865E-2</v>
      </c>
    </row>
    <row r="1037" spans="1:8" x14ac:dyDescent="0.25">
      <c r="A1037" s="5">
        <v>44440</v>
      </c>
      <c r="B1037" s="6">
        <v>4524.09</v>
      </c>
      <c r="C1037" s="7">
        <f t="shared" si="64"/>
        <v>3.117620525883158E-4</v>
      </c>
      <c r="D1037" s="6">
        <v>318.36303700000002</v>
      </c>
      <c r="E1037" s="7">
        <f t="shared" si="65"/>
        <v>-2.7423321864739059E-3</v>
      </c>
      <c r="F1037" s="7">
        <v>1.3000000000000001E-2</v>
      </c>
      <c r="G1037" s="7">
        <f t="shared" si="66"/>
        <v>-1.5742332186473907E-2</v>
      </c>
      <c r="H1037" s="7">
        <f t="shared" si="67"/>
        <v>-1.2688237947411685E-2</v>
      </c>
    </row>
    <row r="1038" spans="1:8" x14ac:dyDescent="0.25">
      <c r="A1038" s="5">
        <v>44441</v>
      </c>
      <c r="B1038" s="6">
        <v>4536.95</v>
      </c>
      <c r="C1038" s="7">
        <f t="shared" si="64"/>
        <v>2.8425606033477546E-3</v>
      </c>
      <c r="D1038" s="6">
        <v>322.39614899999998</v>
      </c>
      <c r="E1038" s="7">
        <f t="shared" si="65"/>
        <v>1.2668279703588636E-2</v>
      </c>
      <c r="F1038" s="7">
        <v>1.3100000000000001E-2</v>
      </c>
      <c r="G1038" s="7">
        <f t="shared" si="66"/>
        <v>-4.3172029641136422E-4</v>
      </c>
      <c r="H1038" s="7">
        <f t="shared" si="67"/>
        <v>-1.0257439396652246E-2</v>
      </c>
    </row>
    <row r="1039" spans="1:8" x14ac:dyDescent="0.25">
      <c r="A1039" s="5">
        <v>44442</v>
      </c>
      <c r="B1039" s="6">
        <v>4535.43</v>
      </c>
      <c r="C1039" s="7">
        <f t="shared" si="64"/>
        <v>-3.3502683520858501E-4</v>
      </c>
      <c r="D1039" s="6">
        <v>324.95373499999999</v>
      </c>
      <c r="E1039" s="7">
        <f t="shared" si="65"/>
        <v>7.9330538157265096E-3</v>
      </c>
      <c r="F1039" s="7">
        <v>1.29E-2</v>
      </c>
      <c r="G1039" s="7">
        <f t="shared" si="66"/>
        <v>-4.9669461842734904E-3</v>
      </c>
      <c r="H1039" s="7">
        <f t="shared" si="67"/>
        <v>-1.3235026835208585E-2</v>
      </c>
    </row>
    <row r="1040" spans="1:8" x14ac:dyDescent="0.25">
      <c r="A1040" s="5">
        <v>44446</v>
      </c>
      <c r="B1040" s="6">
        <v>4520.03</v>
      </c>
      <c r="C1040" s="7">
        <f t="shared" si="64"/>
        <v>-3.3954884101398131E-3</v>
      </c>
      <c r="D1040" s="6">
        <v>323.58642600000002</v>
      </c>
      <c r="E1040" s="7">
        <f t="shared" si="65"/>
        <v>-4.2077035981752386E-3</v>
      </c>
      <c r="F1040" s="7">
        <v>1.3300000000000001E-2</v>
      </c>
      <c r="G1040" s="7">
        <f t="shared" si="66"/>
        <v>-1.7507703598175238E-2</v>
      </c>
      <c r="H1040" s="7">
        <f t="shared" si="67"/>
        <v>-1.6695488410139812E-2</v>
      </c>
    </row>
    <row r="1041" spans="1:8" x14ac:dyDescent="0.25">
      <c r="A1041" s="5">
        <v>44447</v>
      </c>
      <c r="B1041" s="6">
        <v>4514.07</v>
      </c>
      <c r="C1041" s="7">
        <f t="shared" si="64"/>
        <v>-1.3185753191903293E-3</v>
      </c>
      <c r="D1041" s="6">
        <v>326.17352299999999</v>
      </c>
      <c r="E1041" s="7">
        <f t="shared" si="65"/>
        <v>7.9950726981359299E-3</v>
      </c>
      <c r="F1041" s="7">
        <v>1.38E-2</v>
      </c>
      <c r="G1041" s="7">
        <f t="shared" si="66"/>
        <v>-5.8049273018640699E-3</v>
      </c>
      <c r="H1041" s="7">
        <f t="shared" si="67"/>
        <v>-1.5118575319190329E-2</v>
      </c>
    </row>
    <row r="1042" spans="1:8" x14ac:dyDescent="0.25">
      <c r="A1042" s="5">
        <v>44448</v>
      </c>
      <c r="B1042" s="6">
        <v>4493.28</v>
      </c>
      <c r="C1042" s="7">
        <f t="shared" si="64"/>
        <v>-4.6055998245485563E-3</v>
      </c>
      <c r="D1042" s="6">
        <v>326.36041299999999</v>
      </c>
      <c r="E1042" s="7">
        <f t="shared" si="65"/>
        <v>5.729772247637932E-4</v>
      </c>
      <c r="F1042" s="7">
        <v>1.3500000000000002E-2</v>
      </c>
      <c r="G1042" s="7">
        <f t="shared" si="66"/>
        <v>-1.2927022775236208E-2</v>
      </c>
      <c r="H1042" s="7">
        <f t="shared" si="67"/>
        <v>-1.8105599824548558E-2</v>
      </c>
    </row>
    <row r="1043" spans="1:8" x14ac:dyDescent="0.25">
      <c r="A1043" s="5">
        <v>44449</v>
      </c>
      <c r="B1043" s="6">
        <v>4458.58</v>
      </c>
      <c r="C1043" s="7">
        <f t="shared" si="64"/>
        <v>-7.7226435922087555E-3</v>
      </c>
      <c r="D1043" s="6">
        <v>326.53753699999999</v>
      </c>
      <c r="E1043" s="7">
        <f t="shared" si="65"/>
        <v>5.4272513743880424E-4</v>
      </c>
      <c r="F1043" s="7">
        <v>1.3000000000000001E-2</v>
      </c>
      <c r="G1043" s="7">
        <f t="shared" si="66"/>
        <v>-1.2457274862561197E-2</v>
      </c>
      <c r="H1043" s="7">
        <f t="shared" si="67"/>
        <v>-2.0722643592208757E-2</v>
      </c>
    </row>
    <row r="1044" spans="1:8" x14ac:dyDescent="0.25">
      <c r="A1044" s="5">
        <v>44452</v>
      </c>
      <c r="B1044" s="6">
        <v>4468.7299999999996</v>
      </c>
      <c r="C1044" s="7">
        <f t="shared" si="64"/>
        <v>2.2765095613401787E-3</v>
      </c>
      <c r="D1044" s="6">
        <v>329.98046900000003</v>
      </c>
      <c r="E1044" s="7">
        <f t="shared" si="65"/>
        <v>1.0543755647915098E-2</v>
      </c>
      <c r="F1044" s="7">
        <v>1.3500000000000002E-2</v>
      </c>
      <c r="G1044" s="7">
        <f t="shared" si="66"/>
        <v>-2.9562443520849031E-3</v>
      </c>
      <c r="H1044" s="7">
        <f t="shared" si="67"/>
        <v>-1.1223490438659823E-2</v>
      </c>
    </row>
    <row r="1045" spans="1:8" x14ac:dyDescent="0.25">
      <c r="A1045" s="5">
        <v>44453</v>
      </c>
      <c r="B1045" s="6">
        <v>4443.05</v>
      </c>
      <c r="C1045" s="7">
        <f t="shared" si="64"/>
        <v>-5.7465991456183696E-3</v>
      </c>
      <c r="D1045" s="6">
        <v>327.68841600000002</v>
      </c>
      <c r="E1045" s="7">
        <f t="shared" si="65"/>
        <v>-6.9460262510264714E-3</v>
      </c>
      <c r="F1045" s="7">
        <v>1.3300000000000001E-2</v>
      </c>
      <c r="G1045" s="7">
        <f t="shared" si="66"/>
        <v>-2.0246026251026471E-2</v>
      </c>
      <c r="H1045" s="7">
        <f t="shared" si="67"/>
        <v>-1.9046599145618369E-2</v>
      </c>
    </row>
    <row r="1046" spans="1:8" x14ac:dyDescent="0.25">
      <c r="A1046" s="5">
        <v>44454</v>
      </c>
      <c r="B1046" s="6">
        <v>4480.7</v>
      </c>
      <c r="C1046" s="7">
        <f t="shared" si="64"/>
        <v>8.4739086888510062E-3</v>
      </c>
      <c r="D1046" s="6">
        <v>327.93435699999998</v>
      </c>
      <c r="E1046" s="7">
        <f t="shared" si="65"/>
        <v>7.5053309177697258E-4</v>
      </c>
      <c r="F1046" s="7">
        <v>1.2800000000000001E-2</v>
      </c>
      <c r="G1046" s="7">
        <f t="shared" si="66"/>
        <v>-1.2049466908223028E-2</v>
      </c>
      <c r="H1046" s="7">
        <f t="shared" si="67"/>
        <v>-4.3260913111489944E-3</v>
      </c>
    </row>
    <row r="1047" spans="1:8" x14ac:dyDescent="0.25">
      <c r="A1047" s="5">
        <v>44455</v>
      </c>
      <c r="B1047" s="6">
        <v>4473.75</v>
      </c>
      <c r="C1047" s="7">
        <f t="shared" si="64"/>
        <v>-1.5510969268194286E-3</v>
      </c>
      <c r="D1047" s="6">
        <v>330.90515099999999</v>
      </c>
      <c r="E1047" s="7">
        <f t="shared" si="65"/>
        <v>9.059111790473473E-3</v>
      </c>
      <c r="F1047" s="7">
        <v>1.3100000000000001E-2</v>
      </c>
      <c r="G1047" s="7">
        <f t="shared" si="66"/>
        <v>-4.0408882095265275E-3</v>
      </c>
      <c r="H1047" s="7">
        <f t="shared" si="67"/>
        <v>-1.4651096926819429E-2</v>
      </c>
    </row>
    <row r="1048" spans="1:8" x14ac:dyDescent="0.25">
      <c r="A1048" s="5">
        <v>44456</v>
      </c>
      <c r="B1048" s="6">
        <v>4432.99</v>
      </c>
      <c r="C1048" s="7">
        <f t="shared" si="64"/>
        <v>-9.1109248393406173E-3</v>
      </c>
      <c r="D1048" s="6">
        <v>330.19686899999999</v>
      </c>
      <c r="E1048" s="7">
        <f t="shared" si="65"/>
        <v>-2.1404381221010738E-3</v>
      </c>
      <c r="F1048" s="7">
        <v>1.34E-2</v>
      </c>
      <c r="G1048" s="7">
        <f t="shared" si="66"/>
        <v>-1.5540438122101074E-2</v>
      </c>
      <c r="H1048" s="7">
        <f t="shared" si="67"/>
        <v>-2.2510924839340619E-2</v>
      </c>
    </row>
    <row r="1049" spans="1:8" x14ac:dyDescent="0.25">
      <c r="A1049" s="5">
        <v>44459</v>
      </c>
      <c r="B1049" s="6">
        <v>4357.7299999999996</v>
      </c>
      <c r="C1049" s="7">
        <f t="shared" si="64"/>
        <v>-1.6977254629493954E-2</v>
      </c>
      <c r="D1049" s="6">
        <v>325.80957000000001</v>
      </c>
      <c r="E1049" s="7">
        <f t="shared" si="65"/>
        <v>-1.3286918841135309E-2</v>
      </c>
      <c r="F1049" s="7">
        <v>1.37E-2</v>
      </c>
      <c r="G1049" s="7">
        <f t="shared" si="66"/>
        <v>-2.6986918841135309E-2</v>
      </c>
      <c r="H1049" s="7">
        <f t="shared" si="67"/>
        <v>-3.0677254629493955E-2</v>
      </c>
    </row>
    <row r="1050" spans="1:8" x14ac:dyDescent="0.25">
      <c r="A1050" s="5">
        <v>44460</v>
      </c>
      <c r="B1050" s="6">
        <v>4354.1899999999996</v>
      </c>
      <c r="C1050" s="7">
        <f t="shared" ref="C1050:C1113" si="68">(B1050/B1049)-1</f>
        <v>-8.1234954896236555E-4</v>
      </c>
      <c r="D1050" s="6">
        <v>328.77050800000001</v>
      </c>
      <c r="E1050" s="7">
        <f t="shared" ref="E1050:E1113" si="69">(D1050/D1049)-1</f>
        <v>9.0879405414641123E-3</v>
      </c>
      <c r="F1050" s="7">
        <v>1.3100000000000001E-2</v>
      </c>
      <c r="G1050" s="7">
        <f t="shared" si="66"/>
        <v>-4.0120594585358882E-3</v>
      </c>
      <c r="H1050" s="7">
        <f t="shared" si="67"/>
        <v>-1.3912349548962366E-2</v>
      </c>
    </row>
    <row r="1051" spans="1:8" x14ac:dyDescent="0.25">
      <c r="A1051" s="5">
        <v>44461</v>
      </c>
      <c r="B1051" s="6">
        <v>4395.6400000000003</v>
      </c>
      <c r="C1051" s="7">
        <f t="shared" si="68"/>
        <v>9.5195662109373025E-3</v>
      </c>
      <c r="D1051" s="6">
        <v>330.452606</v>
      </c>
      <c r="E1051" s="7">
        <f t="shared" si="69"/>
        <v>5.1163287432094418E-3</v>
      </c>
      <c r="F1051" s="7">
        <v>1.3300000000000001E-2</v>
      </c>
      <c r="G1051" s="7">
        <f t="shared" si="66"/>
        <v>-8.1836712567905593E-3</v>
      </c>
      <c r="H1051" s="7">
        <f t="shared" si="67"/>
        <v>-3.7804337890626986E-3</v>
      </c>
    </row>
    <row r="1052" spans="1:8" x14ac:dyDescent="0.25">
      <c r="A1052" s="5">
        <v>44462</v>
      </c>
      <c r="B1052" s="6">
        <v>4448.9799999999996</v>
      </c>
      <c r="C1052" s="7">
        <f t="shared" si="68"/>
        <v>1.2134751708511082E-2</v>
      </c>
      <c r="D1052" s="6">
        <v>330.432953</v>
      </c>
      <c r="E1052" s="7">
        <f t="shared" si="69"/>
        <v>-5.9472976285168677E-5</v>
      </c>
      <c r="F1052" s="7">
        <v>1.32E-2</v>
      </c>
      <c r="G1052" s="7">
        <f t="shared" si="66"/>
        <v>-1.3259472976285169E-2</v>
      </c>
      <c r="H1052" s="7">
        <f t="shared" si="67"/>
        <v>-1.0652482914889176E-3</v>
      </c>
    </row>
    <row r="1053" spans="1:8" x14ac:dyDescent="0.25">
      <c r="A1053" s="5">
        <v>44463</v>
      </c>
      <c r="B1053" s="6">
        <v>4455.4799999999996</v>
      </c>
      <c r="C1053" s="7">
        <f t="shared" si="68"/>
        <v>1.4610090402744635E-3</v>
      </c>
      <c r="D1053" s="6">
        <v>331.98715199999998</v>
      </c>
      <c r="E1053" s="7">
        <f t="shared" si="69"/>
        <v>4.7035230169674147E-3</v>
      </c>
      <c r="F1053" s="7">
        <v>1.41E-2</v>
      </c>
      <c r="G1053" s="7">
        <f t="shared" si="66"/>
        <v>-9.396476983032585E-3</v>
      </c>
      <c r="H1053" s="7">
        <f t="shared" si="67"/>
        <v>-1.2638990959725536E-2</v>
      </c>
    </row>
    <row r="1054" spans="1:8" x14ac:dyDescent="0.25">
      <c r="A1054" s="5">
        <v>44466</v>
      </c>
      <c r="B1054" s="6">
        <v>4443.1099999999997</v>
      </c>
      <c r="C1054" s="7">
        <f t="shared" si="68"/>
        <v>-2.7763563072890074E-3</v>
      </c>
      <c r="D1054" s="6">
        <v>335.84326199999998</v>
      </c>
      <c r="E1054" s="7">
        <f t="shared" si="69"/>
        <v>1.1615238652368021E-2</v>
      </c>
      <c r="F1054" s="7">
        <v>1.47E-2</v>
      </c>
      <c r="G1054" s="7">
        <f t="shared" si="66"/>
        <v>-3.0847613476319789E-3</v>
      </c>
      <c r="H1054" s="7">
        <f t="shared" si="67"/>
        <v>-1.7476356307289005E-2</v>
      </c>
    </row>
    <row r="1055" spans="1:8" x14ac:dyDescent="0.25">
      <c r="A1055" s="5">
        <v>44467</v>
      </c>
      <c r="B1055" s="6">
        <v>4352.63</v>
      </c>
      <c r="C1055" s="7">
        <f t="shared" si="68"/>
        <v>-2.0364114325326033E-2</v>
      </c>
      <c r="D1055" s="6">
        <v>328.35732999999999</v>
      </c>
      <c r="E1055" s="7">
        <f t="shared" si="69"/>
        <v>-2.2289957390897452E-2</v>
      </c>
      <c r="F1055" s="7">
        <v>1.4800000000000001E-2</v>
      </c>
      <c r="G1055" s="7">
        <f t="shared" si="66"/>
        <v>-3.7089957390897453E-2</v>
      </c>
      <c r="H1055" s="7">
        <f t="shared" si="67"/>
        <v>-3.5164114325326033E-2</v>
      </c>
    </row>
    <row r="1056" spans="1:8" x14ac:dyDescent="0.25">
      <c r="A1056" s="5">
        <v>44468</v>
      </c>
      <c r="B1056" s="6">
        <v>4359.46</v>
      </c>
      <c r="C1056" s="7">
        <f t="shared" si="68"/>
        <v>1.5691662282344421E-3</v>
      </c>
      <c r="D1056" s="6">
        <v>331.43630999999999</v>
      </c>
      <c r="E1056" s="7">
        <f t="shared" si="69"/>
        <v>9.3769187366701257E-3</v>
      </c>
      <c r="F1056" s="7">
        <v>1.54E-2</v>
      </c>
      <c r="G1056" s="7">
        <f t="shared" si="66"/>
        <v>-6.0230812633298748E-3</v>
      </c>
      <c r="H1056" s="7">
        <f t="shared" si="67"/>
        <v>-1.3830833771765558E-2</v>
      </c>
    </row>
    <row r="1057" spans="1:8" x14ac:dyDescent="0.25">
      <c r="A1057" s="5">
        <v>44469</v>
      </c>
      <c r="B1057" s="6">
        <v>4307.54</v>
      </c>
      <c r="C1057" s="7">
        <f t="shared" si="68"/>
        <v>-1.1909731939276913E-2</v>
      </c>
      <c r="D1057" s="6">
        <v>322.90768400000002</v>
      </c>
      <c r="E1057" s="7">
        <f t="shared" si="69"/>
        <v>-2.5732322448315914E-2</v>
      </c>
      <c r="F1057" s="7">
        <v>1.55E-2</v>
      </c>
      <c r="G1057" s="7">
        <f t="shared" si="66"/>
        <v>-4.1232322448315914E-2</v>
      </c>
      <c r="H1057" s="7">
        <f t="shared" si="67"/>
        <v>-2.7409731939276913E-2</v>
      </c>
    </row>
    <row r="1058" spans="1:8" x14ac:dyDescent="0.25">
      <c r="A1058" s="5">
        <v>44470</v>
      </c>
      <c r="B1058" s="6">
        <v>4357.04</v>
      </c>
      <c r="C1058" s="7">
        <f t="shared" si="68"/>
        <v>1.1491477734391298E-2</v>
      </c>
      <c r="D1058" s="6">
        <v>324.48156699999998</v>
      </c>
      <c r="E1058" s="7">
        <f t="shared" si="69"/>
        <v>4.8740958422035519E-3</v>
      </c>
      <c r="F1058" s="7">
        <v>1.52E-2</v>
      </c>
      <c r="G1058" s="7">
        <f t="shared" si="66"/>
        <v>-1.0325904157796448E-2</v>
      </c>
      <c r="H1058" s="7">
        <f t="shared" si="67"/>
        <v>-3.7085222656087023E-3</v>
      </c>
    </row>
    <row r="1059" spans="1:8" x14ac:dyDescent="0.25">
      <c r="A1059" s="5">
        <v>44473</v>
      </c>
      <c r="B1059" s="6">
        <v>4300.46</v>
      </c>
      <c r="C1059" s="7">
        <f t="shared" si="68"/>
        <v>-1.2985880322420762E-2</v>
      </c>
      <c r="D1059" s="6">
        <v>321.14688100000001</v>
      </c>
      <c r="E1059" s="7">
        <f t="shared" si="69"/>
        <v>-1.0276965902349611E-2</v>
      </c>
      <c r="F1059" s="7">
        <v>1.4800000000000001E-2</v>
      </c>
      <c r="G1059" s="7">
        <f t="shared" si="66"/>
        <v>-2.5076965902349611E-2</v>
      </c>
      <c r="H1059" s="7">
        <f t="shared" si="67"/>
        <v>-2.7785880322420763E-2</v>
      </c>
    </row>
    <row r="1060" spans="1:8" x14ac:dyDescent="0.25">
      <c r="A1060" s="5">
        <v>44474</v>
      </c>
      <c r="B1060" s="6">
        <v>4345.72</v>
      </c>
      <c r="C1060" s="7">
        <f t="shared" si="68"/>
        <v>1.0524455523362564E-2</v>
      </c>
      <c r="D1060" s="6">
        <v>324.10775799999999</v>
      </c>
      <c r="E1060" s="7">
        <f t="shared" si="69"/>
        <v>9.2196972014184642E-3</v>
      </c>
      <c r="F1060" s="7">
        <v>1.49E-2</v>
      </c>
      <c r="G1060" s="7">
        <f t="shared" si="66"/>
        <v>-5.6803027985815359E-3</v>
      </c>
      <c r="H1060" s="7">
        <f t="shared" si="67"/>
        <v>-4.3755444766374364E-3</v>
      </c>
    </row>
    <row r="1061" spans="1:8" x14ac:dyDescent="0.25">
      <c r="A1061" s="5">
        <v>44475</v>
      </c>
      <c r="B1061" s="6">
        <v>4363.55</v>
      </c>
      <c r="C1061" s="7">
        <f t="shared" si="68"/>
        <v>4.1028874386752623E-3</v>
      </c>
      <c r="D1061" s="6">
        <v>324.97341899999998</v>
      </c>
      <c r="E1061" s="7">
        <f t="shared" si="69"/>
        <v>2.6709049031772292E-3</v>
      </c>
      <c r="F1061" s="7">
        <v>1.54E-2</v>
      </c>
      <c r="G1061" s="7">
        <f t="shared" si="66"/>
        <v>-1.2729095096822771E-2</v>
      </c>
      <c r="H1061" s="7">
        <f t="shared" si="67"/>
        <v>-1.1297112561324738E-2</v>
      </c>
    </row>
    <row r="1062" spans="1:8" x14ac:dyDescent="0.25">
      <c r="A1062" s="5">
        <v>44476</v>
      </c>
      <c r="B1062" s="6">
        <v>4399.76</v>
      </c>
      <c r="C1062" s="7">
        <f t="shared" si="68"/>
        <v>8.2982892369745098E-3</v>
      </c>
      <c r="D1062" s="6">
        <v>331.97735599999999</v>
      </c>
      <c r="E1062" s="7">
        <f t="shared" si="69"/>
        <v>2.1552338100612412E-2</v>
      </c>
      <c r="F1062" s="7">
        <v>1.5300000000000001E-2</v>
      </c>
      <c r="G1062" s="7">
        <f t="shared" si="66"/>
        <v>6.2523381006124104E-3</v>
      </c>
      <c r="H1062" s="7">
        <f t="shared" si="67"/>
        <v>-7.0017107630254913E-3</v>
      </c>
    </row>
    <row r="1063" spans="1:8" x14ac:dyDescent="0.25">
      <c r="A1063" s="5">
        <v>44477</v>
      </c>
      <c r="B1063" s="6">
        <v>4391.34</v>
      </c>
      <c r="C1063" s="7">
        <f t="shared" si="68"/>
        <v>-1.9137407494954628E-3</v>
      </c>
      <c r="D1063" s="6">
        <v>328.88855000000001</v>
      </c>
      <c r="E1063" s="7">
        <f t="shared" si="69"/>
        <v>-9.304267125978205E-3</v>
      </c>
      <c r="F1063" s="7">
        <v>1.5800000000000002E-2</v>
      </c>
      <c r="G1063" s="7">
        <f t="shared" si="66"/>
        <v>-2.5104267125978207E-2</v>
      </c>
      <c r="H1063" s="7">
        <f t="shared" si="67"/>
        <v>-1.7713740749495464E-2</v>
      </c>
    </row>
    <row r="1064" spans="1:8" x14ac:dyDescent="0.25">
      <c r="A1064" s="5">
        <v>44480</v>
      </c>
      <c r="B1064" s="6">
        <v>4361.1899999999996</v>
      </c>
      <c r="C1064" s="7">
        <f t="shared" si="68"/>
        <v>-6.8657858421348195E-3</v>
      </c>
      <c r="D1064" s="6">
        <v>331.47567700000002</v>
      </c>
      <c r="E1064" s="7">
        <f t="shared" si="69"/>
        <v>7.8662726324769672E-3</v>
      </c>
      <c r="F1064" s="7">
        <v>1.61E-2</v>
      </c>
      <c r="G1064" s="7">
        <f t="shared" si="66"/>
        <v>-8.2337273675230326E-3</v>
      </c>
      <c r="H1064" s="7">
        <f t="shared" si="67"/>
        <v>-2.2965785842134819E-2</v>
      </c>
    </row>
    <row r="1065" spans="1:8" x14ac:dyDescent="0.25">
      <c r="A1065" s="5">
        <v>44481</v>
      </c>
      <c r="B1065" s="6">
        <v>4350.6499999999996</v>
      </c>
      <c r="C1065" s="7">
        <f t="shared" si="68"/>
        <v>-2.4167715692277048E-3</v>
      </c>
      <c r="D1065" s="6">
        <v>332.292145</v>
      </c>
      <c r="E1065" s="7">
        <f t="shared" si="69"/>
        <v>2.463130952440773E-3</v>
      </c>
      <c r="F1065" s="7">
        <v>1.5900000000000001E-2</v>
      </c>
      <c r="G1065" s="7">
        <f t="shared" si="66"/>
        <v>-1.3436869047559228E-2</v>
      </c>
      <c r="H1065" s="7">
        <f t="shared" si="67"/>
        <v>-1.8316771569227706E-2</v>
      </c>
    </row>
    <row r="1066" spans="1:8" x14ac:dyDescent="0.25">
      <c r="A1066" s="5">
        <v>44482</v>
      </c>
      <c r="B1066" s="6">
        <v>4363.8</v>
      </c>
      <c r="C1066" s="7">
        <f t="shared" si="68"/>
        <v>3.0225368623080229E-3</v>
      </c>
      <c r="D1066" s="6">
        <v>332.76431300000002</v>
      </c>
      <c r="E1066" s="7">
        <f t="shared" si="69"/>
        <v>1.4209424059663522E-3</v>
      </c>
      <c r="F1066" s="7">
        <v>1.5600000000000001E-2</v>
      </c>
      <c r="G1066" s="7">
        <f t="shared" si="66"/>
        <v>-1.4179057594033649E-2</v>
      </c>
      <c r="H1066" s="7">
        <f t="shared" si="67"/>
        <v>-1.2577463137691978E-2</v>
      </c>
    </row>
    <row r="1067" spans="1:8" x14ac:dyDescent="0.25">
      <c r="A1067" s="5">
        <v>44483</v>
      </c>
      <c r="B1067" s="6">
        <v>4438.26</v>
      </c>
      <c r="C1067" s="7">
        <f t="shared" si="68"/>
        <v>1.706311013337003E-2</v>
      </c>
      <c r="D1067" s="6">
        <v>338.44018599999998</v>
      </c>
      <c r="E1067" s="7">
        <f t="shared" si="69"/>
        <v>1.7056735888622665E-2</v>
      </c>
      <c r="F1067" s="7">
        <v>1.52E-2</v>
      </c>
      <c r="G1067" s="7">
        <f t="shared" si="66"/>
        <v>1.856735888622665E-3</v>
      </c>
      <c r="H1067" s="7">
        <f t="shared" si="67"/>
        <v>1.8631101333700297E-3</v>
      </c>
    </row>
    <row r="1068" spans="1:8" x14ac:dyDescent="0.25">
      <c r="A1068" s="5">
        <v>44484</v>
      </c>
      <c r="B1068" s="6">
        <v>4471.37</v>
      </c>
      <c r="C1068" s="7">
        <f t="shared" si="68"/>
        <v>7.4601307719690535E-3</v>
      </c>
      <c r="D1068" s="6">
        <v>344.69653299999999</v>
      </c>
      <c r="E1068" s="7">
        <f t="shared" si="69"/>
        <v>1.8485827802966703E-2</v>
      </c>
      <c r="F1068" s="7">
        <v>1.5900000000000001E-2</v>
      </c>
      <c r="G1068" s="7">
        <f t="shared" si="66"/>
        <v>2.5858278029667024E-3</v>
      </c>
      <c r="H1068" s="7">
        <f t="shared" si="67"/>
        <v>-8.4398692280309474E-3</v>
      </c>
    </row>
    <row r="1069" spans="1:8" x14ac:dyDescent="0.25">
      <c r="A1069" s="5">
        <v>44487</v>
      </c>
      <c r="B1069" s="6">
        <v>4486.46</v>
      </c>
      <c r="C1069" s="7">
        <f t="shared" si="68"/>
        <v>3.3748045900920953E-3</v>
      </c>
      <c r="D1069" s="6">
        <v>349.22152699999998</v>
      </c>
      <c r="E1069" s="7">
        <f t="shared" si="69"/>
        <v>1.3127471752087505E-2</v>
      </c>
      <c r="F1069" s="7">
        <v>1.5900000000000001E-2</v>
      </c>
      <c r="G1069" s="7">
        <f t="shared" si="66"/>
        <v>-2.7725282479124959E-3</v>
      </c>
      <c r="H1069" s="7">
        <f t="shared" si="67"/>
        <v>-1.2525195409907906E-2</v>
      </c>
    </row>
    <row r="1070" spans="1:8" x14ac:dyDescent="0.25">
      <c r="A1070" s="5">
        <v>44488</v>
      </c>
      <c r="B1070" s="6">
        <v>4519.63</v>
      </c>
      <c r="C1070" s="7">
        <f t="shared" si="68"/>
        <v>7.3933569005406596E-3</v>
      </c>
      <c r="D1070" s="6">
        <v>352.15292399999998</v>
      </c>
      <c r="E1070" s="7">
        <f t="shared" si="69"/>
        <v>8.3940902073886825E-3</v>
      </c>
      <c r="F1070" s="7">
        <v>1.6500000000000001E-2</v>
      </c>
      <c r="G1070" s="7">
        <f t="shared" si="66"/>
        <v>-8.1059097926113183E-3</v>
      </c>
      <c r="H1070" s="7">
        <f t="shared" si="67"/>
        <v>-9.1066430994593411E-3</v>
      </c>
    </row>
    <row r="1071" spans="1:8" x14ac:dyDescent="0.25">
      <c r="A1071" s="5">
        <v>44489</v>
      </c>
      <c r="B1071" s="6">
        <v>4536.1899999999996</v>
      </c>
      <c r="C1071" s="7">
        <f t="shared" si="68"/>
        <v>3.6640167447334893E-3</v>
      </c>
      <c r="D1071" s="6">
        <v>352.38900799999999</v>
      </c>
      <c r="E1071" s="7">
        <f t="shared" si="69"/>
        <v>6.7040193027056993E-4</v>
      </c>
      <c r="F1071" s="7">
        <v>1.6500000000000001E-2</v>
      </c>
      <c r="G1071" s="7">
        <f t="shared" si="66"/>
        <v>-1.5829598069729431E-2</v>
      </c>
      <c r="H1071" s="7">
        <f t="shared" si="67"/>
        <v>-1.2835983255266512E-2</v>
      </c>
    </row>
    <row r="1072" spans="1:8" x14ac:dyDescent="0.25">
      <c r="A1072" s="5">
        <v>44490</v>
      </c>
      <c r="B1072" s="6">
        <v>4549.78</v>
      </c>
      <c r="C1072" s="7">
        <f t="shared" si="68"/>
        <v>2.995906256131331E-3</v>
      </c>
      <c r="D1072" s="6">
        <v>358.67483499999997</v>
      </c>
      <c r="E1072" s="7">
        <f t="shared" si="69"/>
        <v>1.7837749922097412E-2</v>
      </c>
      <c r="F1072" s="7">
        <v>1.6799999999999999E-2</v>
      </c>
      <c r="G1072" s="7">
        <f t="shared" si="66"/>
        <v>1.0377499220974133E-3</v>
      </c>
      <c r="H1072" s="7">
        <f t="shared" si="67"/>
        <v>-1.3804093743868668E-2</v>
      </c>
    </row>
    <row r="1073" spans="1:8" x14ac:dyDescent="0.25">
      <c r="A1073" s="5">
        <v>44491</v>
      </c>
      <c r="B1073" s="6">
        <v>4544.8999999999996</v>
      </c>
      <c r="C1073" s="7">
        <f t="shared" si="68"/>
        <v>-1.0725793335062406E-3</v>
      </c>
      <c r="D1073" s="6">
        <v>360.02246100000002</v>
      </c>
      <c r="E1073" s="7">
        <f t="shared" si="69"/>
        <v>3.7572359934312516E-3</v>
      </c>
      <c r="F1073" s="7">
        <v>1.66E-2</v>
      </c>
      <c r="G1073" s="7">
        <f t="shared" si="66"/>
        <v>-1.2842764006568749E-2</v>
      </c>
      <c r="H1073" s="7">
        <f t="shared" si="67"/>
        <v>-1.7672579333506241E-2</v>
      </c>
    </row>
    <row r="1074" spans="1:8" x14ac:dyDescent="0.25">
      <c r="A1074" s="5">
        <v>44494</v>
      </c>
      <c r="B1074" s="6">
        <v>4566.4799999999996</v>
      </c>
      <c r="C1074" s="7">
        <f t="shared" si="68"/>
        <v>4.7481792778718557E-3</v>
      </c>
      <c r="D1074" s="6">
        <v>365.20657299999999</v>
      </c>
      <c r="E1074" s="7">
        <f t="shared" si="69"/>
        <v>1.4399412707753134E-2</v>
      </c>
      <c r="F1074" s="7">
        <v>1.6399999999999998E-2</v>
      </c>
      <c r="G1074" s="7">
        <f t="shared" si="66"/>
        <v>-2.0005872922468637E-3</v>
      </c>
      <c r="H1074" s="7">
        <f t="shared" si="67"/>
        <v>-1.1651820722128142E-2</v>
      </c>
    </row>
    <row r="1075" spans="1:8" x14ac:dyDescent="0.25">
      <c r="A1075" s="5">
        <v>44495</v>
      </c>
      <c r="B1075" s="6">
        <v>4574.79</v>
      </c>
      <c r="C1075" s="7">
        <f t="shared" si="68"/>
        <v>1.8197824144636776E-3</v>
      </c>
      <c r="D1075" s="6">
        <v>363.18017600000002</v>
      </c>
      <c r="E1075" s="7">
        <f t="shared" si="69"/>
        <v>-5.5486323352673672E-3</v>
      </c>
      <c r="F1075" s="7">
        <v>1.6299999999999999E-2</v>
      </c>
      <c r="G1075" s="7">
        <f t="shared" si="66"/>
        <v>-2.1848632335267366E-2</v>
      </c>
      <c r="H1075" s="7">
        <f t="shared" si="67"/>
        <v>-1.4480217585536321E-2</v>
      </c>
    </row>
    <row r="1076" spans="1:8" x14ac:dyDescent="0.25">
      <c r="A1076" s="5">
        <v>44496</v>
      </c>
      <c r="B1076" s="6">
        <v>4551.68</v>
      </c>
      <c r="C1076" s="7">
        <f t="shared" si="68"/>
        <v>-5.0515979968478453E-3</v>
      </c>
      <c r="D1076" s="6">
        <v>366.24926799999997</v>
      </c>
      <c r="E1076" s="7">
        <f t="shared" si="69"/>
        <v>8.4506044184524676E-3</v>
      </c>
      <c r="F1076" s="7">
        <v>1.54E-2</v>
      </c>
      <c r="G1076" s="7">
        <f t="shared" si="66"/>
        <v>-6.9493955815475329E-3</v>
      </c>
      <c r="H1076" s="7">
        <f t="shared" si="67"/>
        <v>-2.0451597996847846E-2</v>
      </c>
    </row>
    <row r="1077" spans="1:8" x14ac:dyDescent="0.25">
      <c r="A1077" s="5">
        <v>44497</v>
      </c>
      <c r="B1077" s="6">
        <v>4596.42</v>
      </c>
      <c r="C1077" s="7">
        <f t="shared" si="68"/>
        <v>9.8293377390326064E-3</v>
      </c>
      <c r="D1077" s="6">
        <v>365.511505</v>
      </c>
      <c r="E1077" s="7">
        <f t="shared" si="69"/>
        <v>-2.0143739918682124E-3</v>
      </c>
      <c r="F1077" s="7">
        <v>1.5700000000000002E-2</v>
      </c>
      <c r="G1077" s="7">
        <f t="shared" si="66"/>
        <v>-1.7714373991868215E-2</v>
      </c>
      <c r="H1077" s="7">
        <f t="shared" si="67"/>
        <v>-5.8706622609673957E-3</v>
      </c>
    </row>
    <row r="1078" spans="1:8" x14ac:dyDescent="0.25">
      <c r="A1078" s="5">
        <v>44498</v>
      </c>
      <c r="B1078" s="6">
        <v>4605.38</v>
      </c>
      <c r="C1078" s="7">
        <f t="shared" si="68"/>
        <v>1.9493431844783693E-3</v>
      </c>
      <c r="D1078" s="6">
        <v>365.678741</v>
      </c>
      <c r="E1078" s="7">
        <f t="shared" si="69"/>
        <v>4.5753963339678627E-4</v>
      </c>
      <c r="F1078" s="7">
        <v>1.55E-2</v>
      </c>
      <c r="G1078" s="7">
        <f t="shared" si="66"/>
        <v>-1.5042460366603214E-2</v>
      </c>
      <c r="H1078" s="7">
        <f t="shared" si="67"/>
        <v>-1.3550656815521631E-2</v>
      </c>
    </row>
    <row r="1079" spans="1:8" x14ac:dyDescent="0.25">
      <c r="A1079" s="5">
        <v>44501</v>
      </c>
      <c r="B1079" s="6">
        <v>4613.67</v>
      </c>
      <c r="C1079" s="7">
        <f t="shared" si="68"/>
        <v>1.8000686154020507E-3</v>
      </c>
      <c r="D1079" s="6">
        <v>360.50448599999999</v>
      </c>
      <c r="E1079" s="7">
        <f t="shared" si="69"/>
        <v>-1.4149728764243363E-2</v>
      </c>
      <c r="F1079" s="7">
        <v>1.5800000000000002E-2</v>
      </c>
      <c r="G1079" s="7">
        <f t="shared" si="66"/>
        <v>-2.9949728764243365E-2</v>
      </c>
      <c r="H1079" s="7">
        <f t="shared" si="67"/>
        <v>-1.3999931384597951E-2</v>
      </c>
    </row>
    <row r="1080" spans="1:8" x14ac:dyDescent="0.25">
      <c r="A1080" s="5">
        <v>44502</v>
      </c>
      <c r="B1080" s="6">
        <v>4630.6499999999996</v>
      </c>
      <c r="C1080" s="7">
        <f t="shared" si="68"/>
        <v>3.6803672564356127E-3</v>
      </c>
      <c r="D1080" s="6">
        <v>361.30126999999999</v>
      </c>
      <c r="E1080" s="7">
        <f t="shared" si="69"/>
        <v>2.2101916368386654E-3</v>
      </c>
      <c r="F1080" s="7">
        <v>1.5600000000000001E-2</v>
      </c>
      <c r="G1080" s="7">
        <f t="shared" si="66"/>
        <v>-1.3389808363161336E-2</v>
      </c>
      <c r="H1080" s="7">
        <f t="shared" si="67"/>
        <v>-1.1919632743564388E-2</v>
      </c>
    </row>
    <row r="1081" spans="1:8" x14ac:dyDescent="0.25">
      <c r="A1081" s="5">
        <v>44503</v>
      </c>
      <c r="B1081" s="6">
        <v>4660.57</v>
      </c>
      <c r="C1081" s="7">
        <f t="shared" si="68"/>
        <v>6.4612959303769202E-3</v>
      </c>
      <c r="D1081" s="6">
        <v>362.95388800000001</v>
      </c>
      <c r="E1081" s="7">
        <f t="shared" si="69"/>
        <v>4.5740719372506788E-3</v>
      </c>
      <c r="F1081" s="7">
        <v>1.6E-2</v>
      </c>
      <c r="G1081" s="7">
        <f t="shared" si="66"/>
        <v>-1.1425928062749321E-2</v>
      </c>
      <c r="H1081" s="7">
        <f t="shared" si="67"/>
        <v>-9.5387040696230802E-3</v>
      </c>
    </row>
    <row r="1082" spans="1:8" x14ac:dyDescent="0.25">
      <c r="A1082" s="5">
        <v>44504</v>
      </c>
      <c r="B1082" s="6">
        <v>4680.0600000000004</v>
      </c>
      <c r="C1082" s="7">
        <f t="shared" si="68"/>
        <v>4.1818919145084621E-3</v>
      </c>
      <c r="D1082" s="6">
        <v>366.11157200000002</v>
      </c>
      <c r="E1082" s="7">
        <f t="shared" si="69"/>
        <v>8.6999591529379749E-3</v>
      </c>
      <c r="F1082" s="7">
        <v>1.5300000000000001E-2</v>
      </c>
      <c r="G1082" s="7">
        <f t="shared" si="66"/>
        <v>-6.6000408470620262E-3</v>
      </c>
      <c r="H1082" s="7">
        <f t="shared" si="67"/>
        <v>-1.1118108085491539E-2</v>
      </c>
    </row>
    <row r="1083" spans="1:8" x14ac:dyDescent="0.25">
      <c r="A1083" s="5">
        <v>44505</v>
      </c>
      <c r="B1083" s="6">
        <v>4697.53</v>
      </c>
      <c r="C1083" s="7">
        <f t="shared" si="68"/>
        <v>3.7328581257503046E-3</v>
      </c>
      <c r="D1083" s="6">
        <v>362.39318800000001</v>
      </c>
      <c r="E1083" s="7">
        <f t="shared" si="69"/>
        <v>-1.0156423026147943E-2</v>
      </c>
      <c r="F1083" s="7">
        <v>1.4499999999999999E-2</v>
      </c>
      <c r="G1083" s="7">
        <f t="shared" si="66"/>
        <v>-2.4656423026147942E-2</v>
      </c>
      <c r="H1083" s="7">
        <f t="shared" si="67"/>
        <v>-1.0767141874249694E-2</v>
      </c>
    </row>
    <row r="1084" spans="1:8" x14ac:dyDescent="0.25">
      <c r="A1084" s="5">
        <v>44508</v>
      </c>
      <c r="B1084" s="6">
        <v>4701.7</v>
      </c>
      <c r="C1084" s="7">
        <f t="shared" si="68"/>
        <v>8.8770055752696031E-4</v>
      </c>
      <c r="D1084" s="6">
        <v>362.58007800000001</v>
      </c>
      <c r="E1084" s="7">
        <f t="shared" si="69"/>
        <v>5.1571057676724763E-4</v>
      </c>
      <c r="F1084" s="7">
        <v>1.5100000000000001E-2</v>
      </c>
      <c r="G1084" s="7">
        <f t="shared" si="66"/>
        <v>-1.4584289423232753E-2</v>
      </c>
      <c r="H1084" s="7">
        <f t="shared" si="67"/>
        <v>-1.421229944247304E-2</v>
      </c>
    </row>
    <row r="1085" spans="1:8" x14ac:dyDescent="0.25">
      <c r="A1085" s="5">
        <v>44509</v>
      </c>
      <c r="B1085" s="6">
        <v>4685.25</v>
      </c>
      <c r="C1085" s="7">
        <f t="shared" si="68"/>
        <v>-3.4987345002870374E-3</v>
      </c>
      <c r="D1085" s="6">
        <v>364.60647599999999</v>
      </c>
      <c r="E1085" s="7">
        <f t="shared" si="69"/>
        <v>5.5888288490024696E-3</v>
      </c>
      <c r="F1085" s="7">
        <v>1.46E-2</v>
      </c>
      <c r="G1085" s="7">
        <f t="shared" si="66"/>
        <v>-9.0111711509975306E-3</v>
      </c>
      <c r="H1085" s="7">
        <f t="shared" si="67"/>
        <v>-1.8098734500287039E-2</v>
      </c>
    </row>
    <row r="1086" spans="1:8" x14ac:dyDescent="0.25">
      <c r="A1086" s="5">
        <v>44510</v>
      </c>
      <c r="B1086" s="6">
        <v>4646.71</v>
      </c>
      <c r="C1086" s="7">
        <f t="shared" si="68"/>
        <v>-8.2258150578944367E-3</v>
      </c>
      <c r="D1086" s="6">
        <v>362.570221</v>
      </c>
      <c r="E1086" s="7">
        <f t="shared" si="69"/>
        <v>-5.5848020647882857E-3</v>
      </c>
      <c r="F1086" s="7">
        <v>1.5600000000000001E-2</v>
      </c>
      <c r="G1086" s="7">
        <f t="shared" si="66"/>
        <v>-2.1184802064788288E-2</v>
      </c>
      <c r="H1086" s="7">
        <f t="shared" si="67"/>
        <v>-2.3825815057894439E-2</v>
      </c>
    </row>
    <row r="1087" spans="1:8" x14ac:dyDescent="0.25">
      <c r="A1087" s="5">
        <v>44511</v>
      </c>
      <c r="B1087" s="6">
        <v>4649.2700000000004</v>
      </c>
      <c r="C1087" s="7">
        <f t="shared" si="68"/>
        <v>5.5092743037565839E-4</v>
      </c>
      <c r="D1087" s="6">
        <v>361.63574199999999</v>
      </c>
      <c r="E1087" s="7">
        <f t="shared" si="69"/>
        <v>-2.5773738323644491E-3</v>
      </c>
      <c r="F1087" s="7">
        <v>1.5800000000000002E-2</v>
      </c>
      <c r="G1087" s="7">
        <f t="shared" si="66"/>
        <v>-1.8377373832364451E-2</v>
      </c>
      <c r="H1087" s="7">
        <f t="shared" si="67"/>
        <v>-1.5249072569624343E-2</v>
      </c>
    </row>
    <row r="1088" spans="1:8" x14ac:dyDescent="0.25">
      <c r="A1088" s="5">
        <v>44512</v>
      </c>
      <c r="B1088" s="6">
        <v>4682.8500000000004</v>
      </c>
      <c r="C1088" s="7">
        <f t="shared" si="68"/>
        <v>7.2226392530441164E-3</v>
      </c>
      <c r="D1088" s="6">
        <v>366.55423000000002</v>
      </c>
      <c r="E1088" s="7">
        <f t="shared" si="69"/>
        <v>1.3600668929455662E-2</v>
      </c>
      <c r="F1088" s="7">
        <v>1.6299999999999999E-2</v>
      </c>
      <c r="G1088" s="7">
        <f t="shared" si="66"/>
        <v>-2.699331070544337E-3</v>
      </c>
      <c r="H1088" s="7">
        <f t="shared" si="67"/>
        <v>-9.0773607469558822E-3</v>
      </c>
    </row>
    <row r="1089" spans="1:8" x14ac:dyDescent="0.25">
      <c r="A1089" s="5">
        <v>44515</v>
      </c>
      <c r="B1089" s="6">
        <v>4682.8</v>
      </c>
      <c r="C1089" s="7">
        <f t="shared" si="68"/>
        <v>-1.0677258507119092E-5</v>
      </c>
      <c r="D1089" s="6">
        <v>365.02947999999998</v>
      </c>
      <c r="E1089" s="7">
        <f t="shared" si="69"/>
        <v>-4.1596846392961684E-3</v>
      </c>
      <c r="F1089" s="7">
        <v>1.6299999999999999E-2</v>
      </c>
      <c r="G1089" s="7">
        <f t="shared" si="66"/>
        <v>-2.0459684639296167E-2</v>
      </c>
      <c r="H1089" s="7">
        <f t="shared" si="67"/>
        <v>-1.6310677258507118E-2</v>
      </c>
    </row>
    <row r="1090" spans="1:8" x14ac:dyDescent="0.25">
      <c r="A1090" s="5">
        <v>44516</v>
      </c>
      <c r="B1090" s="6">
        <v>4700.8999999999996</v>
      </c>
      <c r="C1090" s="7">
        <f t="shared" si="68"/>
        <v>3.8652088494062209E-3</v>
      </c>
      <c r="D1090" s="6">
        <v>385.93298299999998</v>
      </c>
      <c r="E1090" s="7">
        <f t="shared" si="69"/>
        <v>5.7265246083686216E-2</v>
      </c>
      <c r="F1090" s="7">
        <v>1.6E-2</v>
      </c>
      <c r="G1090" s="7">
        <f t="shared" si="66"/>
        <v>4.1265246083686216E-2</v>
      </c>
      <c r="H1090" s="7">
        <f t="shared" si="67"/>
        <v>-1.2134791150593779E-2</v>
      </c>
    </row>
    <row r="1091" spans="1:8" x14ac:dyDescent="0.25">
      <c r="A1091" s="5">
        <v>44517</v>
      </c>
      <c r="B1091" s="6">
        <v>4688.67</v>
      </c>
      <c r="C1091" s="7">
        <f t="shared" si="68"/>
        <v>-2.6016294752068125E-3</v>
      </c>
      <c r="D1091" s="6">
        <v>388.41192599999999</v>
      </c>
      <c r="E1091" s="7">
        <f t="shared" si="69"/>
        <v>6.4232473232277432E-3</v>
      </c>
      <c r="F1091" s="7">
        <v>1.5900000000000001E-2</v>
      </c>
      <c r="G1091" s="7">
        <f t="shared" si="66"/>
        <v>-9.4767526767722578E-3</v>
      </c>
      <c r="H1091" s="7">
        <f t="shared" si="67"/>
        <v>-1.8501629475206813E-2</v>
      </c>
    </row>
    <row r="1092" spans="1:8" x14ac:dyDescent="0.25">
      <c r="A1092" s="5">
        <v>44518</v>
      </c>
      <c r="B1092" s="6">
        <v>4704.54</v>
      </c>
      <c r="C1092" s="7">
        <f t="shared" si="68"/>
        <v>3.3847551651107199E-3</v>
      </c>
      <c r="D1092" s="6">
        <v>399.232574</v>
      </c>
      <c r="E1092" s="7">
        <f t="shared" si="69"/>
        <v>2.7858691445020067E-2</v>
      </c>
      <c r="F1092" s="7">
        <v>1.54E-2</v>
      </c>
      <c r="G1092" s="7">
        <f t="shared" ref="G1092:G1155" si="70">E1092-F1092</f>
        <v>1.2458691445020067E-2</v>
      </c>
      <c r="H1092" s="7">
        <f t="shared" ref="H1092:H1155" si="71">C1092-F1092</f>
        <v>-1.2015244834889281E-2</v>
      </c>
    </row>
    <row r="1093" spans="1:8" x14ac:dyDescent="0.25">
      <c r="A1093" s="5">
        <v>44519</v>
      </c>
      <c r="B1093" s="6">
        <v>4697.96</v>
      </c>
      <c r="C1093" s="7">
        <f t="shared" si="68"/>
        <v>-1.3986489646171663E-3</v>
      </c>
      <c r="D1093" s="6">
        <v>402.026276</v>
      </c>
      <c r="E1093" s="7">
        <f t="shared" si="69"/>
        <v>6.9976805048979074E-3</v>
      </c>
      <c r="F1093" s="7">
        <v>1.6299999999999999E-2</v>
      </c>
      <c r="G1093" s="7">
        <f t="shared" si="70"/>
        <v>-9.3023194951020911E-3</v>
      </c>
      <c r="H1093" s="7">
        <f t="shared" si="71"/>
        <v>-1.7698648964617165E-2</v>
      </c>
    </row>
    <row r="1094" spans="1:8" x14ac:dyDescent="0.25">
      <c r="A1094" s="5">
        <v>44522</v>
      </c>
      <c r="B1094" s="6">
        <v>4682.9399999999996</v>
      </c>
      <c r="C1094" s="7">
        <f t="shared" si="68"/>
        <v>-3.1971323723489764E-3</v>
      </c>
      <c r="D1094" s="6">
        <v>402.12463400000001</v>
      </c>
      <c r="E1094" s="7">
        <f t="shared" si="69"/>
        <v>2.4465565031883685E-4</v>
      </c>
      <c r="F1094" s="7">
        <v>1.67E-2</v>
      </c>
      <c r="G1094" s="7">
        <f t="shared" si="70"/>
        <v>-1.6455344349681163E-2</v>
      </c>
      <c r="H1094" s="7">
        <f t="shared" si="71"/>
        <v>-1.9897132372348976E-2</v>
      </c>
    </row>
    <row r="1095" spans="1:8" x14ac:dyDescent="0.25">
      <c r="A1095" s="5">
        <v>44523</v>
      </c>
      <c r="B1095" s="6">
        <v>4690.7</v>
      </c>
      <c r="C1095" s="7">
        <f t="shared" si="68"/>
        <v>1.6570786727996278E-3</v>
      </c>
      <c r="D1095" s="6">
        <v>401.711456</v>
      </c>
      <c r="E1095" s="7">
        <f t="shared" si="69"/>
        <v>-1.02748741326808E-3</v>
      </c>
      <c r="F1095" s="7">
        <v>1.6399999999999998E-2</v>
      </c>
      <c r="G1095" s="7">
        <f t="shared" si="70"/>
        <v>-1.7427487413268078E-2</v>
      </c>
      <c r="H1095" s="7">
        <f t="shared" si="71"/>
        <v>-1.474292132720037E-2</v>
      </c>
    </row>
    <row r="1096" spans="1:8" x14ac:dyDescent="0.25">
      <c r="A1096" s="5">
        <v>44524</v>
      </c>
      <c r="B1096" s="6">
        <v>4701.46</v>
      </c>
      <c r="C1096" s="7">
        <f t="shared" si="68"/>
        <v>2.2939006971240961E-3</v>
      </c>
      <c r="D1096" s="6">
        <v>405.39044200000001</v>
      </c>
      <c r="E1096" s="7">
        <f t="shared" si="69"/>
        <v>9.1582800167890888E-3</v>
      </c>
      <c r="F1096" s="7">
        <v>1.4800000000000001E-2</v>
      </c>
      <c r="G1096" s="7">
        <f t="shared" si="70"/>
        <v>-5.6417199832109119E-3</v>
      </c>
      <c r="H1096" s="7">
        <f t="shared" si="71"/>
        <v>-1.2506099302875905E-2</v>
      </c>
    </row>
    <row r="1097" spans="1:8" x14ac:dyDescent="0.25">
      <c r="A1097" s="5">
        <v>44526</v>
      </c>
      <c r="B1097" s="6">
        <v>4594.62</v>
      </c>
      <c r="C1097" s="7">
        <f t="shared" si="68"/>
        <v>-2.2724855683128209E-2</v>
      </c>
      <c r="D1097" s="6">
        <v>396.13391100000001</v>
      </c>
      <c r="E1097" s="7">
        <f t="shared" si="69"/>
        <v>-2.2833619249464143E-2</v>
      </c>
      <c r="F1097" s="7">
        <v>1.52E-2</v>
      </c>
      <c r="G1097" s="7">
        <f t="shared" si="70"/>
        <v>-3.8033619249464141E-2</v>
      </c>
      <c r="H1097" s="7">
        <f t="shared" si="71"/>
        <v>-3.7924855683128207E-2</v>
      </c>
    </row>
    <row r="1098" spans="1:8" x14ac:dyDescent="0.25">
      <c r="A1098" s="5">
        <v>44529</v>
      </c>
      <c r="B1098" s="6">
        <v>4655.2700000000004</v>
      </c>
      <c r="C1098" s="7">
        <f t="shared" si="68"/>
        <v>1.3200221128189193E-2</v>
      </c>
      <c r="D1098" s="6">
        <v>400.18673699999999</v>
      </c>
      <c r="E1098" s="7">
        <f t="shared" si="69"/>
        <v>1.0230949402360023E-2</v>
      </c>
      <c r="F1098" s="7">
        <v>1.43E-2</v>
      </c>
      <c r="G1098" s="7">
        <f t="shared" si="70"/>
        <v>-4.0690505976399768E-3</v>
      </c>
      <c r="H1098" s="7">
        <f t="shared" si="71"/>
        <v>-1.0997788718108067E-3</v>
      </c>
    </row>
    <row r="1099" spans="1:8" x14ac:dyDescent="0.25">
      <c r="A1099" s="5">
        <v>44530</v>
      </c>
      <c r="B1099" s="6">
        <v>4567</v>
      </c>
      <c r="C1099" s="7">
        <f t="shared" si="68"/>
        <v>-1.8961306218543861E-2</v>
      </c>
      <c r="D1099" s="6">
        <v>394.07797199999999</v>
      </c>
      <c r="E1099" s="7">
        <f t="shared" si="69"/>
        <v>-1.5264786249025608E-2</v>
      </c>
      <c r="F1099" s="7">
        <v>1.43E-2</v>
      </c>
      <c r="G1099" s="7">
        <f t="shared" si="70"/>
        <v>-2.9564786249025608E-2</v>
      </c>
      <c r="H1099" s="7">
        <f t="shared" si="71"/>
        <v>-3.3261306218543861E-2</v>
      </c>
    </row>
    <row r="1100" spans="1:8" x14ac:dyDescent="0.25">
      <c r="A1100" s="5">
        <v>44531</v>
      </c>
      <c r="B1100" s="6">
        <v>4513.04</v>
      </c>
      <c r="C1100" s="7">
        <f t="shared" si="68"/>
        <v>-1.1815195971097037E-2</v>
      </c>
      <c r="D1100" s="6">
        <v>395.52014200000002</v>
      </c>
      <c r="E1100" s="7">
        <f t="shared" si="69"/>
        <v>3.6596057188398312E-3</v>
      </c>
      <c r="F1100" s="7">
        <v>1.44E-2</v>
      </c>
      <c r="G1100" s="7">
        <f t="shared" si="70"/>
        <v>-1.0740394281160168E-2</v>
      </c>
      <c r="H1100" s="7">
        <f t="shared" si="71"/>
        <v>-2.6215195971097036E-2</v>
      </c>
    </row>
    <row r="1101" spans="1:8" x14ac:dyDescent="0.25">
      <c r="A1101" s="5">
        <v>44532</v>
      </c>
      <c r="B1101" s="6">
        <v>4577.1000000000004</v>
      </c>
      <c r="C1101" s="7">
        <f t="shared" si="68"/>
        <v>1.4194423271231882E-2</v>
      </c>
      <c r="D1101" s="6">
        <v>402.78021200000001</v>
      </c>
      <c r="E1101" s="7">
        <f t="shared" si="69"/>
        <v>1.8355752916370927E-2</v>
      </c>
      <c r="F1101" s="7">
        <v>1.3500000000000002E-2</v>
      </c>
      <c r="G1101" s="7">
        <f t="shared" si="70"/>
        <v>4.855752916370925E-3</v>
      </c>
      <c r="H1101" s="7">
        <f t="shared" si="71"/>
        <v>6.9442327123188027E-4</v>
      </c>
    </row>
    <row r="1102" spans="1:8" x14ac:dyDescent="0.25">
      <c r="A1102" s="5">
        <v>44533</v>
      </c>
      <c r="B1102" s="6">
        <v>4538.43</v>
      </c>
      <c r="C1102" s="7">
        <f t="shared" si="68"/>
        <v>-8.4485809792226307E-3</v>
      </c>
      <c r="D1102" s="6">
        <v>402.81970200000001</v>
      </c>
      <c r="E1102" s="7">
        <f t="shared" si="69"/>
        <v>9.8043545396331311E-5</v>
      </c>
      <c r="F1102" s="7">
        <v>1.43E-2</v>
      </c>
      <c r="G1102" s="7">
        <f t="shared" si="70"/>
        <v>-1.4201956454603669E-2</v>
      </c>
      <c r="H1102" s="7">
        <f t="shared" si="71"/>
        <v>-2.2748580979222631E-2</v>
      </c>
    </row>
    <row r="1103" spans="1:8" x14ac:dyDescent="0.25">
      <c r="A1103" s="5">
        <v>44536</v>
      </c>
      <c r="B1103" s="6">
        <v>4591.67</v>
      </c>
      <c r="C1103" s="7">
        <f t="shared" si="68"/>
        <v>1.1730928977641941E-2</v>
      </c>
      <c r="D1103" s="6">
        <v>410.61318999999997</v>
      </c>
      <c r="E1103" s="7">
        <f t="shared" si="69"/>
        <v>1.9347335697100565E-2</v>
      </c>
      <c r="F1103" s="7">
        <v>1.4800000000000001E-2</v>
      </c>
      <c r="G1103" s="7">
        <f t="shared" si="70"/>
        <v>4.5473356971005643E-3</v>
      </c>
      <c r="H1103" s="7">
        <f t="shared" si="71"/>
        <v>-3.0690710223580595E-3</v>
      </c>
    </row>
    <row r="1104" spans="1:8" x14ac:dyDescent="0.25">
      <c r="A1104" s="5">
        <v>44537</v>
      </c>
      <c r="B1104" s="6">
        <v>4686.75</v>
      </c>
      <c r="C1104" s="7">
        <f t="shared" si="68"/>
        <v>2.0707063007576743E-2</v>
      </c>
      <c r="D1104" s="6">
        <v>411.08728000000002</v>
      </c>
      <c r="E1104" s="7">
        <f t="shared" si="69"/>
        <v>1.1545902848373313E-3</v>
      </c>
      <c r="F1104" s="7">
        <v>1.52E-2</v>
      </c>
      <c r="G1104" s="7">
        <f t="shared" si="70"/>
        <v>-1.4045409715162669E-2</v>
      </c>
      <c r="H1104" s="7">
        <f t="shared" si="71"/>
        <v>5.5070630075767426E-3</v>
      </c>
    </row>
    <row r="1105" spans="1:8" x14ac:dyDescent="0.25">
      <c r="A1105" s="5">
        <v>44538</v>
      </c>
      <c r="B1105" s="6">
        <v>4701.21</v>
      </c>
      <c r="C1105" s="7">
        <f t="shared" si="68"/>
        <v>3.0852936469836223E-3</v>
      </c>
      <c r="D1105" s="6">
        <v>406.21762100000001</v>
      </c>
      <c r="E1105" s="7">
        <f t="shared" si="69"/>
        <v>-1.1845803158881507E-2</v>
      </c>
      <c r="F1105" s="7">
        <v>1.49E-2</v>
      </c>
      <c r="G1105" s="7">
        <f t="shared" si="70"/>
        <v>-2.6745803158881507E-2</v>
      </c>
      <c r="H1105" s="7">
        <f t="shared" si="71"/>
        <v>-1.1814706353016378E-2</v>
      </c>
    </row>
    <row r="1106" spans="1:8" x14ac:dyDescent="0.25">
      <c r="A1106" s="5">
        <v>44539</v>
      </c>
      <c r="B1106" s="6">
        <v>4667.45</v>
      </c>
      <c r="C1106" s="7">
        <f t="shared" si="68"/>
        <v>-7.1811299644134463E-3</v>
      </c>
      <c r="D1106" s="6">
        <v>406.30651899999998</v>
      </c>
      <c r="E1106" s="7">
        <f t="shared" si="69"/>
        <v>2.1884328843513323E-4</v>
      </c>
      <c r="F1106" s="7">
        <v>1.4800000000000001E-2</v>
      </c>
      <c r="G1106" s="7">
        <f t="shared" si="70"/>
        <v>-1.4581156711564867E-2</v>
      </c>
      <c r="H1106" s="7">
        <f t="shared" si="71"/>
        <v>-2.1981129964413447E-2</v>
      </c>
    </row>
    <row r="1107" spans="1:8" x14ac:dyDescent="0.25">
      <c r="A1107" s="5">
        <v>44540</v>
      </c>
      <c r="B1107" s="6">
        <v>4712.0200000000004</v>
      </c>
      <c r="C1107" s="7">
        <f t="shared" si="68"/>
        <v>9.54911139915815E-3</v>
      </c>
      <c r="D1107" s="6">
        <v>410.31683299999997</v>
      </c>
      <c r="E1107" s="7">
        <f t="shared" si="69"/>
        <v>9.8701689794939984E-3</v>
      </c>
      <c r="F1107" s="7">
        <v>1.4199999999999999E-2</v>
      </c>
      <c r="G1107" s="7">
        <f t="shared" si="70"/>
        <v>-4.3298310205060007E-3</v>
      </c>
      <c r="H1107" s="7">
        <f t="shared" si="71"/>
        <v>-4.6508886008418491E-3</v>
      </c>
    </row>
    <row r="1108" spans="1:8" x14ac:dyDescent="0.25">
      <c r="A1108" s="5">
        <v>44543</v>
      </c>
      <c r="B1108" s="6">
        <v>4668.97</v>
      </c>
      <c r="C1108" s="7">
        <f t="shared" si="68"/>
        <v>-9.1362090992822553E-3</v>
      </c>
      <c r="D1108" s="6">
        <v>400.281158</v>
      </c>
      <c r="E1108" s="7">
        <f t="shared" si="69"/>
        <v>-2.4458355575190271E-2</v>
      </c>
      <c r="F1108" s="7">
        <v>1.44E-2</v>
      </c>
      <c r="G1108" s="7">
        <f t="shared" si="70"/>
        <v>-3.8858355575190268E-2</v>
      </c>
      <c r="H1108" s="7">
        <f t="shared" si="71"/>
        <v>-2.3536209099282255E-2</v>
      </c>
    </row>
    <row r="1109" spans="1:8" x14ac:dyDescent="0.25">
      <c r="A1109" s="5">
        <v>44544</v>
      </c>
      <c r="B1109" s="6">
        <v>4634.09</v>
      </c>
      <c r="C1109" s="7">
        <f t="shared" si="68"/>
        <v>-7.4705984403412584E-3</v>
      </c>
      <c r="D1109" s="6">
        <v>397.27838100000002</v>
      </c>
      <c r="E1109" s="7">
        <f t="shared" si="69"/>
        <v>-7.5016696139366124E-3</v>
      </c>
      <c r="F1109" s="7">
        <v>1.47E-2</v>
      </c>
      <c r="G1109" s="7">
        <f t="shared" si="70"/>
        <v>-2.220166961393661E-2</v>
      </c>
      <c r="H1109" s="7">
        <f t="shared" si="71"/>
        <v>-2.2170598440341256E-2</v>
      </c>
    </row>
    <row r="1110" spans="1:8" x14ac:dyDescent="0.25">
      <c r="A1110" s="5">
        <v>44545</v>
      </c>
      <c r="B1110" s="6">
        <v>4709.8500000000004</v>
      </c>
      <c r="C1110" s="7">
        <f t="shared" si="68"/>
        <v>1.6348409288555077E-2</v>
      </c>
      <c r="D1110" s="6">
        <v>402.81970200000001</v>
      </c>
      <c r="E1110" s="7">
        <f t="shared" si="69"/>
        <v>1.3948206761343895E-2</v>
      </c>
      <c r="F1110" s="7">
        <v>1.44E-2</v>
      </c>
      <c r="G1110" s="7">
        <f t="shared" si="70"/>
        <v>-4.5179323865610424E-4</v>
      </c>
      <c r="H1110" s="7">
        <f t="shared" si="71"/>
        <v>1.9484092885550773E-3</v>
      </c>
    </row>
    <row r="1111" spans="1:8" x14ac:dyDescent="0.25">
      <c r="A1111" s="5">
        <v>44546</v>
      </c>
      <c r="B1111" s="6">
        <v>4668.67</v>
      </c>
      <c r="C1111" s="7">
        <f t="shared" si="68"/>
        <v>-8.7433782392221104E-3</v>
      </c>
      <c r="D1111" s="6">
        <v>394.64102200000002</v>
      </c>
      <c r="E1111" s="7">
        <f t="shared" si="69"/>
        <v>-2.0303574922956424E-2</v>
      </c>
      <c r="F1111" s="7">
        <v>1.41E-2</v>
      </c>
      <c r="G1111" s="7">
        <f t="shared" si="70"/>
        <v>-3.4403574922956426E-2</v>
      </c>
      <c r="H1111" s="7">
        <f t="shared" si="71"/>
        <v>-2.2843378239222112E-2</v>
      </c>
    </row>
    <row r="1112" spans="1:8" x14ac:dyDescent="0.25">
      <c r="A1112" s="5">
        <v>44547</v>
      </c>
      <c r="B1112" s="6">
        <v>4620.6400000000003</v>
      </c>
      <c r="C1112" s="7">
        <f t="shared" si="68"/>
        <v>-1.0287726483131143E-2</v>
      </c>
      <c r="D1112" s="6">
        <v>383.23239100000001</v>
      </c>
      <c r="E1112" s="7">
        <f t="shared" si="69"/>
        <v>-2.8908882665522828E-2</v>
      </c>
      <c r="F1112" s="7">
        <v>1.43E-2</v>
      </c>
      <c r="G1112" s="7">
        <f t="shared" si="70"/>
        <v>-4.3208882665522828E-2</v>
      </c>
      <c r="H1112" s="7">
        <f t="shared" si="71"/>
        <v>-2.4587726483131143E-2</v>
      </c>
    </row>
    <row r="1113" spans="1:8" x14ac:dyDescent="0.25">
      <c r="A1113" s="5">
        <v>44550</v>
      </c>
      <c r="B1113" s="6">
        <v>4568.0200000000004</v>
      </c>
      <c r="C1113" s="7">
        <f t="shared" si="68"/>
        <v>-1.1388032826621375E-2</v>
      </c>
      <c r="D1113" s="6">
        <v>384.63501000000002</v>
      </c>
      <c r="E1113" s="7">
        <f t="shared" si="69"/>
        <v>3.6599698588630769E-3</v>
      </c>
      <c r="F1113" s="7">
        <v>1.4800000000000001E-2</v>
      </c>
      <c r="G1113" s="7">
        <f t="shared" si="70"/>
        <v>-1.1140030141136924E-2</v>
      </c>
      <c r="H1113" s="7">
        <f t="shared" si="71"/>
        <v>-2.6188032826621375E-2</v>
      </c>
    </row>
    <row r="1114" spans="1:8" x14ac:dyDescent="0.25">
      <c r="A1114" s="5">
        <v>44551</v>
      </c>
      <c r="B1114" s="6">
        <v>4649.2299999999996</v>
      </c>
      <c r="C1114" s="7">
        <f t="shared" ref="C1114:C1177" si="72">(B1114/B1113)-1</f>
        <v>1.7777943178882483E-2</v>
      </c>
      <c r="D1114" s="6">
        <v>385.69189499999999</v>
      </c>
      <c r="E1114" s="7">
        <f t="shared" ref="E1114:E1177" si="73">(D1114/D1113)-1</f>
        <v>2.7477607927577363E-3</v>
      </c>
      <c r="F1114" s="7">
        <v>1.46E-2</v>
      </c>
      <c r="G1114" s="7">
        <f t="shared" si="70"/>
        <v>-1.1852239207242264E-2</v>
      </c>
      <c r="H1114" s="7">
        <f t="shared" si="71"/>
        <v>3.1779431788824825E-3</v>
      </c>
    </row>
    <row r="1115" spans="1:8" x14ac:dyDescent="0.25">
      <c r="A1115" s="5">
        <v>44552</v>
      </c>
      <c r="B1115" s="6">
        <v>4696.5600000000004</v>
      </c>
      <c r="C1115" s="7">
        <f t="shared" si="72"/>
        <v>1.0180180373954517E-2</v>
      </c>
      <c r="D1115" s="6">
        <v>390.79864500000002</v>
      </c>
      <c r="E1115" s="7">
        <f t="shared" si="73"/>
        <v>1.3240490832715057E-2</v>
      </c>
      <c r="F1115" s="7">
        <v>1.4999999999999999E-2</v>
      </c>
      <c r="G1115" s="7">
        <f t="shared" si="70"/>
        <v>-1.7595091672849422E-3</v>
      </c>
      <c r="H1115" s="7">
        <f t="shared" si="71"/>
        <v>-4.8198196260454823E-3</v>
      </c>
    </row>
    <row r="1116" spans="1:8" x14ac:dyDescent="0.25">
      <c r="A1116" s="5">
        <v>44553</v>
      </c>
      <c r="B1116" s="6">
        <v>4725.79</v>
      </c>
      <c r="C1116" s="7">
        <f t="shared" si="72"/>
        <v>6.2237041579367158E-3</v>
      </c>
      <c r="D1116" s="6">
        <v>392.21115099999997</v>
      </c>
      <c r="E1116" s="7">
        <f t="shared" si="73"/>
        <v>3.6144086425886623E-3</v>
      </c>
      <c r="F1116" s="7">
        <v>1.4800000000000001E-2</v>
      </c>
      <c r="G1116" s="7">
        <f t="shared" si="70"/>
        <v>-1.1185591357411338E-2</v>
      </c>
      <c r="H1116" s="7">
        <f t="shared" si="71"/>
        <v>-8.5762958420632848E-3</v>
      </c>
    </row>
    <row r="1117" spans="1:8" x14ac:dyDescent="0.25">
      <c r="A1117" s="5">
        <v>44557</v>
      </c>
      <c r="B1117" s="6">
        <v>4791.1899999999996</v>
      </c>
      <c r="C1117" s="7">
        <f t="shared" si="72"/>
        <v>1.383895602639984E-2</v>
      </c>
      <c r="D1117" s="6">
        <v>399.14523300000002</v>
      </c>
      <c r="E1117" s="7">
        <f t="shared" si="73"/>
        <v>1.767946164284373E-2</v>
      </c>
      <c r="F1117" s="7">
        <v>1.49E-2</v>
      </c>
      <c r="G1117" s="7">
        <f t="shared" si="70"/>
        <v>2.7794616428437301E-3</v>
      </c>
      <c r="H1117" s="7">
        <f t="shared" si="71"/>
        <v>-1.0610439736001599E-3</v>
      </c>
    </row>
    <row r="1118" spans="1:8" x14ac:dyDescent="0.25">
      <c r="A1118" s="5">
        <v>44558</v>
      </c>
      <c r="B1118" s="6">
        <v>4786.3500000000004</v>
      </c>
      <c r="C1118" s="7">
        <f t="shared" si="72"/>
        <v>-1.0101874482121298E-3</v>
      </c>
      <c r="D1118" s="6">
        <v>401.249146</v>
      </c>
      <c r="E1118" s="7">
        <f t="shared" si="73"/>
        <v>5.2710462910625644E-3</v>
      </c>
      <c r="F1118" s="7">
        <v>1.55E-2</v>
      </c>
      <c r="G1118" s="7">
        <f t="shared" si="70"/>
        <v>-1.0228953708937435E-2</v>
      </c>
      <c r="H1118" s="7">
        <f t="shared" si="71"/>
        <v>-1.651018744821213E-2</v>
      </c>
    </row>
    <row r="1119" spans="1:8" x14ac:dyDescent="0.25">
      <c r="A1119" s="5">
        <v>44559</v>
      </c>
      <c r="B1119" s="6">
        <v>4793.0600000000004</v>
      </c>
      <c r="C1119" s="7">
        <f t="shared" si="72"/>
        <v>1.4019033292591576E-3</v>
      </c>
      <c r="D1119" s="6">
        <v>405.81262199999998</v>
      </c>
      <c r="E1119" s="7">
        <f t="shared" si="73"/>
        <v>1.1373173115737822E-2</v>
      </c>
      <c r="F1119" s="7">
        <v>1.52E-2</v>
      </c>
      <c r="G1119" s="7">
        <f t="shared" si="70"/>
        <v>-3.8268268842621776E-3</v>
      </c>
      <c r="H1119" s="7">
        <f t="shared" si="71"/>
        <v>-1.3798096670740842E-2</v>
      </c>
    </row>
    <row r="1120" spans="1:8" x14ac:dyDescent="0.25">
      <c r="A1120" s="5">
        <v>44560</v>
      </c>
      <c r="B1120" s="6">
        <v>4778.7299999999996</v>
      </c>
      <c r="C1120" s="7">
        <f t="shared" si="72"/>
        <v>-2.9897393314501919E-3</v>
      </c>
      <c r="D1120" s="6">
        <v>404.92364500000002</v>
      </c>
      <c r="E1120" s="7">
        <f t="shared" si="73"/>
        <v>-2.1906095370289869E-3</v>
      </c>
      <c r="F1120" s="7">
        <v>1.52E-2</v>
      </c>
      <c r="G1120" s="7">
        <f t="shared" si="70"/>
        <v>-1.7390609537028985E-2</v>
      </c>
      <c r="H1120" s="7">
        <f t="shared" si="71"/>
        <v>-1.818973933145019E-2</v>
      </c>
    </row>
    <row r="1121" spans="1:8" x14ac:dyDescent="0.25">
      <c r="A1121" s="5">
        <v>44561</v>
      </c>
      <c r="B1121" s="6">
        <v>4766.18</v>
      </c>
      <c r="C1121" s="7">
        <f t="shared" si="72"/>
        <v>-2.6262207741385435E-3</v>
      </c>
      <c r="D1121" s="6">
        <v>409.93164100000001</v>
      </c>
      <c r="E1121" s="7">
        <f t="shared" si="73"/>
        <v>1.2367753925558E-2</v>
      </c>
      <c r="F1121" s="7">
        <v>1.52E-2</v>
      </c>
      <c r="G1121" s="7">
        <f t="shared" si="70"/>
        <v>-2.8322460744419995E-3</v>
      </c>
      <c r="H1121" s="7">
        <f t="shared" si="71"/>
        <v>-1.7826220774138542E-2</v>
      </c>
    </row>
    <row r="1122" spans="1:8" x14ac:dyDescent="0.25">
      <c r="A1122" s="5">
        <v>44564</v>
      </c>
      <c r="B1122" s="6">
        <v>4796.5600000000004</v>
      </c>
      <c r="C1122" s="7">
        <f t="shared" si="72"/>
        <v>6.3740773533522699E-3</v>
      </c>
      <c r="D1122" s="6">
        <v>403.63958700000001</v>
      </c>
      <c r="E1122" s="7">
        <f t="shared" si="73"/>
        <v>-1.5349032303656696E-2</v>
      </c>
      <c r="F1122" s="7">
        <v>1.6299999999999999E-2</v>
      </c>
      <c r="G1122" s="7">
        <f t="shared" si="70"/>
        <v>-3.1649032303656691E-2</v>
      </c>
      <c r="H1122" s="7">
        <f t="shared" si="71"/>
        <v>-9.9259226466477286E-3</v>
      </c>
    </row>
    <row r="1123" spans="1:8" x14ac:dyDescent="0.25">
      <c r="A1123" s="5">
        <v>44565</v>
      </c>
      <c r="B1123" s="6">
        <v>4793.54</v>
      </c>
      <c r="C1123" s="7">
        <f t="shared" si="72"/>
        <v>-6.29617892823231E-4</v>
      </c>
      <c r="D1123" s="6">
        <v>407.78814699999998</v>
      </c>
      <c r="E1123" s="7">
        <f t="shared" si="73"/>
        <v>1.0277881886743723E-2</v>
      </c>
      <c r="F1123" s="7">
        <v>1.66E-2</v>
      </c>
      <c r="G1123" s="7">
        <f t="shared" si="70"/>
        <v>-6.3221181132562775E-3</v>
      </c>
      <c r="H1123" s="7">
        <f t="shared" si="71"/>
        <v>-1.7229617892823231E-2</v>
      </c>
    </row>
    <row r="1124" spans="1:8" x14ac:dyDescent="0.25">
      <c r="A1124" s="5">
        <v>44566</v>
      </c>
      <c r="B1124" s="6">
        <v>4700.58</v>
      </c>
      <c r="C1124" s="7">
        <f t="shared" si="72"/>
        <v>-1.939276609770646E-2</v>
      </c>
      <c r="D1124" s="6">
        <v>402.25668300000001</v>
      </c>
      <c r="E1124" s="7">
        <f t="shared" si="73"/>
        <v>-1.3564553164905901E-2</v>
      </c>
      <c r="F1124" s="7">
        <v>1.7100000000000001E-2</v>
      </c>
      <c r="G1124" s="7">
        <f t="shared" si="70"/>
        <v>-3.0664553164905902E-2</v>
      </c>
      <c r="H1124" s="7">
        <f t="shared" si="71"/>
        <v>-3.6492766097706464E-2</v>
      </c>
    </row>
    <row r="1125" spans="1:8" x14ac:dyDescent="0.25">
      <c r="A1125" s="5">
        <v>44567</v>
      </c>
      <c r="B1125" s="6">
        <v>4696.05</v>
      </c>
      <c r="C1125" s="7">
        <f t="shared" si="72"/>
        <v>-9.6371086121282978E-4</v>
      </c>
      <c r="D1125" s="6">
        <v>400.79480000000001</v>
      </c>
      <c r="E1125" s="7">
        <f t="shared" si="73"/>
        <v>-3.6342043818822223E-3</v>
      </c>
      <c r="F1125" s="7">
        <v>1.7299999999999999E-2</v>
      </c>
      <c r="G1125" s="7">
        <f t="shared" si="70"/>
        <v>-2.0934204381882222E-2</v>
      </c>
      <c r="H1125" s="7">
        <f t="shared" si="71"/>
        <v>-1.8263710861212829E-2</v>
      </c>
    </row>
    <row r="1126" spans="1:8" x14ac:dyDescent="0.25">
      <c r="A1126" s="5">
        <v>44568</v>
      </c>
      <c r="B1126" s="6">
        <v>4677.03</v>
      </c>
      <c r="C1126" s="7">
        <f t="shared" si="72"/>
        <v>-4.0502124125595396E-3</v>
      </c>
      <c r="D1126" s="6">
        <v>388.79345699999999</v>
      </c>
      <c r="E1126" s="7">
        <f t="shared" si="73"/>
        <v>-2.9943859052063648E-2</v>
      </c>
      <c r="F1126" s="7">
        <v>1.7600000000000001E-2</v>
      </c>
      <c r="G1126" s="7">
        <f t="shared" si="70"/>
        <v>-4.7543859052063653E-2</v>
      </c>
      <c r="H1126" s="7">
        <f t="shared" si="71"/>
        <v>-2.1650212412559541E-2</v>
      </c>
    </row>
    <row r="1127" spans="1:8" x14ac:dyDescent="0.25">
      <c r="A1127" s="5">
        <v>44571</v>
      </c>
      <c r="B1127" s="6">
        <v>4670.29</v>
      </c>
      <c r="C1127" s="7">
        <f t="shared" si="72"/>
        <v>-1.4410854751839564E-3</v>
      </c>
      <c r="D1127" s="6">
        <v>382.71871900000002</v>
      </c>
      <c r="E1127" s="7">
        <f t="shared" si="73"/>
        <v>-1.5624589073267137E-2</v>
      </c>
      <c r="F1127" s="7">
        <v>1.78E-2</v>
      </c>
      <c r="G1127" s="7">
        <f t="shared" si="70"/>
        <v>-3.3424589073267133E-2</v>
      </c>
      <c r="H1127" s="7">
        <f t="shared" si="71"/>
        <v>-1.9241085475183956E-2</v>
      </c>
    </row>
    <row r="1128" spans="1:8" x14ac:dyDescent="0.25">
      <c r="A1128" s="5">
        <v>44572</v>
      </c>
      <c r="B1128" s="6">
        <v>4713.07</v>
      </c>
      <c r="C1128" s="7">
        <f t="shared" si="72"/>
        <v>9.1600307475552256E-3</v>
      </c>
      <c r="D1128" s="6">
        <v>381.93841600000002</v>
      </c>
      <c r="E1128" s="7">
        <f t="shared" si="73"/>
        <v>-2.0388420039627597E-3</v>
      </c>
      <c r="F1128" s="7">
        <v>1.7500000000000002E-2</v>
      </c>
      <c r="G1128" s="7">
        <f t="shared" si="70"/>
        <v>-1.9538842003962761E-2</v>
      </c>
      <c r="H1128" s="7">
        <f t="shared" si="71"/>
        <v>-8.339969252444776E-3</v>
      </c>
    </row>
    <row r="1129" spans="1:8" x14ac:dyDescent="0.25">
      <c r="A1129" s="5">
        <v>44573</v>
      </c>
      <c r="B1129" s="6">
        <v>4726.3500000000004</v>
      </c>
      <c r="C1129" s="7">
        <f t="shared" si="72"/>
        <v>2.8176963210817529E-3</v>
      </c>
      <c r="D1129" s="6">
        <v>384.63501000000002</v>
      </c>
      <c r="E1129" s="7">
        <f t="shared" si="73"/>
        <v>7.0602848182728106E-3</v>
      </c>
      <c r="F1129" s="7">
        <v>1.7399999999999999E-2</v>
      </c>
      <c r="G1129" s="7">
        <f t="shared" si="70"/>
        <v>-1.0339715181727188E-2</v>
      </c>
      <c r="H1129" s="7">
        <f t="shared" si="71"/>
        <v>-1.4582303678918246E-2</v>
      </c>
    </row>
    <row r="1130" spans="1:8" x14ac:dyDescent="0.25">
      <c r="A1130" s="5">
        <v>44574</v>
      </c>
      <c r="B1130" s="6">
        <v>4659.03</v>
      </c>
      <c r="C1130" s="7">
        <f t="shared" si="72"/>
        <v>-1.4243549462058636E-2</v>
      </c>
      <c r="D1130" s="6">
        <v>382.244598</v>
      </c>
      <c r="E1130" s="7">
        <f t="shared" si="73"/>
        <v>-6.214754085958063E-3</v>
      </c>
      <c r="F1130" s="7">
        <v>1.7000000000000001E-2</v>
      </c>
      <c r="G1130" s="7">
        <f t="shared" si="70"/>
        <v>-2.3214754085958064E-2</v>
      </c>
      <c r="H1130" s="7">
        <f t="shared" si="71"/>
        <v>-3.1243549462058637E-2</v>
      </c>
    </row>
    <row r="1131" spans="1:8" x14ac:dyDescent="0.25">
      <c r="A1131" s="5">
        <v>44575</v>
      </c>
      <c r="B1131" s="6">
        <v>4662.8500000000004</v>
      </c>
      <c r="C1131" s="7">
        <f t="shared" si="72"/>
        <v>8.1991315788920716E-4</v>
      </c>
      <c r="D1131" s="6">
        <v>367.44790599999999</v>
      </c>
      <c r="E1131" s="7">
        <f t="shared" si="73"/>
        <v>-3.8710009447929461E-2</v>
      </c>
      <c r="F1131" s="7">
        <v>1.78E-2</v>
      </c>
      <c r="G1131" s="7">
        <f t="shared" si="70"/>
        <v>-5.6510009447929457E-2</v>
      </c>
      <c r="H1131" s="7">
        <f t="shared" si="71"/>
        <v>-1.6980086842110793E-2</v>
      </c>
    </row>
    <row r="1132" spans="1:8" x14ac:dyDescent="0.25">
      <c r="A1132" s="5">
        <v>44579</v>
      </c>
      <c r="B1132" s="6">
        <v>4577.1099999999997</v>
      </c>
      <c r="C1132" s="7">
        <f t="shared" si="72"/>
        <v>-1.8387895814791499E-2</v>
      </c>
      <c r="D1132" s="6">
        <v>362.23254400000002</v>
      </c>
      <c r="E1132" s="7">
        <f t="shared" si="73"/>
        <v>-1.4193473183107375E-2</v>
      </c>
      <c r="F1132" s="7">
        <v>1.8700000000000001E-2</v>
      </c>
      <c r="G1132" s="7">
        <f t="shared" si="70"/>
        <v>-3.2893473183107376E-2</v>
      </c>
      <c r="H1132" s="7">
        <f t="shared" si="71"/>
        <v>-3.7087895814791501E-2</v>
      </c>
    </row>
    <row r="1133" spans="1:8" x14ac:dyDescent="0.25">
      <c r="A1133" s="5">
        <v>44580</v>
      </c>
      <c r="B1133" s="6">
        <v>4532.76</v>
      </c>
      <c r="C1133" s="7">
        <f t="shared" si="72"/>
        <v>-9.6895202431227512E-3</v>
      </c>
      <c r="D1133" s="6">
        <v>355.288544</v>
      </c>
      <c r="E1133" s="7">
        <f t="shared" si="73"/>
        <v>-1.9170005884396768E-2</v>
      </c>
      <c r="F1133" s="7">
        <v>1.83E-2</v>
      </c>
      <c r="G1133" s="7">
        <f t="shared" si="70"/>
        <v>-3.7470005884396765E-2</v>
      </c>
      <c r="H1133" s="7">
        <f t="shared" si="71"/>
        <v>-2.7989520243122751E-2</v>
      </c>
    </row>
    <row r="1134" spans="1:8" x14ac:dyDescent="0.25">
      <c r="A1134" s="5">
        <v>44581</v>
      </c>
      <c r="B1134" s="6">
        <v>4482.7299999999996</v>
      </c>
      <c r="C1134" s="7">
        <f t="shared" si="72"/>
        <v>-1.103742532143781E-2</v>
      </c>
      <c r="D1134" s="6">
        <v>345.30224600000003</v>
      </c>
      <c r="E1134" s="7">
        <f t="shared" si="73"/>
        <v>-2.810757106764461E-2</v>
      </c>
      <c r="F1134" s="7">
        <v>1.83E-2</v>
      </c>
      <c r="G1134" s="7">
        <f t="shared" si="70"/>
        <v>-4.6407571067644607E-2</v>
      </c>
      <c r="H1134" s="7">
        <f t="shared" si="71"/>
        <v>-2.9337425321437811E-2</v>
      </c>
    </row>
    <row r="1135" spans="1:8" x14ac:dyDescent="0.25">
      <c r="A1135" s="5">
        <v>44582</v>
      </c>
      <c r="B1135" s="6">
        <v>4397.9399999999996</v>
      </c>
      <c r="C1135" s="7">
        <f t="shared" si="72"/>
        <v>-1.8914813071498782E-2</v>
      </c>
      <c r="D1135" s="6">
        <v>344.828125</v>
      </c>
      <c r="E1135" s="7">
        <f t="shared" si="73"/>
        <v>-1.3730608633226726E-3</v>
      </c>
      <c r="F1135" s="7">
        <v>1.7500000000000002E-2</v>
      </c>
      <c r="G1135" s="7">
        <f t="shared" si="70"/>
        <v>-1.8873060863322674E-2</v>
      </c>
      <c r="H1135" s="7">
        <f t="shared" si="71"/>
        <v>-3.6414813071498783E-2</v>
      </c>
    </row>
    <row r="1136" spans="1:8" x14ac:dyDescent="0.25">
      <c r="A1136" s="5">
        <v>44585</v>
      </c>
      <c r="B1136" s="6">
        <v>4410.13</v>
      </c>
      <c r="C1136" s="7">
        <f t="shared" si="72"/>
        <v>2.7717522294530283E-3</v>
      </c>
      <c r="D1136" s="6">
        <v>359.35815400000001</v>
      </c>
      <c r="E1136" s="7">
        <f t="shared" si="73"/>
        <v>4.2137018260909098E-2</v>
      </c>
      <c r="F1136" s="7">
        <v>1.7500000000000002E-2</v>
      </c>
      <c r="G1136" s="7">
        <f t="shared" si="70"/>
        <v>2.4637018260909097E-2</v>
      </c>
      <c r="H1136" s="7">
        <f t="shared" si="71"/>
        <v>-1.4728247770546973E-2</v>
      </c>
    </row>
    <row r="1137" spans="1:8" x14ac:dyDescent="0.25">
      <c r="A1137" s="5">
        <v>44586</v>
      </c>
      <c r="B1137" s="6">
        <v>4356.45</v>
      </c>
      <c r="C1137" s="7">
        <f t="shared" si="72"/>
        <v>-1.2171976789799865E-2</v>
      </c>
      <c r="D1137" s="6">
        <v>354.58724999999998</v>
      </c>
      <c r="E1137" s="7">
        <f t="shared" si="73"/>
        <v>-1.3276181288486955E-2</v>
      </c>
      <c r="F1137" s="7">
        <v>1.78E-2</v>
      </c>
      <c r="G1137" s="7">
        <f t="shared" si="70"/>
        <v>-3.1076181288486954E-2</v>
      </c>
      <c r="H1137" s="7">
        <f t="shared" si="71"/>
        <v>-2.9971976789799865E-2</v>
      </c>
    </row>
    <row r="1138" spans="1:8" x14ac:dyDescent="0.25">
      <c r="A1138" s="5">
        <v>44587</v>
      </c>
      <c r="B1138" s="6">
        <v>4349.93</v>
      </c>
      <c r="C1138" s="7">
        <f t="shared" si="72"/>
        <v>-1.4966314315554285E-3</v>
      </c>
      <c r="D1138" s="6">
        <v>352.90802000000002</v>
      </c>
      <c r="E1138" s="7">
        <f t="shared" si="73"/>
        <v>-4.7357314737063172E-3</v>
      </c>
      <c r="F1138" s="7">
        <v>1.8500000000000003E-2</v>
      </c>
      <c r="G1138" s="7">
        <f t="shared" si="70"/>
        <v>-2.323573147370632E-2</v>
      </c>
      <c r="H1138" s="7">
        <f t="shared" si="71"/>
        <v>-1.9996631431555431E-2</v>
      </c>
    </row>
    <row r="1139" spans="1:8" x14ac:dyDescent="0.25">
      <c r="A1139" s="5">
        <v>44588</v>
      </c>
      <c r="B1139" s="6">
        <v>4326.51</v>
      </c>
      <c r="C1139" s="7">
        <f t="shared" si="72"/>
        <v>-5.3839946849719711E-3</v>
      </c>
      <c r="D1139" s="6">
        <v>352.06842</v>
      </c>
      <c r="E1139" s="7">
        <f t="shared" si="73"/>
        <v>-2.3790901663272024E-3</v>
      </c>
      <c r="F1139" s="7">
        <v>1.8100000000000002E-2</v>
      </c>
      <c r="G1139" s="7">
        <f t="shared" si="70"/>
        <v>-2.0479090166327204E-2</v>
      </c>
      <c r="H1139" s="7">
        <f t="shared" si="71"/>
        <v>-2.3483994684971973E-2</v>
      </c>
    </row>
    <row r="1140" spans="1:8" x14ac:dyDescent="0.25">
      <c r="A1140" s="5">
        <v>44589</v>
      </c>
      <c r="B1140" s="6">
        <v>4431.8500000000004</v>
      </c>
      <c r="C1140" s="7">
        <f t="shared" si="72"/>
        <v>2.4347568825681787E-2</v>
      </c>
      <c r="D1140" s="6">
        <v>362.05471799999998</v>
      </c>
      <c r="E1140" s="7">
        <f t="shared" si="73"/>
        <v>2.8364651393612661E-2</v>
      </c>
      <c r="F1140" s="7">
        <v>1.78E-2</v>
      </c>
      <c r="G1140" s="7">
        <f t="shared" si="70"/>
        <v>1.0564651393612661E-2</v>
      </c>
      <c r="H1140" s="7">
        <f t="shared" si="71"/>
        <v>6.547568825681787E-3</v>
      </c>
    </row>
    <row r="1141" spans="1:8" x14ac:dyDescent="0.25">
      <c r="A1141" s="5">
        <v>44592</v>
      </c>
      <c r="B1141" s="6">
        <v>4515.55</v>
      </c>
      <c r="C1141" s="7">
        <f t="shared" si="72"/>
        <v>1.8886018254227865E-2</v>
      </c>
      <c r="D1141" s="6">
        <v>362.489349</v>
      </c>
      <c r="E1141" s="7">
        <f t="shared" si="73"/>
        <v>1.2004566668843974E-3</v>
      </c>
      <c r="F1141" s="7">
        <v>1.7899999999999999E-2</v>
      </c>
      <c r="G1141" s="7">
        <f t="shared" si="70"/>
        <v>-1.6699543333115602E-2</v>
      </c>
      <c r="H1141" s="7">
        <f t="shared" si="71"/>
        <v>9.8601825422786615E-4</v>
      </c>
    </row>
    <row r="1142" spans="1:8" x14ac:dyDescent="0.25">
      <c r="A1142" s="5">
        <v>44593</v>
      </c>
      <c r="B1142" s="6">
        <v>4546.54</v>
      </c>
      <c r="C1142" s="7">
        <f t="shared" si="72"/>
        <v>6.8629513569775646E-3</v>
      </c>
      <c r="D1142" s="6">
        <v>364.18829299999999</v>
      </c>
      <c r="E1142" s="7">
        <f t="shared" si="73"/>
        <v>4.686879779190356E-3</v>
      </c>
      <c r="F1142" s="7">
        <v>1.8100000000000002E-2</v>
      </c>
      <c r="G1142" s="7">
        <f t="shared" si="70"/>
        <v>-1.3413120220809645E-2</v>
      </c>
      <c r="H1142" s="7">
        <f t="shared" si="71"/>
        <v>-1.1237048643022437E-2</v>
      </c>
    </row>
    <row r="1143" spans="1:8" x14ac:dyDescent="0.25">
      <c r="A1143" s="5">
        <v>44594</v>
      </c>
      <c r="B1143" s="6">
        <v>4589.38</v>
      </c>
      <c r="C1143" s="7">
        <f t="shared" si="72"/>
        <v>9.4225498950850639E-3</v>
      </c>
      <c r="D1143" s="6">
        <v>369.156769</v>
      </c>
      <c r="E1143" s="7">
        <f t="shared" si="73"/>
        <v>1.3642602179966268E-2</v>
      </c>
      <c r="F1143" s="7">
        <v>1.78E-2</v>
      </c>
      <c r="G1143" s="7">
        <f t="shared" si="70"/>
        <v>-4.1573978200337321E-3</v>
      </c>
      <c r="H1143" s="7">
        <f t="shared" si="71"/>
        <v>-8.3774501049149359E-3</v>
      </c>
    </row>
    <row r="1144" spans="1:8" x14ac:dyDescent="0.25">
      <c r="A1144" s="5">
        <v>44595</v>
      </c>
      <c r="B1144" s="6">
        <v>4477.4399999999996</v>
      </c>
      <c r="C1144" s="7">
        <f t="shared" si="72"/>
        <v>-2.4391094221877574E-2</v>
      </c>
      <c r="D1144" s="6">
        <v>360.34588600000001</v>
      </c>
      <c r="E1144" s="7">
        <f t="shared" si="73"/>
        <v>-2.3867591603067617E-2</v>
      </c>
      <c r="F1144" s="7">
        <v>1.8200000000000001E-2</v>
      </c>
      <c r="G1144" s="7">
        <f t="shared" si="70"/>
        <v>-4.2067591603067618E-2</v>
      </c>
      <c r="H1144" s="7">
        <f t="shared" si="71"/>
        <v>-4.2591094221877575E-2</v>
      </c>
    </row>
    <row r="1145" spans="1:8" x14ac:dyDescent="0.25">
      <c r="A1145" s="5">
        <v>44596</v>
      </c>
      <c r="B1145" s="6">
        <v>4500.53</v>
      </c>
      <c r="C1145" s="7">
        <f t="shared" si="72"/>
        <v>5.156964694110977E-3</v>
      </c>
      <c r="D1145" s="6">
        <v>355.268799</v>
      </c>
      <c r="E1145" s="7">
        <f t="shared" si="73"/>
        <v>-1.4089482348079274E-2</v>
      </c>
      <c r="F1145" s="7">
        <v>1.9299999999999998E-2</v>
      </c>
      <c r="G1145" s="7">
        <f t="shared" si="70"/>
        <v>-3.3389482348079272E-2</v>
      </c>
      <c r="H1145" s="7">
        <f t="shared" si="71"/>
        <v>-1.4143035305889021E-2</v>
      </c>
    </row>
    <row r="1146" spans="1:8" x14ac:dyDescent="0.25">
      <c r="A1146" s="5">
        <v>44599</v>
      </c>
      <c r="B1146" s="6">
        <v>4483.87</v>
      </c>
      <c r="C1146" s="7">
        <f t="shared" si="72"/>
        <v>-3.701786234065696E-3</v>
      </c>
      <c r="D1146" s="6">
        <v>352.97717299999999</v>
      </c>
      <c r="E1146" s="7">
        <f t="shared" si="73"/>
        <v>-6.4504003910571539E-3</v>
      </c>
      <c r="F1146" s="7">
        <v>1.9199999999999998E-2</v>
      </c>
      <c r="G1146" s="7">
        <f t="shared" si="70"/>
        <v>-2.5650400391057152E-2</v>
      </c>
      <c r="H1146" s="7">
        <f t="shared" si="71"/>
        <v>-2.2901786234065694E-2</v>
      </c>
    </row>
    <row r="1147" spans="1:8" x14ac:dyDescent="0.25">
      <c r="A1147" s="5">
        <v>44600</v>
      </c>
      <c r="B1147" s="6">
        <v>4521.54</v>
      </c>
      <c r="C1147" s="7">
        <f t="shared" si="72"/>
        <v>8.4012248347966612E-3</v>
      </c>
      <c r="D1147" s="6">
        <v>357.01711999999998</v>
      </c>
      <c r="E1147" s="7">
        <f t="shared" si="73"/>
        <v>1.1445349186928855E-2</v>
      </c>
      <c r="F1147" s="7">
        <v>1.9599999999999999E-2</v>
      </c>
      <c r="G1147" s="7">
        <f t="shared" si="70"/>
        <v>-8.1546508130711445E-3</v>
      </c>
      <c r="H1147" s="7">
        <f t="shared" si="71"/>
        <v>-1.1198775165203338E-2</v>
      </c>
    </row>
    <row r="1148" spans="1:8" x14ac:dyDescent="0.25">
      <c r="A1148" s="5">
        <v>44601</v>
      </c>
      <c r="B1148" s="6">
        <v>4587.18</v>
      </c>
      <c r="C1148" s="7">
        <f t="shared" si="72"/>
        <v>1.4517177775713597E-2</v>
      </c>
      <c r="D1148" s="6">
        <v>359.91128500000002</v>
      </c>
      <c r="E1148" s="7">
        <f t="shared" si="73"/>
        <v>8.1065160124536018E-3</v>
      </c>
      <c r="F1148" s="7">
        <v>1.9400000000000001E-2</v>
      </c>
      <c r="G1148" s="7">
        <f t="shared" si="70"/>
        <v>-1.1293483987546399E-2</v>
      </c>
      <c r="H1148" s="7">
        <f t="shared" si="71"/>
        <v>-4.8828222242864039E-3</v>
      </c>
    </row>
    <row r="1149" spans="1:8" x14ac:dyDescent="0.25">
      <c r="A1149" s="5">
        <v>44602</v>
      </c>
      <c r="B1149" s="6">
        <v>4504.08</v>
      </c>
      <c r="C1149" s="7">
        <f t="shared" si="72"/>
        <v>-1.8115705073705524E-2</v>
      </c>
      <c r="D1149" s="6">
        <v>350.744843</v>
      </c>
      <c r="E1149" s="7">
        <f t="shared" si="73"/>
        <v>-2.5468615133865558E-2</v>
      </c>
      <c r="F1149" s="7">
        <v>2.0299999999999999E-2</v>
      </c>
      <c r="G1149" s="7">
        <f t="shared" si="70"/>
        <v>-4.5768615133865556E-2</v>
      </c>
      <c r="H1149" s="7">
        <f t="shared" si="71"/>
        <v>-3.8415705073705522E-2</v>
      </c>
    </row>
    <row r="1150" spans="1:8" x14ac:dyDescent="0.25">
      <c r="A1150" s="5">
        <v>44603</v>
      </c>
      <c r="B1150" s="6">
        <v>4418.6400000000003</v>
      </c>
      <c r="C1150" s="7">
        <f t="shared" si="72"/>
        <v>-1.89694676826343E-2</v>
      </c>
      <c r="D1150" s="6">
        <v>346.00357100000002</v>
      </c>
      <c r="E1150" s="7">
        <f t="shared" si="73"/>
        <v>-1.3517724051041791E-2</v>
      </c>
      <c r="F1150" s="7">
        <v>1.9199999999999998E-2</v>
      </c>
      <c r="G1150" s="7">
        <f t="shared" si="70"/>
        <v>-3.2717724051041785E-2</v>
      </c>
      <c r="H1150" s="7">
        <f t="shared" si="71"/>
        <v>-3.8169467682634295E-2</v>
      </c>
    </row>
    <row r="1151" spans="1:8" x14ac:dyDescent="0.25">
      <c r="A1151" s="5">
        <v>44606</v>
      </c>
      <c r="B1151" s="6">
        <v>4401.67</v>
      </c>
      <c r="C1151" s="7">
        <f t="shared" si="72"/>
        <v>-3.8405482229827426E-3</v>
      </c>
      <c r="D1151" s="6">
        <v>347.25802599999997</v>
      </c>
      <c r="E1151" s="7">
        <f t="shared" si="73"/>
        <v>3.6255550668866654E-3</v>
      </c>
      <c r="F1151" s="7">
        <v>1.9799999999999998E-2</v>
      </c>
      <c r="G1151" s="7">
        <f t="shared" si="70"/>
        <v>-1.6174444933113333E-2</v>
      </c>
      <c r="H1151" s="7">
        <f t="shared" si="71"/>
        <v>-2.3640548222982741E-2</v>
      </c>
    </row>
    <row r="1152" spans="1:8" x14ac:dyDescent="0.25">
      <c r="A1152" s="5">
        <v>44607</v>
      </c>
      <c r="B1152" s="6">
        <v>4471.07</v>
      </c>
      <c r="C1152" s="7">
        <f t="shared" si="72"/>
        <v>1.5766743077059386E-2</v>
      </c>
      <c r="D1152" s="6">
        <v>348.93722500000001</v>
      </c>
      <c r="E1152" s="7">
        <f t="shared" si="73"/>
        <v>4.8355944982536592E-3</v>
      </c>
      <c r="F1152" s="7">
        <v>2.0499999999999997E-2</v>
      </c>
      <c r="G1152" s="7">
        <f t="shared" si="70"/>
        <v>-1.5664405501746338E-2</v>
      </c>
      <c r="H1152" s="7">
        <f t="shared" si="71"/>
        <v>-4.733256922940611E-3</v>
      </c>
    </row>
    <row r="1153" spans="1:8" x14ac:dyDescent="0.25">
      <c r="A1153" s="5">
        <v>44608</v>
      </c>
      <c r="B1153" s="6">
        <v>4475.01</v>
      </c>
      <c r="C1153" s="7">
        <f t="shared" si="72"/>
        <v>8.8122082633468324E-4</v>
      </c>
      <c r="D1153" s="6">
        <v>345.80599999999998</v>
      </c>
      <c r="E1153" s="7">
        <f t="shared" si="73"/>
        <v>-8.9736054959456135E-3</v>
      </c>
      <c r="F1153" s="7">
        <v>2.0299999999999999E-2</v>
      </c>
      <c r="G1153" s="7">
        <f t="shared" si="70"/>
        <v>-2.9273605495945612E-2</v>
      </c>
      <c r="H1153" s="7">
        <f t="shared" si="71"/>
        <v>-1.9418779173665315E-2</v>
      </c>
    </row>
    <row r="1154" spans="1:8" x14ac:dyDescent="0.25">
      <c r="A1154" s="5">
        <v>44609</v>
      </c>
      <c r="B1154" s="6">
        <v>4380.26</v>
      </c>
      <c r="C1154" s="7">
        <f t="shared" si="72"/>
        <v>-2.1173137043269175E-2</v>
      </c>
      <c r="D1154" s="6">
        <v>343.682343</v>
      </c>
      <c r="E1154" s="7">
        <f t="shared" si="73"/>
        <v>-6.1411803149742372E-3</v>
      </c>
      <c r="F1154" s="7">
        <v>1.9699999999999999E-2</v>
      </c>
      <c r="G1154" s="7">
        <f t="shared" si="70"/>
        <v>-2.5841180314974236E-2</v>
      </c>
      <c r="H1154" s="7">
        <f t="shared" si="71"/>
        <v>-4.087313704326917E-2</v>
      </c>
    </row>
    <row r="1155" spans="1:8" x14ac:dyDescent="0.25">
      <c r="A1155" s="5">
        <v>44610</v>
      </c>
      <c r="B1155" s="6">
        <v>4348.87</v>
      </c>
      <c r="C1155" s="7">
        <f t="shared" si="72"/>
        <v>-7.1662412733491943E-3</v>
      </c>
      <c r="D1155" s="6">
        <v>342.62539700000002</v>
      </c>
      <c r="E1155" s="7">
        <f t="shared" si="73"/>
        <v>-3.075357292940617E-3</v>
      </c>
      <c r="F1155" s="7">
        <v>1.9199999999999998E-2</v>
      </c>
      <c r="G1155" s="7">
        <f t="shared" si="70"/>
        <v>-2.2275357292940615E-2</v>
      </c>
      <c r="H1155" s="7">
        <f t="shared" si="71"/>
        <v>-2.6366241273349193E-2</v>
      </c>
    </row>
    <row r="1156" spans="1:8" x14ac:dyDescent="0.25">
      <c r="A1156" s="5">
        <v>44614</v>
      </c>
      <c r="B1156" s="6">
        <v>4304.76</v>
      </c>
      <c r="C1156" s="7">
        <f t="shared" si="72"/>
        <v>-1.0142864698185927E-2</v>
      </c>
      <c r="D1156" s="6">
        <v>312.30111699999998</v>
      </c>
      <c r="E1156" s="7">
        <f t="shared" si="73"/>
        <v>-8.8505639878178832E-2</v>
      </c>
      <c r="F1156" s="7">
        <v>1.9400000000000001E-2</v>
      </c>
      <c r="G1156" s="7">
        <f t="shared" ref="G1156:G1219" si="74">E1156-F1156</f>
        <v>-0.10790563987817883</v>
      </c>
      <c r="H1156" s="7">
        <f t="shared" ref="H1156:H1219" si="75">C1156-F1156</f>
        <v>-2.9542864698185928E-2</v>
      </c>
    </row>
    <row r="1157" spans="1:8" x14ac:dyDescent="0.25">
      <c r="A1157" s="5">
        <v>44615</v>
      </c>
      <c r="B1157" s="6">
        <v>4225.5</v>
      </c>
      <c r="C1157" s="7">
        <f t="shared" si="72"/>
        <v>-1.8412176288573612E-2</v>
      </c>
      <c r="D1157" s="6">
        <v>304.675568</v>
      </c>
      <c r="E1157" s="7">
        <f t="shared" si="73"/>
        <v>-2.4417296592634252E-2</v>
      </c>
      <c r="F1157" s="7">
        <v>1.9900000000000001E-2</v>
      </c>
      <c r="G1157" s="7">
        <f t="shared" si="74"/>
        <v>-4.4317296592634253E-2</v>
      </c>
      <c r="H1157" s="7">
        <f t="shared" si="75"/>
        <v>-3.8312176288573613E-2</v>
      </c>
    </row>
    <row r="1158" spans="1:8" x14ac:dyDescent="0.25">
      <c r="A1158" s="5">
        <v>44616</v>
      </c>
      <c r="B1158" s="6">
        <v>4288.7</v>
      </c>
      <c r="C1158" s="7">
        <f t="shared" si="72"/>
        <v>1.4956809844988816E-2</v>
      </c>
      <c r="D1158" s="6">
        <v>309.40695199999999</v>
      </c>
      <c r="E1158" s="7">
        <f t="shared" si="73"/>
        <v>1.5529253070925675E-2</v>
      </c>
      <c r="F1158" s="7">
        <v>1.9599999999999999E-2</v>
      </c>
      <c r="G1158" s="7">
        <f t="shared" si="74"/>
        <v>-4.0707469290743245E-3</v>
      </c>
      <c r="H1158" s="7">
        <f t="shared" si="75"/>
        <v>-4.6431901550111829E-3</v>
      </c>
    </row>
    <row r="1159" spans="1:8" x14ac:dyDescent="0.25">
      <c r="A1159" s="5">
        <v>44617</v>
      </c>
      <c r="B1159" s="6">
        <v>4384.6499999999996</v>
      </c>
      <c r="C1159" s="7">
        <f t="shared" si="72"/>
        <v>2.2372746986266234E-2</v>
      </c>
      <c r="D1159" s="6">
        <v>312.77520800000002</v>
      </c>
      <c r="E1159" s="7">
        <f t="shared" si="73"/>
        <v>1.0886167806598124E-2</v>
      </c>
      <c r="F1159" s="7">
        <v>1.9699999999999999E-2</v>
      </c>
      <c r="G1159" s="7">
        <f t="shared" si="74"/>
        <v>-8.813832193401875E-3</v>
      </c>
      <c r="H1159" s="7">
        <f t="shared" si="75"/>
        <v>2.6727469862662355E-3</v>
      </c>
    </row>
    <row r="1160" spans="1:8" x14ac:dyDescent="0.25">
      <c r="A1160" s="5">
        <v>44620</v>
      </c>
      <c r="B1160" s="6">
        <v>4373.9399999999996</v>
      </c>
      <c r="C1160" s="7">
        <f t="shared" si="72"/>
        <v>-2.4426122951660689E-3</v>
      </c>
      <c r="D1160" s="6">
        <v>311.96523999999999</v>
      </c>
      <c r="E1160" s="7">
        <f t="shared" si="73"/>
        <v>-2.5896170133792307E-3</v>
      </c>
      <c r="F1160" s="7">
        <v>1.83E-2</v>
      </c>
      <c r="G1160" s="7">
        <f t="shared" si="74"/>
        <v>-2.0889617013379231E-2</v>
      </c>
      <c r="H1160" s="7">
        <f t="shared" si="75"/>
        <v>-2.0742612295166069E-2</v>
      </c>
    </row>
    <row r="1161" spans="1:8" x14ac:dyDescent="0.25">
      <c r="A1161" s="5">
        <v>44621</v>
      </c>
      <c r="B1161" s="6">
        <v>4306.26</v>
      </c>
      <c r="C1161" s="7">
        <f t="shared" si="72"/>
        <v>-1.5473463284818578E-2</v>
      </c>
      <c r="D1161" s="6">
        <v>316.33117700000003</v>
      </c>
      <c r="E1161" s="7">
        <f t="shared" si="73"/>
        <v>1.3994947001146674E-2</v>
      </c>
      <c r="F1161" s="7">
        <v>1.72E-2</v>
      </c>
      <c r="G1161" s="7">
        <f t="shared" si="74"/>
        <v>-3.2050529988533263E-3</v>
      </c>
      <c r="H1161" s="7">
        <f t="shared" si="75"/>
        <v>-3.2673463284818578E-2</v>
      </c>
    </row>
    <row r="1162" spans="1:8" x14ac:dyDescent="0.25">
      <c r="A1162" s="5">
        <v>44622</v>
      </c>
      <c r="B1162" s="6">
        <v>4386.54</v>
      </c>
      <c r="C1162" s="7">
        <f t="shared" si="72"/>
        <v>1.8642627244987553E-2</v>
      </c>
      <c r="D1162" s="6">
        <v>323.364014</v>
      </c>
      <c r="E1162" s="7">
        <f t="shared" si="73"/>
        <v>2.2232512984327046E-2</v>
      </c>
      <c r="F1162" s="7">
        <v>1.8600000000000002E-2</v>
      </c>
      <c r="G1162" s="7">
        <f t="shared" si="74"/>
        <v>3.6325129843270444E-3</v>
      </c>
      <c r="H1162" s="7">
        <f t="shared" si="75"/>
        <v>4.2627244987551022E-5</v>
      </c>
    </row>
    <row r="1163" spans="1:8" x14ac:dyDescent="0.25">
      <c r="A1163" s="5">
        <v>44623</v>
      </c>
      <c r="B1163" s="6">
        <v>4363.49</v>
      </c>
      <c r="C1163" s="7">
        <f t="shared" si="72"/>
        <v>-5.2547110022934662E-3</v>
      </c>
      <c r="D1163" s="6">
        <v>320.39086900000001</v>
      </c>
      <c r="E1163" s="7">
        <f t="shared" si="73"/>
        <v>-9.1944213681117715E-3</v>
      </c>
      <c r="F1163" s="7">
        <v>1.8600000000000002E-2</v>
      </c>
      <c r="G1163" s="7">
        <f t="shared" si="74"/>
        <v>-2.7794421368111773E-2</v>
      </c>
      <c r="H1163" s="7">
        <f t="shared" si="75"/>
        <v>-2.3854711002293468E-2</v>
      </c>
    </row>
    <row r="1164" spans="1:8" x14ac:dyDescent="0.25">
      <c r="A1164" s="5">
        <v>44624</v>
      </c>
      <c r="B1164" s="6">
        <v>4328.87</v>
      </c>
      <c r="C1164" s="7">
        <f t="shared" si="72"/>
        <v>-7.93401612012401E-3</v>
      </c>
      <c r="D1164" s="6">
        <v>320.29211400000003</v>
      </c>
      <c r="E1164" s="7">
        <f t="shared" si="73"/>
        <v>-3.0823287913361863E-4</v>
      </c>
      <c r="F1164" s="7">
        <v>1.7399999999999999E-2</v>
      </c>
      <c r="G1164" s="7">
        <f t="shared" si="74"/>
        <v>-1.7708232879133617E-2</v>
      </c>
      <c r="H1164" s="7">
        <f t="shared" si="75"/>
        <v>-2.5334016120124009E-2</v>
      </c>
    </row>
    <row r="1165" spans="1:8" x14ac:dyDescent="0.25">
      <c r="A1165" s="5">
        <v>44627</v>
      </c>
      <c r="B1165" s="6">
        <v>4201.09</v>
      </c>
      <c r="C1165" s="7">
        <f t="shared" si="72"/>
        <v>-2.9518095946517109E-2</v>
      </c>
      <c r="D1165" s="6">
        <v>318.82034299999998</v>
      </c>
      <c r="E1165" s="7">
        <f t="shared" si="73"/>
        <v>-4.5950897186312067E-3</v>
      </c>
      <c r="F1165" s="7">
        <v>1.78E-2</v>
      </c>
      <c r="G1165" s="7">
        <f t="shared" si="74"/>
        <v>-2.2395089718631207E-2</v>
      </c>
      <c r="H1165" s="7">
        <f t="shared" si="75"/>
        <v>-4.7318095946517105E-2</v>
      </c>
    </row>
    <row r="1166" spans="1:8" x14ac:dyDescent="0.25">
      <c r="A1166" s="5">
        <v>44628</v>
      </c>
      <c r="B1166" s="6">
        <v>4170.7</v>
      </c>
      <c r="C1166" s="7">
        <f t="shared" si="72"/>
        <v>-7.2338369327961116E-3</v>
      </c>
      <c r="D1166" s="6">
        <v>312.864105</v>
      </c>
      <c r="E1166" s="7">
        <f t="shared" si="73"/>
        <v>-1.8682114020559748E-2</v>
      </c>
      <c r="F1166" s="7">
        <v>1.8600000000000002E-2</v>
      </c>
      <c r="G1166" s="7">
        <f t="shared" si="74"/>
        <v>-3.7282114020559753E-2</v>
      </c>
      <c r="H1166" s="7">
        <f t="shared" si="75"/>
        <v>-2.5833836932796114E-2</v>
      </c>
    </row>
    <row r="1167" spans="1:8" x14ac:dyDescent="0.25">
      <c r="A1167" s="5">
        <v>44629</v>
      </c>
      <c r="B1167" s="6">
        <v>4277.88</v>
      </c>
      <c r="C1167" s="7">
        <f t="shared" si="72"/>
        <v>2.5698324022346508E-2</v>
      </c>
      <c r="D1167" s="6">
        <v>315.20931999999999</v>
      </c>
      <c r="E1167" s="7">
        <f t="shared" si="73"/>
        <v>7.4959541939143559E-3</v>
      </c>
      <c r="F1167" s="7">
        <v>1.9400000000000001E-2</v>
      </c>
      <c r="G1167" s="7">
        <f t="shared" si="74"/>
        <v>-1.1904045806085645E-2</v>
      </c>
      <c r="H1167" s="7">
        <f t="shared" si="75"/>
        <v>6.2983240223465076E-3</v>
      </c>
    </row>
    <row r="1168" spans="1:8" x14ac:dyDescent="0.25">
      <c r="A1168" s="5">
        <v>44630</v>
      </c>
      <c r="B1168" s="6">
        <v>4259.5200000000004</v>
      </c>
      <c r="C1168" s="7">
        <f t="shared" si="72"/>
        <v>-4.2918454935622075E-3</v>
      </c>
      <c r="D1168" s="6">
        <v>315.94467200000003</v>
      </c>
      <c r="E1168" s="7">
        <f t="shared" si="73"/>
        <v>2.3329005627119592E-3</v>
      </c>
      <c r="F1168" s="7">
        <v>1.9799999999999998E-2</v>
      </c>
      <c r="G1168" s="7">
        <f t="shared" si="74"/>
        <v>-1.7467099437288039E-2</v>
      </c>
      <c r="H1168" s="7">
        <f t="shared" si="75"/>
        <v>-2.4091845493562206E-2</v>
      </c>
    </row>
    <row r="1169" spans="1:8" x14ac:dyDescent="0.25">
      <c r="A1169" s="5">
        <v>44631</v>
      </c>
      <c r="B1169" s="6">
        <v>4204.3100000000004</v>
      </c>
      <c r="C1169" s="7">
        <f t="shared" si="72"/>
        <v>-1.2961554353542182E-2</v>
      </c>
      <c r="D1169" s="6">
        <v>314.80187999999998</v>
      </c>
      <c r="E1169" s="7">
        <f t="shared" si="73"/>
        <v>-3.6170636863913641E-3</v>
      </c>
      <c r="F1169" s="7">
        <v>0.02</v>
      </c>
      <c r="G1169" s="7">
        <f t="shared" si="74"/>
        <v>-2.3617063686391365E-2</v>
      </c>
      <c r="H1169" s="7">
        <f t="shared" si="75"/>
        <v>-3.2961554353542186E-2</v>
      </c>
    </row>
    <row r="1170" spans="1:8" x14ac:dyDescent="0.25">
      <c r="A1170" s="5">
        <v>44634</v>
      </c>
      <c r="B1170" s="6">
        <v>4173.1099999999997</v>
      </c>
      <c r="C1170" s="7">
        <f t="shared" si="72"/>
        <v>-7.4209561140831104E-3</v>
      </c>
      <c r="D1170" s="6">
        <v>316.36200000000002</v>
      </c>
      <c r="E1170" s="7">
        <f t="shared" si="73"/>
        <v>4.9558789166064265E-3</v>
      </c>
      <c r="F1170" s="7">
        <v>2.1400000000000002E-2</v>
      </c>
      <c r="G1170" s="7">
        <f t="shared" si="74"/>
        <v>-1.6444121083393576E-2</v>
      </c>
      <c r="H1170" s="7">
        <f t="shared" si="75"/>
        <v>-2.8820956114083113E-2</v>
      </c>
    </row>
    <row r="1171" spans="1:8" x14ac:dyDescent="0.25">
      <c r="A1171" s="5">
        <v>44635</v>
      </c>
      <c r="B1171" s="6">
        <v>4262.45</v>
      </c>
      <c r="C1171" s="7">
        <f t="shared" si="72"/>
        <v>2.1408493905025416E-2</v>
      </c>
      <c r="D1171" s="6">
        <v>326.47814899999997</v>
      </c>
      <c r="E1171" s="7">
        <f t="shared" si="73"/>
        <v>3.1976498441658396E-2</v>
      </c>
      <c r="F1171" s="7">
        <v>2.1499999999999998E-2</v>
      </c>
      <c r="G1171" s="7">
        <f t="shared" si="74"/>
        <v>1.0476498441658398E-2</v>
      </c>
      <c r="H1171" s="7">
        <f t="shared" si="75"/>
        <v>-9.1506094974581897E-5</v>
      </c>
    </row>
    <row r="1172" spans="1:8" x14ac:dyDescent="0.25">
      <c r="A1172" s="5">
        <v>44636</v>
      </c>
      <c r="B1172" s="6">
        <v>4357.8599999999997</v>
      </c>
      <c r="C1172" s="7">
        <f t="shared" si="72"/>
        <v>2.2383840279651235E-2</v>
      </c>
      <c r="D1172" s="6">
        <v>328.833282</v>
      </c>
      <c r="E1172" s="7">
        <f t="shared" si="73"/>
        <v>7.2137538368610699E-3</v>
      </c>
      <c r="F1172" s="7">
        <v>2.1899999999999999E-2</v>
      </c>
      <c r="G1172" s="7">
        <f t="shared" si="74"/>
        <v>-1.4686246163138929E-2</v>
      </c>
      <c r="H1172" s="7">
        <f t="shared" si="75"/>
        <v>4.8384027965123547E-4</v>
      </c>
    </row>
    <row r="1173" spans="1:8" x14ac:dyDescent="0.25">
      <c r="A1173" s="5">
        <v>44637</v>
      </c>
      <c r="B1173" s="6">
        <v>4411.67</v>
      </c>
      <c r="C1173" s="7">
        <f t="shared" si="72"/>
        <v>1.2347803738532281E-2</v>
      </c>
      <c r="D1173" s="6">
        <v>334.249054</v>
      </c>
      <c r="E1173" s="7">
        <f t="shared" si="73"/>
        <v>1.6469658931908215E-2</v>
      </c>
      <c r="F1173" s="7">
        <v>2.2000000000000002E-2</v>
      </c>
      <c r="G1173" s="7">
        <f t="shared" si="74"/>
        <v>-5.5303410680917868E-3</v>
      </c>
      <c r="H1173" s="7">
        <f t="shared" si="75"/>
        <v>-9.6521962614677208E-3</v>
      </c>
    </row>
    <row r="1174" spans="1:8" x14ac:dyDescent="0.25">
      <c r="A1174" s="5">
        <v>44638</v>
      </c>
      <c r="B1174" s="6">
        <v>4463.12</v>
      </c>
      <c r="C1174" s="7">
        <f t="shared" si="72"/>
        <v>1.1662250349640857E-2</v>
      </c>
      <c r="D1174" s="6">
        <v>338.601563</v>
      </c>
      <c r="E1174" s="7">
        <f t="shared" si="73"/>
        <v>1.3021754131875563E-2</v>
      </c>
      <c r="F1174" s="7">
        <v>2.1400000000000002E-2</v>
      </c>
      <c r="G1174" s="7">
        <f t="shared" si="74"/>
        <v>-8.3782458681244398E-3</v>
      </c>
      <c r="H1174" s="7">
        <f t="shared" si="75"/>
        <v>-9.7377496503591454E-3</v>
      </c>
    </row>
    <row r="1175" spans="1:8" x14ac:dyDescent="0.25">
      <c r="A1175" s="5">
        <v>44641</v>
      </c>
      <c r="B1175" s="6">
        <v>4461.18</v>
      </c>
      <c r="C1175" s="7">
        <f t="shared" si="72"/>
        <v>-4.3467350194470455E-4</v>
      </c>
      <c r="D1175" s="6">
        <v>327.30291699999998</v>
      </c>
      <c r="E1175" s="7">
        <f t="shared" si="73"/>
        <v>-3.3368558313477181E-2</v>
      </c>
      <c r="F1175" s="7">
        <v>2.3199999999999998E-2</v>
      </c>
      <c r="G1175" s="7">
        <f t="shared" si="74"/>
        <v>-5.656855831347718E-2</v>
      </c>
      <c r="H1175" s="7">
        <f t="shared" si="75"/>
        <v>-2.3634673501944703E-2</v>
      </c>
    </row>
    <row r="1176" spans="1:8" x14ac:dyDescent="0.25">
      <c r="A1176" s="5">
        <v>44642</v>
      </c>
      <c r="B1176" s="6">
        <v>4511.6099999999997</v>
      </c>
      <c r="C1176" s="7">
        <f t="shared" si="72"/>
        <v>1.1304184094790948E-2</v>
      </c>
      <c r="D1176" s="6">
        <v>327.66067500000003</v>
      </c>
      <c r="E1176" s="7">
        <f t="shared" si="73"/>
        <v>1.0930486146569773E-3</v>
      </c>
      <c r="F1176" s="7">
        <v>2.3799999999999998E-2</v>
      </c>
      <c r="G1176" s="7">
        <f t="shared" si="74"/>
        <v>-2.2706951385343021E-2</v>
      </c>
      <c r="H1176" s="7">
        <f t="shared" si="75"/>
        <v>-1.249581590520905E-2</v>
      </c>
    </row>
    <row r="1177" spans="1:8" x14ac:dyDescent="0.25">
      <c r="A1177" s="5">
        <v>44643</v>
      </c>
      <c r="B1177" s="6">
        <v>4456.24</v>
      </c>
      <c r="C1177" s="7">
        <f t="shared" si="72"/>
        <v>-1.2272780670315009E-2</v>
      </c>
      <c r="D1177" s="6">
        <v>315.06024200000002</v>
      </c>
      <c r="E1177" s="7">
        <f t="shared" si="73"/>
        <v>-3.8455737784218402E-2</v>
      </c>
      <c r="F1177" s="7">
        <v>2.3199999999999998E-2</v>
      </c>
      <c r="G1177" s="7">
        <f t="shared" si="74"/>
        <v>-6.1655737784218401E-2</v>
      </c>
      <c r="H1177" s="7">
        <f t="shared" si="75"/>
        <v>-3.5472780670315007E-2</v>
      </c>
    </row>
    <row r="1178" spans="1:8" x14ac:dyDescent="0.25">
      <c r="A1178" s="5">
        <v>44644</v>
      </c>
      <c r="B1178" s="6">
        <v>4520.16</v>
      </c>
      <c r="C1178" s="7">
        <f t="shared" ref="C1178:C1241" si="76">(B1178/B1177)-1</f>
        <v>1.4343931206577842E-2</v>
      </c>
      <c r="D1178" s="6">
        <v>313.79821800000002</v>
      </c>
      <c r="E1178" s="7">
        <f t="shared" ref="E1178:E1241" si="77">(D1178/D1177)-1</f>
        <v>-4.0056593367309157E-3</v>
      </c>
      <c r="F1178" s="7">
        <v>2.3399999999999997E-2</v>
      </c>
      <c r="G1178" s="7">
        <f t="shared" si="74"/>
        <v>-2.7405659336730913E-2</v>
      </c>
      <c r="H1178" s="7">
        <f t="shared" si="75"/>
        <v>-9.0560687934221548E-3</v>
      </c>
    </row>
    <row r="1179" spans="1:8" x14ac:dyDescent="0.25">
      <c r="A1179" s="5">
        <v>44645</v>
      </c>
      <c r="B1179" s="6">
        <v>4543.0600000000004</v>
      </c>
      <c r="C1179" s="7">
        <f t="shared" si="76"/>
        <v>5.0661923471737591E-3</v>
      </c>
      <c r="D1179" s="6">
        <v>308.73022500000002</v>
      </c>
      <c r="E1179" s="7">
        <f t="shared" si="77"/>
        <v>-1.6150483684391093E-2</v>
      </c>
      <c r="F1179" s="7">
        <v>2.4799999999999999E-2</v>
      </c>
      <c r="G1179" s="7">
        <f t="shared" si="74"/>
        <v>-4.0950483684391095E-2</v>
      </c>
      <c r="H1179" s="7">
        <f t="shared" si="75"/>
        <v>-1.973380765282624E-2</v>
      </c>
    </row>
    <row r="1180" spans="1:8" x14ac:dyDescent="0.25">
      <c r="A1180" s="5">
        <v>44648</v>
      </c>
      <c r="B1180" s="6">
        <v>4575.5200000000004</v>
      </c>
      <c r="C1180" s="7">
        <f t="shared" si="76"/>
        <v>7.1449639670178033E-3</v>
      </c>
      <c r="D1180" s="6">
        <v>312.30761699999999</v>
      </c>
      <c r="E1180" s="7">
        <f t="shared" si="77"/>
        <v>1.1587436895755809E-2</v>
      </c>
      <c r="F1180" s="7">
        <v>2.46E-2</v>
      </c>
      <c r="G1180" s="7">
        <f t="shared" si="74"/>
        <v>-1.3012563104244191E-2</v>
      </c>
      <c r="H1180" s="7">
        <f t="shared" si="75"/>
        <v>-1.7455036032982197E-2</v>
      </c>
    </row>
    <row r="1181" spans="1:8" x14ac:dyDescent="0.25">
      <c r="A1181" s="5">
        <v>44649</v>
      </c>
      <c r="B1181" s="6">
        <v>4631.6000000000004</v>
      </c>
      <c r="C1181" s="7">
        <f t="shared" si="76"/>
        <v>1.2256530405287291E-2</v>
      </c>
      <c r="D1181" s="6">
        <v>315.716095</v>
      </c>
      <c r="E1181" s="7">
        <f t="shared" si="77"/>
        <v>1.0913848444497054E-2</v>
      </c>
      <c r="F1181" s="7">
        <v>2.41E-2</v>
      </c>
      <c r="G1181" s="7">
        <f t="shared" si="74"/>
        <v>-1.3186151555502946E-2</v>
      </c>
      <c r="H1181" s="7">
        <f t="shared" si="75"/>
        <v>-1.1843469594712708E-2</v>
      </c>
    </row>
    <row r="1182" spans="1:8" x14ac:dyDescent="0.25">
      <c r="A1182" s="5">
        <v>44650</v>
      </c>
      <c r="B1182" s="6">
        <v>4602.45</v>
      </c>
      <c r="C1182" s="7">
        <f t="shared" si="76"/>
        <v>-6.2937213921756552E-3</v>
      </c>
      <c r="D1182" s="6">
        <v>306.52413899999999</v>
      </c>
      <c r="E1182" s="7">
        <f t="shared" si="77"/>
        <v>-2.9114625910978686E-2</v>
      </c>
      <c r="F1182" s="7">
        <v>2.35E-2</v>
      </c>
      <c r="G1182" s="7">
        <f t="shared" si="74"/>
        <v>-5.2614625910978687E-2</v>
      </c>
      <c r="H1182" s="7">
        <f t="shared" si="75"/>
        <v>-2.9793721392175655E-2</v>
      </c>
    </row>
    <row r="1183" spans="1:8" x14ac:dyDescent="0.25">
      <c r="A1183" s="5">
        <v>44651</v>
      </c>
      <c r="B1183" s="6">
        <v>4530.41</v>
      </c>
      <c r="C1183" s="7">
        <f t="shared" si="76"/>
        <v>-1.5652532890091164E-2</v>
      </c>
      <c r="D1183" s="6">
        <v>297.45144699999997</v>
      </c>
      <c r="E1183" s="7">
        <f t="shared" si="77"/>
        <v>-2.9598621595019026E-2</v>
      </c>
      <c r="F1183" s="7">
        <v>2.3199999999999998E-2</v>
      </c>
      <c r="G1183" s="7">
        <f t="shared" si="74"/>
        <v>-5.2798621595019024E-2</v>
      </c>
      <c r="H1183" s="7">
        <f t="shared" si="75"/>
        <v>-3.8852532890091163E-2</v>
      </c>
    </row>
    <row r="1184" spans="1:8" x14ac:dyDescent="0.25">
      <c r="A1184" s="5">
        <v>44652</v>
      </c>
      <c r="B1184" s="6">
        <v>4545.8599999999997</v>
      </c>
      <c r="C1184" s="7">
        <f t="shared" si="76"/>
        <v>3.4102873691344016E-3</v>
      </c>
      <c r="D1184" s="6">
        <v>299.99539199999998</v>
      </c>
      <c r="E1184" s="7">
        <f t="shared" si="77"/>
        <v>8.5524714223359499E-3</v>
      </c>
      <c r="F1184" s="7">
        <v>2.3900000000000001E-2</v>
      </c>
      <c r="G1184" s="7">
        <f t="shared" si="74"/>
        <v>-1.5347528577664051E-2</v>
      </c>
      <c r="H1184" s="7">
        <f t="shared" si="75"/>
        <v>-2.04897126308656E-2</v>
      </c>
    </row>
    <row r="1185" spans="1:8" x14ac:dyDescent="0.25">
      <c r="A1185" s="5">
        <v>44655</v>
      </c>
      <c r="B1185" s="6">
        <v>4582.6400000000003</v>
      </c>
      <c r="C1185" s="7">
        <f t="shared" si="76"/>
        <v>8.0908782936564005E-3</v>
      </c>
      <c r="D1185" s="6">
        <v>303.66223100000002</v>
      </c>
      <c r="E1185" s="7">
        <f t="shared" si="77"/>
        <v>1.2222984411707438E-2</v>
      </c>
      <c r="F1185" s="7">
        <v>2.4199999999999999E-2</v>
      </c>
      <c r="G1185" s="7">
        <f t="shared" si="74"/>
        <v>-1.1977015588292561E-2</v>
      </c>
      <c r="H1185" s="7">
        <f t="shared" si="75"/>
        <v>-1.6109121706343599E-2</v>
      </c>
    </row>
    <row r="1186" spans="1:8" x14ac:dyDescent="0.25">
      <c r="A1186" s="5">
        <v>44656</v>
      </c>
      <c r="B1186" s="6">
        <v>4525.12</v>
      </c>
      <c r="C1186" s="7">
        <f t="shared" si="76"/>
        <v>-1.2551716914267819E-2</v>
      </c>
      <c r="D1186" s="6">
        <v>302.94674700000002</v>
      </c>
      <c r="E1186" s="7">
        <f t="shared" si="77"/>
        <v>-2.3561837033332367E-3</v>
      </c>
      <c r="F1186" s="7">
        <v>2.5399999999999999E-2</v>
      </c>
      <c r="G1186" s="7">
        <f t="shared" si="74"/>
        <v>-2.7756183703333236E-2</v>
      </c>
      <c r="H1186" s="7">
        <f t="shared" si="75"/>
        <v>-3.7951716914267818E-2</v>
      </c>
    </row>
    <row r="1187" spans="1:8" x14ac:dyDescent="0.25">
      <c r="A1187" s="5">
        <v>44657</v>
      </c>
      <c r="B1187" s="6">
        <v>4481.1499999999996</v>
      </c>
      <c r="C1187" s="7">
        <f t="shared" si="76"/>
        <v>-9.7168693868892042E-3</v>
      </c>
      <c r="D1187" s="6">
        <v>296.66641199999998</v>
      </c>
      <c r="E1187" s="7">
        <f t="shared" si="77"/>
        <v>-2.0730821711051561E-2</v>
      </c>
      <c r="F1187" s="7">
        <v>2.6099999999999998E-2</v>
      </c>
      <c r="G1187" s="7">
        <f t="shared" si="74"/>
        <v>-4.683082171105156E-2</v>
      </c>
      <c r="H1187" s="7">
        <f t="shared" si="75"/>
        <v>-3.5816869386889202E-2</v>
      </c>
    </row>
    <row r="1188" spans="1:8" x14ac:dyDescent="0.25">
      <c r="A1188" s="5">
        <v>44658</v>
      </c>
      <c r="B1188" s="6">
        <v>4500.21</v>
      </c>
      <c r="C1188" s="7">
        <f t="shared" si="76"/>
        <v>4.2533724601945266E-3</v>
      </c>
      <c r="D1188" s="6">
        <v>300.85000600000001</v>
      </c>
      <c r="E1188" s="7">
        <f t="shared" si="77"/>
        <v>1.4102014352740611E-2</v>
      </c>
      <c r="F1188" s="7">
        <v>2.6600000000000002E-2</v>
      </c>
      <c r="G1188" s="7">
        <f t="shared" si="74"/>
        <v>-1.2497985647259392E-2</v>
      </c>
      <c r="H1188" s="7">
        <f t="shared" si="75"/>
        <v>-2.2346627539805475E-2</v>
      </c>
    </row>
    <row r="1189" spans="1:8" x14ac:dyDescent="0.25">
      <c r="A1189" s="5">
        <v>44659</v>
      </c>
      <c r="B1189" s="6">
        <v>4488.28</v>
      </c>
      <c r="C1189" s="7">
        <f t="shared" si="76"/>
        <v>-2.6509873983658894E-3</v>
      </c>
      <c r="D1189" s="6">
        <v>309.15750100000002</v>
      </c>
      <c r="E1189" s="7">
        <f t="shared" si="77"/>
        <v>2.7613411448627279E-2</v>
      </c>
      <c r="F1189" s="7">
        <v>2.7200000000000002E-2</v>
      </c>
      <c r="G1189" s="7">
        <f t="shared" si="74"/>
        <v>4.1341144862727663E-4</v>
      </c>
      <c r="H1189" s="7">
        <f t="shared" si="75"/>
        <v>-2.9850987398365891E-2</v>
      </c>
    </row>
    <row r="1190" spans="1:8" x14ac:dyDescent="0.25">
      <c r="A1190" s="5">
        <v>44662</v>
      </c>
      <c r="B1190" s="6">
        <v>4412.53</v>
      </c>
      <c r="C1190" s="7">
        <f t="shared" si="76"/>
        <v>-1.6877289295676778E-2</v>
      </c>
      <c r="D1190" s="6">
        <v>304.795074</v>
      </c>
      <c r="E1190" s="7">
        <f t="shared" si="77"/>
        <v>-1.4110694341522789E-2</v>
      </c>
      <c r="F1190" s="7">
        <v>2.7900000000000001E-2</v>
      </c>
      <c r="G1190" s="7">
        <f t="shared" si="74"/>
        <v>-4.201069434152279E-2</v>
      </c>
      <c r="H1190" s="7">
        <f t="shared" si="75"/>
        <v>-4.477728929567678E-2</v>
      </c>
    </row>
    <row r="1191" spans="1:8" x14ac:dyDescent="0.25">
      <c r="A1191" s="5">
        <v>44663</v>
      </c>
      <c r="B1191" s="6">
        <v>4397.45</v>
      </c>
      <c r="C1191" s="7">
        <f t="shared" si="76"/>
        <v>-3.4175405039739148E-3</v>
      </c>
      <c r="D1191" s="6">
        <v>304.36779799999999</v>
      </c>
      <c r="E1191" s="7">
        <f t="shared" si="77"/>
        <v>-1.4018468028128561E-3</v>
      </c>
      <c r="F1191" s="7">
        <v>2.7200000000000002E-2</v>
      </c>
      <c r="G1191" s="7">
        <f t="shared" si="74"/>
        <v>-2.8601846802812858E-2</v>
      </c>
      <c r="H1191" s="7">
        <f t="shared" si="75"/>
        <v>-3.0617540503973917E-2</v>
      </c>
    </row>
    <row r="1192" spans="1:8" x14ac:dyDescent="0.25">
      <c r="A1192" s="5">
        <v>44664</v>
      </c>
      <c r="B1192" s="6">
        <v>4446.59</v>
      </c>
      <c r="C1192" s="7">
        <f t="shared" si="76"/>
        <v>1.1174658040455254E-2</v>
      </c>
      <c r="D1192" s="6">
        <v>308.47186299999998</v>
      </c>
      <c r="E1192" s="7">
        <f t="shared" si="77"/>
        <v>1.3483900159503737E-2</v>
      </c>
      <c r="F1192" s="7">
        <v>2.7000000000000003E-2</v>
      </c>
      <c r="G1192" s="7">
        <f t="shared" si="74"/>
        <v>-1.3516099840496267E-2</v>
      </c>
      <c r="H1192" s="7">
        <f t="shared" si="75"/>
        <v>-1.5825341959544749E-2</v>
      </c>
    </row>
    <row r="1193" spans="1:8" x14ac:dyDescent="0.25">
      <c r="A1193" s="5">
        <v>44665</v>
      </c>
      <c r="B1193" s="6">
        <v>4392.59</v>
      </c>
      <c r="C1193" s="7">
        <f t="shared" si="76"/>
        <v>-1.2144137417661627E-2</v>
      </c>
      <c r="D1193" s="6">
        <v>302.60888699999998</v>
      </c>
      <c r="E1193" s="7">
        <f t="shared" si="77"/>
        <v>-1.9006517946176471E-2</v>
      </c>
      <c r="F1193" s="7">
        <v>2.8300000000000002E-2</v>
      </c>
      <c r="G1193" s="7">
        <f t="shared" si="74"/>
        <v>-4.7306517946176477E-2</v>
      </c>
      <c r="H1193" s="7">
        <f t="shared" si="75"/>
        <v>-4.0444137417661633E-2</v>
      </c>
    </row>
    <row r="1194" spans="1:8" x14ac:dyDescent="0.25">
      <c r="A1194" s="5">
        <v>44669</v>
      </c>
      <c r="B1194" s="6">
        <v>4391.6899999999996</v>
      </c>
      <c r="C1194" s="7">
        <f t="shared" si="76"/>
        <v>-2.0489050878880199E-4</v>
      </c>
      <c r="D1194" s="6">
        <v>298.32592799999998</v>
      </c>
      <c r="E1194" s="7">
        <f t="shared" si="77"/>
        <v>-1.4153447515901973E-2</v>
      </c>
      <c r="F1194" s="7">
        <v>2.8500000000000001E-2</v>
      </c>
      <c r="G1194" s="7">
        <f t="shared" si="74"/>
        <v>-4.2653447515901971E-2</v>
      </c>
      <c r="H1194" s="7">
        <f t="shared" si="75"/>
        <v>-2.8704890508788803E-2</v>
      </c>
    </row>
    <row r="1195" spans="1:8" x14ac:dyDescent="0.25">
      <c r="A1195" s="5">
        <v>44670</v>
      </c>
      <c r="B1195" s="6">
        <v>4462.21</v>
      </c>
      <c r="C1195" s="7">
        <f t="shared" si="76"/>
        <v>1.6057599693967584E-2</v>
      </c>
      <c r="D1195" s="6">
        <v>305.86828600000001</v>
      </c>
      <c r="E1195" s="7">
        <f t="shared" si="77"/>
        <v>2.528227449274878E-2</v>
      </c>
      <c r="F1195" s="7">
        <v>2.9300000000000003E-2</v>
      </c>
      <c r="G1195" s="7">
        <f t="shared" si="74"/>
        <v>-4.0177255072512234E-3</v>
      </c>
      <c r="H1195" s="7">
        <f t="shared" si="75"/>
        <v>-1.324240030603242E-2</v>
      </c>
    </row>
    <row r="1196" spans="1:8" x14ac:dyDescent="0.25">
      <c r="A1196" s="5">
        <v>44671</v>
      </c>
      <c r="B1196" s="6">
        <v>4459.45</v>
      </c>
      <c r="C1196" s="7">
        <f t="shared" si="76"/>
        <v>-6.1852759058855789E-4</v>
      </c>
      <c r="D1196" s="6">
        <v>313.162262</v>
      </c>
      <c r="E1196" s="7">
        <f t="shared" si="77"/>
        <v>2.384678743712576E-2</v>
      </c>
      <c r="F1196" s="7">
        <v>2.8500000000000001E-2</v>
      </c>
      <c r="G1196" s="7">
        <f t="shared" si="74"/>
        <v>-4.6532125628742406E-3</v>
      </c>
      <c r="H1196" s="7">
        <f t="shared" si="75"/>
        <v>-2.9118527590588559E-2</v>
      </c>
    </row>
    <row r="1197" spans="1:8" x14ac:dyDescent="0.25">
      <c r="A1197" s="5">
        <v>44672</v>
      </c>
      <c r="B1197" s="6">
        <v>4393.66</v>
      </c>
      <c r="C1197" s="7">
        <f t="shared" si="76"/>
        <v>-1.475294038502506E-2</v>
      </c>
      <c r="D1197" s="6">
        <v>308.41223100000002</v>
      </c>
      <c r="E1197" s="7">
        <f t="shared" si="77"/>
        <v>-1.5167954687975715E-2</v>
      </c>
      <c r="F1197" s="7">
        <v>2.8999999999999998E-2</v>
      </c>
      <c r="G1197" s="7">
        <f t="shared" si="74"/>
        <v>-4.4167954687975713E-2</v>
      </c>
      <c r="H1197" s="7">
        <f t="shared" si="75"/>
        <v>-4.3752940385025058E-2</v>
      </c>
    </row>
    <row r="1198" spans="1:8" x14ac:dyDescent="0.25">
      <c r="A1198" s="5">
        <v>44673</v>
      </c>
      <c r="B1198" s="6">
        <v>4271.78</v>
      </c>
      <c r="C1198" s="7">
        <f t="shared" si="76"/>
        <v>-2.773997077607282E-2</v>
      </c>
      <c r="D1198" s="6">
        <v>298.22653200000002</v>
      </c>
      <c r="E1198" s="7">
        <f t="shared" si="77"/>
        <v>-3.3026248560161675E-2</v>
      </c>
      <c r="F1198" s="7">
        <v>2.8999999999999998E-2</v>
      </c>
      <c r="G1198" s="7">
        <f t="shared" si="74"/>
        <v>-6.2026248560161673E-2</v>
      </c>
      <c r="H1198" s="7">
        <f t="shared" si="75"/>
        <v>-5.6739970776072818E-2</v>
      </c>
    </row>
    <row r="1199" spans="1:8" x14ac:dyDescent="0.25">
      <c r="A1199" s="5">
        <v>44676</v>
      </c>
      <c r="B1199" s="6">
        <v>4296.12</v>
      </c>
      <c r="C1199" s="7">
        <f t="shared" si="76"/>
        <v>5.6978589721381478E-3</v>
      </c>
      <c r="D1199" s="6">
        <v>303.02624500000002</v>
      </c>
      <c r="E1199" s="7">
        <f t="shared" si="77"/>
        <v>1.6094185074049694E-2</v>
      </c>
      <c r="F1199" s="7">
        <v>2.81E-2</v>
      </c>
      <c r="G1199" s="7">
        <f t="shared" si="74"/>
        <v>-1.2005814925950306E-2</v>
      </c>
      <c r="H1199" s="7">
        <f t="shared" si="75"/>
        <v>-2.2402141027861852E-2</v>
      </c>
    </row>
    <row r="1200" spans="1:8" x14ac:dyDescent="0.25">
      <c r="A1200" s="5">
        <v>44677</v>
      </c>
      <c r="B1200" s="6">
        <v>4175.2</v>
      </c>
      <c r="C1200" s="7">
        <f t="shared" si="76"/>
        <v>-2.8146327383778869E-2</v>
      </c>
      <c r="D1200" s="6">
        <v>298.07748400000003</v>
      </c>
      <c r="E1200" s="7">
        <f t="shared" si="77"/>
        <v>-1.6331129998327309E-2</v>
      </c>
      <c r="F1200" s="7">
        <v>2.7699999999999999E-2</v>
      </c>
      <c r="G1200" s="7">
        <f t="shared" si="74"/>
        <v>-4.4031129998327312E-2</v>
      </c>
      <c r="H1200" s="7">
        <f t="shared" si="75"/>
        <v>-5.5846327383778871E-2</v>
      </c>
    </row>
    <row r="1201" spans="1:8" x14ac:dyDescent="0.25">
      <c r="A1201" s="5">
        <v>44678</v>
      </c>
      <c r="B1201" s="6">
        <v>4183.96</v>
      </c>
      <c r="C1201" s="7">
        <f t="shared" si="76"/>
        <v>2.0981030848821192E-3</v>
      </c>
      <c r="D1201" s="6">
        <v>299.70721400000002</v>
      </c>
      <c r="E1201" s="7">
        <f t="shared" si="77"/>
        <v>5.467471001600277E-3</v>
      </c>
      <c r="F1201" s="7">
        <v>2.8199999999999999E-2</v>
      </c>
      <c r="G1201" s="7">
        <f t="shared" si="74"/>
        <v>-2.2732528998399722E-2</v>
      </c>
      <c r="H1201" s="7">
        <f t="shared" si="75"/>
        <v>-2.610189691511788E-2</v>
      </c>
    </row>
    <row r="1202" spans="1:8" x14ac:dyDescent="0.25">
      <c r="A1202" s="5">
        <v>44679</v>
      </c>
      <c r="B1202" s="6">
        <v>4287.5</v>
      </c>
      <c r="C1202" s="7">
        <f t="shared" si="76"/>
        <v>2.474689050564538E-2</v>
      </c>
      <c r="D1202" s="6">
        <v>309.80346700000001</v>
      </c>
      <c r="E1202" s="7">
        <f t="shared" si="77"/>
        <v>3.3687053658975286E-2</v>
      </c>
      <c r="F1202" s="7">
        <v>2.8500000000000001E-2</v>
      </c>
      <c r="G1202" s="7">
        <f t="shared" si="74"/>
        <v>5.1870536589752846E-3</v>
      </c>
      <c r="H1202" s="7">
        <f t="shared" si="75"/>
        <v>-3.7531094943546207E-3</v>
      </c>
    </row>
    <row r="1203" spans="1:8" x14ac:dyDescent="0.25">
      <c r="A1203" s="5">
        <v>44680</v>
      </c>
      <c r="B1203" s="6">
        <v>4131.93</v>
      </c>
      <c r="C1203" s="7">
        <f t="shared" si="76"/>
        <v>-3.6284548104956182E-2</v>
      </c>
      <c r="D1203" s="6">
        <v>298.51474000000002</v>
      </c>
      <c r="E1203" s="7">
        <f t="shared" si="77"/>
        <v>-3.6438349477864285E-2</v>
      </c>
      <c r="F1203" s="7">
        <v>2.8900000000000002E-2</v>
      </c>
      <c r="G1203" s="7">
        <f t="shared" si="74"/>
        <v>-6.5338349477864294E-2</v>
      </c>
      <c r="H1203" s="7">
        <f t="shared" si="75"/>
        <v>-6.5184548104956191E-2</v>
      </c>
    </row>
    <row r="1204" spans="1:8" x14ac:dyDescent="0.25">
      <c r="A1204" s="5">
        <v>44683</v>
      </c>
      <c r="B1204" s="6">
        <v>4155.38</v>
      </c>
      <c r="C1204" s="7">
        <f t="shared" si="76"/>
        <v>5.6753139573999523E-3</v>
      </c>
      <c r="D1204" s="6">
        <v>305.04351800000001</v>
      </c>
      <c r="E1204" s="7">
        <f t="shared" si="77"/>
        <v>2.1870873109984368E-2</v>
      </c>
      <c r="F1204" s="7">
        <v>2.9900000000000003E-2</v>
      </c>
      <c r="G1204" s="7">
        <f t="shared" si="74"/>
        <v>-8.0291268900156351E-3</v>
      </c>
      <c r="H1204" s="7">
        <f t="shared" si="75"/>
        <v>-2.4224686042600051E-2</v>
      </c>
    </row>
    <row r="1205" spans="1:8" x14ac:dyDescent="0.25">
      <c r="A1205" s="5">
        <v>44684</v>
      </c>
      <c r="B1205" s="6">
        <v>4175.4799999999996</v>
      </c>
      <c r="C1205" s="7">
        <f t="shared" si="76"/>
        <v>4.8371027439124692E-3</v>
      </c>
      <c r="D1205" s="6">
        <v>303.04611199999999</v>
      </c>
      <c r="E1205" s="7">
        <f t="shared" si="77"/>
        <v>-6.547937858492725E-3</v>
      </c>
      <c r="F1205" s="7">
        <v>2.9700000000000001E-2</v>
      </c>
      <c r="G1205" s="7">
        <f t="shared" si="74"/>
        <v>-3.6247937858492729E-2</v>
      </c>
      <c r="H1205" s="7">
        <f t="shared" si="75"/>
        <v>-2.4862897256087532E-2</v>
      </c>
    </row>
    <row r="1206" spans="1:8" x14ac:dyDescent="0.25">
      <c r="A1206" s="5">
        <v>44685</v>
      </c>
      <c r="B1206" s="6">
        <v>4300.17</v>
      </c>
      <c r="C1206" s="7">
        <f t="shared" si="76"/>
        <v>2.9862434977535601E-2</v>
      </c>
      <c r="D1206" s="6">
        <v>313.33117700000003</v>
      </c>
      <c r="E1206" s="7">
        <f t="shared" si="77"/>
        <v>3.3938943918871534E-2</v>
      </c>
      <c r="F1206" s="7">
        <v>2.9300000000000003E-2</v>
      </c>
      <c r="G1206" s="7">
        <f t="shared" si="74"/>
        <v>4.6389439188715305E-3</v>
      </c>
      <c r="H1206" s="7">
        <f t="shared" si="75"/>
        <v>5.6243497753559815E-4</v>
      </c>
    </row>
    <row r="1207" spans="1:8" x14ac:dyDescent="0.25">
      <c r="A1207" s="5">
        <v>44686</v>
      </c>
      <c r="B1207" s="6">
        <v>4146.87</v>
      </c>
      <c r="C1207" s="7">
        <f t="shared" si="76"/>
        <v>-3.5649753381843063E-2</v>
      </c>
      <c r="D1207" s="6">
        <v>297.23281900000001</v>
      </c>
      <c r="E1207" s="7">
        <f t="shared" si="77"/>
        <v>-5.1378091877528065E-2</v>
      </c>
      <c r="F1207" s="7">
        <v>3.0499999999999999E-2</v>
      </c>
      <c r="G1207" s="7">
        <f t="shared" si="74"/>
        <v>-8.1878091877528064E-2</v>
      </c>
      <c r="H1207" s="7">
        <f t="shared" si="75"/>
        <v>-6.6149753381843063E-2</v>
      </c>
    </row>
    <row r="1208" spans="1:8" x14ac:dyDescent="0.25">
      <c r="A1208" s="5">
        <v>44687</v>
      </c>
      <c r="B1208" s="6">
        <v>4123.34</v>
      </c>
      <c r="C1208" s="7">
        <f t="shared" si="76"/>
        <v>-5.6741590645473794E-3</v>
      </c>
      <c r="D1208" s="6">
        <v>292.46295199999997</v>
      </c>
      <c r="E1208" s="7">
        <f t="shared" si="77"/>
        <v>-1.6047578514538197E-2</v>
      </c>
      <c r="F1208" s="7">
        <v>3.1200000000000002E-2</v>
      </c>
      <c r="G1208" s="7">
        <f t="shared" si="74"/>
        <v>-4.7247578514538202E-2</v>
      </c>
      <c r="H1208" s="7">
        <f t="shared" si="75"/>
        <v>-3.6874159064547385E-2</v>
      </c>
    </row>
    <row r="1209" spans="1:8" x14ac:dyDescent="0.25">
      <c r="A1209" s="5">
        <v>44690</v>
      </c>
      <c r="B1209" s="6">
        <v>3991.24</v>
      </c>
      <c r="C1209" s="7">
        <f t="shared" si="76"/>
        <v>-3.2037134944001844E-2</v>
      </c>
      <c r="D1209" s="6">
        <v>295.16589399999998</v>
      </c>
      <c r="E1209" s="7">
        <f t="shared" si="77"/>
        <v>9.2419979403066677E-3</v>
      </c>
      <c r="F1209" s="7">
        <v>3.0499999999999999E-2</v>
      </c>
      <c r="G1209" s="7">
        <f t="shared" si="74"/>
        <v>-2.1258002059693332E-2</v>
      </c>
      <c r="H1209" s="7">
        <f t="shared" si="75"/>
        <v>-6.2537134944001843E-2</v>
      </c>
    </row>
    <row r="1210" spans="1:8" x14ac:dyDescent="0.25">
      <c r="A1210" s="5">
        <v>44691</v>
      </c>
      <c r="B1210" s="6">
        <v>4001.05</v>
      </c>
      <c r="C1210" s="7">
        <f t="shared" si="76"/>
        <v>2.4578827632515399E-3</v>
      </c>
      <c r="D1210" s="6">
        <v>289.33273300000002</v>
      </c>
      <c r="E1210" s="7">
        <f t="shared" si="77"/>
        <v>-1.9762313731274017E-2</v>
      </c>
      <c r="F1210" s="7">
        <v>2.9900000000000003E-2</v>
      </c>
      <c r="G1210" s="7">
        <f t="shared" si="74"/>
        <v>-4.966231373127402E-2</v>
      </c>
      <c r="H1210" s="7">
        <f t="shared" si="75"/>
        <v>-2.7442117236748463E-2</v>
      </c>
    </row>
    <row r="1211" spans="1:8" x14ac:dyDescent="0.25">
      <c r="A1211" s="5">
        <v>44692</v>
      </c>
      <c r="B1211" s="6">
        <v>3935.18</v>
      </c>
      <c r="C1211" s="7">
        <f t="shared" si="76"/>
        <v>-1.6463178415666024E-2</v>
      </c>
      <c r="D1211" s="6">
        <v>281.18417399999998</v>
      </c>
      <c r="E1211" s="7">
        <f t="shared" si="77"/>
        <v>-2.8163280785793554E-2</v>
      </c>
      <c r="F1211" s="7">
        <v>2.9100000000000001E-2</v>
      </c>
      <c r="G1211" s="7">
        <f t="shared" si="74"/>
        <v>-5.7263280785793555E-2</v>
      </c>
      <c r="H1211" s="7">
        <f t="shared" si="75"/>
        <v>-4.5563178415666025E-2</v>
      </c>
    </row>
    <row r="1212" spans="1:8" x14ac:dyDescent="0.25">
      <c r="A1212" s="5">
        <v>44693</v>
      </c>
      <c r="B1212" s="6">
        <v>3930.08</v>
      </c>
      <c r="C1212" s="7">
        <f t="shared" si="76"/>
        <v>-1.2960017076728558E-3</v>
      </c>
      <c r="D1212" s="6">
        <v>287.87194799999997</v>
      </c>
      <c r="E1212" s="7">
        <f t="shared" si="77"/>
        <v>2.3784318672216642E-2</v>
      </c>
      <c r="F1212" s="7">
        <v>2.8399999999999998E-2</v>
      </c>
      <c r="G1212" s="7">
        <f t="shared" si="74"/>
        <v>-4.615681327783356E-3</v>
      </c>
      <c r="H1212" s="7">
        <f t="shared" si="75"/>
        <v>-2.9696001707672854E-2</v>
      </c>
    </row>
    <row r="1213" spans="1:8" x14ac:dyDescent="0.25">
      <c r="A1213" s="5">
        <v>44694</v>
      </c>
      <c r="B1213" s="6">
        <v>4023.89</v>
      </c>
      <c r="C1213" s="7">
        <f t="shared" si="76"/>
        <v>2.386974310955492E-2</v>
      </c>
      <c r="D1213" s="6">
        <v>294.17214999999999</v>
      </c>
      <c r="E1213" s="7">
        <f t="shared" si="77"/>
        <v>2.1885432199180599E-2</v>
      </c>
      <c r="F1213" s="7">
        <v>2.9300000000000003E-2</v>
      </c>
      <c r="G1213" s="7">
        <f t="shared" si="74"/>
        <v>-7.4145678008194042E-3</v>
      </c>
      <c r="H1213" s="7">
        <f t="shared" si="75"/>
        <v>-5.4302568904450836E-3</v>
      </c>
    </row>
    <row r="1214" spans="1:8" x14ac:dyDescent="0.25">
      <c r="A1214" s="5">
        <v>44697</v>
      </c>
      <c r="B1214" s="6">
        <v>4008.01</v>
      </c>
      <c r="C1214" s="7">
        <f t="shared" si="76"/>
        <v>-3.9464299471405617E-3</v>
      </c>
      <c r="D1214" s="6">
        <v>294.13241599999998</v>
      </c>
      <c r="E1214" s="7">
        <f t="shared" si="77"/>
        <v>-1.3507057007267065E-4</v>
      </c>
      <c r="F1214" s="7">
        <v>2.8799999999999999E-2</v>
      </c>
      <c r="G1214" s="7">
        <f t="shared" si="74"/>
        <v>-2.893507057007267E-2</v>
      </c>
      <c r="H1214" s="7">
        <f t="shared" si="75"/>
        <v>-3.2746429947140561E-2</v>
      </c>
    </row>
    <row r="1215" spans="1:8" x14ac:dyDescent="0.25">
      <c r="A1215" s="5">
        <v>44698</v>
      </c>
      <c r="B1215" s="6">
        <v>4088.85</v>
      </c>
      <c r="C1215" s="7">
        <f t="shared" si="76"/>
        <v>2.0169610355263545E-2</v>
      </c>
      <c r="D1215" s="6">
        <v>299.06130999999999</v>
      </c>
      <c r="E1215" s="7">
        <f t="shared" si="77"/>
        <v>1.6757398137307034E-2</v>
      </c>
      <c r="F1215" s="7">
        <v>2.98E-2</v>
      </c>
      <c r="G1215" s="7">
        <f t="shared" si="74"/>
        <v>-1.3042601862692967E-2</v>
      </c>
      <c r="H1215" s="7">
        <f t="shared" si="75"/>
        <v>-9.6303896447364548E-3</v>
      </c>
    </row>
    <row r="1216" spans="1:8" x14ac:dyDescent="0.25">
      <c r="A1216" s="5">
        <v>44699</v>
      </c>
      <c r="B1216" s="6">
        <v>3923.68</v>
      </c>
      <c r="C1216" s="7">
        <f t="shared" si="76"/>
        <v>-4.0395221150201222E-2</v>
      </c>
      <c r="D1216" s="6">
        <v>283.39025900000001</v>
      </c>
      <c r="E1216" s="7">
        <f t="shared" si="77"/>
        <v>-5.2400797013829603E-2</v>
      </c>
      <c r="F1216" s="7">
        <v>2.8900000000000002E-2</v>
      </c>
      <c r="G1216" s="7">
        <f t="shared" si="74"/>
        <v>-8.1300797013829612E-2</v>
      </c>
      <c r="H1216" s="7">
        <f t="shared" si="75"/>
        <v>-6.9295221150201231E-2</v>
      </c>
    </row>
    <row r="1217" spans="1:8" x14ac:dyDescent="0.25">
      <c r="A1217" s="5">
        <v>44700</v>
      </c>
      <c r="B1217" s="6">
        <v>3900.79</v>
      </c>
      <c r="C1217" s="7">
        <f t="shared" si="76"/>
        <v>-5.8338090771927753E-3</v>
      </c>
      <c r="D1217" s="6">
        <v>285.954071</v>
      </c>
      <c r="E1217" s="7">
        <f t="shared" si="77"/>
        <v>9.0469305792193477E-3</v>
      </c>
      <c r="F1217" s="7">
        <v>2.8399999999999998E-2</v>
      </c>
      <c r="G1217" s="7">
        <f t="shared" si="74"/>
        <v>-1.935306942078065E-2</v>
      </c>
      <c r="H1217" s="7">
        <f t="shared" si="75"/>
        <v>-3.423380907719277E-2</v>
      </c>
    </row>
    <row r="1218" spans="1:8" x14ac:dyDescent="0.25">
      <c r="A1218" s="5">
        <v>44701</v>
      </c>
      <c r="B1218" s="6">
        <v>3901.36</v>
      </c>
      <c r="C1218" s="7">
        <f t="shared" si="76"/>
        <v>1.4612424662696633E-4</v>
      </c>
      <c r="D1218" s="6">
        <v>285.38763399999999</v>
      </c>
      <c r="E1218" s="7">
        <f t="shared" si="77"/>
        <v>-1.9808670602909917E-3</v>
      </c>
      <c r="F1218" s="7">
        <v>2.7799999999999998E-2</v>
      </c>
      <c r="G1218" s="7">
        <f t="shared" si="74"/>
        <v>-2.978086706029099E-2</v>
      </c>
      <c r="H1218" s="7">
        <f t="shared" si="75"/>
        <v>-2.7653875753373032E-2</v>
      </c>
    </row>
    <row r="1219" spans="1:8" x14ac:dyDescent="0.25">
      <c r="A1219" s="5">
        <v>44704</v>
      </c>
      <c r="B1219" s="6">
        <v>3973.75</v>
      </c>
      <c r="C1219" s="7">
        <f t="shared" si="76"/>
        <v>1.8555067976295359E-2</v>
      </c>
      <c r="D1219" s="6">
        <v>284.23492399999998</v>
      </c>
      <c r="E1219" s="7">
        <f t="shared" si="77"/>
        <v>-4.0391028295221343E-3</v>
      </c>
      <c r="F1219" s="7">
        <v>2.86E-2</v>
      </c>
      <c r="G1219" s="7">
        <f t="shared" si="74"/>
        <v>-3.2639102829522135E-2</v>
      </c>
      <c r="H1219" s="7">
        <f t="shared" si="75"/>
        <v>-1.0044932023704642E-2</v>
      </c>
    </row>
    <row r="1220" spans="1:8" x14ac:dyDescent="0.25">
      <c r="A1220" s="5">
        <v>44705</v>
      </c>
      <c r="B1220" s="6">
        <v>3941.48</v>
      </c>
      <c r="C1220" s="7">
        <f t="shared" si="76"/>
        <v>-8.1207927021075266E-3</v>
      </c>
      <c r="D1220" s="6">
        <v>286.113068</v>
      </c>
      <c r="E1220" s="7">
        <f t="shared" si="77"/>
        <v>6.6077172135259321E-3</v>
      </c>
      <c r="F1220" s="7">
        <v>2.76E-2</v>
      </c>
      <c r="G1220" s="7">
        <f t="shared" ref="G1220:G1260" si="78">E1220-F1220</f>
        <v>-2.0992282786474067E-2</v>
      </c>
      <c r="H1220" s="7">
        <f t="shared" ref="H1220:H1260" si="79">C1220-F1220</f>
        <v>-3.5720792702107526E-2</v>
      </c>
    </row>
    <row r="1221" spans="1:8" x14ac:dyDescent="0.25">
      <c r="A1221" s="5">
        <v>44706</v>
      </c>
      <c r="B1221" s="6">
        <v>3978.73</v>
      </c>
      <c r="C1221" s="7">
        <f t="shared" si="76"/>
        <v>9.4507646873762674E-3</v>
      </c>
      <c r="D1221" s="6">
        <v>291.7276</v>
      </c>
      <c r="E1221" s="7">
        <f t="shared" si="77"/>
        <v>1.9623472773358186E-2</v>
      </c>
      <c r="F1221" s="7">
        <v>2.75E-2</v>
      </c>
      <c r="G1221" s="7">
        <f t="shared" si="78"/>
        <v>-7.8765272266418142E-3</v>
      </c>
      <c r="H1221" s="7">
        <f t="shared" si="79"/>
        <v>-1.8049235312623733E-2</v>
      </c>
    </row>
    <row r="1222" spans="1:8" x14ac:dyDescent="0.25">
      <c r="A1222" s="5">
        <v>44707</v>
      </c>
      <c r="B1222" s="6">
        <v>4057.84</v>
      </c>
      <c r="C1222" s="7">
        <f t="shared" si="76"/>
        <v>1.988322907058282E-2</v>
      </c>
      <c r="D1222" s="6">
        <v>300.90960699999999</v>
      </c>
      <c r="E1222" s="7">
        <f t="shared" si="77"/>
        <v>3.1474591365369564E-2</v>
      </c>
      <c r="F1222" s="7">
        <v>2.75E-2</v>
      </c>
      <c r="G1222" s="7">
        <f t="shared" si="78"/>
        <v>3.974591365369564E-3</v>
      </c>
      <c r="H1222" s="7">
        <f t="shared" si="79"/>
        <v>-7.6167709294171805E-3</v>
      </c>
    </row>
    <row r="1223" spans="1:8" x14ac:dyDescent="0.25">
      <c r="A1223" s="5">
        <v>44708</v>
      </c>
      <c r="B1223" s="6">
        <v>4158.24</v>
      </c>
      <c r="C1223" s="7">
        <f t="shared" si="76"/>
        <v>2.4742227391912897E-2</v>
      </c>
      <c r="D1223" s="6">
        <v>306.52413899999999</v>
      </c>
      <c r="E1223" s="7">
        <f t="shared" si="77"/>
        <v>1.8658533557554424E-2</v>
      </c>
      <c r="F1223" s="7">
        <v>2.7400000000000001E-2</v>
      </c>
      <c r="G1223" s="7">
        <f t="shared" si="78"/>
        <v>-8.7414664424455765E-3</v>
      </c>
      <c r="H1223" s="7">
        <f t="shared" si="79"/>
        <v>-2.6577726080871042E-3</v>
      </c>
    </row>
    <row r="1224" spans="1:8" x14ac:dyDescent="0.25">
      <c r="A1224" s="5">
        <v>44712</v>
      </c>
      <c r="B1224" s="6">
        <v>4132.1499999999996</v>
      </c>
      <c r="C1224" s="7">
        <f t="shared" si="76"/>
        <v>-6.2742891223209751E-3</v>
      </c>
      <c r="D1224" s="6">
        <v>300.85000600000001</v>
      </c>
      <c r="E1224" s="7">
        <f t="shared" si="77"/>
        <v>-1.8511210955558632E-2</v>
      </c>
      <c r="F1224" s="7">
        <v>2.8500000000000001E-2</v>
      </c>
      <c r="G1224" s="7">
        <f t="shared" si="78"/>
        <v>-4.701121095555863E-2</v>
      </c>
      <c r="H1224" s="7">
        <f t="shared" si="79"/>
        <v>-3.4774289122320973E-2</v>
      </c>
    </row>
    <row r="1225" spans="1:8" x14ac:dyDescent="0.25">
      <c r="A1225" s="5">
        <v>44713</v>
      </c>
      <c r="B1225" s="6">
        <v>4101.2299999999996</v>
      </c>
      <c r="C1225" s="7">
        <f t="shared" si="76"/>
        <v>-7.4827874109120174E-3</v>
      </c>
      <c r="D1225" s="6">
        <v>297.19000199999999</v>
      </c>
      <c r="E1225" s="7">
        <f t="shared" si="77"/>
        <v>-1.2165544048551635E-2</v>
      </c>
      <c r="F1225" s="7">
        <v>2.9399999999999999E-2</v>
      </c>
      <c r="G1225" s="7">
        <f t="shared" si="78"/>
        <v>-4.1565544048551631E-2</v>
      </c>
      <c r="H1225" s="7">
        <f t="shared" si="79"/>
        <v>-3.6882787410912013E-2</v>
      </c>
    </row>
    <row r="1226" spans="1:8" x14ac:dyDescent="0.25">
      <c r="A1226" s="5">
        <v>44714</v>
      </c>
      <c r="B1226" s="6">
        <v>4176.82</v>
      </c>
      <c r="C1226" s="7">
        <f t="shared" si="76"/>
        <v>1.8431056049039052E-2</v>
      </c>
      <c r="D1226" s="6">
        <v>305.86999500000002</v>
      </c>
      <c r="E1226" s="7">
        <f t="shared" si="77"/>
        <v>2.9206880923268841E-2</v>
      </c>
      <c r="F1226" s="7">
        <v>2.92E-2</v>
      </c>
      <c r="G1226" s="7">
        <f t="shared" si="78"/>
        <v>6.8809232688406274E-6</v>
      </c>
      <c r="H1226" s="7">
        <f t="shared" si="79"/>
        <v>-1.0768943950960948E-2</v>
      </c>
    </row>
    <row r="1227" spans="1:8" x14ac:dyDescent="0.25">
      <c r="A1227" s="5">
        <v>44715</v>
      </c>
      <c r="B1227" s="6">
        <v>4108.54</v>
      </c>
      <c r="C1227" s="7">
        <f t="shared" si="76"/>
        <v>-1.6347364741597592E-2</v>
      </c>
      <c r="D1227" s="6">
        <v>305.07998700000002</v>
      </c>
      <c r="E1227" s="7">
        <f t="shared" si="77"/>
        <v>-2.5828228100635009E-3</v>
      </c>
      <c r="F1227" s="7">
        <v>2.9600000000000001E-2</v>
      </c>
      <c r="G1227" s="7">
        <f t="shared" si="78"/>
        <v>-3.2182822810063502E-2</v>
      </c>
      <c r="H1227" s="7">
        <f t="shared" si="79"/>
        <v>-4.5947364741597593E-2</v>
      </c>
    </row>
    <row r="1228" spans="1:8" x14ac:dyDescent="0.25">
      <c r="A1228" s="5">
        <v>44718</v>
      </c>
      <c r="B1228" s="6">
        <v>4121.43</v>
      </c>
      <c r="C1228" s="7">
        <f t="shared" si="76"/>
        <v>3.1373675320187644E-3</v>
      </c>
      <c r="D1228" s="6">
        <v>303.89001500000001</v>
      </c>
      <c r="E1228" s="7">
        <f t="shared" si="77"/>
        <v>-3.9005246188108522E-3</v>
      </c>
      <c r="F1228" s="7">
        <v>3.04E-2</v>
      </c>
      <c r="G1228" s="7">
        <f t="shared" si="78"/>
        <v>-3.4300524618810849E-2</v>
      </c>
      <c r="H1228" s="7">
        <f t="shared" si="79"/>
        <v>-2.7262632467981236E-2</v>
      </c>
    </row>
    <row r="1229" spans="1:8" x14ac:dyDescent="0.25">
      <c r="A1229" s="5">
        <v>44719</v>
      </c>
      <c r="B1229" s="6">
        <v>4160.68</v>
      </c>
      <c r="C1229" s="7">
        <f t="shared" si="76"/>
        <v>9.5233935794130087E-3</v>
      </c>
      <c r="D1229" s="6">
        <v>301.76998900000001</v>
      </c>
      <c r="E1229" s="7">
        <f t="shared" si="77"/>
        <v>-6.9762937094198785E-3</v>
      </c>
      <c r="F1229" s="7">
        <v>2.98E-2</v>
      </c>
      <c r="G1229" s="7">
        <f t="shared" si="78"/>
        <v>-3.6776293709419879E-2</v>
      </c>
      <c r="H1229" s="7">
        <f t="shared" si="79"/>
        <v>-2.0276606420586991E-2</v>
      </c>
    </row>
    <row r="1230" spans="1:8" x14ac:dyDescent="0.25">
      <c r="A1230" s="5">
        <v>44720</v>
      </c>
      <c r="B1230" s="6">
        <v>4115.7700000000004</v>
      </c>
      <c r="C1230" s="7">
        <f t="shared" si="76"/>
        <v>-1.0793908688002896E-2</v>
      </c>
      <c r="D1230" s="6">
        <v>297.52999899999998</v>
      </c>
      <c r="E1230" s="7">
        <f t="shared" si="77"/>
        <v>-1.405040313667516E-2</v>
      </c>
      <c r="F1230" s="7">
        <v>3.0299999999999997E-2</v>
      </c>
      <c r="G1230" s="7">
        <f t="shared" si="78"/>
        <v>-4.4350403136675154E-2</v>
      </c>
      <c r="H1230" s="7">
        <f t="shared" si="79"/>
        <v>-4.1093908688002889E-2</v>
      </c>
    </row>
    <row r="1231" spans="1:8" x14ac:dyDescent="0.25">
      <c r="A1231" s="5">
        <v>44721</v>
      </c>
      <c r="B1231" s="6">
        <v>4017.82</v>
      </c>
      <c r="C1231" s="7">
        <f t="shared" si="76"/>
        <v>-2.3798705952956634E-2</v>
      </c>
      <c r="D1231" s="6">
        <v>299.85998499999999</v>
      </c>
      <c r="E1231" s="7">
        <f t="shared" si="77"/>
        <v>7.8310960502507854E-3</v>
      </c>
      <c r="F1231" s="7">
        <v>3.04E-2</v>
      </c>
      <c r="G1231" s="7">
        <f t="shared" si="78"/>
        <v>-2.2568903949749215E-2</v>
      </c>
      <c r="H1231" s="7">
        <f t="shared" si="79"/>
        <v>-5.419870595295663E-2</v>
      </c>
    </row>
    <row r="1232" spans="1:8" x14ac:dyDescent="0.25">
      <c r="A1232" s="5">
        <v>44722</v>
      </c>
      <c r="B1232" s="6">
        <v>3900.86</v>
      </c>
      <c r="C1232" s="7">
        <f t="shared" si="76"/>
        <v>-2.9110313553120881E-2</v>
      </c>
      <c r="D1232" s="6">
        <v>289.23998999999998</v>
      </c>
      <c r="E1232" s="7">
        <f t="shared" si="77"/>
        <v>-3.5416512810137135E-2</v>
      </c>
      <c r="F1232" s="7">
        <v>3.15E-2</v>
      </c>
      <c r="G1232" s="7">
        <f t="shared" si="78"/>
        <v>-6.6916512810137135E-2</v>
      </c>
      <c r="H1232" s="7">
        <f t="shared" si="79"/>
        <v>-6.0610313553120881E-2</v>
      </c>
    </row>
    <row r="1233" spans="1:8" x14ac:dyDescent="0.25">
      <c r="A1233" s="5">
        <v>44725</v>
      </c>
      <c r="B1233" s="6">
        <v>3749.63</v>
      </c>
      <c r="C1233" s="7">
        <f t="shared" si="76"/>
        <v>-3.8768374153391849E-2</v>
      </c>
      <c r="D1233" s="6">
        <v>283.16000400000001</v>
      </c>
      <c r="E1233" s="7">
        <f t="shared" si="77"/>
        <v>-2.1020558049389959E-2</v>
      </c>
      <c r="F1233" s="7">
        <v>3.4300000000000004E-2</v>
      </c>
      <c r="G1233" s="7">
        <f t="shared" si="78"/>
        <v>-5.5320558049389963E-2</v>
      </c>
      <c r="H1233" s="7">
        <f t="shared" si="79"/>
        <v>-7.3068374153391846E-2</v>
      </c>
    </row>
    <row r="1234" spans="1:8" x14ac:dyDescent="0.25">
      <c r="A1234" s="5">
        <v>44726</v>
      </c>
      <c r="B1234" s="6">
        <v>3735.48</v>
      </c>
      <c r="C1234" s="7">
        <f t="shared" si="76"/>
        <v>-3.7737056722930706E-3</v>
      </c>
      <c r="D1234" s="6">
        <v>278.67001299999998</v>
      </c>
      <c r="E1234" s="7">
        <f t="shared" si="77"/>
        <v>-1.5856727421150962E-2</v>
      </c>
      <c r="F1234" s="7">
        <v>3.49E-2</v>
      </c>
      <c r="G1234" s="7">
        <f t="shared" si="78"/>
        <v>-5.0756727421150963E-2</v>
      </c>
      <c r="H1234" s="7">
        <f t="shared" si="79"/>
        <v>-3.8673705672293071E-2</v>
      </c>
    </row>
    <row r="1235" spans="1:8" x14ac:dyDescent="0.25">
      <c r="A1235" s="5">
        <v>44727</v>
      </c>
      <c r="B1235" s="6">
        <v>3789.99</v>
      </c>
      <c r="C1235" s="7">
        <f t="shared" si="76"/>
        <v>1.4592502168395916E-2</v>
      </c>
      <c r="D1235" s="6">
        <v>279.73001099999999</v>
      </c>
      <c r="E1235" s="7">
        <f t="shared" si="77"/>
        <v>3.8037748970141116E-3</v>
      </c>
      <c r="F1235" s="7">
        <v>3.3300000000000003E-2</v>
      </c>
      <c r="G1235" s="7">
        <f t="shared" si="78"/>
        <v>-2.9496225102985892E-2</v>
      </c>
      <c r="H1235" s="7">
        <f t="shared" si="79"/>
        <v>-1.8707497831604088E-2</v>
      </c>
    </row>
    <row r="1236" spans="1:8" x14ac:dyDescent="0.25">
      <c r="A1236" s="5">
        <v>44728</v>
      </c>
      <c r="B1236" s="6">
        <v>3666.77</v>
      </c>
      <c r="C1236" s="7">
        <f t="shared" si="76"/>
        <v>-3.2511959134456814E-2</v>
      </c>
      <c r="D1236" s="6">
        <v>273.459991</v>
      </c>
      <c r="E1236" s="7">
        <f t="shared" si="77"/>
        <v>-2.2414541713223546E-2</v>
      </c>
      <c r="F1236" s="7">
        <v>3.2799999999999996E-2</v>
      </c>
      <c r="G1236" s="7">
        <f t="shared" si="78"/>
        <v>-5.5214541713223542E-2</v>
      </c>
      <c r="H1236" s="7">
        <f t="shared" si="79"/>
        <v>-6.531195913445681E-2</v>
      </c>
    </row>
    <row r="1237" spans="1:8" x14ac:dyDescent="0.25">
      <c r="A1237" s="5">
        <v>44729</v>
      </c>
      <c r="B1237" s="6">
        <v>3674.84</v>
      </c>
      <c r="C1237" s="7">
        <f t="shared" si="76"/>
        <v>2.2008470670371594E-3</v>
      </c>
      <c r="D1237" s="6">
        <v>270.73001099999999</v>
      </c>
      <c r="E1237" s="7">
        <f t="shared" si="77"/>
        <v>-9.9831057187448335E-3</v>
      </c>
      <c r="F1237" s="7">
        <v>3.2500000000000001E-2</v>
      </c>
      <c r="G1237" s="7">
        <f t="shared" si="78"/>
        <v>-4.2483105718744835E-2</v>
      </c>
      <c r="H1237" s="7">
        <f t="shared" si="79"/>
        <v>-3.0299152932962842E-2</v>
      </c>
    </row>
    <row r="1238" spans="1:8" x14ac:dyDescent="0.25">
      <c r="A1238" s="5">
        <v>44733</v>
      </c>
      <c r="B1238" s="6">
        <v>3764.79</v>
      </c>
      <c r="C1238" s="7">
        <f t="shared" si="76"/>
        <v>2.447725615264873E-2</v>
      </c>
      <c r="D1238" s="6">
        <v>269.20001200000002</v>
      </c>
      <c r="E1238" s="7">
        <f t="shared" si="77"/>
        <v>-5.6513830673909915E-3</v>
      </c>
      <c r="F1238" s="7">
        <v>3.3099999999999997E-2</v>
      </c>
      <c r="G1238" s="7">
        <f t="shared" si="78"/>
        <v>-3.8751383067390989E-2</v>
      </c>
      <c r="H1238" s="7">
        <f t="shared" si="79"/>
        <v>-8.6227438473512677E-3</v>
      </c>
    </row>
    <row r="1239" spans="1:8" x14ac:dyDescent="0.25">
      <c r="A1239" s="5">
        <v>44734</v>
      </c>
      <c r="B1239" s="6">
        <v>3759.89</v>
      </c>
      <c r="C1239" s="7">
        <f t="shared" si="76"/>
        <v>-1.3015334188627437E-3</v>
      </c>
      <c r="D1239" s="6">
        <v>268.98001099999999</v>
      </c>
      <c r="E1239" s="7">
        <f t="shared" si="77"/>
        <v>-8.1723993385274252E-4</v>
      </c>
      <c r="F1239" s="7">
        <v>3.1600000000000003E-2</v>
      </c>
      <c r="G1239" s="7">
        <f t="shared" si="78"/>
        <v>-3.2417239933852746E-2</v>
      </c>
      <c r="H1239" s="7">
        <f t="shared" si="79"/>
        <v>-3.2901533418862747E-2</v>
      </c>
    </row>
    <row r="1240" spans="1:8" x14ac:dyDescent="0.25">
      <c r="A1240" s="5">
        <v>44735</v>
      </c>
      <c r="B1240" s="6">
        <v>3795.73</v>
      </c>
      <c r="C1240" s="7">
        <f t="shared" si="76"/>
        <v>9.5321937609877949E-3</v>
      </c>
      <c r="D1240" s="6">
        <v>275.42001299999998</v>
      </c>
      <c r="E1240" s="7">
        <f t="shared" si="77"/>
        <v>2.3942306999162E-2</v>
      </c>
      <c r="F1240" s="7">
        <v>3.0899999999999997E-2</v>
      </c>
      <c r="G1240" s="7">
        <f t="shared" si="78"/>
        <v>-6.9576930008379972E-3</v>
      </c>
      <c r="H1240" s="7">
        <f t="shared" si="79"/>
        <v>-2.1367806239012202E-2</v>
      </c>
    </row>
    <row r="1241" spans="1:8" x14ac:dyDescent="0.25">
      <c r="A1241" s="5">
        <v>44736</v>
      </c>
      <c r="B1241" s="6">
        <v>3911.74</v>
      </c>
      <c r="C1241" s="7">
        <f t="shared" si="76"/>
        <v>3.0563290855777359E-2</v>
      </c>
      <c r="D1241" s="6">
        <v>283</v>
      </c>
      <c r="E1241" s="7">
        <f t="shared" si="77"/>
        <v>2.7521554869725628E-2</v>
      </c>
      <c r="F1241" s="7">
        <v>3.1300000000000001E-2</v>
      </c>
      <c r="G1241" s="7">
        <f t="shared" si="78"/>
        <v>-3.778445130274373E-3</v>
      </c>
      <c r="H1241" s="7">
        <f t="shared" si="79"/>
        <v>-7.3670914422264283E-4</v>
      </c>
    </row>
    <row r="1242" spans="1:8" x14ac:dyDescent="0.25">
      <c r="A1242" s="5">
        <v>44739</v>
      </c>
      <c r="B1242" s="6">
        <v>3900.11</v>
      </c>
      <c r="C1242" s="7">
        <f t="shared" ref="C1242:C1260" si="80">(B1242/B1241)-1</f>
        <v>-2.973101484249896E-3</v>
      </c>
      <c r="D1242" s="6">
        <v>282.69000199999999</v>
      </c>
      <c r="E1242" s="7">
        <f t="shared" ref="E1242:E1260" si="81">(D1242/D1241)-1</f>
        <v>-1.0953992932862811E-3</v>
      </c>
      <c r="F1242" s="7">
        <v>3.2000000000000001E-2</v>
      </c>
      <c r="G1242" s="7">
        <f t="shared" si="78"/>
        <v>-3.3095399293286282E-2</v>
      </c>
      <c r="H1242" s="7">
        <f t="shared" si="79"/>
        <v>-3.4973101484249897E-2</v>
      </c>
    </row>
    <row r="1243" spans="1:8" x14ac:dyDescent="0.25">
      <c r="A1243" s="5">
        <v>44740</v>
      </c>
      <c r="B1243" s="6">
        <v>3821.55</v>
      </c>
      <c r="C1243" s="7">
        <f t="shared" si="80"/>
        <v>-2.0143021607082812E-2</v>
      </c>
      <c r="D1243" s="6">
        <v>270.14999399999999</v>
      </c>
      <c r="E1243" s="7">
        <f t="shared" si="81"/>
        <v>-4.4359573777922323E-2</v>
      </c>
      <c r="F1243" s="7">
        <v>3.2000000000000001E-2</v>
      </c>
      <c r="G1243" s="7">
        <f t="shared" si="78"/>
        <v>-7.6359573777922324E-2</v>
      </c>
      <c r="H1243" s="7">
        <f t="shared" si="79"/>
        <v>-5.2143021607082812E-2</v>
      </c>
    </row>
    <row r="1244" spans="1:8" x14ac:dyDescent="0.25">
      <c r="A1244" s="5">
        <v>44741</v>
      </c>
      <c r="B1244" s="6">
        <v>3818.83</v>
      </c>
      <c r="C1244" s="7">
        <f t="shared" si="80"/>
        <v>-7.1175308448145902E-4</v>
      </c>
      <c r="D1244" s="6">
        <v>273.86999500000002</v>
      </c>
      <c r="E1244" s="7">
        <f t="shared" si="81"/>
        <v>1.3770131714309963E-2</v>
      </c>
      <c r="F1244" s="7">
        <v>3.1E-2</v>
      </c>
      <c r="G1244" s="7">
        <f t="shared" si="78"/>
        <v>-1.7229868285690036E-2</v>
      </c>
      <c r="H1244" s="7">
        <f t="shared" si="79"/>
        <v>-3.1711753084481459E-2</v>
      </c>
    </row>
    <row r="1245" spans="1:8" x14ac:dyDescent="0.25">
      <c r="A1245" s="5">
        <v>44742</v>
      </c>
      <c r="B1245" s="6">
        <v>3785.38</v>
      </c>
      <c r="C1245" s="7">
        <f t="shared" si="80"/>
        <v>-8.7592273026031453E-3</v>
      </c>
      <c r="D1245" s="6">
        <v>274.26998900000001</v>
      </c>
      <c r="E1245" s="7">
        <f t="shared" si="81"/>
        <v>1.4605250933019676E-3</v>
      </c>
      <c r="F1245" s="7">
        <v>2.98E-2</v>
      </c>
      <c r="G1245" s="7">
        <f t="shared" si="78"/>
        <v>-2.8339474906698033E-2</v>
      </c>
      <c r="H1245" s="7">
        <f t="shared" si="79"/>
        <v>-3.8559227302603145E-2</v>
      </c>
    </row>
    <row r="1246" spans="1:8" x14ac:dyDescent="0.25">
      <c r="A1246" s="5">
        <v>44743</v>
      </c>
      <c r="B1246" s="6">
        <v>3825.33</v>
      </c>
      <c r="C1246" s="7">
        <f t="shared" si="80"/>
        <v>1.0553762105785847E-2</v>
      </c>
      <c r="D1246" s="6">
        <v>279.07998700000002</v>
      </c>
      <c r="E1246" s="7">
        <f t="shared" si="81"/>
        <v>1.753745649510341E-2</v>
      </c>
      <c r="F1246" s="7">
        <v>2.8799999999999999E-2</v>
      </c>
      <c r="G1246" s="7">
        <f t="shared" si="78"/>
        <v>-1.126254350489659E-2</v>
      </c>
      <c r="H1246" s="7">
        <f t="shared" si="79"/>
        <v>-1.8246237894214153E-2</v>
      </c>
    </row>
    <row r="1247" spans="1:8" x14ac:dyDescent="0.25">
      <c r="A1247" s="5">
        <v>44747</v>
      </c>
      <c r="B1247" s="6">
        <v>3831.39</v>
      </c>
      <c r="C1247" s="7">
        <f t="shared" si="80"/>
        <v>1.5841770513915776E-3</v>
      </c>
      <c r="D1247" s="6">
        <v>283.73001099999999</v>
      </c>
      <c r="E1247" s="7">
        <f t="shared" si="81"/>
        <v>1.6661975837056309E-2</v>
      </c>
      <c r="F1247" s="7">
        <v>2.8199999999999999E-2</v>
      </c>
      <c r="G1247" s="7">
        <f t="shared" si="78"/>
        <v>-1.1538024162943691E-2</v>
      </c>
      <c r="H1247" s="7">
        <f t="shared" si="79"/>
        <v>-2.6615822948608422E-2</v>
      </c>
    </row>
    <row r="1248" spans="1:8" x14ac:dyDescent="0.25">
      <c r="A1248" s="5">
        <v>44748</v>
      </c>
      <c r="B1248" s="6">
        <v>3845.08</v>
      </c>
      <c r="C1248" s="7">
        <f t="shared" si="80"/>
        <v>3.5731157621645693E-3</v>
      </c>
      <c r="D1248" s="6">
        <v>283.57998700000002</v>
      </c>
      <c r="E1248" s="7">
        <f t="shared" si="81"/>
        <v>-5.2875619139203245E-4</v>
      </c>
      <c r="F1248" s="7">
        <v>2.9300000000000003E-2</v>
      </c>
      <c r="G1248" s="7">
        <f t="shared" si="78"/>
        <v>-2.9828756191392036E-2</v>
      </c>
      <c r="H1248" s="7">
        <f t="shared" si="79"/>
        <v>-2.5726884237835434E-2</v>
      </c>
    </row>
    <row r="1249" spans="1:8" x14ac:dyDescent="0.25">
      <c r="A1249" s="5">
        <v>44749</v>
      </c>
      <c r="B1249" s="6">
        <v>3902.62</v>
      </c>
      <c r="C1249" s="7">
        <f t="shared" si="80"/>
        <v>1.4964578110208349E-2</v>
      </c>
      <c r="D1249" s="6">
        <v>286.69000199999999</v>
      </c>
      <c r="E1249" s="7">
        <f t="shared" si="81"/>
        <v>1.0966976312048349E-2</v>
      </c>
      <c r="F1249" s="7">
        <v>3.0099999999999998E-2</v>
      </c>
      <c r="G1249" s="7">
        <f t="shared" si="78"/>
        <v>-1.913302368795165E-2</v>
      </c>
      <c r="H1249" s="7">
        <f t="shared" si="79"/>
        <v>-1.513542188979165E-2</v>
      </c>
    </row>
    <row r="1250" spans="1:8" x14ac:dyDescent="0.25">
      <c r="A1250" s="5">
        <v>44750</v>
      </c>
      <c r="B1250" s="6">
        <v>3899.38</v>
      </c>
      <c r="C1250" s="7">
        <f t="shared" si="80"/>
        <v>-8.3021149894169088E-4</v>
      </c>
      <c r="D1250" s="6">
        <v>286.47000100000002</v>
      </c>
      <c r="E1250" s="7">
        <f t="shared" si="81"/>
        <v>-7.6738288208588745E-4</v>
      </c>
      <c r="F1250" s="7">
        <v>3.0899999999999997E-2</v>
      </c>
      <c r="G1250" s="7">
        <f t="shared" si="78"/>
        <v>-3.1667382882085884E-2</v>
      </c>
      <c r="H1250" s="7">
        <f t="shared" si="79"/>
        <v>-3.1730211498941688E-2</v>
      </c>
    </row>
    <row r="1251" spans="1:8" x14ac:dyDescent="0.25">
      <c r="A1251" s="5">
        <v>44753</v>
      </c>
      <c r="B1251" s="6">
        <v>3854.43</v>
      </c>
      <c r="C1251" s="7">
        <f t="shared" si="80"/>
        <v>-1.1527473598367033E-2</v>
      </c>
      <c r="D1251" s="6">
        <v>286.39001500000001</v>
      </c>
      <c r="E1251" s="7">
        <f t="shared" si="81"/>
        <v>-2.7921248200790671E-4</v>
      </c>
      <c r="F1251" s="7">
        <v>2.9900000000000003E-2</v>
      </c>
      <c r="G1251" s="7">
        <f t="shared" si="78"/>
        <v>-3.017921248200791E-2</v>
      </c>
      <c r="H1251" s="7">
        <f t="shared" si="79"/>
        <v>-4.1427473598367036E-2</v>
      </c>
    </row>
    <row r="1252" spans="1:8" x14ac:dyDescent="0.25">
      <c r="A1252" s="5">
        <v>44754</v>
      </c>
      <c r="B1252" s="6">
        <v>3818.8</v>
      </c>
      <c r="C1252" s="7">
        <f t="shared" si="80"/>
        <v>-9.2439089567069033E-3</v>
      </c>
      <c r="D1252" s="6">
        <v>285.11999500000002</v>
      </c>
      <c r="E1252" s="7">
        <f t="shared" si="81"/>
        <v>-4.4345819807998232E-3</v>
      </c>
      <c r="F1252" s="7">
        <v>2.9600000000000001E-2</v>
      </c>
      <c r="G1252" s="7">
        <f t="shared" si="78"/>
        <v>-3.4034581980799825E-2</v>
      </c>
      <c r="H1252" s="7">
        <f t="shared" si="79"/>
        <v>-3.8843908956706905E-2</v>
      </c>
    </row>
    <row r="1253" spans="1:8" x14ac:dyDescent="0.25">
      <c r="A1253" s="5">
        <v>44755</v>
      </c>
      <c r="B1253" s="6">
        <v>3801.78</v>
      </c>
      <c r="C1253" s="7">
        <f t="shared" si="80"/>
        <v>-4.4568974546977946E-3</v>
      </c>
      <c r="D1253" s="6">
        <v>287.17999300000002</v>
      </c>
      <c r="E1253" s="7">
        <f t="shared" si="81"/>
        <v>7.2250211704725231E-3</v>
      </c>
      <c r="F1253" s="7">
        <v>2.9100000000000001E-2</v>
      </c>
      <c r="G1253" s="7">
        <f t="shared" si="78"/>
        <v>-2.1874978829527478E-2</v>
      </c>
      <c r="H1253" s="7">
        <f t="shared" si="79"/>
        <v>-3.3556897454697796E-2</v>
      </c>
    </row>
    <row r="1254" spans="1:8" x14ac:dyDescent="0.25">
      <c r="A1254" s="5">
        <v>44756</v>
      </c>
      <c r="B1254" s="6">
        <v>3790.38</v>
      </c>
      <c r="C1254" s="7">
        <f t="shared" si="80"/>
        <v>-2.99859539478875E-3</v>
      </c>
      <c r="D1254" s="6">
        <v>289.48001099999999</v>
      </c>
      <c r="E1254" s="7">
        <f t="shared" si="81"/>
        <v>8.0089771434737056E-3</v>
      </c>
      <c r="F1254" s="7">
        <v>2.9600000000000001E-2</v>
      </c>
      <c r="G1254" s="7">
        <f t="shared" si="78"/>
        <v>-2.1591022856526296E-2</v>
      </c>
      <c r="H1254" s="7">
        <f t="shared" si="79"/>
        <v>-3.2598595394788751E-2</v>
      </c>
    </row>
    <row r="1255" spans="1:8" x14ac:dyDescent="0.25">
      <c r="A1255" s="5">
        <v>44757</v>
      </c>
      <c r="B1255" s="6">
        <v>3863.16</v>
      </c>
      <c r="C1255" s="7">
        <f t="shared" si="80"/>
        <v>1.9201241036518768E-2</v>
      </c>
      <c r="D1255" s="6">
        <v>292.41000400000001</v>
      </c>
      <c r="E1255" s="7">
        <f t="shared" si="81"/>
        <v>1.0121572781065069E-2</v>
      </c>
      <c r="F1255" s="7">
        <v>2.9300000000000003E-2</v>
      </c>
      <c r="G1255" s="7">
        <f t="shared" si="78"/>
        <v>-1.9178427218934934E-2</v>
      </c>
      <c r="H1255" s="7">
        <f t="shared" si="79"/>
        <v>-1.0098758963481235E-2</v>
      </c>
    </row>
    <row r="1256" spans="1:8" x14ac:dyDescent="0.25">
      <c r="A1256" s="5">
        <v>44760</v>
      </c>
      <c r="B1256" s="6">
        <v>3830.85</v>
      </c>
      <c r="C1256" s="7">
        <f t="shared" si="80"/>
        <v>-8.3636194203708936E-3</v>
      </c>
      <c r="D1256" s="6">
        <v>293.04998799999998</v>
      </c>
      <c r="E1256" s="7">
        <f t="shared" si="81"/>
        <v>2.1886528889072387E-3</v>
      </c>
      <c r="F1256" s="7">
        <v>2.9600000000000001E-2</v>
      </c>
      <c r="G1256" s="7">
        <f t="shared" si="78"/>
        <v>-2.7411347111092763E-2</v>
      </c>
      <c r="H1256" s="7">
        <f t="shared" si="79"/>
        <v>-3.7963619420370895E-2</v>
      </c>
    </row>
    <row r="1257" spans="1:8" x14ac:dyDescent="0.25">
      <c r="A1257" s="5">
        <v>44761</v>
      </c>
      <c r="B1257" s="6">
        <v>3936.69</v>
      </c>
      <c r="C1257" s="7">
        <f t="shared" si="80"/>
        <v>2.7628333137554417E-2</v>
      </c>
      <c r="D1257" s="6">
        <v>299.82998700000002</v>
      </c>
      <c r="E1257" s="7">
        <f t="shared" si="81"/>
        <v>2.3135981155542718E-2</v>
      </c>
      <c r="F1257" s="7">
        <v>3.0099999999999998E-2</v>
      </c>
      <c r="G1257" s="7">
        <f t="shared" si="78"/>
        <v>-6.9640188444572808E-3</v>
      </c>
      <c r="H1257" s="7">
        <f t="shared" si="79"/>
        <v>-2.4716668624455811E-3</v>
      </c>
    </row>
    <row r="1258" spans="1:8" x14ac:dyDescent="0.25">
      <c r="A1258" s="5">
        <v>44762</v>
      </c>
      <c r="B1258" s="6">
        <v>3959.9</v>
      </c>
      <c r="C1258" s="7">
        <f t="shared" si="80"/>
        <v>5.8958160281861183E-3</v>
      </c>
      <c r="D1258" s="6">
        <v>302.29998799999998</v>
      </c>
      <c r="E1258" s="7">
        <f t="shared" si="81"/>
        <v>8.2380052266084469E-3</v>
      </c>
      <c r="F1258" s="7">
        <v>3.04E-2</v>
      </c>
      <c r="G1258" s="7">
        <f t="shared" si="78"/>
        <v>-2.2161994773391553E-2</v>
      </c>
      <c r="H1258" s="7">
        <f t="shared" si="79"/>
        <v>-2.4504183971813882E-2</v>
      </c>
    </row>
    <row r="1259" spans="1:8" x14ac:dyDescent="0.25">
      <c r="A1259" s="5">
        <v>44763</v>
      </c>
      <c r="B1259" s="6">
        <v>3998.95</v>
      </c>
      <c r="C1259" s="7">
        <f t="shared" si="80"/>
        <v>9.8613601353569891E-3</v>
      </c>
      <c r="D1259" s="6">
        <v>305</v>
      </c>
      <c r="E1259" s="7">
        <f t="shared" si="81"/>
        <v>8.9315650254011558E-3</v>
      </c>
      <c r="F1259" s="7">
        <v>2.9100000000000001E-2</v>
      </c>
      <c r="G1259" s="7">
        <f t="shared" si="78"/>
        <v>-2.0168434974598845E-2</v>
      </c>
      <c r="H1259" s="7">
        <f t="shared" si="79"/>
        <v>-1.9238639864643012E-2</v>
      </c>
    </row>
    <row r="1260" spans="1:8" x14ac:dyDescent="0.25">
      <c r="A1260" s="5">
        <v>44764</v>
      </c>
      <c r="B1260" s="6">
        <v>3961.63</v>
      </c>
      <c r="C1260" s="7">
        <f t="shared" si="80"/>
        <v>-9.3324497680640217E-3</v>
      </c>
      <c r="D1260" s="6">
        <v>306.58999599999999</v>
      </c>
      <c r="E1260" s="7">
        <f t="shared" si="81"/>
        <v>5.2131016393441865E-3</v>
      </c>
      <c r="F1260" s="7">
        <v>2.7699999999999999E-2</v>
      </c>
      <c r="G1260" s="7">
        <f t="shared" si="78"/>
        <v>-2.2486898360655812E-2</v>
      </c>
      <c r="H1260" s="7">
        <f t="shared" si="79"/>
        <v>-3.7032449768064024E-2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HD - CAPM Calculation</vt:lpstr>
      <vt:lpstr>'HD - CAPM Calculation'!Extract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Syed</dc:creator>
  <cp:lastModifiedBy>Farhan Syed</cp:lastModifiedBy>
  <dcterms:created xsi:type="dcterms:W3CDTF">2022-07-25T01:58:45Z</dcterms:created>
  <dcterms:modified xsi:type="dcterms:W3CDTF">2022-07-25T05:42:33Z</dcterms:modified>
</cp:coreProperties>
</file>