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PhD-Model\"/>
    </mc:Choice>
  </mc:AlternateContent>
  <xr:revisionPtr revIDLastSave="0" documentId="13_ncr:40009_{616A885D-2E13-49D6-9DC8-7BF999A5BEE7}" xr6:coauthVersionLast="47" xr6:coauthVersionMax="47" xr10:uidLastSave="{00000000-0000-0000-0000-000000000000}"/>
  <bookViews>
    <workbookView xWindow="-110" yWindow="-110" windowWidth="19420" windowHeight="10420" activeTab="1"/>
  </bookViews>
  <sheets>
    <sheet name="data_test" sheetId="1" r:id="rId1"/>
    <sheet name="b_pd" sheetId="2" r:id="rId2"/>
    <sheet name="nb_pd" sheetId="3" r:id="rId3"/>
  </sheets>
  <calcPr calcId="0"/>
</workbook>
</file>

<file path=xl/calcChain.xml><?xml version="1.0" encoding="utf-8"?>
<calcChain xmlns="http://schemas.openxmlformats.org/spreadsheetml/2006/main">
  <c r="H201" i="1" l="1"/>
  <c r="F201" i="1"/>
  <c r="G201" i="1" s="1"/>
  <c r="E201" i="1"/>
  <c r="H200" i="1"/>
  <c r="G200" i="1"/>
  <c r="I200" i="1" s="1"/>
  <c r="F200" i="1"/>
  <c r="E200" i="1"/>
  <c r="H199" i="1"/>
  <c r="F199" i="1"/>
  <c r="G199" i="1" s="1"/>
  <c r="E199" i="1"/>
  <c r="I199" i="1" s="1"/>
  <c r="I198" i="1"/>
  <c r="H198" i="1"/>
  <c r="G198" i="1"/>
  <c r="F198" i="1"/>
  <c r="E198" i="1"/>
  <c r="H197" i="1"/>
  <c r="F197" i="1"/>
  <c r="G197" i="1" s="1"/>
  <c r="I197" i="1" s="1"/>
  <c r="E197" i="1"/>
  <c r="H196" i="1"/>
  <c r="F196" i="1"/>
  <c r="G196" i="1" s="1"/>
  <c r="E196" i="1"/>
  <c r="I196" i="1" s="1"/>
  <c r="H195" i="1"/>
  <c r="F195" i="1"/>
  <c r="G195" i="1" s="1"/>
  <c r="I195" i="1" s="1"/>
  <c r="E195" i="1"/>
  <c r="H194" i="1"/>
  <c r="F194" i="1"/>
  <c r="G194" i="1" s="1"/>
  <c r="E194" i="1"/>
  <c r="H193" i="1"/>
  <c r="F193" i="1"/>
  <c r="G193" i="1" s="1"/>
  <c r="E193" i="1"/>
  <c r="I193" i="1" s="1"/>
  <c r="H192" i="1"/>
  <c r="G192" i="1"/>
  <c r="I192" i="1" s="1"/>
  <c r="F192" i="1"/>
  <c r="E192" i="1"/>
  <c r="H191" i="1"/>
  <c r="F191" i="1"/>
  <c r="G191" i="1" s="1"/>
  <c r="E191" i="1"/>
  <c r="I191" i="1" s="1"/>
  <c r="I190" i="1"/>
  <c r="H190" i="1"/>
  <c r="G190" i="1"/>
  <c r="F190" i="1"/>
  <c r="E190" i="1"/>
  <c r="H189" i="1"/>
  <c r="F189" i="1"/>
  <c r="G189" i="1" s="1"/>
  <c r="I189" i="1" s="1"/>
  <c r="E189" i="1"/>
  <c r="H188" i="1"/>
  <c r="F188" i="1"/>
  <c r="G188" i="1" s="1"/>
  <c r="E188" i="1"/>
  <c r="I188" i="1" s="1"/>
  <c r="H187" i="1"/>
  <c r="F187" i="1"/>
  <c r="G187" i="1" s="1"/>
  <c r="I187" i="1" s="1"/>
  <c r="E187" i="1"/>
  <c r="H186" i="1"/>
  <c r="F186" i="1"/>
  <c r="G186" i="1" s="1"/>
  <c r="E186" i="1"/>
  <c r="I186" i="1" s="1"/>
  <c r="H185" i="1"/>
  <c r="G185" i="1"/>
  <c r="F185" i="1"/>
  <c r="E185" i="1"/>
  <c r="I185" i="1" s="1"/>
  <c r="H184" i="1"/>
  <c r="G184" i="1"/>
  <c r="I184" i="1" s="1"/>
  <c r="F184" i="1"/>
  <c r="E184" i="1"/>
  <c r="H183" i="1"/>
  <c r="F183" i="1"/>
  <c r="G183" i="1" s="1"/>
  <c r="E183" i="1"/>
  <c r="I182" i="1"/>
  <c r="H182" i="1"/>
  <c r="G182" i="1"/>
  <c r="F182" i="1"/>
  <c r="E182" i="1"/>
  <c r="H181" i="1"/>
  <c r="F181" i="1"/>
  <c r="G181" i="1" s="1"/>
  <c r="E181" i="1"/>
  <c r="H180" i="1"/>
  <c r="F180" i="1"/>
  <c r="G180" i="1" s="1"/>
  <c r="E180" i="1"/>
  <c r="I180" i="1" s="1"/>
  <c r="H179" i="1"/>
  <c r="F179" i="1"/>
  <c r="G179" i="1" s="1"/>
  <c r="I179" i="1" s="1"/>
  <c r="E179" i="1"/>
  <c r="H178" i="1"/>
  <c r="F178" i="1"/>
  <c r="G178" i="1" s="1"/>
  <c r="E178" i="1"/>
  <c r="I178" i="1" s="1"/>
  <c r="H177" i="1"/>
  <c r="G177" i="1"/>
  <c r="F177" i="1"/>
  <c r="E177" i="1"/>
  <c r="I177" i="1" s="1"/>
  <c r="H176" i="1"/>
  <c r="G176" i="1"/>
  <c r="I176" i="1" s="1"/>
  <c r="F176" i="1"/>
  <c r="E176" i="1"/>
  <c r="H175" i="1"/>
  <c r="F175" i="1"/>
  <c r="G175" i="1" s="1"/>
  <c r="E175" i="1"/>
  <c r="I175" i="1" s="1"/>
  <c r="H174" i="1"/>
  <c r="F174" i="1"/>
  <c r="G174" i="1" s="1"/>
  <c r="I174" i="1" s="1"/>
  <c r="E174" i="1"/>
  <c r="H173" i="1"/>
  <c r="F173" i="1"/>
  <c r="G173" i="1" s="1"/>
  <c r="E173" i="1"/>
  <c r="H172" i="1"/>
  <c r="F172" i="1"/>
  <c r="G172" i="1" s="1"/>
  <c r="E172" i="1"/>
  <c r="I172" i="1" s="1"/>
  <c r="H171" i="1"/>
  <c r="F171" i="1"/>
  <c r="G171" i="1" s="1"/>
  <c r="I171" i="1" s="1"/>
  <c r="E171" i="1"/>
  <c r="H170" i="1"/>
  <c r="F170" i="1"/>
  <c r="G170" i="1" s="1"/>
  <c r="E170" i="1"/>
  <c r="I170" i="1" s="1"/>
  <c r="H169" i="1"/>
  <c r="F169" i="1"/>
  <c r="G169" i="1" s="1"/>
  <c r="E169" i="1"/>
  <c r="I169" i="1" s="1"/>
  <c r="H168" i="1"/>
  <c r="G168" i="1"/>
  <c r="I168" i="1" s="1"/>
  <c r="F168" i="1"/>
  <c r="E168" i="1"/>
  <c r="H167" i="1"/>
  <c r="F167" i="1"/>
  <c r="G167" i="1" s="1"/>
  <c r="E167" i="1"/>
  <c r="I167" i="1" s="1"/>
  <c r="H166" i="1"/>
  <c r="F166" i="1"/>
  <c r="G166" i="1" s="1"/>
  <c r="I166" i="1" s="1"/>
  <c r="E166" i="1"/>
  <c r="H165" i="1"/>
  <c r="F165" i="1"/>
  <c r="G165" i="1" s="1"/>
  <c r="E165" i="1"/>
  <c r="I165" i="1" s="1"/>
  <c r="H164" i="1"/>
  <c r="F164" i="1"/>
  <c r="G164" i="1" s="1"/>
  <c r="E164" i="1"/>
  <c r="I164" i="1" s="1"/>
  <c r="H163" i="1"/>
  <c r="F163" i="1"/>
  <c r="G163" i="1" s="1"/>
  <c r="I163" i="1" s="1"/>
  <c r="E163" i="1"/>
  <c r="H162" i="1"/>
  <c r="F162" i="1"/>
  <c r="G162" i="1" s="1"/>
  <c r="E162" i="1"/>
  <c r="I162" i="1" s="1"/>
  <c r="H161" i="1"/>
  <c r="G161" i="1"/>
  <c r="F161" i="1"/>
  <c r="E161" i="1"/>
  <c r="I161" i="1" s="1"/>
  <c r="H160" i="1"/>
  <c r="G160" i="1"/>
  <c r="F160" i="1"/>
  <c r="E160" i="1"/>
  <c r="I160" i="1" s="1"/>
  <c r="H159" i="1"/>
  <c r="F159" i="1"/>
  <c r="G159" i="1" s="1"/>
  <c r="E159" i="1"/>
  <c r="I159" i="1" s="1"/>
  <c r="I158" i="1"/>
  <c r="H158" i="1"/>
  <c r="G158" i="1"/>
  <c r="F158" i="1"/>
  <c r="E158" i="1"/>
  <c r="H157" i="1"/>
  <c r="F157" i="1"/>
  <c r="G157" i="1" s="1"/>
  <c r="E157" i="1"/>
  <c r="I157" i="1" s="1"/>
  <c r="H156" i="1"/>
  <c r="F156" i="1"/>
  <c r="G156" i="1" s="1"/>
  <c r="I156" i="1" s="1"/>
  <c r="E156" i="1"/>
  <c r="H155" i="1"/>
  <c r="F155" i="1"/>
  <c r="G155" i="1" s="1"/>
  <c r="I155" i="1" s="1"/>
  <c r="E155" i="1"/>
  <c r="H154" i="1"/>
  <c r="F154" i="1"/>
  <c r="G154" i="1" s="1"/>
  <c r="E154" i="1"/>
  <c r="H153" i="1"/>
  <c r="F153" i="1"/>
  <c r="G153" i="1" s="1"/>
  <c r="E153" i="1"/>
  <c r="I153" i="1" s="1"/>
  <c r="H152" i="1"/>
  <c r="G152" i="1"/>
  <c r="F152" i="1"/>
  <c r="E152" i="1"/>
  <c r="I152" i="1" s="1"/>
  <c r="H151" i="1"/>
  <c r="F151" i="1"/>
  <c r="G151" i="1" s="1"/>
  <c r="E151" i="1"/>
  <c r="I150" i="1"/>
  <c r="H150" i="1"/>
  <c r="G150" i="1"/>
  <c r="F150" i="1"/>
  <c r="E150" i="1"/>
  <c r="H149" i="1"/>
  <c r="F149" i="1"/>
  <c r="G149" i="1" s="1"/>
  <c r="E149" i="1"/>
  <c r="H148" i="1"/>
  <c r="F148" i="1"/>
  <c r="G148" i="1" s="1"/>
  <c r="I148" i="1" s="1"/>
  <c r="E148" i="1"/>
  <c r="H147" i="1"/>
  <c r="F147" i="1"/>
  <c r="G147" i="1" s="1"/>
  <c r="I147" i="1" s="1"/>
  <c r="E147" i="1"/>
  <c r="H146" i="1"/>
  <c r="F146" i="1"/>
  <c r="G146" i="1" s="1"/>
  <c r="E146" i="1"/>
  <c r="I146" i="1" s="1"/>
  <c r="H145" i="1"/>
  <c r="G145" i="1"/>
  <c r="F145" i="1"/>
  <c r="E145" i="1"/>
  <c r="I145" i="1" s="1"/>
  <c r="H144" i="1"/>
  <c r="G144" i="1"/>
  <c r="F144" i="1"/>
  <c r="E144" i="1"/>
  <c r="I144" i="1" s="1"/>
  <c r="H143" i="1"/>
  <c r="F143" i="1"/>
  <c r="G143" i="1" s="1"/>
  <c r="E143" i="1"/>
  <c r="I143" i="1" s="1"/>
  <c r="I142" i="1"/>
  <c r="H142" i="1"/>
  <c r="G142" i="1"/>
  <c r="F142" i="1"/>
  <c r="E142" i="1"/>
  <c r="H141" i="1"/>
  <c r="F141" i="1"/>
  <c r="G141" i="1" s="1"/>
  <c r="E141" i="1"/>
  <c r="I141" i="1" s="1"/>
  <c r="H140" i="1"/>
  <c r="F140" i="1"/>
  <c r="G140" i="1" s="1"/>
  <c r="I140" i="1" s="1"/>
  <c r="E140" i="1"/>
  <c r="H139" i="1"/>
  <c r="F139" i="1"/>
  <c r="G139" i="1" s="1"/>
  <c r="I139" i="1" s="1"/>
  <c r="E139" i="1"/>
  <c r="H138" i="1"/>
  <c r="F138" i="1"/>
  <c r="G138" i="1" s="1"/>
  <c r="E138" i="1"/>
  <c r="I138" i="1" s="1"/>
  <c r="H137" i="1"/>
  <c r="G137" i="1"/>
  <c r="F137" i="1"/>
  <c r="E137" i="1"/>
  <c r="I137" i="1" s="1"/>
  <c r="H136" i="1"/>
  <c r="G136" i="1"/>
  <c r="F136" i="1"/>
  <c r="E136" i="1"/>
  <c r="I136" i="1" s="1"/>
  <c r="H135" i="1"/>
  <c r="G135" i="1"/>
  <c r="F135" i="1"/>
  <c r="E135" i="1"/>
  <c r="I135" i="1" s="1"/>
  <c r="I134" i="1"/>
  <c r="H134" i="1"/>
  <c r="G134" i="1"/>
  <c r="F134" i="1"/>
  <c r="E134" i="1"/>
  <c r="H133" i="1"/>
  <c r="F133" i="1"/>
  <c r="G133" i="1" s="1"/>
  <c r="I133" i="1" s="1"/>
  <c r="E133" i="1"/>
  <c r="H132" i="1"/>
  <c r="F132" i="1"/>
  <c r="G132" i="1" s="1"/>
  <c r="I132" i="1" s="1"/>
  <c r="E132" i="1"/>
  <c r="H131" i="1"/>
  <c r="F131" i="1"/>
  <c r="G131" i="1" s="1"/>
  <c r="I131" i="1" s="1"/>
  <c r="E131" i="1"/>
  <c r="H130" i="1"/>
  <c r="F130" i="1"/>
  <c r="G130" i="1" s="1"/>
  <c r="E130" i="1"/>
  <c r="I130" i="1" s="1"/>
  <c r="H129" i="1"/>
  <c r="G129" i="1"/>
  <c r="F129" i="1"/>
  <c r="E129" i="1"/>
  <c r="I129" i="1" s="1"/>
  <c r="H128" i="1"/>
  <c r="G128" i="1"/>
  <c r="F128" i="1"/>
  <c r="E128" i="1"/>
  <c r="I128" i="1" s="1"/>
  <c r="H127" i="1"/>
  <c r="G127" i="1"/>
  <c r="F127" i="1"/>
  <c r="E127" i="1"/>
  <c r="I127" i="1" s="1"/>
  <c r="I126" i="1"/>
  <c r="H126" i="1"/>
  <c r="G126" i="1"/>
  <c r="F126" i="1"/>
  <c r="E126" i="1"/>
  <c r="H125" i="1"/>
  <c r="F125" i="1"/>
  <c r="G125" i="1" s="1"/>
  <c r="I125" i="1" s="1"/>
  <c r="E125" i="1"/>
  <c r="H124" i="1"/>
  <c r="F124" i="1"/>
  <c r="G124" i="1" s="1"/>
  <c r="I124" i="1" s="1"/>
  <c r="E124" i="1"/>
  <c r="H123" i="1"/>
  <c r="F123" i="1"/>
  <c r="G123" i="1" s="1"/>
  <c r="I123" i="1" s="1"/>
  <c r="E123" i="1"/>
  <c r="H122" i="1"/>
  <c r="F122" i="1"/>
  <c r="G122" i="1" s="1"/>
  <c r="E122" i="1"/>
  <c r="I122" i="1" s="1"/>
  <c r="H121" i="1"/>
  <c r="G121" i="1"/>
  <c r="F121" i="1"/>
  <c r="E121" i="1"/>
  <c r="I121" i="1" s="1"/>
  <c r="H120" i="1"/>
  <c r="G120" i="1"/>
  <c r="F120" i="1"/>
  <c r="E120" i="1"/>
  <c r="I120" i="1" s="1"/>
  <c r="H119" i="1"/>
  <c r="G119" i="1"/>
  <c r="F119" i="1"/>
  <c r="E119" i="1"/>
  <c r="I119" i="1" s="1"/>
  <c r="I118" i="1"/>
  <c r="H118" i="1"/>
  <c r="G118" i="1"/>
  <c r="F118" i="1"/>
  <c r="E118" i="1"/>
  <c r="H117" i="1"/>
  <c r="F117" i="1"/>
  <c r="G117" i="1" s="1"/>
  <c r="I117" i="1" s="1"/>
  <c r="E117" i="1"/>
  <c r="H116" i="1"/>
  <c r="F116" i="1"/>
  <c r="G116" i="1" s="1"/>
  <c r="I116" i="1" s="1"/>
  <c r="E116" i="1"/>
  <c r="H115" i="1"/>
  <c r="F115" i="1"/>
  <c r="G115" i="1" s="1"/>
  <c r="I115" i="1" s="1"/>
  <c r="E115" i="1"/>
  <c r="H114" i="1"/>
  <c r="F114" i="1"/>
  <c r="G114" i="1" s="1"/>
  <c r="E114" i="1"/>
  <c r="I114" i="1" s="1"/>
  <c r="H113" i="1"/>
  <c r="G113" i="1"/>
  <c r="F113" i="1"/>
  <c r="E113" i="1"/>
  <c r="I113" i="1" s="1"/>
  <c r="H112" i="1"/>
  <c r="G112" i="1"/>
  <c r="F112" i="1"/>
  <c r="E112" i="1"/>
  <c r="I112" i="1" s="1"/>
  <c r="H111" i="1"/>
  <c r="G111" i="1"/>
  <c r="F111" i="1"/>
  <c r="E111" i="1"/>
  <c r="I111" i="1" s="1"/>
  <c r="I110" i="1"/>
  <c r="H110" i="1"/>
  <c r="G110" i="1"/>
  <c r="F110" i="1"/>
  <c r="E110" i="1"/>
  <c r="H109" i="1"/>
  <c r="F109" i="1"/>
  <c r="G109" i="1" s="1"/>
  <c r="I109" i="1" s="1"/>
  <c r="E109" i="1"/>
  <c r="H108" i="1"/>
  <c r="F108" i="1"/>
  <c r="G108" i="1" s="1"/>
  <c r="I108" i="1" s="1"/>
  <c r="E108" i="1"/>
  <c r="H107" i="1"/>
  <c r="F107" i="1"/>
  <c r="G107" i="1" s="1"/>
  <c r="I107" i="1" s="1"/>
  <c r="E107" i="1"/>
  <c r="H106" i="1"/>
  <c r="F106" i="1"/>
  <c r="G106" i="1" s="1"/>
  <c r="E106" i="1"/>
  <c r="I106" i="1" s="1"/>
  <c r="H105" i="1"/>
  <c r="G105" i="1"/>
  <c r="F105" i="1"/>
  <c r="E105" i="1"/>
  <c r="I105" i="1" s="1"/>
  <c r="H104" i="1"/>
  <c r="G104" i="1"/>
  <c r="F104" i="1"/>
  <c r="E104" i="1"/>
  <c r="I104" i="1" s="1"/>
  <c r="H103" i="1"/>
  <c r="G103" i="1"/>
  <c r="F103" i="1"/>
  <c r="E103" i="1"/>
  <c r="I103" i="1" s="1"/>
  <c r="I102" i="1"/>
  <c r="H102" i="1"/>
  <c r="G102" i="1"/>
  <c r="F102" i="1"/>
  <c r="E102" i="1"/>
  <c r="H101" i="1"/>
  <c r="F101" i="1"/>
  <c r="G101" i="1" s="1"/>
  <c r="I101" i="1" s="1"/>
  <c r="E101" i="1"/>
  <c r="H100" i="1"/>
  <c r="F100" i="1"/>
  <c r="G100" i="1" s="1"/>
  <c r="I100" i="1" s="1"/>
  <c r="E100" i="1"/>
  <c r="H99" i="1"/>
  <c r="F99" i="1"/>
  <c r="G99" i="1" s="1"/>
  <c r="I99" i="1" s="1"/>
  <c r="E99" i="1"/>
  <c r="H98" i="1"/>
  <c r="F98" i="1"/>
  <c r="G98" i="1" s="1"/>
  <c r="E98" i="1"/>
  <c r="H97" i="1"/>
  <c r="F97" i="1"/>
  <c r="G97" i="1" s="1"/>
  <c r="E97" i="1"/>
  <c r="I97" i="1" s="1"/>
  <c r="H96" i="1"/>
  <c r="G96" i="1"/>
  <c r="F96" i="1"/>
  <c r="E96" i="1"/>
  <c r="I96" i="1" s="1"/>
  <c r="H95" i="1"/>
  <c r="G95" i="1"/>
  <c r="F95" i="1"/>
  <c r="E95" i="1"/>
  <c r="I95" i="1" s="1"/>
  <c r="I94" i="1"/>
  <c r="H94" i="1"/>
  <c r="G94" i="1"/>
  <c r="F94" i="1"/>
  <c r="E94" i="1"/>
  <c r="H93" i="1"/>
  <c r="F93" i="1"/>
  <c r="G93" i="1" s="1"/>
  <c r="I93" i="1" s="1"/>
  <c r="E93" i="1"/>
  <c r="H92" i="1"/>
  <c r="F92" i="1"/>
  <c r="G92" i="1" s="1"/>
  <c r="I92" i="1" s="1"/>
  <c r="E92" i="1"/>
  <c r="H91" i="1"/>
  <c r="F91" i="1"/>
  <c r="G91" i="1" s="1"/>
  <c r="I91" i="1" s="1"/>
  <c r="E91" i="1"/>
  <c r="H90" i="1"/>
  <c r="F90" i="1"/>
  <c r="G90" i="1" s="1"/>
  <c r="E90" i="1"/>
  <c r="I90" i="1" s="1"/>
  <c r="H89" i="1"/>
  <c r="F89" i="1"/>
  <c r="G89" i="1" s="1"/>
  <c r="E89" i="1"/>
  <c r="I89" i="1" s="1"/>
  <c r="H88" i="1"/>
  <c r="G88" i="1"/>
  <c r="F88" i="1"/>
  <c r="E88" i="1"/>
  <c r="I88" i="1" s="1"/>
  <c r="H87" i="1"/>
  <c r="F87" i="1"/>
  <c r="G87" i="1" s="1"/>
  <c r="E87" i="1"/>
  <c r="I87" i="1" s="1"/>
  <c r="I86" i="1"/>
  <c r="H86" i="1"/>
  <c r="G86" i="1"/>
  <c r="F86" i="1"/>
  <c r="E86" i="1"/>
  <c r="H85" i="1"/>
  <c r="F85" i="1"/>
  <c r="G85" i="1" s="1"/>
  <c r="E85" i="1"/>
  <c r="I85" i="1" s="1"/>
  <c r="H84" i="1"/>
  <c r="F84" i="1"/>
  <c r="G84" i="1" s="1"/>
  <c r="I84" i="1" s="1"/>
  <c r="E84" i="1"/>
  <c r="H83" i="1"/>
  <c r="F83" i="1"/>
  <c r="G83" i="1" s="1"/>
  <c r="I83" i="1" s="1"/>
  <c r="E83" i="1"/>
  <c r="H82" i="1"/>
  <c r="F82" i="1"/>
  <c r="G82" i="1" s="1"/>
  <c r="E82" i="1"/>
  <c r="I82" i="1" s="1"/>
  <c r="H81" i="1"/>
  <c r="G81" i="1"/>
  <c r="F81" i="1"/>
  <c r="E81" i="1"/>
  <c r="I81" i="1" s="1"/>
  <c r="H80" i="1"/>
  <c r="G80" i="1"/>
  <c r="F80" i="1"/>
  <c r="E80" i="1"/>
  <c r="I80" i="1" s="1"/>
  <c r="H79" i="1"/>
  <c r="F79" i="1"/>
  <c r="G79" i="1" s="1"/>
  <c r="E79" i="1"/>
  <c r="I79" i="1" s="1"/>
  <c r="I78" i="1"/>
  <c r="H78" i="1"/>
  <c r="G78" i="1"/>
  <c r="F78" i="1"/>
  <c r="E78" i="1"/>
  <c r="H77" i="1"/>
  <c r="F77" i="1"/>
  <c r="G77" i="1" s="1"/>
  <c r="E77" i="1"/>
  <c r="I77" i="1" s="1"/>
  <c r="H76" i="1"/>
  <c r="F76" i="1"/>
  <c r="G76" i="1" s="1"/>
  <c r="I76" i="1" s="1"/>
  <c r="E76" i="1"/>
  <c r="H75" i="1"/>
  <c r="F75" i="1"/>
  <c r="G75" i="1" s="1"/>
  <c r="I75" i="1" s="1"/>
  <c r="E75" i="1"/>
  <c r="H74" i="1"/>
  <c r="F74" i="1"/>
  <c r="G74" i="1" s="1"/>
  <c r="E74" i="1"/>
  <c r="I74" i="1" s="1"/>
  <c r="H73" i="1"/>
  <c r="G73" i="1"/>
  <c r="F73" i="1"/>
  <c r="E73" i="1"/>
  <c r="I73" i="1" s="1"/>
  <c r="H72" i="1"/>
  <c r="G72" i="1"/>
  <c r="F72" i="1"/>
  <c r="E72" i="1"/>
  <c r="I72" i="1" s="1"/>
  <c r="H71" i="1"/>
  <c r="F71" i="1"/>
  <c r="G71" i="1" s="1"/>
  <c r="E71" i="1"/>
  <c r="I71" i="1" s="1"/>
  <c r="I70" i="1"/>
  <c r="H70" i="1"/>
  <c r="G70" i="1"/>
  <c r="F70" i="1"/>
  <c r="E70" i="1"/>
  <c r="H69" i="1"/>
  <c r="F69" i="1"/>
  <c r="G69" i="1" s="1"/>
  <c r="E69" i="1"/>
  <c r="I69" i="1" s="1"/>
  <c r="H68" i="1"/>
  <c r="F68" i="1"/>
  <c r="G68" i="1" s="1"/>
  <c r="I68" i="1" s="1"/>
  <c r="E68" i="1"/>
  <c r="H67" i="1"/>
  <c r="F67" i="1"/>
  <c r="G67" i="1" s="1"/>
  <c r="I67" i="1" s="1"/>
  <c r="E67" i="1"/>
  <c r="H66" i="1"/>
  <c r="F66" i="1"/>
  <c r="G66" i="1" s="1"/>
  <c r="E66" i="1"/>
  <c r="I66" i="1" s="1"/>
  <c r="H65" i="1"/>
  <c r="G65" i="1"/>
  <c r="F65" i="1"/>
  <c r="E65" i="1"/>
  <c r="I65" i="1" s="1"/>
  <c r="H64" i="1"/>
  <c r="G64" i="1"/>
  <c r="F64" i="1"/>
  <c r="E64" i="1"/>
  <c r="I64" i="1" s="1"/>
  <c r="H63" i="1"/>
  <c r="G63" i="1"/>
  <c r="F63" i="1"/>
  <c r="E63" i="1"/>
  <c r="I63" i="1" s="1"/>
  <c r="I62" i="1"/>
  <c r="H62" i="1"/>
  <c r="G62" i="1"/>
  <c r="F62" i="1"/>
  <c r="E62" i="1"/>
  <c r="H61" i="1"/>
  <c r="F61" i="1"/>
  <c r="G61" i="1" s="1"/>
  <c r="I61" i="1" s="1"/>
  <c r="E61" i="1"/>
  <c r="H60" i="1"/>
  <c r="F60" i="1"/>
  <c r="G60" i="1" s="1"/>
  <c r="I60" i="1" s="1"/>
  <c r="E60" i="1"/>
  <c r="H59" i="1"/>
  <c r="F59" i="1"/>
  <c r="G59" i="1" s="1"/>
  <c r="I59" i="1" s="1"/>
  <c r="E59" i="1"/>
  <c r="H58" i="1"/>
  <c r="F58" i="1"/>
  <c r="G58" i="1" s="1"/>
  <c r="E58" i="1"/>
  <c r="H57" i="1"/>
  <c r="G57" i="1"/>
  <c r="F57" i="1"/>
  <c r="E57" i="1"/>
  <c r="I57" i="1" s="1"/>
  <c r="H56" i="1"/>
  <c r="G56" i="1"/>
  <c r="F56" i="1"/>
  <c r="E56" i="1"/>
  <c r="I56" i="1" s="1"/>
  <c r="H55" i="1"/>
  <c r="G55" i="1"/>
  <c r="F55" i="1"/>
  <c r="E55" i="1"/>
  <c r="I55" i="1" s="1"/>
  <c r="I54" i="1"/>
  <c r="H54" i="1"/>
  <c r="G54" i="1"/>
  <c r="F54" i="1"/>
  <c r="E54" i="1"/>
  <c r="H53" i="1"/>
  <c r="F53" i="1"/>
  <c r="G53" i="1" s="1"/>
  <c r="I53" i="1" s="1"/>
  <c r="E53" i="1"/>
  <c r="H52" i="1"/>
  <c r="F52" i="1"/>
  <c r="G52" i="1" s="1"/>
  <c r="I52" i="1" s="1"/>
  <c r="E52" i="1"/>
  <c r="H51" i="1"/>
  <c r="F51" i="1"/>
  <c r="G51" i="1" s="1"/>
  <c r="I51" i="1" s="1"/>
  <c r="E51" i="1"/>
  <c r="H50" i="1"/>
  <c r="F50" i="1"/>
  <c r="G50" i="1" s="1"/>
  <c r="E50" i="1"/>
  <c r="H49" i="1"/>
  <c r="G49" i="1"/>
  <c r="F49" i="1"/>
  <c r="E49" i="1"/>
  <c r="I49" i="1" s="1"/>
  <c r="H48" i="1"/>
  <c r="G48" i="1"/>
  <c r="F48" i="1"/>
  <c r="E48" i="1"/>
  <c r="I48" i="1" s="1"/>
  <c r="H47" i="1"/>
  <c r="G47" i="1"/>
  <c r="F47" i="1"/>
  <c r="E47" i="1"/>
  <c r="I47" i="1" s="1"/>
  <c r="I46" i="1"/>
  <c r="H46" i="1"/>
  <c r="G46" i="1"/>
  <c r="F46" i="1"/>
  <c r="E46" i="1"/>
  <c r="H45" i="1"/>
  <c r="F45" i="1"/>
  <c r="G45" i="1" s="1"/>
  <c r="I45" i="1" s="1"/>
  <c r="E45" i="1"/>
  <c r="H44" i="1"/>
  <c r="F44" i="1"/>
  <c r="G44" i="1" s="1"/>
  <c r="I44" i="1" s="1"/>
  <c r="E44" i="1"/>
  <c r="H43" i="1"/>
  <c r="F43" i="1"/>
  <c r="G43" i="1" s="1"/>
  <c r="I43" i="1" s="1"/>
  <c r="E43" i="1"/>
  <c r="H42" i="1"/>
  <c r="F42" i="1"/>
  <c r="G42" i="1" s="1"/>
  <c r="E42" i="1"/>
  <c r="I42" i="1" s="1"/>
  <c r="H41" i="1"/>
  <c r="G41" i="1"/>
  <c r="F41" i="1"/>
  <c r="E41" i="1"/>
  <c r="I41" i="1" s="1"/>
  <c r="H40" i="1"/>
  <c r="G40" i="1"/>
  <c r="F40" i="1"/>
  <c r="E40" i="1"/>
  <c r="I40" i="1" s="1"/>
  <c r="H39" i="1"/>
  <c r="G39" i="1"/>
  <c r="F39" i="1"/>
  <c r="E39" i="1"/>
  <c r="I39" i="1" s="1"/>
  <c r="I38" i="1"/>
  <c r="H38" i="1"/>
  <c r="G38" i="1"/>
  <c r="F38" i="1"/>
  <c r="E38" i="1"/>
  <c r="H37" i="1"/>
  <c r="F37" i="1"/>
  <c r="G37" i="1" s="1"/>
  <c r="I37" i="1" s="1"/>
  <c r="E37" i="1"/>
  <c r="H36" i="1"/>
  <c r="F36" i="1"/>
  <c r="G36" i="1" s="1"/>
  <c r="I36" i="1" s="1"/>
  <c r="E36" i="1"/>
  <c r="H35" i="1"/>
  <c r="F35" i="1"/>
  <c r="G35" i="1" s="1"/>
  <c r="I35" i="1" s="1"/>
  <c r="E35" i="1"/>
  <c r="H34" i="1"/>
  <c r="F34" i="1"/>
  <c r="G34" i="1" s="1"/>
  <c r="E34" i="1"/>
  <c r="I34" i="1" s="1"/>
  <c r="H33" i="1"/>
  <c r="G33" i="1"/>
  <c r="F33" i="1"/>
  <c r="E33" i="1"/>
  <c r="I33" i="1" s="1"/>
  <c r="H32" i="1"/>
  <c r="G32" i="1"/>
  <c r="F32" i="1"/>
  <c r="E32" i="1"/>
  <c r="I32" i="1" s="1"/>
  <c r="H31" i="1"/>
  <c r="G31" i="1"/>
  <c r="F31" i="1"/>
  <c r="E31" i="1"/>
  <c r="I31" i="1" s="1"/>
  <c r="I30" i="1"/>
  <c r="H30" i="1"/>
  <c r="G30" i="1"/>
  <c r="F30" i="1"/>
  <c r="E30" i="1"/>
  <c r="H29" i="1"/>
  <c r="F29" i="1"/>
  <c r="G29" i="1" s="1"/>
  <c r="I29" i="1" s="1"/>
  <c r="E29" i="1"/>
  <c r="I28" i="1"/>
  <c r="H28" i="1"/>
  <c r="G28" i="1"/>
  <c r="F28" i="1"/>
  <c r="E28" i="1"/>
  <c r="H27" i="1"/>
  <c r="F27" i="1"/>
  <c r="G27" i="1" s="1"/>
  <c r="I27" i="1" s="1"/>
  <c r="E27" i="1"/>
  <c r="H26" i="1"/>
  <c r="F26" i="1"/>
  <c r="G26" i="1" s="1"/>
  <c r="E26" i="1"/>
  <c r="I26" i="1" s="1"/>
  <c r="H25" i="1"/>
  <c r="F25" i="1"/>
  <c r="G25" i="1" s="1"/>
  <c r="E25" i="1"/>
  <c r="I25" i="1" s="1"/>
  <c r="H24" i="1"/>
  <c r="G24" i="1"/>
  <c r="F24" i="1"/>
  <c r="E24" i="1"/>
  <c r="I24" i="1" s="1"/>
  <c r="H23" i="1"/>
  <c r="G23" i="1"/>
  <c r="F23" i="1"/>
  <c r="E23" i="1"/>
  <c r="I23" i="1" s="1"/>
  <c r="I22" i="1"/>
  <c r="H22" i="1"/>
  <c r="G22" i="1"/>
  <c r="F22" i="1"/>
  <c r="E22" i="1"/>
  <c r="H21" i="1"/>
  <c r="F21" i="1"/>
  <c r="G21" i="1" s="1"/>
  <c r="I21" i="1" s="1"/>
  <c r="E21" i="1"/>
  <c r="I20" i="1"/>
  <c r="H20" i="1"/>
  <c r="G20" i="1"/>
  <c r="F20" i="1"/>
  <c r="E20" i="1"/>
  <c r="H19" i="1"/>
  <c r="F19" i="1"/>
  <c r="G19" i="1" s="1"/>
  <c r="I19" i="1" s="1"/>
  <c r="E19" i="1"/>
  <c r="H18" i="1"/>
  <c r="F18" i="1"/>
  <c r="G18" i="1" s="1"/>
  <c r="E18" i="1"/>
  <c r="H17" i="1"/>
  <c r="F17" i="1"/>
  <c r="G17" i="1" s="1"/>
  <c r="E17" i="1"/>
  <c r="I17" i="1" s="1"/>
  <c r="H16" i="1"/>
  <c r="G16" i="1"/>
  <c r="F16" i="1"/>
  <c r="E16" i="1"/>
  <c r="I16" i="1" s="1"/>
  <c r="H15" i="1"/>
  <c r="G15" i="1"/>
  <c r="F15" i="1"/>
  <c r="E15" i="1"/>
  <c r="I15" i="1" s="1"/>
  <c r="I14" i="1"/>
  <c r="H14" i="1"/>
  <c r="G14" i="1"/>
  <c r="F14" i="1"/>
  <c r="E14" i="1"/>
  <c r="H13" i="1"/>
  <c r="F13" i="1"/>
  <c r="G13" i="1" s="1"/>
  <c r="I13" i="1" s="1"/>
  <c r="E13" i="1"/>
  <c r="I12" i="1"/>
  <c r="H12" i="1"/>
  <c r="G12" i="1"/>
  <c r="F12" i="1"/>
  <c r="E12" i="1"/>
  <c r="H11" i="1"/>
  <c r="F11" i="1"/>
  <c r="G11" i="1" s="1"/>
  <c r="I11" i="1" s="1"/>
  <c r="E11" i="1"/>
  <c r="H10" i="1"/>
  <c r="F10" i="1"/>
  <c r="G10" i="1" s="1"/>
  <c r="E10" i="1"/>
  <c r="I10" i="1" s="1"/>
  <c r="H9" i="1"/>
  <c r="F9" i="1"/>
  <c r="G9" i="1" s="1"/>
  <c r="E9" i="1"/>
  <c r="I9" i="1" s="1"/>
  <c r="H8" i="1"/>
  <c r="G8" i="1"/>
  <c r="F8" i="1"/>
  <c r="E8" i="1"/>
  <c r="I8" i="1" s="1"/>
  <c r="H7" i="1"/>
  <c r="G7" i="1"/>
  <c r="F7" i="1"/>
  <c r="E7" i="1"/>
  <c r="I7" i="1" s="1"/>
  <c r="I6" i="1"/>
  <c r="H6" i="1"/>
  <c r="G6" i="1"/>
  <c r="F6" i="1"/>
  <c r="E6" i="1"/>
  <c r="H5" i="1"/>
  <c r="F5" i="1"/>
  <c r="G5" i="1" s="1"/>
  <c r="I5" i="1" s="1"/>
  <c r="E5" i="1"/>
  <c r="I4" i="1"/>
  <c r="H4" i="1"/>
  <c r="G4" i="1"/>
  <c r="F4" i="1"/>
  <c r="E4" i="1"/>
  <c r="H3" i="1"/>
  <c r="F3" i="1"/>
  <c r="G3" i="1" s="1"/>
  <c r="I3" i="1" s="1"/>
  <c r="E3" i="1"/>
  <c r="H2" i="1"/>
  <c r="F2" i="1"/>
  <c r="G2" i="1" s="1"/>
  <c r="E2" i="1"/>
  <c r="I2" i="1" s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" i="1"/>
  <c r="Q201" i="1"/>
  <c r="P201" i="1"/>
  <c r="O201" i="1"/>
  <c r="Q200" i="1"/>
  <c r="P200" i="1"/>
  <c r="O200" i="1"/>
  <c r="P199" i="1"/>
  <c r="Q199" i="1" s="1"/>
  <c r="O199" i="1"/>
  <c r="P198" i="1"/>
  <c r="Q198" i="1" s="1"/>
  <c r="O198" i="1"/>
  <c r="P197" i="1"/>
  <c r="Q197" i="1" s="1"/>
  <c r="O197" i="1"/>
  <c r="Q196" i="1"/>
  <c r="P196" i="1"/>
  <c r="O196" i="1"/>
  <c r="P195" i="1"/>
  <c r="Q195" i="1" s="1"/>
  <c r="O195" i="1"/>
  <c r="Q194" i="1"/>
  <c r="P194" i="1"/>
  <c r="O194" i="1"/>
  <c r="P193" i="1"/>
  <c r="Q193" i="1" s="1"/>
  <c r="O193" i="1"/>
  <c r="Q192" i="1"/>
  <c r="P192" i="1"/>
  <c r="O192" i="1"/>
  <c r="P191" i="1"/>
  <c r="Q191" i="1" s="1"/>
  <c r="O191" i="1"/>
  <c r="P190" i="1"/>
  <c r="Q190" i="1" s="1"/>
  <c r="O190" i="1"/>
  <c r="P189" i="1"/>
  <c r="Q189" i="1" s="1"/>
  <c r="O189" i="1"/>
  <c r="Q188" i="1"/>
  <c r="P188" i="1"/>
  <c r="O188" i="1"/>
  <c r="P187" i="1"/>
  <c r="Q187" i="1" s="1"/>
  <c r="O187" i="1"/>
  <c r="Q186" i="1"/>
  <c r="P186" i="1"/>
  <c r="O186" i="1"/>
  <c r="P185" i="1"/>
  <c r="Q185" i="1" s="1"/>
  <c r="O185" i="1"/>
  <c r="Q184" i="1"/>
  <c r="P184" i="1"/>
  <c r="O184" i="1"/>
  <c r="P183" i="1"/>
  <c r="Q183" i="1" s="1"/>
  <c r="O183" i="1"/>
  <c r="P182" i="1"/>
  <c r="Q182" i="1" s="1"/>
  <c r="O182" i="1"/>
  <c r="P181" i="1"/>
  <c r="Q181" i="1" s="1"/>
  <c r="O181" i="1"/>
  <c r="P180" i="1"/>
  <c r="Q180" i="1" s="1"/>
  <c r="O180" i="1"/>
  <c r="P179" i="1"/>
  <c r="Q179" i="1" s="1"/>
  <c r="O179" i="1"/>
  <c r="P178" i="1"/>
  <c r="Q178" i="1" s="1"/>
  <c r="O178" i="1"/>
  <c r="P177" i="1"/>
  <c r="Q177" i="1" s="1"/>
  <c r="O177" i="1"/>
  <c r="P176" i="1"/>
  <c r="Q176" i="1" s="1"/>
  <c r="O176" i="1"/>
  <c r="P175" i="1"/>
  <c r="Q175" i="1" s="1"/>
  <c r="O175" i="1"/>
  <c r="P174" i="1"/>
  <c r="Q174" i="1" s="1"/>
  <c r="O174" i="1"/>
  <c r="P173" i="1"/>
  <c r="Q173" i="1" s="1"/>
  <c r="O173" i="1"/>
  <c r="Q172" i="1"/>
  <c r="P172" i="1"/>
  <c r="O172" i="1"/>
  <c r="Q171" i="1"/>
  <c r="P171" i="1"/>
  <c r="O171" i="1"/>
  <c r="Q170" i="1"/>
  <c r="P170" i="1"/>
  <c r="O170" i="1"/>
  <c r="Q169" i="1"/>
  <c r="P169" i="1"/>
  <c r="O169" i="1"/>
  <c r="Q168" i="1"/>
  <c r="P168" i="1"/>
  <c r="O168" i="1"/>
  <c r="P167" i="1"/>
  <c r="Q167" i="1" s="1"/>
  <c r="O167" i="1"/>
  <c r="P166" i="1"/>
  <c r="Q166" i="1" s="1"/>
  <c r="O166" i="1"/>
  <c r="P165" i="1"/>
  <c r="Q165" i="1" s="1"/>
  <c r="O165" i="1"/>
  <c r="P164" i="1"/>
  <c r="Q164" i="1" s="1"/>
  <c r="O164" i="1"/>
  <c r="Q163" i="1"/>
  <c r="P163" i="1"/>
  <c r="O163" i="1"/>
  <c r="P162" i="1"/>
  <c r="Q162" i="1" s="1"/>
  <c r="O162" i="1"/>
  <c r="Q161" i="1"/>
  <c r="P161" i="1"/>
  <c r="O161" i="1"/>
  <c r="P160" i="1"/>
  <c r="Q160" i="1" s="1"/>
  <c r="O160" i="1"/>
  <c r="P159" i="1"/>
  <c r="Q159" i="1" s="1"/>
  <c r="O159" i="1"/>
  <c r="P158" i="1"/>
  <c r="Q158" i="1" s="1"/>
  <c r="O158" i="1"/>
  <c r="P157" i="1"/>
  <c r="Q157" i="1" s="1"/>
  <c r="O157" i="1"/>
  <c r="Q156" i="1"/>
  <c r="P156" i="1"/>
  <c r="O156" i="1"/>
  <c r="Q155" i="1"/>
  <c r="P155" i="1"/>
  <c r="O155" i="1"/>
  <c r="Q154" i="1"/>
  <c r="P154" i="1"/>
  <c r="O154" i="1"/>
  <c r="Q153" i="1"/>
  <c r="P153" i="1"/>
  <c r="O153" i="1"/>
  <c r="Q152" i="1"/>
  <c r="P152" i="1"/>
  <c r="O152" i="1"/>
  <c r="P151" i="1"/>
  <c r="Q151" i="1" s="1"/>
  <c r="O151" i="1"/>
  <c r="P150" i="1"/>
  <c r="Q150" i="1" s="1"/>
  <c r="O150" i="1"/>
  <c r="P149" i="1"/>
  <c r="Q149" i="1" s="1"/>
  <c r="O149" i="1"/>
  <c r="P148" i="1"/>
  <c r="Q148" i="1" s="1"/>
  <c r="O148" i="1"/>
  <c r="P147" i="1"/>
  <c r="Q147" i="1" s="1"/>
  <c r="O147" i="1"/>
  <c r="P146" i="1"/>
  <c r="Q146" i="1" s="1"/>
  <c r="O146" i="1"/>
  <c r="P145" i="1"/>
  <c r="Q145" i="1" s="1"/>
  <c r="O145" i="1"/>
  <c r="P144" i="1"/>
  <c r="Q144" i="1" s="1"/>
  <c r="O144" i="1"/>
  <c r="P143" i="1"/>
  <c r="Q143" i="1" s="1"/>
  <c r="O143" i="1"/>
  <c r="P142" i="1"/>
  <c r="Q142" i="1" s="1"/>
  <c r="O142" i="1"/>
  <c r="P141" i="1"/>
  <c r="Q141" i="1" s="1"/>
  <c r="O141" i="1"/>
  <c r="Q140" i="1"/>
  <c r="P140" i="1"/>
  <c r="O140" i="1"/>
  <c r="P139" i="1"/>
  <c r="Q139" i="1" s="1"/>
  <c r="O139" i="1"/>
  <c r="P138" i="1"/>
  <c r="Q138" i="1" s="1"/>
  <c r="O138" i="1"/>
  <c r="P137" i="1"/>
  <c r="Q137" i="1" s="1"/>
  <c r="O137" i="1"/>
  <c r="P136" i="1"/>
  <c r="Q136" i="1" s="1"/>
  <c r="O136" i="1"/>
  <c r="P135" i="1"/>
  <c r="Q135" i="1" s="1"/>
  <c r="O135" i="1"/>
  <c r="P134" i="1"/>
  <c r="Q134" i="1" s="1"/>
  <c r="O134" i="1"/>
  <c r="P133" i="1"/>
  <c r="Q133" i="1" s="1"/>
  <c r="O133" i="1"/>
  <c r="Q132" i="1"/>
  <c r="P132" i="1"/>
  <c r="O132" i="1"/>
  <c r="P131" i="1"/>
  <c r="Q131" i="1" s="1"/>
  <c r="O131" i="1"/>
  <c r="P130" i="1"/>
  <c r="Q130" i="1" s="1"/>
  <c r="O130" i="1"/>
  <c r="P129" i="1"/>
  <c r="Q129" i="1" s="1"/>
  <c r="O129" i="1"/>
  <c r="P128" i="1"/>
  <c r="Q128" i="1" s="1"/>
  <c r="O128" i="1"/>
  <c r="P127" i="1"/>
  <c r="Q127" i="1" s="1"/>
  <c r="O127" i="1"/>
  <c r="P126" i="1"/>
  <c r="Q126" i="1" s="1"/>
  <c r="O126" i="1"/>
  <c r="P125" i="1"/>
  <c r="Q125" i="1" s="1"/>
  <c r="O125" i="1"/>
  <c r="Q124" i="1"/>
  <c r="P124" i="1"/>
  <c r="O124" i="1"/>
  <c r="P123" i="1"/>
  <c r="Q123" i="1" s="1"/>
  <c r="O123" i="1"/>
  <c r="P122" i="1"/>
  <c r="Q122" i="1" s="1"/>
  <c r="O122" i="1"/>
  <c r="P121" i="1"/>
  <c r="Q121" i="1" s="1"/>
  <c r="O121" i="1"/>
  <c r="P120" i="1"/>
  <c r="Q120" i="1" s="1"/>
  <c r="O120" i="1"/>
  <c r="P119" i="1"/>
  <c r="Q119" i="1" s="1"/>
  <c r="O119" i="1"/>
  <c r="P118" i="1"/>
  <c r="Q118" i="1" s="1"/>
  <c r="O118" i="1"/>
  <c r="P117" i="1"/>
  <c r="Q117" i="1" s="1"/>
  <c r="O117" i="1"/>
  <c r="Q116" i="1"/>
  <c r="P116" i="1"/>
  <c r="O116" i="1"/>
  <c r="P115" i="1"/>
  <c r="Q115" i="1" s="1"/>
  <c r="O115" i="1"/>
  <c r="P114" i="1"/>
  <c r="Q114" i="1" s="1"/>
  <c r="O114" i="1"/>
  <c r="P113" i="1"/>
  <c r="Q113" i="1" s="1"/>
  <c r="O113" i="1"/>
  <c r="P112" i="1"/>
  <c r="Q112" i="1" s="1"/>
  <c r="O112" i="1"/>
  <c r="P111" i="1"/>
  <c r="Q111" i="1" s="1"/>
  <c r="O111" i="1"/>
  <c r="P110" i="1"/>
  <c r="Q110" i="1" s="1"/>
  <c r="O110" i="1"/>
  <c r="P109" i="1"/>
  <c r="Q109" i="1" s="1"/>
  <c r="O109" i="1"/>
  <c r="Q108" i="1"/>
  <c r="P108" i="1"/>
  <c r="O108" i="1"/>
  <c r="P107" i="1"/>
  <c r="Q107" i="1" s="1"/>
  <c r="O107" i="1"/>
  <c r="P106" i="1"/>
  <c r="Q106" i="1" s="1"/>
  <c r="O106" i="1"/>
  <c r="P105" i="1"/>
  <c r="Q105" i="1" s="1"/>
  <c r="O105" i="1"/>
  <c r="P104" i="1"/>
  <c r="Q104" i="1" s="1"/>
  <c r="O104" i="1"/>
  <c r="P103" i="1"/>
  <c r="Q103" i="1" s="1"/>
  <c r="O103" i="1"/>
  <c r="P102" i="1"/>
  <c r="Q102" i="1" s="1"/>
  <c r="O102" i="1"/>
  <c r="P101" i="1"/>
  <c r="Q101" i="1" s="1"/>
  <c r="O101" i="1"/>
  <c r="Q100" i="1"/>
  <c r="P100" i="1"/>
  <c r="O100" i="1"/>
  <c r="P99" i="1"/>
  <c r="Q99" i="1" s="1"/>
  <c r="O99" i="1"/>
  <c r="P98" i="1"/>
  <c r="Q98" i="1" s="1"/>
  <c r="O98" i="1"/>
  <c r="P97" i="1"/>
  <c r="Q97" i="1" s="1"/>
  <c r="O97" i="1"/>
  <c r="P96" i="1"/>
  <c r="Q96" i="1" s="1"/>
  <c r="O96" i="1"/>
  <c r="P95" i="1"/>
  <c r="Q95" i="1" s="1"/>
  <c r="O95" i="1"/>
  <c r="P94" i="1"/>
  <c r="Q94" i="1" s="1"/>
  <c r="O94" i="1"/>
  <c r="P93" i="1"/>
  <c r="Q93" i="1" s="1"/>
  <c r="O93" i="1"/>
  <c r="Q92" i="1"/>
  <c r="P92" i="1"/>
  <c r="O92" i="1"/>
  <c r="P91" i="1"/>
  <c r="Q91" i="1" s="1"/>
  <c r="O91" i="1"/>
  <c r="P90" i="1"/>
  <c r="Q90" i="1" s="1"/>
  <c r="O90" i="1"/>
  <c r="P89" i="1"/>
  <c r="Q89" i="1" s="1"/>
  <c r="O89" i="1"/>
  <c r="P88" i="1"/>
  <c r="Q88" i="1" s="1"/>
  <c r="O88" i="1"/>
  <c r="P87" i="1"/>
  <c r="Q87" i="1" s="1"/>
  <c r="O87" i="1"/>
  <c r="P86" i="1"/>
  <c r="Q86" i="1" s="1"/>
  <c r="O86" i="1"/>
  <c r="P85" i="1"/>
  <c r="Q85" i="1" s="1"/>
  <c r="O85" i="1"/>
  <c r="Q84" i="1"/>
  <c r="P84" i="1"/>
  <c r="O84" i="1"/>
  <c r="P83" i="1"/>
  <c r="Q83" i="1" s="1"/>
  <c r="O83" i="1"/>
  <c r="P82" i="1"/>
  <c r="Q82" i="1" s="1"/>
  <c r="O82" i="1"/>
  <c r="P81" i="1"/>
  <c r="Q81" i="1" s="1"/>
  <c r="O81" i="1"/>
  <c r="P80" i="1"/>
  <c r="Q80" i="1" s="1"/>
  <c r="O80" i="1"/>
  <c r="P79" i="1"/>
  <c r="Q79" i="1" s="1"/>
  <c r="O79" i="1"/>
  <c r="P78" i="1"/>
  <c r="Q78" i="1" s="1"/>
  <c r="O78" i="1"/>
  <c r="P77" i="1"/>
  <c r="Q77" i="1" s="1"/>
  <c r="O77" i="1"/>
  <c r="Q76" i="1"/>
  <c r="P76" i="1"/>
  <c r="O76" i="1"/>
  <c r="P75" i="1"/>
  <c r="Q75" i="1" s="1"/>
  <c r="O75" i="1"/>
  <c r="P74" i="1"/>
  <c r="Q74" i="1" s="1"/>
  <c r="O74" i="1"/>
  <c r="P73" i="1"/>
  <c r="Q73" i="1" s="1"/>
  <c r="O73" i="1"/>
  <c r="P72" i="1"/>
  <c r="Q72" i="1" s="1"/>
  <c r="O72" i="1"/>
  <c r="P71" i="1"/>
  <c r="Q71" i="1" s="1"/>
  <c r="O71" i="1"/>
  <c r="P70" i="1"/>
  <c r="Q70" i="1" s="1"/>
  <c r="O70" i="1"/>
  <c r="P69" i="1"/>
  <c r="Q69" i="1" s="1"/>
  <c r="O69" i="1"/>
  <c r="Q68" i="1"/>
  <c r="P68" i="1"/>
  <c r="O68" i="1"/>
  <c r="P67" i="1"/>
  <c r="Q67" i="1" s="1"/>
  <c r="O67" i="1"/>
  <c r="P66" i="1"/>
  <c r="Q66" i="1" s="1"/>
  <c r="O66" i="1"/>
  <c r="P65" i="1"/>
  <c r="Q65" i="1" s="1"/>
  <c r="O65" i="1"/>
  <c r="P64" i="1"/>
  <c r="Q64" i="1" s="1"/>
  <c r="O64" i="1"/>
  <c r="P63" i="1"/>
  <c r="Q63" i="1" s="1"/>
  <c r="O63" i="1"/>
  <c r="P62" i="1"/>
  <c r="Q62" i="1" s="1"/>
  <c r="O62" i="1"/>
  <c r="P61" i="1"/>
  <c r="Q61" i="1" s="1"/>
  <c r="O61" i="1"/>
  <c r="Q60" i="1"/>
  <c r="P60" i="1"/>
  <c r="O60" i="1"/>
  <c r="P59" i="1"/>
  <c r="Q59" i="1" s="1"/>
  <c r="O59" i="1"/>
  <c r="Q58" i="1"/>
  <c r="P58" i="1"/>
  <c r="O58" i="1"/>
  <c r="P57" i="1"/>
  <c r="Q57" i="1" s="1"/>
  <c r="O57" i="1"/>
  <c r="Q56" i="1"/>
  <c r="P56" i="1"/>
  <c r="O56" i="1"/>
  <c r="P55" i="1"/>
  <c r="Q55" i="1" s="1"/>
  <c r="O55" i="1"/>
  <c r="P54" i="1"/>
  <c r="Q54" i="1" s="1"/>
  <c r="O54" i="1"/>
  <c r="P53" i="1"/>
  <c r="Q53" i="1" s="1"/>
  <c r="O53" i="1"/>
  <c r="Q52" i="1"/>
  <c r="P52" i="1"/>
  <c r="O52" i="1"/>
  <c r="P51" i="1"/>
  <c r="Q51" i="1" s="1"/>
  <c r="O51" i="1"/>
  <c r="P50" i="1"/>
  <c r="Q50" i="1" s="1"/>
  <c r="O50" i="1"/>
  <c r="Q49" i="1"/>
  <c r="P49" i="1"/>
  <c r="O49" i="1"/>
  <c r="P48" i="1"/>
  <c r="Q48" i="1" s="1"/>
  <c r="O48" i="1"/>
  <c r="P47" i="1"/>
  <c r="Q47" i="1" s="1"/>
  <c r="O47" i="1"/>
  <c r="P46" i="1"/>
  <c r="Q46" i="1" s="1"/>
  <c r="O46" i="1"/>
  <c r="P45" i="1"/>
  <c r="Q45" i="1" s="1"/>
  <c r="O45" i="1"/>
  <c r="Q44" i="1"/>
  <c r="P44" i="1"/>
  <c r="O44" i="1"/>
  <c r="P43" i="1"/>
  <c r="Q43" i="1" s="1"/>
  <c r="O43" i="1"/>
  <c r="Q42" i="1"/>
  <c r="P42" i="1"/>
  <c r="O42" i="1"/>
  <c r="P41" i="1"/>
  <c r="Q41" i="1" s="1"/>
  <c r="O41" i="1"/>
  <c r="Q40" i="1"/>
  <c r="P40" i="1"/>
  <c r="O40" i="1"/>
  <c r="P39" i="1"/>
  <c r="Q39" i="1" s="1"/>
  <c r="O39" i="1"/>
  <c r="P38" i="1"/>
  <c r="Q38" i="1" s="1"/>
  <c r="O38" i="1"/>
  <c r="P37" i="1"/>
  <c r="Q37" i="1" s="1"/>
  <c r="O37" i="1"/>
  <c r="Q36" i="1"/>
  <c r="P36" i="1"/>
  <c r="O36" i="1"/>
  <c r="P35" i="1"/>
  <c r="Q35" i="1" s="1"/>
  <c r="O35" i="1"/>
  <c r="P34" i="1"/>
  <c r="Q34" i="1" s="1"/>
  <c r="O34" i="1"/>
  <c r="Q33" i="1"/>
  <c r="P33" i="1"/>
  <c r="O33" i="1"/>
  <c r="P32" i="1"/>
  <c r="Q32" i="1" s="1"/>
  <c r="O32" i="1"/>
  <c r="P31" i="1"/>
  <c r="Q31" i="1" s="1"/>
  <c r="O31" i="1"/>
  <c r="P30" i="1"/>
  <c r="Q30" i="1" s="1"/>
  <c r="O30" i="1"/>
  <c r="P29" i="1"/>
  <c r="Q29" i="1" s="1"/>
  <c r="O29" i="1"/>
  <c r="Q28" i="1"/>
  <c r="P28" i="1"/>
  <c r="O28" i="1"/>
  <c r="P27" i="1"/>
  <c r="Q27" i="1" s="1"/>
  <c r="O27" i="1"/>
  <c r="Q26" i="1"/>
  <c r="P26" i="1"/>
  <c r="O26" i="1"/>
  <c r="P25" i="1"/>
  <c r="Q25" i="1" s="1"/>
  <c r="O25" i="1"/>
  <c r="Q24" i="1"/>
  <c r="P24" i="1"/>
  <c r="O24" i="1"/>
  <c r="P23" i="1"/>
  <c r="Q23" i="1" s="1"/>
  <c r="O23" i="1"/>
  <c r="P22" i="1"/>
  <c r="Q22" i="1" s="1"/>
  <c r="O22" i="1"/>
  <c r="P21" i="1"/>
  <c r="Q21" i="1" s="1"/>
  <c r="O21" i="1"/>
  <c r="Q20" i="1"/>
  <c r="P20" i="1"/>
  <c r="O20" i="1"/>
  <c r="P19" i="1"/>
  <c r="Q19" i="1" s="1"/>
  <c r="O19" i="1"/>
  <c r="P18" i="1"/>
  <c r="Q18" i="1" s="1"/>
  <c r="O18" i="1"/>
  <c r="Q17" i="1"/>
  <c r="P17" i="1"/>
  <c r="O17" i="1"/>
  <c r="P16" i="1"/>
  <c r="Q16" i="1" s="1"/>
  <c r="O16" i="1"/>
  <c r="P15" i="1"/>
  <c r="Q15" i="1" s="1"/>
  <c r="O15" i="1"/>
  <c r="P14" i="1"/>
  <c r="Q14" i="1" s="1"/>
  <c r="O14" i="1"/>
  <c r="P13" i="1"/>
  <c r="Q13" i="1" s="1"/>
  <c r="O13" i="1"/>
  <c r="Q12" i="1"/>
  <c r="P12" i="1"/>
  <c r="O12" i="1"/>
  <c r="P11" i="1"/>
  <c r="Q11" i="1" s="1"/>
  <c r="O11" i="1"/>
  <c r="Q10" i="1"/>
  <c r="P10" i="1"/>
  <c r="O10" i="1"/>
  <c r="P9" i="1"/>
  <c r="Q9" i="1" s="1"/>
  <c r="O9" i="1"/>
  <c r="Q8" i="1"/>
  <c r="P8" i="1"/>
  <c r="O8" i="1"/>
  <c r="P7" i="1"/>
  <c r="Q7" i="1" s="1"/>
  <c r="O7" i="1"/>
  <c r="P6" i="1"/>
  <c r="Q6" i="1" s="1"/>
  <c r="O6" i="1"/>
  <c r="P5" i="1"/>
  <c r="Q5" i="1" s="1"/>
  <c r="O5" i="1"/>
  <c r="Q4" i="1"/>
  <c r="P4" i="1"/>
  <c r="O4" i="1"/>
  <c r="P3" i="1"/>
  <c r="Q3" i="1" s="1"/>
  <c r="O3" i="1"/>
  <c r="P2" i="1"/>
  <c r="Q2" i="1" s="1"/>
  <c r="O2" i="1"/>
  <c r="I58" i="1" l="1"/>
  <c r="I149" i="1"/>
  <c r="I151" i="1"/>
  <c r="I173" i="1"/>
  <c r="I194" i="1"/>
  <c r="I201" i="1"/>
  <c r="I50" i="1"/>
  <c r="I18" i="1"/>
  <c r="I98" i="1"/>
  <c r="I154" i="1"/>
  <c r="I181" i="1"/>
  <c r="I183" i="1"/>
</calcChain>
</file>

<file path=xl/sharedStrings.xml><?xml version="1.0" encoding="utf-8"?>
<sst xmlns="http://schemas.openxmlformats.org/spreadsheetml/2006/main" count="18" uniqueCount="18">
  <si>
    <t>b_qs</t>
  </si>
  <si>
    <t>b_p</t>
  </si>
  <si>
    <t>b_qp</t>
  </si>
  <si>
    <t>b_m</t>
  </si>
  <si>
    <t>nb_qs</t>
  </si>
  <si>
    <t>nb_p</t>
  </si>
  <si>
    <t>nb_qp</t>
  </si>
  <si>
    <t>nb_m</t>
  </si>
  <si>
    <t>b_inc</t>
  </si>
  <si>
    <t>b_qu</t>
  </si>
  <si>
    <t>b_uti</t>
  </si>
  <si>
    <t>b_cp</t>
  </si>
  <si>
    <t>b_pi</t>
  </si>
  <si>
    <t>nb_inc</t>
  </si>
  <si>
    <t>nb_qu</t>
  </si>
  <si>
    <t>nb_uti</t>
  </si>
  <si>
    <t>nb_cp</t>
  </si>
  <si>
    <t>nb_pi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</si>
</sst>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43">
    <cellStyle name="20% — akcent 1" xfId="20" builtinId="30" customBuiltin="1"/>
    <cellStyle name="20% — akcent 2" xfId="24" builtinId="34" customBuiltin="1"/>
    <cellStyle name="20% — akcent 3" xfId="28" builtinId="38" customBuiltin="1"/>
    <cellStyle name="20% — akcent 4" xfId="32" builtinId="42" customBuiltin="1"/>
    <cellStyle name="20% — akcent 5" xfId="36" builtinId="46" customBuiltin="1"/>
    <cellStyle name="20% — akcent 6" xfId="40" builtinId="50" customBuiltin="1"/>
    <cellStyle name="40% — akcent 1" xfId="21" builtinId="31" customBuiltin="1"/>
    <cellStyle name="40% — akcent 2" xfId="25" builtinId="35" customBuiltin="1"/>
    <cellStyle name="40% — akcent 3" xfId="29" builtinId="39" customBuiltin="1"/>
    <cellStyle name="40% — akcent 4" xfId="33" builtinId="43" customBuiltin="1"/>
    <cellStyle name="40% — akcent 5" xfId="37" builtinId="47" customBuiltin="1"/>
    <cellStyle name="40% — akcent 6" xfId="41" builtinId="51" customBuiltin="1"/>
    <cellStyle name="60% — akcent 1" xfId="22" builtinId="32" customBuiltin="1"/>
    <cellStyle name="60% — akcent 2" xfId="26" builtinId="36" customBuiltin="1"/>
    <cellStyle name="60% — akcent 3" xfId="30" builtinId="40" customBuiltin="1"/>
    <cellStyle name="60% — akcent 4" xfId="34" builtinId="44" customBuiltin="1"/>
    <cellStyle name="60% — akcent 5" xfId="38" builtinId="48" customBuiltin="1"/>
    <cellStyle name="60% — akcent 6" xfId="42" builtinId="52" customBuiltin="1"/>
    <cellStyle name="Akcent 1" xfId="19" builtinId="29" customBuiltin="1"/>
    <cellStyle name="Akcent 2" xfId="23" builtinId="33" customBuiltin="1"/>
    <cellStyle name="Akcent 3" xfId="27" builtinId="37" customBuiltin="1"/>
    <cellStyle name="Akcent 4" xfId="31" builtinId="41" customBuiltin="1"/>
    <cellStyle name="Akcent 5" xfId="35" builtinId="45" customBuiltin="1"/>
    <cellStyle name="Akcent 6" xfId="39" builtinId="49" customBuiltin="1"/>
    <cellStyle name="Dane wejściowe" xfId="10" builtinId="20" customBuiltin="1"/>
    <cellStyle name="Dane wyjściowe" xfId="11" builtinId="21" customBuiltin="1"/>
    <cellStyle name="Dobry" xfId="7" builtinId="26" customBuiltin="1"/>
    <cellStyle name="Dziesiętny" xfId="1" builtinId="3"/>
    <cellStyle name="Komórka połączona" xfId="13" builtinId="24" customBuiltin="1"/>
    <cellStyle name="Komórka zaznaczona" xfId="14" builtinId="23" customBuiltin="1"/>
    <cellStyle name="Nagłówek 1" xfId="3" builtinId="16" customBuiltin="1"/>
    <cellStyle name="Nagłówek 2" xfId="4" builtinId="17" customBuiltin="1"/>
    <cellStyle name="Nagłówek 3" xfId="5" builtinId="18" customBuiltin="1"/>
    <cellStyle name="Nagłówek 4" xfId="6" builtinId="19" customBuiltin="1"/>
    <cellStyle name="Neutralny" xfId="9" builtinId="28" customBuiltin="1"/>
    <cellStyle name="Normalny" xfId="0" builtinId="0"/>
    <cellStyle name="Obliczenia" xfId="12" builtinId="22" customBuiltin="1"/>
    <cellStyle name="Suma" xfId="18" builtinId="25" customBuiltin="1"/>
    <cellStyle name="Tekst objaśnienia" xfId="17" builtinId="53" customBuiltin="1"/>
    <cellStyle name="Tekst ostrzeżenia" xfId="15" builtinId="11" customBuiltin="1"/>
    <cellStyle name="Tytuł" xfId="2" builtinId="15" customBuiltin="1"/>
    <cellStyle name="Uwaga" xfId="16" builtinId="10" customBuiltin="1"/>
    <cellStyle name="Zły" xfId="8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b_profit</a:t>
            </a:r>
            <a:r>
              <a:rPr lang="pl-PL" baseline="0"/>
              <a:t> decomposed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data_test!$E$1</c:f>
              <c:strCache>
                <c:ptCount val="1"/>
                <c:pt idx="0">
                  <c:v> b_inc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data_test!$E$2:$E$201</c:f>
              <c:numCache>
                <c:formatCode>_(* #,##0.00_);_(* \(#,##0.00\);_(* "-"??_);_(@_)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46.476389220605398</c:v>
                </c:pt>
                <c:pt idx="3">
                  <c:v>48.539278328102249</c:v>
                </c:pt>
                <c:pt idx="4">
                  <c:v>48.539278328102249</c:v>
                </c:pt>
                <c:pt idx="5">
                  <c:v>47.828157045052585</c:v>
                </c:pt>
                <c:pt idx="6">
                  <c:v>50.490132791425914</c:v>
                </c:pt>
                <c:pt idx="7">
                  <c:v>52.843583947723729</c:v>
                </c:pt>
                <c:pt idx="8">
                  <c:v>50.724926685311885</c:v>
                </c:pt>
                <c:pt idx="9">
                  <c:v>49.233017076920355</c:v>
                </c:pt>
                <c:pt idx="10">
                  <c:v>45.640428060970081</c:v>
                </c:pt>
                <c:pt idx="11">
                  <c:v>48.677533365069699</c:v>
                </c:pt>
                <c:pt idx="12">
                  <c:v>50.924188751149842</c:v>
                </c:pt>
                <c:pt idx="13">
                  <c:v>53.359723993833519</c:v>
                </c:pt>
                <c:pt idx="14">
                  <c:v>51.235166474081787</c:v>
                </c:pt>
                <c:pt idx="15">
                  <c:v>50.359351662559071</c:v>
                </c:pt>
                <c:pt idx="16">
                  <c:v>39.418128619888705</c:v>
                </c:pt>
                <c:pt idx="17">
                  <c:v>41.17786650470515</c:v>
                </c:pt>
                <c:pt idx="18">
                  <c:v>41.150446892182174</c:v>
                </c:pt>
                <c:pt idx="19">
                  <c:v>46.626182691474298</c:v>
                </c:pt>
                <c:pt idx="20">
                  <c:v>41.299304558058239</c:v>
                </c:pt>
                <c:pt idx="21">
                  <c:v>39.429355782328962</c:v>
                </c:pt>
                <c:pt idx="22">
                  <c:v>40.654938677892638</c:v>
                </c:pt>
                <c:pt idx="23">
                  <c:v>49.137018384695189</c:v>
                </c:pt>
                <c:pt idx="24">
                  <c:v>51.866852739400471</c:v>
                </c:pt>
                <c:pt idx="25">
                  <c:v>52.873961367616481</c:v>
                </c:pt>
                <c:pt idx="26">
                  <c:v>53.637493913436508</c:v>
                </c:pt>
                <c:pt idx="27">
                  <c:v>48.8734146475296</c:v>
                </c:pt>
                <c:pt idx="28">
                  <c:v>52.745898321787394</c:v>
                </c:pt>
                <c:pt idx="29">
                  <c:v>45.050313891055808</c:v>
                </c:pt>
                <c:pt idx="30">
                  <c:v>47.560533342326565</c:v>
                </c:pt>
                <c:pt idx="31">
                  <c:v>45.041726849595094</c:v>
                </c:pt>
                <c:pt idx="32">
                  <c:v>49.73389377989605</c:v>
                </c:pt>
                <c:pt idx="33">
                  <c:v>52.189888534458817</c:v>
                </c:pt>
                <c:pt idx="34">
                  <c:v>47.415653486868322</c:v>
                </c:pt>
                <c:pt idx="35">
                  <c:v>52.316731174281209</c:v>
                </c:pt>
                <c:pt idx="36">
                  <c:v>47.692859792635197</c:v>
                </c:pt>
                <c:pt idx="37">
                  <c:v>51.609284893025318</c:v>
                </c:pt>
                <c:pt idx="38">
                  <c:v>49.370465196129992</c:v>
                </c:pt>
                <c:pt idx="39">
                  <c:v>43.910842374811502</c:v>
                </c:pt>
                <c:pt idx="40">
                  <c:v>42.154408679819042</c:v>
                </c:pt>
                <c:pt idx="41">
                  <c:v>42.154408679819042</c:v>
                </c:pt>
                <c:pt idx="42">
                  <c:v>42.154408679819042</c:v>
                </c:pt>
                <c:pt idx="43">
                  <c:v>43.705254715855652</c:v>
                </c:pt>
                <c:pt idx="44">
                  <c:v>39.346481054605803</c:v>
                </c:pt>
                <c:pt idx="45">
                  <c:v>42.666445466434872</c:v>
                </c:pt>
                <c:pt idx="46">
                  <c:v>35.465472785067305</c:v>
                </c:pt>
                <c:pt idx="47">
                  <c:v>40.054219731195936</c:v>
                </c:pt>
                <c:pt idx="48">
                  <c:v>34.097335099307912</c:v>
                </c:pt>
                <c:pt idx="49">
                  <c:v>33.595903700788682</c:v>
                </c:pt>
                <c:pt idx="50">
                  <c:v>38.657175818548296</c:v>
                </c:pt>
                <c:pt idx="51">
                  <c:v>41.53076420571859</c:v>
                </c:pt>
                <c:pt idx="52">
                  <c:v>38.320989670274393</c:v>
                </c:pt>
                <c:pt idx="53">
                  <c:v>42.098376117439358</c:v>
                </c:pt>
                <c:pt idx="54">
                  <c:v>41.176513866692545</c:v>
                </c:pt>
                <c:pt idx="55">
                  <c:v>40.600560047986299</c:v>
                </c:pt>
                <c:pt idx="56">
                  <c:v>39.509097625485751</c:v>
                </c:pt>
                <c:pt idx="57">
                  <c:v>42.628967686797971</c:v>
                </c:pt>
                <c:pt idx="58">
                  <c:v>39.764070807163847</c:v>
                </c:pt>
                <c:pt idx="59">
                  <c:v>36.478127166280203</c:v>
                </c:pt>
                <c:pt idx="60">
                  <c:v>36.935003101133738</c:v>
                </c:pt>
                <c:pt idx="61">
                  <c:v>42.025589538621617</c:v>
                </c:pt>
                <c:pt idx="62">
                  <c:v>36.597233957875389</c:v>
                </c:pt>
                <c:pt idx="63">
                  <c:v>43.715517247723085</c:v>
                </c:pt>
                <c:pt idx="64">
                  <c:v>17.754274126788729</c:v>
                </c:pt>
                <c:pt idx="65">
                  <c:v>47.148254901528979</c:v>
                </c:pt>
                <c:pt idx="66">
                  <c:v>41.171715547814038</c:v>
                </c:pt>
                <c:pt idx="67">
                  <c:v>12.222087144922799</c:v>
                </c:pt>
                <c:pt idx="68">
                  <c:v>24.721391323145159</c:v>
                </c:pt>
                <c:pt idx="69">
                  <c:v>43.188984162167031</c:v>
                </c:pt>
                <c:pt idx="70">
                  <c:v>26.221883241315698</c:v>
                </c:pt>
                <c:pt idx="71">
                  <c:v>21.248224715351842</c:v>
                </c:pt>
                <c:pt idx="72">
                  <c:v>17.466196929764521</c:v>
                </c:pt>
                <c:pt idx="73">
                  <c:v>34.42867370995004</c:v>
                </c:pt>
                <c:pt idx="74">
                  <c:v>5.5654111441645435</c:v>
                </c:pt>
                <c:pt idx="75">
                  <c:v>11.130822288329087</c:v>
                </c:pt>
                <c:pt idx="76">
                  <c:v>39.866823245763818</c:v>
                </c:pt>
                <c:pt idx="77">
                  <c:v>19.066741552321826</c:v>
                </c:pt>
                <c:pt idx="78">
                  <c:v>46.24173329687514</c:v>
                </c:pt>
                <c:pt idx="79">
                  <c:v>23.512745744173799</c:v>
                </c:pt>
                <c:pt idx="80">
                  <c:v>34.501525993288283</c:v>
                </c:pt>
                <c:pt idx="81">
                  <c:v>37.302921518182899</c:v>
                </c:pt>
                <c:pt idx="82">
                  <c:v>41.056795599896716</c:v>
                </c:pt>
                <c:pt idx="83">
                  <c:v>30.954803895501172</c:v>
                </c:pt>
                <c:pt idx="84">
                  <c:v>44.010077468454625</c:v>
                </c:pt>
                <c:pt idx="85">
                  <c:v>35.412837331936771</c:v>
                </c:pt>
                <c:pt idx="86">
                  <c:v>39.860216304766304</c:v>
                </c:pt>
                <c:pt idx="87">
                  <c:v>37.877628798763574</c:v>
                </c:pt>
                <c:pt idx="88">
                  <c:v>40.857708340225194</c:v>
                </c:pt>
                <c:pt idx="89">
                  <c:v>39.431072021156531</c:v>
                </c:pt>
                <c:pt idx="90">
                  <c:v>42.452268224543928</c:v>
                </c:pt>
                <c:pt idx="91">
                  <c:v>40.497340983527415</c:v>
                </c:pt>
                <c:pt idx="92">
                  <c:v>37.205192016874811</c:v>
                </c:pt>
                <c:pt idx="93">
                  <c:v>34.143777970278201</c:v>
                </c:pt>
                <c:pt idx="94">
                  <c:v>36.7953224047749</c:v>
                </c:pt>
                <c:pt idx="95">
                  <c:v>34.000327599861173</c:v>
                </c:pt>
                <c:pt idx="96">
                  <c:v>33.369826961350768</c:v>
                </c:pt>
                <c:pt idx="97">
                  <c:v>33.603949793748178</c:v>
                </c:pt>
                <c:pt idx="98">
                  <c:v>36.95750832893566</c:v>
                </c:pt>
                <c:pt idx="99">
                  <c:v>38.645877182025906</c:v>
                </c:pt>
                <c:pt idx="100">
                  <c:v>38.012338211828762</c:v>
                </c:pt>
                <c:pt idx="101">
                  <c:v>40.900768618474551</c:v>
                </c:pt>
                <c:pt idx="102">
                  <c:v>39.761541406917601</c:v>
                </c:pt>
                <c:pt idx="103">
                  <c:v>32.851589371278529</c:v>
                </c:pt>
                <c:pt idx="104">
                  <c:v>29.518819435061879</c:v>
                </c:pt>
                <c:pt idx="105">
                  <c:v>15.088007338720042</c:v>
                </c:pt>
                <c:pt idx="106">
                  <c:v>34.502199520376386</c:v>
                </c:pt>
                <c:pt idx="107">
                  <c:v>8.9180453828755972</c:v>
                </c:pt>
                <c:pt idx="108">
                  <c:v>31.45036863220076</c:v>
                </c:pt>
                <c:pt idx="109">
                  <c:v>12.278144000486595</c:v>
                </c:pt>
                <c:pt idx="110">
                  <c:v>18.007944534047006</c:v>
                </c:pt>
                <c:pt idx="111">
                  <c:v>38.752490531829551</c:v>
                </c:pt>
                <c:pt idx="112">
                  <c:v>33.948521101958796</c:v>
                </c:pt>
                <c:pt idx="113">
                  <c:v>33.885030906841827</c:v>
                </c:pt>
                <c:pt idx="114">
                  <c:v>31.189693449721048</c:v>
                </c:pt>
                <c:pt idx="115">
                  <c:v>34.73397679628026</c:v>
                </c:pt>
                <c:pt idx="116">
                  <c:v>29.277720926336151</c:v>
                </c:pt>
                <c:pt idx="117">
                  <c:v>30.623784753698882</c:v>
                </c:pt>
                <c:pt idx="118">
                  <c:v>29.137626302470046</c:v>
                </c:pt>
                <c:pt idx="119">
                  <c:v>25.782845831457724</c:v>
                </c:pt>
                <c:pt idx="120">
                  <c:v>27.716278677959313</c:v>
                </c:pt>
                <c:pt idx="121">
                  <c:v>31.770890281504528</c:v>
                </c:pt>
                <c:pt idx="122">
                  <c:v>33.215021657936553</c:v>
                </c:pt>
                <c:pt idx="123">
                  <c:v>20.910806650471891</c:v>
                </c:pt>
                <c:pt idx="124">
                  <c:v>38.051318422320371</c:v>
                </c:pt>
                <c:pt idx="125">
                  <c:v>21.248726853839074</c:v>
                </c:pt>
                <c:pt idx="126">
                  <c:v>33.96809203553488</c:v>
                </c:pt>
                <c:pt idx="127">
                  <c:v>28.228029424182481</c:v>
                </c:pt>
                <c:pt idx="128">
                  <c:v>22.00800319966951</c:v>
                </c:pt>
                <c:pt idx="129">
                  <c:v>19.372073503579511</c:v>
                </c:pt>
                <c:pt idx="130">
                  <c:v>33.186810435286596</c:v>
                </c:pt>
                <c:pt idx="131">
                  <c:v>29.415581976731303</c:v>
                </c:pt>
                <c:pt idx="132">
                  <c:v>29.002774483414214</c:v>
                </c:pt>
                <c:pt idx="133">
                  <c:v>32.481148358004461</c:v>
                </c:pt>
                <c:pt idx="134">
                  <c:v>29.799518715363536</c:v>
                </c:pt>
                <c:pt idx="135">
                  <c:v>26.226517047432882</c:v>
                </c:pt>
                <c:pt idx="136">
                  <c:v>28.503695480397816</c:v>
                </c:pt>
                <c:pt idx="137">
                  <c:v>28.41246578302524</c:v>
                </c:pt>
                <c:pt idx="138">
                  <c:v>26.351937803365146</c:v>
                </c:pt>
                <c:pt idx="139">
                  <c:v>28.887851164491934</c:v>
                </c:pt>
                <c:pt idx="140">
                  <c:v>27.419494423571173</c:v>
                </c:pt>
                <c:pt idx="141">
                  <c:v>27.419494423571173</c:v>
                </c:pt>
                <c:pt idx="142">
                  <c:v>25.994364775776432</c:v>
                </c:pt>
                <c:pt idx="143">
                  <c:v>27.061948844353115</c:v>
                </c:pt>
                <c:pt idx="144">
                  <c:v>24.688093682567775</c:v>
                </c:pt>
                <c:pt idx="145">
                  <c:v>15.017887821587287</c:v>
                </c:pt>
                <c:pt idx="146">
                  <c:v>12.97091525751128</c:v>
                </c:pt>
                <c:pt idx="147">
                  <c:v>5.0402724737287325</c:v>
                </c:pt>
                <c:pt idx="148">
                  <c:v>2.6547338379430441</c:v>
                </c:pt>
                <c:pt idx="149">
                  <c:v>5.3094676758860881</c:v>
                </c:pt>
                <c:pt idx="150">
                  <c:v>14.523170021510325</c:v>
                </c:pt>
                <c:pt idx="151">
                  <c:v>9.3973453080360922</c:v>
                </c:pt>
                <c:pt idx="152">
                  <c:v>26.355373970045008</c:v>
                </c:pt>
                <c:pt idx="153">
                  <c:v>14.606565413685733</c:v>
                </c:pt>
                <c:pt idx="154">
                  <c:v>5.0880463900815238</c:v>
                </c:pt>
                <c:pt idx="155">
                  <c:v>21.669535302079773</c:v>
                </c:pt>
                <c:pt idx="156">
                  <c:v>23.59085212459863</c:v>
                </c:pt>
                <c:pt idx="157">
                  <c:v>19.659043437165526</c:v>
                </c:pt>
                <c:pt idx="158">
                  <c:v>34.061458230037658</c:v>
                </c:pt>
                <c:pt idx="159">
                  <c:v>1.7152871981995921</c:v>
                </c:pt>
                <c:pt idx="160">
                  <c:v>3.504841019375156</c:v>
                </c:pt>
                <c:pt idx="161">
                  <c:v>7.0526276691955196</c:v>
                </c:pt>
                <c:pt idx="162">
                  <c:v>19.34789478892241</c:v>
                </c:pt>
                <c:pt idx="163">
                  <c:v>34.081965627832751</c:v>
                </c:pt>
                <c:pt idx="164">
                  <c:v>31.013826339913994</c:v>
                </c:pt>
                <c:pt idx="165">
                  <c:v>31.013826339913994</c:v>
                </c:pt>
                <c:pt idx="166">
                  <c:v>30.353957694383908</c:v>
                </c:pt>
                <c:pt idx="167">
                  <c:v>30.852141510553373</c:v>
                </c:pt>
                <c:pt idx="168">
                  <c:v>30.852141510553373</c:v>
                </c:pt>
                <c:pt idx="169">
                  <c:v>30.063706904428791</c:v>
                </c:pt>
                <c:pt idx="170">
                  <c:v>34.894817480563404</c:v>
                </c:pt>
                <c:pt idx="171">
                  <c:v>30.603401724047533</c:v>
                </c:pt>
                <c:pt idx="172">
                  <c:v>23.014442924592544</c:v>
                </c:pt>
                <c:pt idx="173">
                  <c:v>11.34355588761999</c:v>
                </c:pt>
                <c:pt idx="174">
                  <c:v>4.7806349853760857</c:v>
                </c:pt>
                <c:pt idx="175">
                  <c:v>14.897102813472459</c:v>
                </c:pt>
                <c:pt idx="176">
                  <c:v>29.122589379787321</c:v>
                </c:pt>
                <c:pt idx="177">
                  <c:v>14.489274947923896</c:v>
                </c:pt>
                <c:pt idx="178">
                  <c:v>19.806462862336851</c:v>
                </c:pt>
                <c:pt idx="179">
                  <c:v>11.611108811977861</c:v>
                </c:pt>
                <c:pt idx="180">
                  <c:v>26.377464842195177</c:v>
                </c:pt>
                <c:pt idx="181">
                  <c:v>16.507942093886651</c:v>
                </c:pt>
                <c:pt idx="182">
                  <c:v>26.38002394633784</c:v>
                </c:pt>
                <c:pt idx="183">
                  <c:v>27.684516993794833</c:v>
                </c:pt>
                <c:pt idx="184">
                  <c:v>7.4523022214511903</c:v>
                </c:pt>
                <c:pt idx="185">
                  <c:v>20.460337615860649</c:v>
                </c:pt>
                <c:pt idx="186">
                  <c:v>19.343667588837434</c:v>
                </c:pt>
                <c:pt idx="187">
                  <c:v>15.599331141611659</c:v>
                </c:pt>
                <c:pt idx="188">
                  <c:v>11.511372193158074</c:v>
                </c:pt>
                <c:pt idx="189">
                  <c:v>20.516177810463446</c:v>
                </c:pt>
                <c:pt idx="190">
                  <c:v>23.570252564990305</c:v>
                </c:pt>
                <c:pt idx="191">
                  <c:v>14.469449207578343</c:v>
                </c:pt>
                <c:pt idx="192">
                  <c:v>12.560095056094031</c:v>
                </c:pt>
                <c:pt idx="193">
                  <c:v>28.33103140524393</c:v>
                </c:pt>
                <c:pt idx="194">
                  <c:v>22.454199585910771</c:v>
                </c:pt>
                <c:pt idx="195">
                  <c:v>28.441986142153642</c:v>
                </c:pt>
                <c:pt idx="196">
                  <c:v>27.996645051862878</c:v>
                </c:pt>
                <c:pt idx="197">
                  <c:v>30.731838050437517</c:v>
                </c:pt>
                <c:pt idx="198">
                  <c:v>28.820060066740588</c:v>
                </c:pt>
                <c:pt idx="199">
                  <c:v>27.7832156161173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74-48DB-A36B-A48F91D0F8C9}"/>
            </c:ext>
          </c:extLst>
        </c:ser>
        <c:ser>
          <c:idx val="1"/>
          <c:order val="1"/>
          <c:tx>
            <c:strRef>
              <c:f>data_test!$G$1</c:f>
              <c:strCache>
                <c:ptCount val="1"/>
                <c:pt idx="0">
                  <c:v> b_uti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data_test!$G$2:$G$201</c:f>
              <c:numCache>
                <c:formatCode>_(* #,##0.00_);_(* \(#,##0.00\);_(* "-"??_);_(@_)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2.7276920161241835</c:v>
                </c:pt>
                <c:pt idx="63">
                  <c:v>0</c:v>
                </c:pt>
                <c:pt idx="64">
                  <c:v>9.4342043689919883</c:v>
                </c:pt>
                <c:pt idx="65">
                  <c:v>0</c:v>
                </c:pt>
                <c:pt idx="66">
                  <c:v>1.3106445951129257</c:v>
                </c:pt>
                <c:pt idx="67">
                  <c:v>13.066376059539177</c:v>
                </c:pt>
                <c:pt idx="68">
                  <c:v>8.6566841432914927</c:v>
                </c:pt>
                <c:pt idx="69">
                  <c:v>2.0985900953433934</c:v>
                </c:pt>
                <c:pt idx="70">
                  <c:v>7.8697128575377251</c:v>
                </c:pt>
                <c:pt idx="71">
                  <c:v>8.6566841432914909</c:v>
                </c:pt>
                <c:pt idx="72">
                  <c:v>10.531565866741131</c:v>
                </c:pt>
                <c:pt idx="73">
                  <c:v>5.0567779877013823</c:v>
                </c:pt>
                <c:pt idx="74">
                  <c:v>16.26256503164964</c:v>
                </c:pt>
                <c:pt idx="75">
                  <c:v>14.455613361466346</c:v>
                </c:pt>
                <c:pt idx="76">
                  <c:v>3.0952502520002962</c:v>
                </c:pt>
                <c:pt idx="77">
                  <c:v>9.0043643694554074</c:v>
                </c:pt>
                <c:pt idx="78">
                  <c:v>0</c:v>
                </c:pt>
                <c:pt idx="79">
                  <c:v>7.4407423241056323</c:v>
                </c:pt>
                <c:pt idx="80">
                  <c:v>3.6165121586256057</c:v>
                </c:pt>
                <c:pt idx="81">
                  <c:v>1.7361732089579807</c:v>
                </c:pt>
                <c:pt idx="82">
                  <c:v>0</c:v>
                </c:pt>
                <c:pt idx="83">
                  <c:v>4.3293432021679967</c:v>
                </c:pt>
                <c:pt idx="84">
                  <c:v>0</c:v>
                </c:pt>
                <c:pt idx="85">
                  <c:v>2.1950105784258329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3.9675832574007881</c:v>
                </c:pt>
                <c:pt idx="104">
                  <c:v>4.1659624202708301</c:v>
                </c:pt>
                <c:pt idx="105">
                  <c:v>8.2807808360551878</c:v>
                </c:pt>
                <c:pt idx="106">
                  <c:v>3.7099139269221917</c:v>
                </c:pt>
                <c:pt idx="107">
                  <c:v>11.332804494367814</c:v>
                </c:pt>
                <c:pt idx="108">
                  <c:v>4.8612800977192032</c:v>
                </c:pt>
                <c:pt idx="109">
                  <c:v>9.5127962526292524</c:v>
                </c:pt>
                <c:pt idx="110">
                  <c:v>7.964201513829142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1.6685631227015285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3.9724176767613777</c:v>
                </c:pt>
                <c:pt idx="124">
                  <c:v>0</c:v>
                </c:pt>
                <c:pt idx="125">
                  <c:v>5.0457653053379259</c:v>
                </c:pt>
                <c:pt idx="126">
                  <c:v>1.210983673281101</c:v>
                </c:pt>
                <c:pt idx="127">
                  <c:v>2.0183061221351695</c:v>
                </c:pt>
                <c:pt idx="128">
                  <c:v>4.2032091672401659</c:v>
                </c:pt>
                <c:pt idx="129">
                  <c:v>4.3164156647904433</c:v>
                </c:pt>
                <c:pt idx="130">
                  <c:v>0</c:v>
                </c:pt>
                <c:pt idx="131">
                  <c:v>1.4116897973201639</c:v>
                </c:pt>
                <c:pt idx="132">
                  <c:v>0.9941990430349037</c:v>
                </c:pt>
                <c:pt idx="133">
                  <c:v>0.20197207037684653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1.3847488443747951</c:v>
                </c:pt>
                <c:pt idx="145">
                  <c:v>4.2560815688708917</c:v>
                </c:pt>
                <c:pt idx="146">
                  <c:v>5.4721048742625715</c:v>
                </c:pt>
                <c:pt idx="147">
                  <c:v>7.2125111156050883</c:v>
                </c:pt>
                <c:pt idx="148">
                  <c:v>8.1854293336577193</c:v>
                </c:pt>
                <c:pt idx="149">
                  <c:v>8.4066571534863055</c:v>
                </c:pt>
                <c:pt idx="150">
                  <c:v>5.7955304549331768</c:v>
                </c:pt>
                <c:pt idx="151">
                  <c:v>7.512724663802266</c:v>
                </c:pt>
                <c:pt idx="152">
                  <c:v>2.6621589868732336</c:v>
                </c:pt>
                <c:pt idx="153">
                  <c:v>5.4098390421058271</c:v>
                </c:pt>
                <c:pt idx="154">
                  <c:v>7.3928879172124704</c:v>
                </c:pt>
                <c:pt idx="155">
                  <c:v>2.6347171616819773</c:v>
                </c:pt>
                <c:pt idx="156">
                  <c:v>2.0267055089861366</c:v>
                </c:pt>
                <c:pt idx="157">
                  <c:v>3.0400582634792048</c:v>
                </c:pt>
                <c:pt idx="158">
                  <c:v>0</c:v>
                </c:pt>
                <c:pt idx="159">
                  <c:v>9.2837709180905765</c:v>
                </c:pt>
                <c:pt idx="160">
                  <c:v>8.6259040632290116</c:v>
                </c:pt>
                <c:pt idx="161">
                  <c:v>6.9362772127240202</c:v>
                </c:pt>
                <c:pt idx="162">
                  <c:v>4.0158400807245549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0.74351467672137306</c:v>
                </c:pt>
                <c:pt idx="168">
                  <c:v>1.301150684262403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1.6768943193113091</c:v>
                </c:pt>
                <c:pt idx="173">
                  <c:v>5.6815737606386829</c:v>
                </c:pt>
                <c:pt idx="174">
                  <c:v>7.2048576907263717</c:v>
                </c:pt>
                <c:pt idx="175">
                  <c:v>4.8738743201972747</c:v>
                </c:pt>
                <c:pt idx="176">
                  <c:v>0</c:v>
                </c:pt>
                <c:pt idx="177">
                  <c:v>3.2977012683752998</c:v>
                </c:pt>
                <c:pt idx="178">
                  <c:v>1.8430331447584016</c:v>
                </c:pt>
                <c:pt idx="179">
                  <c:v>5.1195365132177519</c:v>
                </c:pt>
                <c:pt idx="180">
                  <c:v>0.99688075745257676</c:v>
                </c:pt>
                <c:pt idx="181">
                  <c:v>3.6702440426131582</c:v>
                </c:pt>
                <c:pt idx="182">
                  <c:v>0.79219291130144098</c:v>
                </c:pt>
                <c:pt idx="183">
                  <c:v>0</c:v>
                </c:pt>
                <c:pt idx="184">
                  <c:v>5.6520269657073952</c:v>
                </c:pt>
                <c:pt idx="185">
                  <c:v>2.3026776526956048</c:v>
                </c:pt>
                <c:pt idx="186">
                  <c:v>2.5363200509839436</c:v>
                </c:pt>
                <c:pt idx="187">
                  <c:v>4.5394878983526237</c:v>
                </c:pt>
                <c:pt idx="188">
                  <c:v>6.2868134388245966</c:v>
                </c:pt>
                <c:pt idx="189">
                  <c:v>3.6490376938468354</c:v>
                </c:pt>
                <c:pt idx="190">
                  <c:v>2.496848788664241</c:v>
                </c:pt>
                <c:pt idx="191">
                  <c:v>5.2304255377307767</c:v>
                </c:pt>
                <c:pt idx="192">
                  <c:v>5.3915243200953382</c:v>
                </c:pt>
                <c:pt idx="193">
                  <c:v>0.20709818278687198</c:v>
                </c:pt>
                <c:pt idx="194">
                  <c:v>1.7010757262053711</c:v>
                </c:pt>
                <c:pt idx="195">
                  <c:v>0.85053786310268553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74-48DB-A36B-A48F91D0F8C9}"/>
            </c:ext>
          </c:extLst>
        </c:ser>
        <c:ser>
          <c:idx val="2"/>
          <c:order val="2"/>
          <c:tx>
            <c:strRef>
              <c:f>data_test!$H$1</c:f>
              <c:strCache>
                <c:ptCount val="1"/>
                <c:pt idx="0">
                  <c:v> b_cp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data_test!$H$2:$H$201</c:f>
              <c:numCache>
                <c:formatCode>_(* #,##0.00_);_(* \(#,##0.00\);_(* "-"??_);_(@_)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-42.251262927823085</c:v>
                </c:pt>
                <c:pt idx="3">
                  <c:v>-42.20806811139326</c:v>
                </c:pt>
                <c:pt idx="4">
                  <c:v>-42.20806811139326</c:v>
                </c:pt>
                <c:pt idx="5">
                  <c:v>-41.589701778306598</c:v>
                </c:pt>
                <c:pt idx="6">
                  <c:v>-44.681533443739752</c:v>
                </c:pt>
                <c:pt idx="7">
                  <c:v>-46.764233582056406</c:v>
                </c:pt>
                <c:pt idx="8">
                  <c:v>-44.108631900271206</c:v>
                </c:pt>
                <c:pt idx="9">
                  <c:v>-42.811319197322049</c:v>
                </c:pt>
                <c:pt idx="10">
                  <c:v>-39.687328748669636</c:v>
                </c:pt>
                <c:pt idx="11">
                  <c:v>-41.252146919550597</c:v>
                </c:pt>
                <c:pt idx="12">
                  <c:v>-43.156092161991396</c:v>
                </c:pt>
                <c:pt idx="13">
                  <c:v>-47.220994684808431</c:v>
                </c:pt>
                <c:pt idx="14">
                  <c:v>-43.790740576138283</c:v>
                </c:pt>
                <c:pt idx="15">
                  <c:v>-43.790740576138326</c:v>
                </c:pt>
                <c:pt idx="16">
                  <c:v>-35.194757696329198</c:v>
                </c:pt>
                <c:pt idx="17">
                  <c:v>-35.194757696329191</c:v>
                </c:pt>
                <c:pt idx="18">
                  <c:v>-34.580207472421996</c:v>
                </c:pt>
                <c:pt idx="19">
                  <c:v>-37.907465602824637</c:v>
                </c:pt>
                <c:pt idx="20">
                  <c:v>-34.705297947948104</c:v>
                </c:pt>
                <c:pt idx="21">
                  <c:v>-33.133912422125178</c:v>
                </c:pt>
                <c:pt idx="22">
                  <c:v>-34.163814015035832</c:v>
                </c:pt>
                <c:pt idx="23">
                  <c:v>-39.626627729592897</c:v>
                </c:pt>
                <c:pt idx="24">
                  <c:v>-41.828107047903607</c:v>
                </c:pt>
                <c:pt idx="25">
                  <c:v>-42.640291425497161</c:v>
                </c:pt>
                <c:pt idx="26">
                  <c:v>-42.909995130749209</c:v>
                </c:pt>
                <c:pt idx="27">
                  <c:v>-40.060175940598036</c:v>
                </c:pt>
                <c:pt idx="28">
                  <c:v>-42.196718657429912</c:v>
                </c:pt>
                <c:pt idx="29">
                  <c:v>-36.040251112844643</c:v>
                </c:pt>
                <c:pt idx="30">
                  <c:v>-38.984043723218498</c:v>
                </c:pt>
                <c:pt idx="31">
                  <c:v>-36.919448237373025</c:v>
                </c:pt>
                <c:pt idx="32">
                  <c:v>-39.471344269758767</c:v>
                </c:pt>
                <c:pt idx="33">
                  <c:v>-41.420546455919698</c:v>
                </c:pt>
                <c:pt idx="34">
                  <c:v>-36.756320532456066</c:v>
                </c:pt>
                <c:pt idx="35">
                  <c:v>-40.5556055614583</c:v>
                </c:pt>
                <c:pt idx="36">
                  <c:v>-37.26004671299625</c:v>
                </c:pt>
                <c:pt idx="37">
                  <c:v>-39.699449917711782</c:v>
                </c:pt>
                <c:pt idx="38">
                  <c:v>-37.977280920099993</c:v>
                </c:pt>
                <c:pt idx="39">
                  <c:v>-33.519727003672898</c:v>
                </c:pt>
                <c:pt idx="40">
                  <c:v>-32.178937923525986</c:v>
                </c:pt>
                <c:pt idx="41">
                  <c:v>-32.178937923525986</c:v>
                </c:pt>
                <c:pt idx="42">
                  <c:v>-32.178937923525986</c:v>
                </c:pt>
                <c:pt idx="43">
                  <c:v>-34.413586390437523</c:v>
                </c:pt>
                <c:pt idx="44">
                  <c:v>-30.981481145358899</c:v>
                </c:pt>
                <c:pt idx="45">
                  <c:v>-33.595626351523521</c:v>
                </c:pt>
                <c:pt idx="46">
                  <c:v>-27.281132911590234</c:v>
                </c:pt>
                <c:pt idx="47">
                  <c:v>-30.810938254766103</c:v>
                </c:pt>
                <c:pt idx="48">
                  <c:v>-26.432042712641792</c:v>
                </c:pt>
                <c:pt idx="49">
                  <c:v>-26.043336202161768</c:v>
                </c:pt>
                <c:pt idx="50">
                  <c:v>-29.966802960114958</c:v>
                </c:pt>
                <c:pt idx="51">
                  <c:v>-32.194390857146196</c:v>
                </c:pt>
                <c:pt idx="52">
                  <c:v>-29.031052780510901</c:v>
                </c:pt>
                <c:pt idx="53">
                  <c:v>-30.728741691561574</c:v>
                </c:pt>
                <c:pt idx="54">
                  <c:v>-28.997544976544049</c:v>
                </c:pt>
                <c:pt idx="55">
                  <c:v>-29.635445290500947</c:v>
                </c:pt>
                <c:pt idx="56">
                  <c:v>-28.22078401820411</c:v>
                </c:pt>
                <c:pt idx="57">
                  <c:v>-29.810466913844735</c:v>
                </c:pt>
                <c:pt idx="58">
                  <c:v>-27.807042522492203</c:v>
                </c:pt>
                <c:pt idx="59">
                  <c:v>-25.509179836559582</c:v>
                </c:pt>
                <c:pt idx="60">
                  <c:v>-24.956083176441716</c:v>
                </c:pt>
                <c:pt idx="61">
                  <c:v>-28.39566860717677</c:v>
                </c:pt>
                <c:pt idx="62">
                  <c:v>-29.375144789029665</c:v>
                </c:pt>
                <c:pt idx="63">
                  <c:v>-28.760208715607291</c:v>
                </c:pt>
                <c:pt idx="64">
                  <c:v>-30.548852242450245</c:v>
                </c:pt>
                <c:pt idx="65">
                  <c:v>-31.018588751005908</c:v>
                </c:pt>
                <c:pt idx="66">
                  <c:v>-29.707944155892982</c:v>
                </c:pt>
                <c:pt idx="67">
                  <c:v>-34.173598924948614</c:v>
                </c:pt>
                <c:pt idx="68">
                  <c:v>-33.577441525494272</c:v>
                </c:pt>
                <c:pt idx="69">
                  <c:v>-33.577441525494294</c:v>
                </c:pt>
                <c:pt idx="70">
                  <c:v>-33.577441525494294</c:v>
                </c:pt>
                <c:pt idx="71">
                  <c:v>-31.478851430150879</c:v>
                </c:pt>
                <c:pt idx="72">
                  <c:v>-32.404818051511171</c:v>
                </c:pt>
                <c:pt idx="73">
                  <c:v>-32.46983760524045</c:v>
                </c:pt>
                <c:pt idx="74">
                  <c:v>-36.13903340366587</c:v>
                </c:pt>
                <c:pt idx="75">
                  <c:v>-36.13903340366587</c:v>
                </c:pt>
                <c:pt idx="76">
                  <c:v>-32.078048066184891</c:v>
                </c:pt>
                <c:pt idx="77">
                  <c:v>-30.389729746912003</c:v>
                </c:pt>
                <c:pt idx="78">
                  <c:v>-29.26691980814882</c:v>
                </c:pt>
                <c:pt idx="79">
                  <c:v>-29.762969296422529</c:v>
                </c:pt>
                <c:pt idx="80">
                  <c:v>-28.932097269004846</c:v>
                </c:pt>
                <c:pt idx="81">
                  <c:v>-26.786672366780273</c:v>
                </c:pt>
                <c:pt idx="82">
                  <c:v>-25.660497249935446</c:v>
                </c:pt>
                <c:pt idx="83">
                  <c:v>-27.419173613730646</c:v>
                </c:pt>
                <c:pt idx="84">
                  <c:v>-26.672774223305836</c:v>
                </c:pt>
                <c:pt idx="85">
                  <c:v>-25.852346812570921</c:v>
                </c:pt>
                <c:pt idx="86">
                  <c:v>-24.157706851373518</c:v>
                </c:pt>
                <c:pt idx="87">
                  <c:v>-22.280958116919749</c:v>
                </c:pt>
                <c:pt idx="88">
                  <c:v>-24.033946082485411</c:v>
                </c:pt>
                <c:pt idx="89">
                  <c:v>-23.611420371950018</c:v>
                </c:pt>
                <c:pt idx="90">
                  <c:v>-25.420519894936486</c:v>
                </c:pt>
                <c:pt idx="91">
                  <c:v>-24.844994468421728</c:v>
                </c:pt>
                <c:pt idx="92">
                  <c:v>-22.825271175996818</c:v>
                </c:pt>
                <c:pt idx="93">
                  <c:v>-21.076406154492716</c:v>
                </c:pt>
                <c:pt idx="94">
                  <c:v>-22.71316197825611</c:v>
                </c:pt>
                <c:pt idx="95">
                  <c:v>-20.731907073086081</c:v>
                </c:pt>
                <c:pt idx="96">
                  <c:v>-20.102305398404077</c:v>
                </c:pt>
                <c:pt idx="97">
                  <c:v>-19.883993960797739</c:v>
                </c:pt>
                <c:pt idx="98">
                  <c:v>-21.868348123630568</c:v>
                </c:pt>
                <c:pt idx="99">
                  <c:v>-22.210274242543623</c:v>
                </c:pt>
                <c:pt idx="100">
                  <c:v>-21.846171386108484</c:v>
                </c:pt>
                <c:pt idx="101">
                  <c:v>-23.107778880494095</c:v>
                </c:pt>
                <c:pt idx="102">
                  <c:v>-21.967702434761105</c:v>
                </c:pt>
                <c:pt idx="103">
                  <c:v>-25.789291173105124</c:v>
                </c:pt>
                <c:pt idx="104">
                  <c:v>-24.20225787014482</c:v>
                </c:pt>
                <c:pt idx="105">
                  <c:v>-24.630014794420557</c:v>
                </c:pt>
                <c:pt idx="106">
                  <c:v>-25.969397488455343</c:v>
                </c:pt>
                <c:pt idx="107">
                  <c:v>-27.46025704404509</c:v>
                </c:pt>
                <c:pt idx="108">
                  <c:v>-26.631360535331289</c:v>
                </c:pt>
                <c:pt idx="109">
                  <c:v>-25.662427100116126</c:v>
                </c:pt>
                <c:pt idx="110">
                  <c:v>-25.662427100116126</c:v>
                </c:pt>
                <c:pt idx="111">
                  <c:v>-21.292577215290962</c:v>
                </c:pt>
                <c:pt idx="112">
                  <c:v>-18.350551947004753</c:v>
                </c:pt>
                <c:pt idx="113">
                  <c:v>-18.316232922617203</c:v>
                </c:pt>
                <c:pt idx="114">
                  <c:v>-16.768652392323144</c:v>
                </c:pt>
                <c:pt idx="115">
                  <c:v>-18.674181073268954</c:v>
                </c:pt>
                <c:pt idx="116">
                  <c:v>-18.910382057283986</c:v>
                </c:pt>
                <c:pt idx="117">
                  <c:v>-15.949887892551502</c:v>
                </c:pt>
                <c:pt idx="118">
                  <c:v>-15.175847032536483</c:v>
                </c:pt>
                <c:pt idx="119">
                  <c:v>-13.428565537217565</c:v>
                </c:pt>
                <c:pt idx="120">
                  <c:v>-14.435561811437143</c:v>
                </c:pt>
                <c:pt idx="121">
                  <c:v>-16.721521200791859</c:v>
                </c:pt>
                <c:pt idx="122">
                  <c:v>-17.481590346282399</c:v>
                </c:pt>
                <c:pt idx="123">
                  <c:v>-19.067604848454611</c:v>
                </c:pt>
                <c:pt idx="124">
                  <c:v>-20.240062990595945</c:v>
                </c:pt>
                <c:pt idx="125">
                  <c:v>-21.394044894632806</c:v>
                </c:pt>
                <c:pt idx="126">
                  <c:v>-20.586722445778715</c:v>
                </c:pt>
                <c:pt idx="127">
                  <c:v>-18.97207754807059</c:v>
                </c:pt>
                <c:pt idx="128">
                  <c:v>-20.175404002752796</c:v>
                </c:pt>
                <c:pt idx="129">
                  <c:v>-18.992228925077949</c:v>
                </c:pt>
                <c:pt idx="130">
                  <c:v>-17.746957452024915</c:v>
                </c:pt>
                <c:pt idx="131">
                  <c:v>-18.553637336207867</c:v>
                </c:pt>
                <c:pt idx="132">
                  <c:v>-17.497903157414306</c:v>
                </c:pt>
                <c:pt idx="133">
                  <c:v>-17.773542193162495</c:v>
                </c:pt>
                <c:pt idx="134">
                  <c:v>-15.935571505541997</c:v>
                </c:pt>
                <c:pt idx="135">
                  <c:v>-14.331430080564417</c:v>
                </c:pt>
                <c:pt idx="136">
                  <c:v>-15.407402962377198</c:v>
                </c:pt>
                <c:pt idx="137">
                  <c:v>-15.275519238185613</c:v>
                </c:pt>
                <c:pt idx="138">
                  <c:v>-14.167708496432873</c:v>
                </c:pt>
                <c:pt idx="139">
                  <c:v>-15.531102776608567</c:v>
                </c:pt>
                <c:pt idx="140">
                  <c:v>-14.821348337065498</c:v>
                </c:pt>
                <c:pt idx="141">
                  <c:v>-14.821348337065498</c:v>
                </c:pt>
                <c:pt idx="142">
                  <c:v>-13.681244618829702</c:v>
                </c:pt>
                <c:pt idx="143">
                  <c:v>-14.243130970712166</c:v>
                </c:pt>
                <c:pt idx="144">
                  <c:v>-15.43005855160486</c:v>
                </c:pt>
                <c:pt idx="145">
                  <c:v>-16.213644071889107</c:v>
                </c:pt>
                <c:pt idx="146">
                  <c:v>-17.429667377280783</c:v>
                </c:pt>
                <c:pt idx="147">
                  <c:v>-16.97061438965903</c:v>
                </c:pt>
                <c:pt idx="148">
                  <c:v>-17.698225586286959</c:v>
                </c:pt>
                <c:pt idx="149">
                  <c:v>-19.468048144915656</c:v>
                </c:pt>
                <c:pt idx="150">
                  <c:v>-18.889136297559986</c:v>
                </c:pt>
                <c:pt idx="151">
                  <c:v>-19.747733401994527</c:v>
                </c:pt>
                <c:pt idx="152">
                  <c:v>-18.839894368641342</c:v>
                </c:pt>
                <c:pt idx="153">
                  <c:v>-18.310224450204338</c:v>
                </c:pt>
                <c:pt idx="154">
                  <c:v>-17.395030393441107</c:v>
                </c:pt>
                <c:pt idx="155">
                  <c:v>-16.213644071889092</c:v>
                </c:pt>
                <c:pt idx="156">
                  <c:v>-16.213644071889092</c:v>
                </c:pt>
                <c:pt idx="157">
                  <c:v>-16.213644071889092</c:v>
                </c:pt>
                <c:pt idx="158">
                  <c:v>-17.557452695895702</c:v>
                </c:pt>
                <c:pt idx="159">
                  <c:v>-19.451710495046921</c:v>
                </c:pt>
                <c:pt idx="160">
                  <c:v>-19.067787929243078</c:v>
                </c:pt>
                <c:pt idx="161">
                  <c:v>-17.452568470724955</c:v>
                </c:pt>
                <c:pt idx="162">
                  <c:v>-17.754240356887507</c:v>
                </c:pt>
                <c:pt idx="163">
                  <c:v>-17.388757973384056</c:v>
                </c:pt>
                <c:pt idx="164">
                  <c:v>-16.069340072494299</c:v>
                </c:pt>
                <c:pt idx="165">
                  <c:v>-16.069340072494299</c:v>
                </c:pt>
                <c:pt idx="166">
                  <c:v>-15.727439219888035</c:v>
                </c:pt>
                <c:pt idx="167">
                  <c:v>-17.472594902952267</c:v>
                </c:pt>
                <c:pt idx="168">
                  <c:v>-18.587866918034326</c:v>
                </c:pt>
                <c:pt idx="169">
                  <c:v>-15.577050209548597</c:v>
                </c:pt>
                <c:pt idx="170">
                  <c:v>-17.8034783064099</c:v>
                </c:pt>
                <c:pt idx="171">
                  <c:v>-15.534721687333773</c:v>
                </c:pt>
                <c:pt idx="172">
                  <c:v>-15.278370464836373</c:v>
                </c:pt>
                <c:pt idx="173">
                  <c:v>-17.240637618489796</c:v>
                </c:pt>
                <c:pt idx="174">
                  <c:v>-16.952606331120872</c:v>
                </c:pt>
                <c:pt idx="175">
                  <c:v>-17.800236647677004</c:v>
                </c:pt>
                <c:pt idx="176">
                  <c:v>-15.741940205290527</c:v>
                </c:pt>
                <c:pt idx="177">
                  <c:v>-14.427443049141937</c:v>
                </c:pt>
                <c:pt idx="178">
                  <c:v>-14.334702237009791</c:v>
                </c:pt>
                <c:pt idx="179">
                  <c:v>-16.382516842296805</c:v>
                </c:pt>
                <c:pt idx="180">
                  <c:v>-15.950092119241228</c:v>
                </c:pt>
                <c:pt idx="181">
                  <c:v>-16.31219574494737</c:v>
                </c:pt>
                <c:pt idx="182">
                  <c:v>-16.239954681679539</c:v>
                </c:pt>
                <c:pt idx="183">
                  <c:v>-15.553099434716286</c:v>
                </c:pt>
                <c:pt idx="184">
                  <c:v>-15.490740572679528</c:v>
                </c:pt>
                <c:pt idx="185">
                  <c:v>-15.909409236805994</c:v>
                </c:pt>
                <c:pt idx="186">
                  <c:v>-16.063360322898312</c:v>
                </c:pt>
                <c:pt idx="187">
                  <c:v>-17.745270875378441</c:v>
                </c:pt>
                <c:pt idx="188">
                  <c:v>-19.077226986778086</c:v>
                </c:pt>
                <c:pt idx="189">
                  <c:v>-18.889136297560089</c:v>
                </c:pt>
                <c:pt idx="190">
                  <c:v>-18.310224450204437</c:v>
                </c:pt>
                <c:pt idx="191">
                  <c:v>-18.411097892812336</c:v>
                </c:pt>
                <c:pt idx="192">
                  <c:v>-17.684199769912709</c:v>
                </c:pt>
                <c:pt idx="193">
                  <c:v>-16.153658257376016</c:v>
                </c:pt>
                <c:pt idx="194">
                  <c:v>-16.160219398951025</c:v>
                </c:pt>
                <c:pt idx="195">
                  <c:v>-17.861295125156396</c:v>
                </c:pt>
                <c:pt idx="196">
                  <c:v>-15.907184688558543</c:v>
                </c:pt>
                <c:pt idx="197">
                  <c:v>-17.661975891056144</c:v>
                </c:pt>
                <c:pt idx="198">
                  <c:v>-16.563252911919975</c:v>
                </c:pt>
                <c:pt idx="199">
                  <c:v>-15.96736529661923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74-48DB-A36B-A48F91D0F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93957312"/>
        <c:axId val="1393954816"/>
      </c:barChart>
      <c:lineChart>
        <c:grouping val="standard"/>
        <c:varyColors val="0"/>
        <c:ser>
          <c:idx val="3"/>
          <c:order val="3"/>
          <c:tx>
            <c:strRef>
              <c:f>data_test!$I$1</c:f>
              <c:strCache>
                <c:ptCount val="1"/>
                <c:pt idx="0">
                  <c:v> b_pi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data_test!$I$2:$I$201</c:f>
              <c:numCache>
                <c:formatCode>_(* #,##0.00_);_(* \(#,##0.00\);_(* "-"??_);_(@_)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4.2251262927823134</c:v>
                </c:pt>
                <c:pt idx="3">
                  <c:v>6.331210216708989</c:v>
                </c:pt>
                <c:pt idx="4">
                  <c:v>6.331210216708989</c:v>
                </c:pt>
                <c:pt idx="5">
                  <c:v>6.2384552667459872</c:v>
                </c:pt>
                <c:pt idx="6">
                  <c:v>5.8085993476861617</c:v>
                </c:pt>
                <c:pt idx="7">
                  <c:v>6.0793503656673238</c:v>
                </c:pt>
                <c:pt idx="8">
                  <c:v>6.6162947850406795</c:v>
                </c:pt>
                <c:pt idx="9">
                  <c:v>6.4216978795983053</c:v>
                </c:pt>
                <c:pt idx="10">
                  <c:v>5.953099312300445</c:v>
                </c:pt>
                <c:pt idx="11">
                  <c:v>7.4253864455191021</c:v>
                </c:pt>
                <c:pt idx="12">
                  <c:v>7.7680965891584464</c:v>
                </c:pt>
                <c:pt idx="13">
                  <c:v>6.1387293090250878</c:v>
                </c:pt>
                <c:pt idx="14">
                  <c:v>7.4444258979435034</c:v>
                </c:pt>
                <c:pt idx="15">
                  <c:v>6.568611086420745</c:v>
                </c:pt>
                <c:pt idx="16">
                  <c:v>4.2233709235595072</c:v>
                </c:pt>
                <c:pt idx="17">
                  <c:v>5.9831088083759596</c:v>
                </c:pt>
                <c:pt idx="18">
                  <c:v>6.5702394197601777</c:v>
                </c:pt>
                <c:pt idx="19">
                  <c:v>8.7187170886496617</c:v>
                </c:pt>
                <c:pt idx="20">
                  <c:v>6.5940066101101351</c:v>
                </c:pt>
                <c:pt idx="21">
                  <c:v>6.2954433602037838</c:v>
                </c:pt>
                <c:pt idx="22">
                  <c:v>6.4911246628568051</c:v>
                </c:pt>
                <c:pt idx="23">
                  <c:v>9.5103906551022916</c:v>
                </c:pt>
                <c:pt idx="24">
                  <c:v>10.038745691496864</c:v>
                </c:pt>
                <c:pt idx="25">
                  <c:v>10.23366994211932</c:v>
                </c:pt>
                <c:pt idx="26">
                  <c:v>10.727498782687299</c:v>
                </c:pt>
                <c:pt idx="27">
                  <c:v>8.8132387069315641</c:v>
                </c:pt>
                <c:pt idx="28">
                  <c:v>10.549179664357482</c:v>
                </c:pt>
                <c:pt idx="29">
                  <c:v>9.0100627782111644</c:v>
                </c:pt>
                <c:pt idx="30">
                  <c:v>8.5764896191080666</c:v>
                </c:pt>
                <c:pt idx="31">
                  <c:v>8.1222786122220683</c:v>
                </c:pt>
                <c:pt idx="32">
                  <c:v>10.262549510137283</c:v>
                </c:pt>
                <c:pt idx="33">
                  <c:v>10.769342078539118</c:v>
                </c:pt>
                <c:pt idx="34">
                  <c:v>10.659332954412257</c:v>
                </c:pt>
                <c:pt idx="35">
                  <c:v>11.761125612822909</c:v>
                </c:pt>
                <c:pt idx="36">
                  <c:v>10.432813079638947</c:v>
                </c:pt>
                <c:pt idx="37">
                  <c:v>11.909834975313537</c:v>
                </c:pt>
                <c:pt idx="38">
                  <c:v>11.393184276029999</c:v>
                </c:pt>
                <c:pt idx="39">
                  <c:v>10.391115371138604</c:v>
                </c:pt>
                <c:pt idx="40">
                  <c:v>9.9754707562930562</c:v>
                </c:pt>
                <c:pt idx="41">
                  <c:v>9.9754707562930562</c:v>
                </c:pt>
                <c:pt idx="42">
                  <c:v>9.9754707562930562</c:v>
                </c:pt>
                <c:pt idx="43">
                  <c:v>9.2916683254181294</c:v>
                </c:pt>
                <c:pt idx="44">
                  <c:v>8.3649999092469045</c:v>
                </c:pt>
                <c:pt idx="45">
                  <c:v>9.0708191149113517</c:v>
                </c:pt>
                <c:pt idx="46">
                  <c:v>8.1843398734770716</c:v>
                </c:pt>
                <c:pt idx="47">
                  <c:v>9.2432814764298321</c:v>
                </c:pt>
                <c:pt idx="48">
                  <c:v>7.6652923866661204</c:v>
                </c:pt>
                <c:pt idx="49">
                  <c:v>7.5525674986269138</c:v>
                </c:pt>
                <c:pt idx="50">
                  <c:v>8.6903728584333386</c:v>
                </c:pt>
                <c:pt idx="51">
                  <c:v>9.3363733485723941</c:v>
                </c:pt>
                <c:pt idx="52">
                  <c:v>9.2899368897634922</c:v>
                </c:pt>
                <c:pt idx="53">
                  <c:v>11.369634425877784</c:v>
                </c:pt>
                <c:pt idx="54">
                  <c:v>12.178968890148496</c:v>
                </c:pt>
                <c:pt idx="55">
                  <c:v>10.965114757485352</c:v>
                </c:pt>
                <c:pt idx="56">
                  <c:v>11.288313607281641</c:v>
                </c:pt>
                <c:pt idx="57">
                  <c:v>12.818500772953236</c:v>
                </c:pt>
                <c:pt idx="58">
                  <c:v>11.957028284671644</c:v>
                </c:pt>
                <c:pt idx="59">
                  <c:v>10.968947329720621</c:v>
                </c:pt>
                <c:pt idx="60">
                  <c:v>11.978919924692022</c:v>
                </c:pt>
                <c:pt idx="61">
                  <c:v>13.629920931444847</c:v>
                </c:pt>
                <c:pt idx="62">
                  <c:v>9.949781184969904</c:v>
                </c:pt>
                <c:pt idx="63">
                  <c:v>14.955308532115794</c:v>
                </c:pt>
                <c:pt idx="64">
                  <c:v>-3.3603737466695272</c:v>
                </c:pt>
                <c:pt idx="65">
                  <c:v>16.129666150523072</c:v>
                </c:pt>
                <c:pt idx="66">
                  <c:v>12.774415987033983</c:v>
                </c:pt>
                <c:pt idx="67">
                  <c:v>-8.8851357204866375</c:v>
                </c:pt>
                <c:pt idx="68">
                  <c:v>-0.19936605905761695</c:v>
                </c:pt>
                <c:pt idx="69">
                  <c:v>11.710132732016135</c:v>
                </c:pt>
                <c:pt idx="70">
                  <c:v>0.51415457335912862</c:v>
                </c:pt>
                <c:pt idx="71">
                  <c:v>-1.5739425715075477</c:v>
                </c:pt>
                <c:pt idx="72">
                  <c:v>-4.4070552550055169</c:v>
                </c:pt>
                <c:pt idx="73">
                  <c:v>7.0156140924109707</c:v>
                </c:pt>
                <c:pt idx="74">
                  <c:v>-14.311057227851688</c:v>
                </c:pt>
                <c:pt idx="75">
                  <c:v>-10.552597753870437</c:v>
                </c:pt>
                <c:pt idx="76">
                  <c:v>10.884025431579225</c:v>
                </c:pt>
                <c:pt idx="77">
                  <c:v>-2.3186238251347717</c:v>
                </c:pt>
                <c:pt idx="78">
                  <c:v>16.974813488726319</c:v>
                </c:pt>
                <c:pt idx="79">
                  <c:v>1.190518771856901</c:v>
                </c:pt>
                <c:pt idx="80">
                  <c:v>9.1859408829090405</c:v>
                </c:pt>
                <c:pt idx="81">
                  <c:v>12.252422360360605</c:v>
                </c:pt>
                <c:pt idx="82">
                  <c:v>15.39629834996127</c:v>
                </c:pt>
                <c:pt idx="83">
                  <c:v>7.8649734839385239</c:v>
                </c:pt>
                <c:pt idx="84">
                  <c:v>17.337303245148789</c:v>
                </c:pt>
                <c:pt idx="85">
                  <c:v>11.755501097791679</c:v>
                </c:pt>
                <c:pt idx="86">
                  <c:v>15.702509453392786</c:v>
                </c:pt>
                <c:pt idx="87">
                  <c:v>15.596670681843825</c:v>
                </c:pt>
                <c:pt idx="88">
                  <c:v>16.823762257739784</c:v>
                </c:pt>
                <c:pt idx="89">
                  <c:v>15.819651649206513</c:v>
                </c:pt>
                <c:pt idx="90">
                  <c:v>17.031748329607442</c:v>
                </c:pt>
                <c:pt idx="91">
                  <c:v>15.652346515105688</c:v>
                </c:pt>
                <c:pt idx="92">
                  <c:v>14.379920840877993</c:v>
                </c:pt>
                <c:pt idx="93">
                  <c:v>13.067371815785485</c:v>
                </c:pt>
                <c:pt idx="94">
                  <c:v>14.08216042651879</c:v>
                </c:pt>
                <c:pt idx="95">
                  <c:v>13.268420526775092</c:v>
                </c:pt>
                <c:pt idx="96">
                  <c:v>13.26752156294669</c:v>
                </c:pt>
                <c:pt idx="97">
                  <c:v>13.71995583295044</c:v>
                </c:pt>
                <c:pt idx="98">
                  <c:v>15.089160205305092</c:v>
                </c:pt>
                <c:pt idx="99">
                  <c:v>16.435602939482283</c:v>
                </c:pt>
                <c:pt idx="100">
                  <c:v>16.166166825720278</c:v>
                </c:pt>
                <c:pt idx="101">
                  <c:v>17.792989737980456</c:v>
                </c:pt>
                <c:pt idx="102">
                  <c:v>17.793838972156497</c:v>
                </c:pt>
                <c:pt idx="103">
                  <c:v>11.029881455574195</c:v>
                </c:pt>
                <c:pt idx="104">
                  <c:v>9.4825239851878891</c:v>
                </c:pt>
                <c:pt idx="105">
                  <c:v>-1.2612266196453277</c:v>
                </c:pt>
                <c:pt idx="106">
                  <c:v>12.242715958843235</c:v>
                </c:pt>
                <c:pt idx="107">
                  <c:v>-7.2094071668016788</c:v>
                </c:pt>
                <c:pt idx="108">
                  <c:v>9.6802881945886767</c:v>
                </c:pt>
                <c:pt idx="109">
                  <c:v>-3.871486847000277</c:v>
                </c:pt>
                <c:pt idx="110">
                  <c:v>0.30971894776002173</c:v>
                </c:pt>
                <c:pt idx="111">
                  <c:v>17.459913316538589</c:v>
                </c:pt>
                <c:pt idx="112">
                  <c:v>15.597969154954043</c:v>
                </c:pt>
                <c:pt idx="113">
                  <c:v>15.568797984224624</c:v>
                </c:pt>
                <c:pt idx="114">
                  <c:v>14.421041057397904</c:v>
                </c:pt>
                <c:pt idx="115">
                  <c:v>16.059795723011305</c:v>
                </c:pt>
                <c:pt idx="116">
                  <c:v>12.035901991753693</c:v>
                </c:pt>
                <c:pt idx="117">
                  <c:v>14.67389686114738</c:v>
                </c:pt>
                <c:pt idx="118">
                  <c:v>13.961779269933563</c:v>
                </c:pt>
                <c:pt idx="119">
                  <c:v>12.354280294240159</c:v>
                </c:pt>
                <c:pt idx="120">
                  <c:v>13.28071686652217</c:v>
                </c:pt>
                <c:pt idx="121">
                  <c:v>15.049369080712669</c:v>
                </c:pt>
                <c:pt idx="122">
                  <c:v>15.733431311654154</c:v>
                </c:pt>
                <c:pt idx="123">
                  <c:v>5.8156194787786575</c:v>
                </c:pt>
                <c:pt idx="124">
                  <c:v>17.811255431724426</c:v>
                </c:pt>
                <c:pt idx="125">
                  <c:v>4.9004472645441943</c:v>
                </c:pt>
                <c:pt idx="126">
                  <c:v>14.592353263037264</c:v>
                </c:pt>
                <c:pt idx="127">
                  <c:v>11.274257998247059</c:v>
                </c:pt>
                <c:pt idx="128">
                  <c:v>6.0358083641568818</c:v>
                </c:pt>
                <c:pt idx="129">
                  <c:v>4.6962602432920058</c:v>
                </c:pt>
                <c:pt idx="130">
                  <c:v>15.43985298326168</c:v>
                </c:pt>
                <c:pt idx="131">
                  <c:v>12.273634437843601</c:v>
                </c:pt>
                <c:pt idx="132">
                  <c:v>12.499070369034811</c:v>
                </c:pt>
                <c:pt idx="133">
                  <c:v>14.909578235218813</c:v>
                </c:pt>
                <c:pt idx="134">
                  <c:v>13.863947209821539</c:v>
                </c:pt>
                <c:pt idx="135">
                  <c:v>11.895086966868465</c:v>
                </c:pt>
                <c:pt idx="136">
                  <c:v>13.096292518020618</c:v>
                </c:pt>
                <c:pt idx="137">
                  <c:v>13.136946544839628</c:v>
                </c:pt>
                <c:pt idx="138">
                  <c:v>12.184229306932274</c:v>
                </c:pt>
                <c:pt idx="139">
                  <c:v>13.356748387883368</c:v>
                </c:pt>
                <c:pt idx="140">
                  <c:v>12.598146086505675</c:v>
                </c:pt>
                <c:pt idx="141">
                  <c:v>12.598146086505675</c:v>
                </c:pt>
                <c:pt idx="142">
                  <c:v>12.313120156946731</c:v>
                </c:pt>
                <c:pt idx="143">
                  <c:v>12.818817873640949</c:v>
                </c:pt>
                <c:pt idx="144">
                  <c:v>10.642783975337709</c:v>
                </c:pt>
                <c:pt idx="145">
                  <c:v>3.0603253185690704</c:v>
                </c:pt>
                <c:pt idx="146">
                  <c:v>1.0133527544930665</c:v>
                </c:pt>
                <c:pt idx="147">
                  <c:v>-4.7178308003252099</c:v>
                </c:pt>
                <c:pt idx="148">
                  <c:v>-6.858062414686195</c:v>
                </c:pt>
                <c:pt idx="149">
                  <c:v>-5.7519233155432623</c:v>
                </c:pt>
                <c:pt idx="150">
                  <c:v>1.4295641788835169</c:v>
                </c:pt>
                <c:pt idx="151">
                  <c:v>-2.8376634301561694</c:v>
                </c:pt>
                <c:pt idx="152">
                  <c:v>10.177638588276899</c:v>
                </c:pt>
                <c:pt idx="153">
                  <c:v>1.7061800055872212</c:v>
                </c:pt>
                <c:pt idx="154">
                  <c:v>-4.9140960861471132</c:v>
                </c:pt>
                <c:pt idx="155">
                  <c:v>8.0906083918726566</c:v>
                </c:pt>
                <c:pt idx="156">
                  <c:v>9.4039135616956742</c:v>
                </c:pt>
                <c:pt idx="157">
                  <c:v>6.4854576287556398</c:v>
                </c:pt>
                <c:pt idx="158">
                  <c:v>16.504005534141957</c:v>
                </c:pt>
                <c:pt idx="159">
                  <c:v>-8.4526523787567527</c:v>
                </c:pt>
                <c:pt idx="160">
                  <c:v>-6.93704284663891</c:v>
                </c:pt>
                <c:pt idx="161">
                  <c:v>-3.4636635888054155</c:v>
                </c:pt>
                <c:pt idx="162">
                  <c:v>5.6094945127594578</c:v>
                </c:pt>
                <c:pt idx="163">
                  <c:v>16.693207654448695</c:v>
                </c:pt>
                <c:pt idx="164">
                  <c:v>14.944486267419695</c:v>
                </c:pt>
                <c:pt idx="165">
                  <c:v>14.944486267419695</c:v>
                </c:pt>
                <c:pt idx="166">
                  <c:v>14.626518474495873</c:v>
                </c:pt>
                <c:pt idx="167">
                  <c:v>14.123061284322478</c:v>
                </c:pt>
                <c:pt idx="168">
                  <c:v>13.56542527678145</c:v>
                </c:pt>
                <c:pt idx="169">
                  <c:v>14.486656694880194</c:v>
                </c:pt>
                <c:pt idx="170">
                  <c:v>17.091339174153504</c:v>
                </c:pt>
                <c:pt idx="171">
                  <c:v>15.06868003671376</c:v>
                </c:pt>
                <c:pt idx="172">
                  <c:v>9.4129667790674798</c:v>
                </c:pt>
                <c:pt idx="173">
                  <c:v>-0.21550797023112267</c:v>
                </c:pt>
                <c:pt idx="174">
                  <c:v>-4.9671136550184158</c:v>
                </c:pt>
                <c:pt idx="175">
                  <c:v>1.9707404859927315</c:v>
                </c:pt>
                <c:pt idx="176">
                  <c:v>13.380649174496794</c:v>
                </c:pt>
                <c:pt idx="177">
                  <c:v>3.3595331671572577</c:v>
                </c:pt>
                <c:pt idx="178">
                  <c:v>7.3147937700854602</c:v>
                </c:pt>
                <c:pt idx="179">
                  <c:v>0.34812848289880804</c:v>
                </c:pt>
                <c:pt idx="180">
                  <c:v>11.424253480406525</c:v>
                </c:pt>
                <c:pt idx="181">
                  <c:v>3.8659903915524403</c:v>
                </c:pt>
                <c:pt idx="182">
                  <c:v>10.932262175959742</c:v>
                </c:pt>
                <c:pt idx="183">
                  <c:v>12.131417559078548</c:v>
                </c:pt>
                <c:pt idx="184">
                  <c:v>-2.3864113855209421</c:v>
                </c:pt>
                <c:pt idx="185">
                  <c:v>6.8536060317502585</c:v>
                </c:pt>
                <c:pt idx="186">
                  <c:v>5.8166273169230642</c:v>
                </c:pt>
                <c:pt idx="187">
                  <c:v>2.393548164585841</c:v>
                </c:pt>
                <c:pt idx="188">
                  <c:v>-1.2790413547954174</c:v>
                </c:pt>
                <c:pt idx="189">
                  <c:v>5.2760792067501932</c:v>
                </c:pt>
                <c:pt idx="190">
                  <c:v>7.7568769034501095</c:v>
                </c:pt>
                <c:pt idx="191">
                  <c:v>1.2887768524967846</c:v>
                </c:pt>
                <c:pt idx="192">
                  <c:v>0.26741960627666117</c:v>
                </c:pt>
                <c:pt idx="193">
                  <c:v>12.384471330654787</c:v>
                </c:pt>
                <c:pt idx="194">
                  <c:v>7.9950559131651175</c:v>
                </c:pt>
                <c:pt idx="195">
                  <c:v>11.431228880099933</c:v>
                </c:pt>
                <c:pt idx="196">
                  <c:v>12.089460363304335</c:v>
                </c:pt>
                <c:pt idx="197">
                  <c:v>13.069862159381373</c:v>
                </c:pt>
                <c:pt idx="198">
                  <c:v>12.256807154820613</c:v>
                </c:pt>
                <c:pt idx="199">
                  <c:v>11.81585031949807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74-48DB-A36B-A48F91D0F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3957312"/>
        <c:axId val="1393954816"/>
      </c:lineChart>
      <c:catAx>
        <c:axId val="1393957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93954816"/>
        <c:crosses val="autoZero"/>
        <c:auto val="1"/>
        <c:lblAlgn val="ctr"/>
        <c:lblOffset val="100"/>
        <c:noMultiLvlLbl val="0"/>
      </c:catAx>
      <c:valAx>
        <c:axId val="139395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9395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nb_profit</a:t>
            </a:r>
            <a:r>
              <a:rPr lang="pl-PL" baseline="0"/>
              <a:t> decomposed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data_test!$O$1</c:f>
              <c:strCache>
                <c:ptCount val="1"/>
                <c:pt idx="0">
                  <c:v> nb_inc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data_test!$O$2:$O$201</c:f>
              <c:numCache>
                <c:formatCode>_(* #,##0.00_);_(* \(#,##0.00\);_(* "-"??_);_(@_)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36.315984072074961</c:v>
                </c:pt>
                <c:pt idx="3">
                  <c:v>39.752936875613798</c:v>
                </c:pt>
                <c:pt idx="4">
                  <c:v>40.362091933299197</c:v>
                </c:pt>
                <c:pt idx="5">
                  <c:v>37.234156634352537</c:v>
                </c:pt>
                <c:pt idx="6">
                  <c:v>37.917352168927827</c:v>
                </c:pt>
                <c:pt idx="7">
                  <c:v>37.423543544416567</c:v>
                </c:pt>
                <c:pt idx="8">
                  <c:v>37.36751058131717</c:v>
                </c:pt>
                <c:pt idx="9">
                  <c:v>39.139675742963099</c:v>
                </c:pt>
                <c:pt idx="10">
                  <c:v>38.116396117102298</c:v>
                </c:pt>
                <c:pt idx="11">
                  <c:v>35.129323376427337</c:v>
                </c:pt>
                <c:pt idx="12">
                  <c:v>35.005019616787699</c:v>
                </c:pt>
                <c:pt idx="13">
                  <c:v>31.263542893302052</c:v>
                </c:pt>
                <c:pt idx="14">
                  <c:v>30.211371148612322</c:v>
                </c:pt>
                <c:pt idx="15">
                  <c:v>30.471356109872282</c:v>
                </c:pt>
                <c:pt idx="16">
                  <c:v>36.546577755254688</c:v>
                </c:pt>
                <c:pt idx="17">
                  <c:v>38.527248927305202</c:v>
                </c:pt>
                <c:pt idx="18">
                  <c:v>39.102282493384365</c:v>
                </c:pt>
                <c:pt idx="19">
                  <c:v>27.775498033695236</c:v>
                </c:pt>
                <c:pt idx="20">
                  <c:v>40.892271499839914</c:v>
                </c:pt>
                <c:pt idx="21">
                  <c:v>31.83646670776648</c:v>
                </c:pt>
                <c:pt idx="22">
                  <c:v>13.96621092048832</c:v>
                </c:pt>
                <c:pt idx="23">
                  <c:v>12.981413996607721</c:v>
                </c:pt>
                <c:pt idx="24">
                  <c:v>39.197901803550096</c:v>
                </c:pt>
                <c:pt idx="25">
                  <c:v>21.34383169633443</c:v>
                </c:pt>
                <c:pt idx="26">
                  <c:v>9.4645178074387992</c:v>
                </c:pt>
                <c:pt idx="27">
                  <c:v>7.4968530748528197</c:v>
                </c:pt>
                <c:pt idx="28">
                  <c:v>25.060558668892739</c:v>
                </c:pt>
                <c:pt idx="29">
                  <c:v>11.18955977694981</c:v>
                </c:pt>
                <c:pt idx="30">
                  <c:v>17.811899685405301</c:v>
                </c:pt>
                <c:pt idx="31">
                  <c:v>14.28967472688684</c:v>
                </c:pt>
                <c:pt idx="32">
                  <c:v>43.098028805092802</c:v>
                </c:pt>
                <c:pt idx="33">
                  <c:v>15.764194622743281</c:v>
                </c:pt>
                <c:pt idx="34">
                  <c:v>25.15453873951304</c:v>
                </c:pt>
                <c:pt idx="35">
                  <c:v>39.201143949248035</c:v>
                </c:pt>
                <c:pt idx="36">
                  <c:v>35.350467973557123</c:v>
                </c:pt>
                <c:pt idx="37">
                  <c:v>20.919846098822429</c:v>
                </c:pt>
                <c:pt idx="38">
                  <c:v>23.997439055278498</c:v>
                </c:pt>
                <c:pt idx="39">
                  <c:v>43.65186661900097</c:v>
                </c:pt>
                <c:pt idx="40">
                  <c:v>38.224314596579042</c:v>
                </c:pt>
                <c:pt idx="41">
                  <c:v>36.542403057273049</c:v>
                </c:pt>
                <c:pt idx="42">
                  <c:v>40.712391589084397</c:v>
                </c:pt>
                <c:pt idx="43">
                  <c:v>41.812726496897199</c:v>
                </c:pt>
                <c:pt idx="44">
                  <c:v>43.136422123997257</c:v>
                </c:pt>
                <c:pt idx="45">
                  <c:v>41.627298294066399</c:v>
                </c:pt>
                <c:pt idx="46">
                  <c:v>33.09631664027544</c:v>
                </c:pt>
                <c:pt idx="47">
                  <c:v>41.100046075446926</c:v>
                </c:pt>
                <c:pt idx="48">
                  <c:v>27.458019546298999</c:v>
                </c:pt>
                <c:pt idx="49">
                  <c:v>27.742368741272884</c:v>
                </c:pt>
                <c:pt idx="50">
                  <c:v>25.176237756541962</c:v>
                </c:pt>
                <c:pt idx="51">
                  <c:v>34.01729539233569</c:v>
                </c:pt>
                <c:pt idx="52">
                  <c:v>22.850024305857122</c:v>
                </c:pt>
                <c:pt idx="53">
                  <c:v>29.111789980525678</c:v>
                </c:pt>
                <c:pt idx="54">
                  <c:v>29.938478284112751</c:v>
                </c:pt>
                <c:pt idx="55">
                  <c:v>34.762836578669464</c:v>
                </c:pt>
                <c:pt idx="56">
                  <c:v>50.947258441827856</c:v>
                </c:pt>
                <c:pt idx="57">
                  <c:v>18.590564672331201</c:v>
                </c:pt>
                <c:pt idx="58">
                  <c:v>22.500839693554788</c:v>
                </c:pt>
                <c:pt idx="59">
                  <c:v>20.084114352163361</c:v>
                </c:pt>
                <c:pt idx="60">
                  <c:v>15.723346808635082</c:v>
                </c:pt>
                <c:pt idx="61">
                  <c:v>27.939875471502752</c:v>
                </c:pt>
                <c:pt idx="62">
                  <c:v>9.4323002978530202</c:v>
                </c:pt>
                <c:pt idx="63">
                  <c:v>11.183653391078639</c:v>
                </c:pt>
                <c:pt idx="64">
                  <c:v>18.145002387715579</c:v>
                </c:pt>
                <c:pt idx="65">
                  <c:v>14.3144066607369</c:v>
                </c:pt>
                <c:pt idx="66">
                  <c:v>10.26978342395404</c:v>
                </c:pt>
                <c:pt idx="67">
                  <c:v>9.0762666979831792</c:v>
                </c:pt>
                <c:pt idx="68">
                  <c:v>5.9446892992638398</c:v>
                </c:pt>
                <c:pt idx="69">
                  <c:v>37.266442167517106</c:v>
                </c:pt>
                <c:pt idx="70">
                  <c:v>29.679352616765879</c:v>
                </c:pt>
                <c:pt idx="71">
                  <c:v>9.5527945788846189</c:v>
                </c:pt>
                <c:pt idx="72">
                  <c:v>17.524551727466033</c:v>
                </c:pt>
                <c:pt idx="73">
                  <c:v>22.916721489763273</c:v>
                </c:pt>
                <c:pt idx="74">
                  <c:v>19.038490957756203</c:v>
                </c:pt>
                <c:pt idx="75">
                  <c:v>31.079664650742238</c:v>
                </c:pt>
                <c:pt idx="76">
                  <c:v>14.507549835862051</c:v>
                </c:pt>
                <c:pt idx="77">
                  <c:v>21.35472799172048</c:v>
                </c:pt>
                <c:pt idx="78">
                  <c:v>20.2718821147818</c:v>
                </c:pt>
                <c:pt idx="79">
                  <c:v>22.37977065973142</c:v>
                </c:pt>
                <c:pt idx="80">
                  <c:v>28.441792877972979</c:v>
                </c:pt>
                <c:pt idx="81">
                  <c:v>48.0692507000456</c:v>
                </c:pt>
                <c:pt idx="82">
                  <c:v>12.668070679221799</c:v>
                </c:pt>
                <c:pt idx="83">
                  <c:v>31.274704129836437</c:v>
                </c:pt>
                <c:pt idx="84">
                  <c:v>35.766445959584118</c:v>
                </c:pt>
                <c:pt idx="85">
                  <c:v>51.947755347875443</c:v>
                </c:pt>
                <c:pt idx="86">
                  <c:v>28.232475732541001</c:v>
                </c:pt>
                <c:pt idx="87">
                  <c:v>32.137507358198285</c:v>
                </c:pt>
                <c:pt idx="88">
                  <c:v>23.50030606763362</c:v>
                </c:pt>
                <c:pt idx="89">
                  <c:v>49.035283072403459</c:v>
                </c:pt>
                <c:pt idx="90">
                  <c:v>37.467973516281283</c:v>
                </c:pt>
                <c:pt idx="91">
                  <c:v>16.014099678255899</c:v>
                </c:pt>
                <c:pt idx="92">
                  <c:v>44.919636608059584</c:v>
                </c:pt>
                <c:pt idx="93">
                  <c:v>9.0197010489555893</c:v>
                </c:pt>
                <c:pt idx="94">
                  <c:v>42.007134145066082</c:v>
                </c:pt>
                <c:pt idx="95">
                  <c:v>31.84499978672298</c:v>
                </c:pt>
                <c:pt idx="96">
                  <c:v>31.11196951841498</c:v>
                </c:pt>
                <c:pt idx="97">
                  <c:v>47.456082243311727</c:v>
                </c:pt>
                <c:pt idx="98">
                  <c:v>36.268843643012801</c:v>
                </c:pt>
                <c:pt idx="99">
                  <c:v>22.973290216732799</c:v>
                </c:pt>
                <c:pt idx="100">
                  <c:v>31.836503093154843</c:v>
                </c:pt>
                <c:pt idx="101">
                  <c:v>40.439796949442517</c:v>
                </c:pt>
                <c:pt idx="102">
                  <c:v>37.746583719169323</c:v>
                </c:pt>
                <c:pt idx="103">
                  <c:v>29.670158762771997</c:v>
                </c:pt>
                <c:pt idx="104">
                  <c:v>41.362057204476613</c:v>
                </c:pt>
                <c:pt idx="105">
                  <c:v>41.821635617859741</c:v>
                </c:pt>
                <c:pt idx="106">
                  <c:v>40.872999757368682</c:v>
                </c:pt>
                <c:pt idx="107">
                  <c:v>38.762286381953402</c:v>
                </c:pt>
                <c:pt idx="108">
                  <c:v>11.05900898905476</c:v>
                </c:pt>
                <c:pt idx="109">
                  <c:v>40.376714883114104</c:v>
                </c:pt>
                <c:pt idx="110">
                  <c:v>16.983248195617339</c:v>
                </c:pt>
                <c:pt idx="111">
                  <c:v>18.300462693335248</c:v>
                </c:pt>
                <c:pt idx="112">
                  <c:v>22.771332820879021</c:v>
                </c:pt>
                <c:pt idx="113">
                  <c:v>2.6756891881733602</c:v>
                </c:pt>
                <c:pt idx="114">
                  <c:v>43.498944350845896</c:v>
                </c:pt>
                <c:pt idx="115">
                  <c:v>17.399577740338358</c:v>
                </c:pt>
                <c:pt idx="116">
                  <c:v>30.02299833801575</c:v>
                </c:pt>
                <c:pt idx="117">
                  <c:v>32.69167172298441</c:v>
                </c:pt>
                <c:pt idx="118">
                  <c:v>27.848461097357088</c:v>
                </c:pt>
                <c:pt idx="119">
                  <c:v>48.827735618697844</c:v>
                </c:pt>
                <c:pt idx="120">
                  <c:v>40.996975283000801</c:v>
                </c:pt>
                <c:pt idx="121">
                  <c:v>53.276424066364811</c:v>
                </c:pt>
                <c:pt idx="122">
                  <c:v>21.437738492471102</c:v>
                </c:pt>
                <c:pt idx="123">
                  <c:v>23.165857280081521</c:v>
                </c:pt>
                <c:pt idx="124">
                  <c:v>44.774492413883308</c:v>
                </c:pt>
                <c:pt idx="125">
                  <c:v>19.752849041354882</c:v>
                </c:pt>
                <c:pt idx="126">
                  <c:v>45.077158724667981</c:v>
                </c:pt>
                <c:pt idx="127">
                  <c:v>20.644775783470251</c:v>
                </c:pt>
                <c:pt idx="128">
                  <c:v>17.253122909217442</c:v>
                </c:pt>
                <c:pt idx="129">
                  <c:v>34.287623648151438</c:v>
                </c:pt>
                <c:pt idx="130">
                  <c:v>23.120452501047058</c:v>
                </c:pt>
                <c:pt idx="131">
                  <c:v>50.13487541874796</c:v>
                </c:pt>
                <c:pt idx="132">
                  <c:v>37.652594534736721</c:v>
                </c:pt>
                <c:pt idx="133">
                  <c:v>23.496890371689602</c:v>
                </c:pt>
                <c:pt idx="134">
                  <c:v>15.97174752133116</c:v>
                </c:pt>
                <c:pt idx="135">
                  <c:v>20.557109593413337</c:v>
                </c:pt>
                <c:pt idx="136">
                  <c:v>9.1263693890793895</c:v>
                </c:pt>
                <c:pt idx="137">
                  <c:v>31.284534335443748</c:v>
                </c:pt>
                <c:pt idx="138">
                  <c:v>22.524864721519499</c:v>
                </c:pt>
                <c:pt idx="139">
                  <c:v>17.075601950378022</c:v>
                </c:pt>
                <c:pt idx="140">
                  <c:v>11.420650709388271</c:v>
                </c:pt>
                <c:pt idx="141">
                  <c:v>20.345186342631521</c:v>
                </c:pt>
                <c:pt idx="142">
                  <c:v>18.933706643430302</c:v>
                </c:pt>
                <c:pt idx="143">
                  <c:v>2.7074731467453401</c:v>
                </c:pt>
                <c:pt idx="144">
                  <c:v>0</c:v>
                </c:pt>
                <c:pt idx="145">
                  <c:v>5.8250084492293999</c:v>
                </c:pt>
                <c:pt idx="146">
                  <c:v>3.1058158725742202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3.2157046198957202</c:v>
                </c:pt>
                <c:pt idx="151">
                  <c:v>0</c:v>
                </c:pt>
                <c:pt idx="152">
                  <c:v>3.1574404285077402</c:v>
                </c:pt>
                <c:pt idx="153">
                  <c:v>0</c:v>
                </c:pt>
                <c:pt idx="154">
                  <c:v>4.6140822883618799</c:v>
                </c:pt>
                <c:pt idx="155">
                  <c:v>8.4981307962627</c:v>
                </c:pt>
                <c:pt idx="156">
                  <c:v>7.1226573340497001</c:v>
                </c:pt>
                <c:pt idx="157">
                  <c:v>1.4784490019213901</c:v>
                </c:pt>
                <c:pt idx="158">
                  <c:v>2.9798804159364001</c:v>
                </c:pt>
                <c:pt idx="159">
                  <c:v>0</c:v>
                </c:pt>
                <c:pt idx="160">
                  <c:v>3.2027671444136199</c:v>
                </c:pt>
                <c:pt idx="161">
                  <c:v>7.2432732536077502</c:v>
                </c:pt>
                <c:pt idx="162">
                  <c:v>3.15497316257354</c:v>
                </c:pt>
                <c:pt idx="163">
                  <c:v>0</c:v>
                </c:pt>
                <c:pt idx="164">
                  <c:v>1.6872962351088101</c:v>
                </c:pt>
                <c:pt idx="165">
                  <c:v>3.4696723934355802</c:v>
                </c:pt>
                <c:pt idx="166">
                  <c:v>1.6517200329233499</c:v>
                </c:pt>
                <c:pt idx="167">
                  <c:v>0</c:v>
                </c:pt>
                <c:pt idx="168">
                  <c:v>4.6871399799185101</c:v>
                </c:pt>
                <c:pt idx="169">
                  <c:v>16.861367900517841</c:v>
                </c:pt>
                <c:pt idx="170">
                  <c:v>0</c:v>
                </c:pt>
                <c:pt idx="171">
                  <c:v>1.66831252806136</c:v>
                </c:pt>
                <c:pt idx="172">
                  <c:v>6.3115852872121199</c:v>
                </c:pt>
                <c:pt idx="173">
                  <c:v>1.57789632180303</c:v>
                </c:pt>
                <c:pt idx="174">
                  <c:v>3.26571690442338</c:v>
                </c:pt>
                <c:pt idx="175">
                  <c:v>1.6415438695106901</c:v>
                </c:pt>
                <c:pt idx="176">
                  <c:v>3.2830877390213802</c:v>
                </c:pt>
                <c:pt idx="177">
                  <c:v>1.6686442348992001</c:v>
                </c:pt>
                <c:pt idx="178">
                  <c:v>10.13818045724925</c:v>
                </c:pt>
                <c:pt idx="179">
                  <c:v>12.296349454704659</c:v>
                </c:pt>
                <c:pt idx="180">
                  <c:v>27.313034612361328</c:v>
                </c:pt>
                <c:pt idx="181">
                  <c:v>12.065132893518991</c:v>
                </c:pt>
                <c:pt idx="182">
                  <c:v>13.006206958267299</c:v>
                </c:pt>
                <c:pt idx="183">
                  <c:v>6.7802248855476002</c:v>
                </c:pt>
                <c:pt idx="184">
                  <c:v>26.656469997542999</c:v>
                </c:pt>
                <c:pt idx="185">
                  <c:v>2.7890486875980001</c:v>
                </c:pt>
                <c:pt idx="186">
                  <c:v>4.2647845194400498</c:v>
                </c:pt>
                <c:pt idx="187">
                  <c:v>7.2624953773073493</c:v>
                </c:pt>
                <c:pt idx="188">
                  <c:v>34.420277305307401</c:v>
                </c:pt>
                <c:pt idx="189">
                  <c:v>24.020115012732688</c:v>
                </c:pt>
                <c:pt idx="190">
                  <c:v>15.01237624148952</c:v>
                </c:pt>
                <c:pt idx="191">
                  <c:v>21.588692350043949</c:v>
                </c:pt>
                <c:pt idx="192">
                  <c:v>17.032815535019832</c:v>
                </c:pt>
                <c:pt idx="193">
                  <c:v>14.108963799453711</c:v>
                </c:pt>
                <c:pt idx="194">
                  <c:v>18.43957438892436</c:v>
                </c:pt>
                <c:pt idx="195">
                  <c:v>7.9964668116829793</c:v>
                </c:pt>
                <c:pt idx="196">
                  <c:v>26.674544810874657</c:v>
                </c:pt>
                <c:pt idx="197">
                  <c:v>16.053601038674643</c:v>
                </c:pt>
                <c:pt idx="198">
                  <c:v>12.10655696755347</c:v>
                </c:pt>
                <c:pt idx="199">
                  <c:v>11.96287155477351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4E-49B7-85C9-97DAEFB2836C}"/>
            </c:ext>
          </c:extLst>
        </c:ser>
        <c:ser>
          <c:idx val="1"/>
          <c:order val="1"/>
          <c:tx>
            <c:strRef>
              <c:f>data_test!$Q$1</c:f>
              <c:strCache>
                <c:ptCount val="1"/>
                <c:pt idx="0">
                  <c:v> nb_uti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data_test!$Q$2:$Q$201</c:f>
              <c:numCache>
                <c:formatCode>_(* #,##0.00_);_(* \(#,##0.00\);_(* "-"??_);_(@_)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5.0945520971561331</c:v>
                </c:pt>
                <c:pt idx="20">
                  <c:v>0.67927361295415145</c:v>
                </c:pt>
                <c:pt idx="21">
                  <c:v>5.6946541880474557</c:v>
                </c:pt>
                <c:pt idx="22">
                  <c:v>12.68299068634089</c:v>
                </c:pt>
                <c:pt idx="23">
                  <c:v>13.056019824174433</c:v>
                </c:pt>
                <c:pt idx="24">
                  <c:v>3.7302913783355627</c:v>
                </c:pt>
                <c:pt idx="25">
                  <c:v>9.8887285472268491</c:v>
                </c:pt>
                <c:pt idx="26">
                  <c:v>14.891723822893216</c:v>
                </c:pt>
                <c:pt idx="27">
                  <c:v>16.601422893030723</c:v>
                </c:pt>
                <c:pt idx="28">
                  <c:v>7.510656943724098</c:v>
                </c:pt>
                <c:pt idx="29">
                  <c:v>14.865357191599989</c:v>
                </c:pt>
                <c:pt idx="30">
                  <c:v>11.616456316568675</c:v>
                </c:pt>
                <c:pt idx="31">
                  <c:v>12.85042691266802</c:v>
                </c:pt>
                <c:pt idx="32">
                  <c:v>0</c:v>
                </c:pt>
                <c:pt idx="33">
                  <c:v>10.381688454694158</c:v>
                </c:pt>
                <c:pt idx="34">
                  <c:v>7.2982220714254469</c:v>
                </c:pt>
                <c:pt idx="35">
                  <c:v>0.7890729458383261</c:v>
                </c:pt>
                <c:pt idx="36">
                  <c:v>3.5508282562724789</c:v>
                </c:pt>
                <c:pt idx="37">
                  <c:v>9.437524555859742</c:v>
                </c:pt>
                <c:pt idx="38">
                  <c:v>7.3461548128403571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0.67140803700107099</c:v>
                </c:pt>
                <c:pt idx="46">
                  <c:v>5.5103128641457548</c:v>
                </c:pt>
                <c:pt idx="47">
                  <c:v>2.7551564320728623</c:v>
                </c:pt>
                <c:pt idx="48">
                  <c:v>8.8006472904804482</c:v>
                </c:pt>
                <c:pt idx="49">
                  <c:v>9.2622758885125815</c:v>
                </c:pt>
                <c:pt idx="50">
                  <c:v>10.636813737466738</c:v>
                </c:pt>
                <c:pt idx="51">
                  <c:v>8.3786441853043581</c:v>
                </c:pt>
                <c:pt idx="52">
                  <c:v>12.937027207845503</c:v>
                </c:pt>
                <c:pt idx="53">
                  <c:v>8.4986648032320193</c:v>
                </c:pt>
                <c:pt idx="54">
                  <c:v>6.5671500752247329</c:v>
                </c:pt>
                <c:pt idx="55">
                  <c:v>6.9603009834933296</c:v>
                </c:pt>
                <c:pt idx="56">
                  <c:v>0</c:v>
                </c:pt>
                <c:pt idx="57">
                  <c:v>10.054992911717596</c:v>
                </c:pt>
                <c:pt idx="58">
                  <c:v>7.0757357526901847</c:v>
                </c:pt>
                <c:pt idx="59">
                  <c:v>8.5762910665293841</c:v>
                </c:pt>
                <c:pt idx="60">
                  <c:v>8.8423729496414047</c:v>
                </c:pt>
                <c:pt idx="61">
                  <c:v>5.7136759655424854</c:v>
                </c:pt>
                <c:pt idx="62">
                  <c:v>11.573374598592663</c:v>
                </c:pt>
                <c:pt idx="63">
                  <c:v>10.045197656657463</c:v>
                </c:pt>
                <c:pt idx="64">
                  <c:v>8.5705139483137014</c:v>
                </c:pt>
                <c:pt idx="65">
                  <c:v>11.300847363739658</c:v>
                </c:pt>
                <c:pt idx="66">
                  <c:v>12.440422694012831</c:v>
                </c:pt>
                <c:pt idx="67">
                  <c:v>11.942456181556816</c:v>
                </c:pt>
                <c:pt idx="68">
                  <c:v>11.50014298964731</c:v>
                </c:pt>
                <c:pt idx="69">
                  <c:v>1.2624133525581678</c:v>
                </c:pt>
                <c:pt idx="70">
                  <c:v>2.7708117940432269</c:v>
                </c:pt>
                <c:pt idx="71">
                  <c:v>9.9854995598097069</c:v>
                </c:pt>
                <c:pt idx="72">
                  <c:v>9.5694370781509672</c:v>
                </c:pt>
                <c:pt idx="73">
                  <c:v>9.9854995598097052</c:v>
                </c:pt>
                <c:pt idx="74">
                  <c:v>12.591594548780556</c:v>
                </c:pt>
                <c:pt idx="75">
                  <c:v>7.8962562628918294</c:v>
                </c:pt>
                <c:pt idx="76">
                  <c:v>13.271629352418113</c:v>
                </c:pt>
                <c:pt idx="77">
                  <c:v>11.751815718714099</c:v>
                </c:pt>
                <c:pt idx="78">
                  <c:v>14.270061944152816</c:v>
                </c:pt>
                <c:pt idx="79">
                  <c:v>10.903172280995097</c:v>
                </c:pt>
                <c:pt idx="80">
                  <c:v>7.7732172710225331</c:v>
                </c:pt>
                <c:pt idx="81">
                  <c:v>0</c:v>
                </c:pt>
                <c:pt idx="82">
                  <c:v>14.431979254809644</c:v>
                </c:pt>
                <c:pt idx="83">
                  <c:v>7.6131217453350626</c:v>
                </c:pt>
                <c:pt idx="84">
                  <c:v>8.3744339198685669</c:v>
                </c:pt>
                <c:pt idx="85">
                  <c:v>0.34429848454318296</c:v>
                </c:pt>
                <c:pt idx="86">
                  <c:v>7.2302681754068425</c:v>
                </c:pt>
                <c:pt idx="87">
                  <c:v>7.9835722886219767</c:v>
                </c:pt>
                <c:pt idx="88">
                  <c:v>11.209027565154194</c:v>
                </c:pt>
                <c:pt idx="89">
                  <c:v>2.148785410710055</c:v>
                </c:pt>
                <c:pt idx="90">
                  <c:v>3.9998807131123262</c:v>
                </c:pt>
                <c:pt idx="91">
                  <c:v>10.825382066886274</c:v>
                </c:pt>
                <c:pt idx="92">
                  <c:v>0</c:v>
                </c:pt>
                <c:pt idx="93">
                  <c:v>11.91702863610978</c:v>
                </c:pt>
                <c:pt idx="94">
                  <c:v>2.5288092450590174</c:v>
                </c:pt>
                <c:pt idx="95">
                  <c:v>6.4463562321301584</c:v>
                </c:pt>
                <c:pt idx="96">
                  <c:v>6.1893838564486039</c:v>
                </c:pt>
                <c:pt idx="97">
                  <c:v>0</c:v>
                </c:pt>
                <c:pt idx="98">
                  <c:v>2.2930085395690893</c:v>
                </c:pt>
                <c:pt idx="99">
                  <c:v>6.3076952907214334</c:v>
                </c:pt>
                <c:pt idx="100">
                  <c:v>3.9970499803082036</c:v>
                </c:pt>
                <c:pt idx="101">
                  <c:v>0</c:v>
                </c:pt>
                <c:pt idx="102">
                  <c:v>0</c:v>
                </c:pt>
                <c:pt idx="103">
                  <c:v>3.6670982740504714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7.4266849132846371</c:v>
                </c:pt>
                <c:pt idx="109">
                  <c:v>0</c:v>
                </c:pt>
                <c:pt idx="110">
                  <c:v>7.0231477500673201</c:v>
                </c:pt>
                <c:pt idx="111">
                  <c:v>7.100708628807328</c:v>
                </c:pt>
                <c:pt idx="112">
                  <c:v>5.0201351016047226</c:v>
                </c:pt>
                <c:pt idx="113">
                  <c:v>10.744347776343803</c:v>
                </c:pt>
                <c:pt idx="114">
                  <c:v>0.96592770579228493</c:v>
                </c:pt>
                <c:pt idx="115">
                  <c:v>8.3713734501998029</c:v>
                </c:pt>
                <c:pt idx="116">
                  <c:v>3.7528747922519687</c:v>
                </c:pt>
                <c:pt idx="117">
                  <c:v>3.1531319177261201</c:v>
                </c:pt>
                <c:pt idx="118">
                  <c:v>5.9909506436796276</c:v>
                </c:pt>
                <c:pt idx="119">
                  <c:v>0</c:v>
                </c:pt>
                <c:pt idx="120">
                  <c:v>3.6989752135038318</c:v>
                </c:pt>
                <c:pt idx="121">
                  <c:v>0</c:v>
                </c:pt>
                <c:pt idx="122">
                  <c:v>8.0039346223383738</c:v>
                </c:pt>
                <c:pt idx="123">
                  <c:v>6.2273809892692258</c:v>
                </c:pt>
                <c:pt idx="124">
                  <c:v>0</c:v>
                </c:pt>
                <c:pt idx="125">
                  <c:v>7.6742487829588217</c:v>
                </c:pt>
                <c:pt idx="126">
                  <c:v>0.31548963273143882</c:v>
                </c:pt>
                <c:pt idx="127">
                  <c:v>5.8136102018533258</c:v>
                </c:pt>
                <c:pt idx="128">
                  <c:v>8.5216792484736601</c:v>
                </c:pt>
                <c:pt idx="129">
                  <c:v>3.2395713953279897</c:v>
                </c:pt>
                <c:pt idx="130">
                  <c:v>7.7261328324300962</c:v>
                </c:pt>
                <c:pt idx="131">
                  <c:v>0</c:v>
                </c:pt>
                <c:pt idx="132">
                  <c:v>3.4291980450579889</c:v>
                </c:pt>
                <c:pt idx="133">
                  <c:v>7.7462275950625052</c:v>
                </c:pt>
                <c:pt idx="134">
                  <c:v>10.463317268834867</c:v>
                </c:pt>
                <c:pt idx="135">
                  <c:v>8.7767545702428862</c:v>
                </c:pt>
                <c:pt idx="136">
                  <c:v>13.318050567780983</c:v>
                </c:pt>
                <c:pt idx="137">
                  <c:v>6.1208871525868203</c:v>
                </c:pt>
                <c:pt idx="138">
                  <c:v>9.1813307288802299</c:v>
                </c:pt>
                <c:pt idx="139">
                  <c:v>9.6800464571303966</c:v>
                </c:pt>
                <c:pt idx="140">
                  <c:v>11.749640647518799</c:v>
                </c:pt>
                <c:pt idx="141">
                  <c:v>9.7554630280475223</c:v>
                </c:pt>
                <c:pt idx="142">
                  <c:v>10.742528592017193</c:v>
                </c:pt>
                <c:pt idx="143">
                  <c:v>16.464363730208149</c:v>
                </c:pt>
                <c:pt idx="144">
                  <c:v>18.102581506583025</c:v>
                </c:pt>
                <c:pt idx="145">
                  <c:v>15.688903972372001</c:v>
                </c:pt>
                <c:pt idx="146">
                  <c:v>15.443283344291702</c:v>
                </c:pt>
                <c:pt idx="147">
                  <c:v>14.867333351482657</c:v>
                </c:pt>
                <c:pt idx="148">
                  <c:v>16.062667871475067</c:v>
                </c:pt>
                <c:pt idx="149">
                  <c:v>15.530391630178194</c:v>
                </c:pt>
                <c:pt idx="150">
                  <c:v>13.246510508093165</c:v>
                </c:pt>
                <c:pt idx="151">
                  <c:v>14.246515614625933</c:v>
                </c:pt>
                <c:pt idx="152">
                  <c:v>14.310037029786542</c:v>
                </c:pt>
                <c:pt idx="153">
                  <c:v>12.925194736581393</c:v>
                </c:pt>
                <c:pt idx="154">
                  <c:v>11.425346618800846</c:v>
                </c:pt>
                <c:pt idx="155">
                  <c:v>8.4981307962627</c:v>
                </c:pt>
                <c:pt idx="156">
                  <c:v>9.8811431223810864</c:v>
                </c:pt>
                <c:pt idx="157">
                  <c:v>11.964327183178879</c:v>
                </c:pt>
                <c:pt idx="158">
                  <c:v>13.146531246778236</c:v>
                </c:pt>
                <c:pt idx="159">
                  <c:v>14.431072889072992</c:v>
                </c:pt>
                <c:pt idx="160">
                  <c:v>12.103480487609609</c:v>
                </c:pt>
                <c:pt idx="161">
                  <c:v>8.4224107600090115</c:v>
                </c:pt>
                <c:pt idx="162">
                  <c:v>12.548188714781125</c:v>
                </c:pt>
                <c:pt idx="163">
                  <c:v>13.892637505650553</c:v>
                </c:pt>
                <c:pt idx="164">
                  <c:v>14.998188756522756</c:v>
                </c:pt>
                <c:pt idx="165">
                  <c:v>14.938867249514303</c:v>
                </c:pt>
                <c:pt idx="166">
                  <c:v>13.838735410979417</c:v>
                </c:pt>
                <c:pt idx="167">
                  <c:v>17.452940752450196</c:v>
                </c:pt>
                <c:pt idx="168">
                  <c:v>14.279817143120907</c:v>
                </c:pt>
                <c:pt idx="169">
                  <c:v>11.454733628069187</c:v>
                </c:pt>
                <c:pt idx="170">
                  <c:v>17.439906714665046</c:v>
                </c:pt>
                <c:pt idx="171">
                  <c:v>18.00021411855678</c:v>
                </c:pt>
                <c:pt idx="172">
                  <c:v>15.363727343871608</c:v>
                </c:pt>
                <c:pt idx="173">
                  <c:v>17.439906714665067</c:v>
                </c:pt>
                <c:pt idx="174">
                  <c:v>17.805105462946621</c:v>
                </c:pt>
                <c:pt idx="175">
                  <c:v>16.936563733046803</c:v>
                </c:pt>
                <c:pt idx="176">
                  <c:v>15.633751138197049</c:v>
                </c:pt>
                <c:pt idx="177">
                  <c:v>15.53259261209362</c:v>
                </c:pt>
                <c:pt idx="178">
                  <c:v>13.237255589342338</c:v>
                </c:pt>
                <c:pt idx="179">
                  <c:v>11.752783230303139</c:v>
                </c:pt>
                <c:pt idx="180">
                  <c:v>6.2933259475486931</c:v>
                </c:pt>
                <c:pt idx="181">
                  <c:v>11.8921560778413</c:v>
                </c:pt>
                <c:pt idx="182">
                  <c:v>11.188135017864342</c:v>
                </c:pt>
                <c:pt idx="183">
                  <c:v>15.147310914521235</c:v>
                </c:pt>
                <c:pt idx="184">
                  <c:v>8.5528780740779684</c:v>
                </c:pt>
                <c:pt idx="185">
                  <c:v>15.660433807368449</c:v>
                </c:pt>
                <c:pt idx="186">
                  <c:v>15.838420769659605</c:v>
                </c:pt>
                <c:pt idx="187">
                  <c:v>13.906906041652372</c:v>
                </c:pt>
                <c:pt idx="188">
                  <c:v>5.2813436945541223</c:v>
                </c:pt>
                <c:pt idx="189">
                  <c:v>7.5169634463743833</c:v>
                </c:pt>
                <c:pt idx="190">
                  <c:v>8.5596882078668326</c:v>
                </c:pt>
                <c:pt idx="191">
                  <c:v>7.0179959651845651</c:v>
                </c:pt>
                <c:pt idx="192">
                  <c:v>7.2406705715671356</c:v>
                </c:pt>
                <c:pt idx="193">
                  <c:v>8.2750520817910314</c:v>
                </c:pt>
                <c:pt idx="194">
                  <c:v>8.9646397552736232</c:v>
                </c:pt>
                <c:pt idx="195">
                  <c:v>13.257667488828675</c:v>
                </c:pt>
                <c:pt idx="196">
                  <c:v>6.3178303590952201</c:v>
                </c:pt>
                <c:pt idx="197">
                  <c:v>9.6542274287562275</c:v>
                </c:pt>
                <c:pt idx="198">
                  <c:v>9.8510143675378963</c:v>
                </c:pt>
                <c:pt idx="199">
                  <c:v>11.076732921086583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4E-49B7-85C9-97DAEFB2836C}"/>
            </c:ext>
          </c:extLst>
        </c:ser>
        <c:ser>
          <c:idx val="2"/>
          <c:order val="2"/>
          <c:tx>
            <c:strRef>
              <c:f>data_test!$R$1</c:f>
              <c:strCache>
                <c:ptCount val="1"/>
                <c:pt idx="0">
                  <c:v> nb_cp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data_test!$R$2:$R$201</c:f>
              <c:numCache>
                <c:formatCode>_(* #,##0.00_);_(* \(#,##0.00\);_(* "-"??_);_(@_)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-33.625911177847186</c:v>
                </c:pt>
                <c:pt idx="3">
                  <c:v>-36.47058428955394</c:v>
                </c:pt>
                <c:pt idx="4">
                  <c:v>-37.029442140641464</c:v>
                </c:pt>
                <c:pt idx="5">
                  <c:v>-34.159776728763795</c:v>
                </c:pt>
                <c:pt idx="6">
                  <c:v>-34.159776728763802</c:v>
                </c:pt>
                <c:pt idx="7">
                  <c:v>-33.714904094068977</c:v>
                </c:pt>
                <c:pt idx="8">
                  <c:v>-32.213371190790667</c:v>
                </c:pt>
                <c:pt idx="9">
                  <c:v>-33.741099778416469</c:v>
                </c:pt>
                <c:pt idx="10">
                  <c:v>-31.763663430918584</c:v>
                </c:pt>
                <c:pt idx="11">
                  <c:v>-28.103458701141868</c:v>
                </c:pt>
                <c:pt idx="12">
                  <c:v>-27.563007572273779</c:v>
                </c:pt>
                <c:pt idx="13">
                  <c:v>-24.616962908111852</c:v>
                </c:pt>
                <c:pt idx="14">
                  <c:v>-23.788481219379779</c:v>
                </c:pt>
                <c:pt idx="15">
                  <c:v>-24.377084887897826</c:v>
                </c:pt>
                <c:pt idx="16">
                  <c:v>-28.112752119426681</c:v>
                </c:pt>
                <c:pt idx="17">
                  <c:v>-28.751678303959103</c:v>
                </c:pt>
                <c:pt idx="18">
                  <c:v>-28.751678303959089</c:v>
                </c:pt>
                <c:pt idx="19">
                  <c:v>-29.888038969982645</c:v>
                </c:pt>
                <c:pt idx="20">
                  <c:v>-30.567312582936815</c:v>
                </c:pt>
                <c:pt idx="21">
                  <c:v>-33.497965812043851</c:v>
                </c:pt>
                <c:pt idx="22">
                  <c:v>-35.064738956354226</c:v>
                </c:pt>
                <c:pt idx="23">
                  <c:v>-35.064738956354191</c:v>
                </c:pt>
                <c:pt idx="24">
                  <c:v>-35.06473895635429</c:v>
                </c:pt>
                <c:pt idx="25">
                  <c:v>-34.808324486238511</c:v>
                </c:pt>
                <c:pt idx="26">
                  <c:v>-36.401991567072308</c:v>
                </c:pt>
                <c:pt idx="27">
                  <c:v>-38.445400383860616</c:v>
                </c:pt>
                <c:pt idx="28">
                  <c:v>-32.546180089471093</c:v>
                </c:pt>
                <c:pt idx="29">
                  <c:v>-37.839091033163612</c:v>
                </c:pt>
                <c:pt idx="30">
                  <c:v>-36.140086318213648</c:v>
                </c:pt>
                <c:pt idx="31">
                  <c:v>-35.981195355470462</c:v>
                </c:pt>
                <c:pt idx="32">
                  <c:v>-31.458415186199122</c:v>
                </c:pt>
                <c:pt idx="33">
                  <c:v>-31.943656783674331</c:v>
                </c:pt>
                <c:pt idx="34">
                  <c:v>-32.43654253966865</c:v>
                </c:pt>
                <c:pt idx="35">
                  <c:v>-29.98477194185639</c:v>
                </c:pt>
                <c:pt idx="36">
                  <c:v>-32.351990779371476</c:v>
                </c:pt>
                <c:pt idx="37">
                  <c:v>-33.817796325164075</c:v>
                </c:pt>
                <c:pt idx="38">
                  <c:v>-31.833337522308213</c:v>
                </c:pt>
                <c:pt idx="39">
                  <c:v>-30.74075114014153</c:v>
                </c:pt>
                <c:pt idx="40">
                  <c:v>-26.181037394917151</c:v>
                </c:pt>
                <c:pt idx="41">
                  <c:v>-24.690812876535844</c:v>
                </c:pt>
                <c:pt idx="42">
                  <c:v>-27.508372695327296</c:v>
                </c:pt>
                <c:pt idx="43">
                  <c:v>-27.508372695327104</c:v>
                </c:pt>
                <c:pt idx="44">
                  <c:v>-27.829949757417584</c:v>
                </c:pt>
                <c:pt idx="45">
                  <c:v>-28.199137554044981</c:v>
                </c:pt>
                <c:pt idx="46">
                  <c:v>-32.373088076856313</c:v>
                </c:pt>
                <c:pt idx="47">
                  <c:v>-32.373088076856135</c:v>
                </c:pt>
                <c:pt idx="48">
                  <c:v>-35.202589161921793</c:v>
                </c:pt>
                <c:pt idx="49">
                  <c:v>-36.30812148296932</c:v>
                </c:pt>
                <c:pt idx="50">
                  <c:v>-37.412241421434729</c:v>
                </c:pt>
                <c:pt idx="51">
                  <c:v>-38.84644122277475</c:v>
                </c:pt>
                <c:pt idx="52">
                  <c:v>-40.428210024517199</c:v>
                </c:pt>
                <c:pt idx="53">
                  <c:v>-35.539870995333892</c:v>
                </c:pt>
                <c:pt idx="54">
                  <c:v>-32.449447430522206</c:v>
                </c:pt>
                <c:pt idx="55">
                  <c:v>-36.348238469354051</c:v>
                </c:pt>
                <c:pt idx="56">
                  <c:v>-32.450483083966787</c:v>
                </c:pt>
                <c:pt idx="57">
                  <c:v>-32.027014459544937</c:v>
                </c:pt>
                <c:pt idx="58">
                  <c:v>-28.302943010760739</c:v>
                </c:pt>
                <c:pt idx="59">
                  <c:v>-29.627187320737875</c:v>
                </c:pt>
                <c:pt idx="60">
                  <c:v>-27.330970935255255</c:v>
                </c:pt>
                <c:pt idx="61">
                  <c:v>-28.56837982771243</c:v>
                </c:pt>
                <c:pt idx="62">
                  <c:v>-28.933436496481658</c:v>
                </c:pt>
                <c:pt idx="63">
                  <c:v>-26.787193751086562</c:v>
                </c:pt>
                <c:pt idx="64">
                  <c:v>-27.752140404063415</c:v>
                </c:pt>
                <c:pt idx="65">
                  <c:v>-30.972692774693879</c:v>
                </c:pt>
                <c:pt idx="66">
                  <c:v>-30.886566688583581</c:v>
                </c:pt>
                <c:pt idx="67">
                  <c:v>-29.192670666027773</c:v>
                </c:pt>
                <c:pt idx="68">
                  <c:v>-26.538791514570715</c:v>
                </c:pt>
                <c:pt idx="69">
                  <c:v>-25.248267051163353</c:v>
                </c:pt>
                <c:pt idx="70">
                  <c:v>-23.749815377513375</c:v>
                </c:pt>
                <c:pt idx="71">
                  <c:v>-25.795873862841745</c:v>
                </c:pt>
                <c:pt idx="72">
                  <c:v>-29.956498679429114</c:v>
                </c:pt>
                <c:pt idx="73">
                  <c:v>-34.11712349601649</c:v>
                </c:pt>
                <c:pt idx="74">
                  <c:v>-36.935344009756299</c:v>
                </c:pt>
                <c:pt idx="75">
                  <c:v>-34.743527556724054</c:v>
                </c:pt>
                <c:pt idx="76">
                  <c:v>-35.667503884623677</c:v>
                </c:pt>
                <c:pt idx="77">
                  <c:v>-36.934277973101459</c:v>
                </c:pt>
                <c:pt idx="78">
                  <c:v>-41.131355015499295</c:v>
                </c:pt>
                <c:pt idx="79">
                  <c:v>-35.536265212132172</c:v>
                </c:pt>
                <c:pt idx="80">
                  <c:v>-33.547569274939356</c:v>
                </c:pt>
                <c:pt idx="81">
                  <c:v>-31.213799155873765</c:v>
                </c:pt>
                <c:pt idx="82">
                  <c:v>-36.881724762291313</c:v>
                </c:pt>
                <c:pt idx="83">
                  <c:v>-35.02036002854129</c:v>
                </c:pt>
                <c:pt idx="84">
                  <c:v>-38.826920901208808</c:v>
                </c:pt>
                <c:pt idx="85">
                  <c:v>-32.364057547059197</c:v>
                </c:pt>
                <c:pt idx="86">
                  <c:v>-31.675460577972832</c:v>
                </c:pt>
                <c:pt idx="87">
                  <c:v>-35.563185649316075</c:v>
                </c:pt>
                <c:pt idx="88">
                  <c:v>-37.105746422579401</c:v>
                </c:pt>
                <c:pt idx="89">
                  <c:v>-34.38056657136088</c:v>
                </c:pt>
                <c:pt idx="90">
                  <c:v>-31.271794666150914</c:v>
                </c:pt>
                <c:pt idx="91">
                  <c:v>-31.356279090291277</c:v>
                </c:pt>
                <c:pt idx="92">
                  <c:v>-26.737878933368801</c:v>
                </c:pt>
                <c:pt idx="93">
                  <c:v>-29.047757300517588</c:v>
                </c:pt>
                <c:pt idx="94">
                  <c:v>-29.623194013548492</c:v>
                </c:pt>
                <c:pt idx="95">
                  <c:v>-31.51551935708077</c:v>
                </c:pt>
                <c:pt idx="96">
                  <c:v>-30.259209964859842</c:v>
                </c:pt>
                <c:pt idx="97">
                  <c:v>-27.273610484661912</c:v>
                </c:pt>
                <c:pt idx="98">
                  <c:v>-25.550666583769857</c:v>
                </c:pt>
                <c:pt idx="99">
                  <c:v>-25.894749088224831</c:v>
                </c:pt>
                <c:pt idx="100">
                  <c:v>-25.980824872003325</c:v>
                </c:pt>
                <c:pt idx="101">
                  <c:v>-22.847342909289559</c:v>
                </c:pt>
                <c:pt idx="102">
                  <c:v>-21.205945909645685</c:v>
                </c:pt>
                <c:pt idx="103">
                  <c:v>-24.002825066512177</c:v>
                </c:pt>
                <c:pt idx="104">
                  <c:v>-22.978920669153673</c:v>
                </c:pt>
                <c:pt idx="105">
                  <c:v>-22.978920669153702</c:v>
                </c:pt>
                <c:pt idx="106">
                  <c:v>-22.457692174378394</c:v>
                </c:pt>
                <c:pt idx="107">
                  <c:v>-21.297959550523846</c:v>
                </c:pt>
                <c:pt idx="108">
                  <c:v>-20.929748391983978</c:v>
                </c:pt>
                <c:pt idx="109">
                  <c:v>-21.7079112274807</c:v>
                </c:pt>
                <c:pt idx="110">
                  <c:v>-22.984847182038504</c:v>
                </c:pt>
                <c:pt idx="111">
                  <c:v>-23.884201751442831</c:v>
                </c:pt>
                <c:pt idx="112">
                  <c:v>-22.088594447060782</c:v>
                </c:pt>
                <c:pt idx="113">
                  <c:v>-22.875063007699712</c:v>
                </c:pt>
                <c:pt idx="114">
                  <c:v>-24.470168546737888</c:v>
                </c:pt>
                <c:pt idx="115">
                  <c:v>-25.758072154460933</c:v>
                </c:pt>
                <c:pt idx="116">
                  <c:v>-23.142727885553811</c:v>
                </c:pt>
                <c:pt idx="117">
                  <c:v>-23.333176191173287</c:v>
                </c:pt>
                <c:pt idx="118">
                  <c:v>-26.486308108899404</c:v>
                </c:pt>
                <c:pt idx="119">
                  <c:v>-25.299344880154322</c:v>
                </c:pt>
                <c:pt idx="120">
                  <c:v>-28.975305839113354</c:v>
                </c:pt>
                <c:pt idx="121">
                  <c:v>-28.643238745357422</c:v>
                </c:pt>
                <c:pt idx="122">
                  <c:v>-27.533535100844006</c:v>
                </c:pt>
                <c:pt idx="123">
                  <c:v>-24.909523957076903</c:v>
                </c:pt>
                <c:pt idx="124">
                  <c:v>-24.466935745291423</c:v>
                </c:pt>
                <c:pt idx="125">
                  <c:v>-26.02571326394731</c:v>
                </c:pt>
                <c:pt idx="126">
                  <c:v>-24.608191353052231</c:v>
                </c:pt>
                <c:pt idx="127">
                  <c:v>-22.608484118318486</c:v>
                </c:pt>
                <c:pt idx="128">
                  <c:v>-26.220551533765111</c:v>
                </c:pt>
                <c:pt idx="129">
                  <c:v>-24.620742604492722</c:v>
                </c:pt>
                <c:pt idx="130">
                  <c:v>-27.685309316207839</c:v>
                </c:pt>
                <c:pt idx="131">
                  <c:v>-26.81009380681709</c:v>
                </c:pt>
                <c:pt idx="132">
                  <c:v>-27.433584360463911</c:v>
                </c:pt>
                <c:pt idx="133">
                  <c:v>-28.402834515229184</c:v>
                </c:pt>
                <c:pt idx="134">
                  <c:v>-29.702319988950588</c:v>
                </c:pt>
                <c:pt idx="135">
                  <c:v>-28.605718599310148</c:v>
                </c:pt>
                <c:pt idx="136">
                  <c:v>-31.542751344744435</c:v>
                </c:pt>
                <c:pt idx="137">
                  <c:v>-29.244238617914807</c:v>
                </c:pt>
                <c:pt idx="138">
                  <c:v>-30.604435762934099</c:v>
                </c:pt>
                <c:pt idx="139">
                  <c:v>-28.394802940915834</c:v>
                </c:pt>
                <c:pt idx="140">
                  <c:v>-29.541953628047263</c:v>
                </c:pt>
                <c:pt idx="141">
                  <c:v>-30.275574914630241</c:v>
                </c:pt>
                <c:pt idx="142">
                  <c:v>-31.556177739050501</c:v>
                </c:pt>
                <c:pt idx="143">
                  <c:v>-34.392226458657021</c:v>
                </c:pt>
                <c:pt idx="144">
                  <c:v>-36.20516301316605</c:v>
                </c:pt>
                <c:pt idx="145">
                  <c:v>-34.596044657025438</c:v>
                </c:pt>
                <c:pt idx="146">
                  <c:v>-32.60248706017137</c:v>
                </c:pt>
                <c:pt idx="147">
                  <c:v>-29.734666702965313</c:v>
                </c:pt>
                <c:pt idx="148">
                  <c:v>-32.125335742950135</c:v>
                </c:pt>
                <c:pt idx="149">
                  <c:v>-31.060783260356388</c:v>
                </c:pt>
                <c:pt idx="150">
                  <c:v>-28.320125913854355</c:v>
                </c:pt>
                <c:pt idx="151">
                  <c:v>-28.493031229251866</c:v>
                </c:pt>
                <c:pt idx="152">
                  <c:v>-30.466530450513282</c:v>
                </c:pt>
                <c:pt idx="153">
                  <c:v>-25.850389473162785</c:v>
                </c:pt>
                <c:pt idx="154">
                  <c:v>-25.487311688094195</c:v>
                </c:pt>
                <c:pt idx="155">
                  <c:v>-21.852336333246942</c:v>
                </c:pt>
                <c:pt idx="156">
                  <c:v>-23.879429212420959</c:v>
                </c:pt>
                <c:pt idx="157">
                  <c:v>-24.783249165156249</c:v>
                </c:pt>
                <c:pt idx="158">
                  <c:v>-28.045933326460236</c:v>
                </c:pt>
                <c:pt idx="159">
                  <c:v>-28.862145778145983</c:v>
                </c:pt>
                <c:pt idx="160">
                  <c:v>-26.06903489638993</c:v>
                </c:pt>
                <c:pt idx="161">
                  <c:v>-21.05602690002253</c:v>
                </c:pt>
                <c:pt idx="162">
                  <c:v>-26.888975817388125</c:v>
                </c:pt>
                <c:pt idx="163">
                  <c:v>-27.785275011301106</c:v>
                </c:pt>
                <c:pt idx="164">
                  <c:v>-30.933764310328186</c:v>
                </c:pt>
                <c:pt idx="165">
                  <c:v>-31.805330273159488</c:v>
                </c:pt>
                <c:pt idx="166">
                  <c:v>-28.570292461376862</c:v>
                </c:pt>
                <c:pt idx="167">
                  <c:v>-34.905881504900393</c:v>
                </c:pt>
                <c:pt idx="168">
                  <c:v>-31.0796020173808</c:v>
                </c:pt>
                <c:pt idx="169">
                  <c:v>-32.073254158593713</c:v>
                </c:pt>
                <c:pt idx="170">
                  <c:v>-34.879813429330092</c:v>
                </c:pt>
                <c:pt idx="171">
                  <c:v>-36.878487462409012</c:v>
                </c:pt>
                <c:pt idx="172">
                  <c:v>-34.049341681012756</c:v>
                </c:pt>
                <c:pt idx="173">
                  <c:v>-35.710285177647521</c:v>
                </c:pt>
                <c:pt idx="174">
                  <c:v>-37.347294385692912</c:v>
                </c:pt>
                <c:pt idx="175">
                  <c:v>-34.741669195993438</c:v>
                </c:pt>
                <c:pt idx="176">
                  <c:v>-33.004585736193768</c:v>
                </c:pt>
                <c:pt idx="177">
                  <c:v>-31.952761944878304</c:v>
                </c:pt>
                <c:pt idx="178">
                  <c:v>-31.925145833119753</c:v>
                </c:pt>
                <c:pt idx="179">
                  <c:v>-30.116507027651792</c:v>
                </c:pt>
                <c:pt idx="180">
                  <c:v>-27.271079106044336</c:v>
                </c:pt>
                <c:pt idx="181">
                  <c:v>-30.270942743596031</c:v>
                </c:pt>
                <c:pt idx="182">
                  <c:v>-29.3688544218939</c:v>
                </c:pt>
                <c:pt idx="183">
                  <c:v>-33.901124427737997</c:v>
                </c:pt>
                <c:pt idx="184">
                  <c:v>-31.360552938285881</c:v>
                </c:pt>
                <c:pt idx="185">
                  <c:v>-32.812337501152939</c:v>
                </c:pt>
                <c:pt idx="186">
                  <c:v>-33.994659212927935</c:v>
                </c:pt>
                <c:pt idx="187">
                  <c:v>-31.676841539319295</c:v>
                </c:pt>
                <c:pt idx="188">
                  <c:v>-28.871345530229203</c:v>
                </c:pt>
                <c:pt idx="189">
                  <c:v>-28.017772845577248</c:v>
                </c:pt>
                <c:pt idx="190">
                  <c:v>-25.020627069149199</c:v>
                </c:pt>
                <c:pt idx="191">
                  <c:v>-25.398461588286999</c:v>
                </c:pt>
                <c:pt idx="192">
                  <c:v>-23.445980898407864</c:v>
                </c:pt>
                <c:pt idx="193">
                  <c:v>-24.135568571890509</c:v>
                </c:pt>
                <c:pt idx="194">
                  <c:v>-27.583506939303458</c:v>
                </c:pt>
                <c:pt idx="195">
                  <c:v>-30.701966816234826</c:v>
                </c:pt>
                <c:pt idx="196">
                  <c:v>-26.601390985664086</c:v>
                </c:pt>
                <c:pt idx="197">
                  <c:v>-27.583506939303504</c:v>
                </c:pt>
                <c:pt idx="198">
                  <c:v>-25.816451445961384</c:v>
                </c:pt>
                <c:pt idx="199">
                  <c:v>-28.195320162765849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4E-49B7-85C9-97DAEFB28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02116144"/>
        <c:axId val="1402117392"/>
      </c:barChart>
      <c:lineChart>
        <c:grouping val="standard"/>
        <c:varyColors val="0"/>
        <c:ser>
          <c:idx val="3"/>
          <c:order val="3"/>
          <c:tx>
            <c:strRef>
              <c:f>data_test!$S$1</c:f>
              <c:strCache>
                <c:ptCount val="1"/>
                <c:pt idx="0">
                  <c:v> nb_pi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data_test!$S$2:$S$201</c:f>
              <c:numCache>
                <c:formatCode>_(* #,##0.00_);_(* \(#,##0.00\);_(* "-"??_);_(@_)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2.6900728942277752</c:v>
                </c:pt>
                <c:pt idx="3">
                  <c:v>3.2823525860598579</c:v>
                </c:pt>
                <c:pt idx="4">
                  <c:v>3.3326497926577332</c:v>
                </c:pt>
                <c:pt idx="5">
                  <c:v>3.0743799055887422</c:v>
                </c:pt>
                <c:pt idx="6">
                  <c:v>3.7575754401640253</c:v>
                </c:pt>
                <c:pt idx="7">
                  <c:v>3.7086394503475901</c:v>
                </c:pt>
                <c:pt idx="8">
                  <c:v>5.1541393905265025</c:v>
                </c:pt>
                <c:pt idx="9">
                  <c:v>5.3985759645466302</c:v>
                </c:pt>
                <c:pt idx="10">
                  <c:v>6.3527326861837139</c:v>
                </c:pt>
                <c:pt idx="11">
                  <c:v>7.0258646752854688</c:v>
                </c:pt>
                <c:pt idx="12">
                  <c:v>7.4420120445139197</c:v>
                </c:pt>
                <c:pt idx="13">
                  <c:v>6.6465799851902005</c:v>
                </c:pt>
                <c:pt idx="14">
                  <c:v>6.422889929232543</c:v>
                </c:pt>
                <c:pt idx="15">
                  <c:v>6.0942712219744557</c:v>
                </c:pt>
                <c:pt idx="16">
                  <c:v>8.4338256358280077</c:v>
                </c:pt>
                <c:pt idx="17">
                  <c:v>9.7755706233460984</c:v>
                </c:pt>
                <c:pt idx="18">
                  <c:v>10.350604189425276</c:v>
                </c:pt>
                <c:pt idx="19">
                  <c:v>2.9820111608687228</c:v>
                </c:pt>
                <c:pt idx="20">
                  <c:v>11.004232529857248</c:v>
                </c:pt>
                <c:pt idx="21">
                  <c:v>4.0331550837700831</c:v>
                </c:pt>
                <c:pt idx="22">
                  <c:v>-8.4155373495250174</c:v>
                </c:pt>
                <c:pt idx="23">
                  <c:v>-9.0273051355720355</c:v>
                </c:pt>
                <c:pt idx="24">
                  <c:v>7.8634542255313704</c:v>
                </c:pt>
                <c:pt idx="25">
                  <c:v>-3.5757642426772307</c:v>
                </c:pt>
                <c:pt idx="26">
                  <c:v>-12.045749936740293</c:v>
                </c:pt>
                <c:pt idx="27">
                  <c:v>-14.347124415977074</c:v>
                </c:pt>
                <c:pt idx="28">
                  <c:v>2.5035523145746197E-2</c:v>
                </c:pt>
                <c:pt idx="29">
                  <c:v>-11.784174064613815</c:v>
                </c:pt>
                <c:pt idx="30">
                  <c:v>-6.7117303162396738</c:v>
                </c:pt>
                <c:pt idx="31">
                  <c:v>-8.8410937159156013</c:v>
                </c:pt>
                <c:pt idx="32">
                  <c:v>11.63961361889368</c:v>
                </c:pt>
                <c:pt idx="33">
                  <c:v>-5.7977737062368924</c:v>
                </c:pt>
                <c:pt idx="34">
                  <c:v>1.6218271269835327E-2</c:v>
                </c:pt>
                <c:pt idx="35">
                  <c:v>10.005444953229972</c:v>
                </c:pt>
                <c:pt idx="36">
                  <c:v>6.5493054504581281</c:v>
                </c:pt>
                <c:pt idx="37">
                  <c:v>-3.4604256704819036</c:v>
                </c:pt>
                <c:pt idx="38">
                  <c:v>-0.48974365418935761</c:v>
                </c:pt>
                <c:pt idx="39">
                  <c:v>12.91111547885944</c:v>
                </c:pt>
                <c:pt idx="40">
                  <c:v>12.043277201661891</c:v>
                </c:pt>
                <c:pt idx="41">
                  <c:v>11.851590180737205</c:v>
                </c:pt>
                <c:pt idx="42">
                  <c:v>13.204018893757102</c:v>
                </c:pt>
                <c:pt idx="43">
                  <c:v>14.304353801570095</c:v>
                </c:pt>
                <c:pt idx="44">
                  <c:v>15.306472366579673</c:v>
                </c:pt>
                <c:pt idx="45">
                  <c:v>14.09956877702249</c:v>
                </c:pt>
                <c:pt idx="46">
                  <c:v>6.2335414275648802</c:v>
                </c:pt>
                <c:pt idx="47">
                  <c:v>11.482114430663657</c:v>
                </c:pt>
                <c:pt idx="48">
                  <c:v>1.0560776748576544</c:v>
                </c:pt>
                <c:pt idx="49">
                  <c:v>0.69652314681614769</c:v>
                </c:pt>
                <c:pt idx="50">
                  <c:v>-1.5991899274260248</c:v>
                </c:pt>
                <c:pt idx="51">
                  <c:v>3.5494983548652996</c:v>
                </c:pt>
                <c:pt idx="52">
                  <c:v>-4.6411585108145772</c:v>
                </c:pt>
                <c:pt idx="53">
                  <c:v>2.0705837884238036</c:v>
                </c:pt>
                <c:pt idx="54">
                  <c:v>4.0561809288152801</c:v>
                </c:pt>
                <c:pt idx="55">
                  <c:v>5.3748990928087395</c:v>
                </c:pt>
                <c:pt idx="56">
                  <c:v>18.496775357861068</c:v>
                </c:pt>
                <c:pt idx="57">
                  <c:v>-3.3814568754961414</c:v>
                </c:pt>
                <c:pt idx="58">
                  <c:v>1.2736324354842345</c:v>
                </c:pt>
                <c:pt idx="59">
                  <c:v>-0.96678190204512759</c:v>
                </c:pt>
                <c:pt idx="60">
                  <c:v>-2.7652511769787687</c:v>
                </c:pt>
                <c:pt idx="61">
                  <c:v>5.0851716093328072</c:v>
                </c:pt>
                <c:pt idx="62">
                  <c:v>-7.927761600035975</c:v>
                </c:pt>
                <c:pt idx="63">
                  <c:v>-5.558342703350462</c:v>
                </c:pt>
                <c:pt idx="64">
                  <c:v>-1.0366240680341328</c:v>
                </c:pt>
                <c:pt idx="65">
                  <c:v>-5.3574387502173231</c:v>
                </c:pt>
                <c:pt idx="66">
                  <c:v>-8.176360570616712</c:v>
                </c:pt>
                <c:pt idx="67">
                  <c:v>-8.1739477864877799</c:v>
                </c:pt>
                <c:pt idx="68">
                  <c:v>-9.0939592256595638</c:v>
                </c:pt>
                <c:pt idx="69">
                  <c:v>13.280588468911922</c:v>
                </c:pt>
                <c:pt idx="70">
                  <c:v>8.7003490332957334</c:v>
                </c:pt>
                <c:pt idx="71">
                  <c:v>-6.2575797241474191</c:v>
                </c:pt>
                <c:pt idx="72">
                  <c:v>-2.8625098738121117</c:v>
                </c:pt>
                <c:pt idx="73">
                  <c:v>-1.2149024464435101</c:v>
                </c:pt>
                <c:pt idx="74">
                  <c:v>-5.305258503219541</c:v>
                </c:pt>
                <c:pt idx="75">
                  <c:v>4.2323933569100163</c:v>
                </c:pt>
                <c:pt idx="76">
                  <c:v>-7.8883246963435134</c:v>
                </c:pt>
                <c:pt idx="77">
                  <c:v>-3.8277342626668798</c:v>
                </c:pt>
                <c:pt idx="78">
                  <c:v>-6.5894109565646772</c:v>
                </c:pt>
                <c:pt idx="79">
                  <c:v>-2.2533222714056578</c:v>
                </c:pt>
                <c:pt idx="80">
                  <c:v>2.6674408740561546</c:v>
                </c:pt>
                <c:pt idx="81">
                  <c:v>16.855451544171835</c:v>
                </c:pt>
                <c:pt idx="82">
                  <c:v>-9.7816748282598702</c:v>
                </c:pt>
                <c:pt idx="83">
                  <c:v>3.8674658466302105</c:v>
                </c:pt>
                <c:pt idx="84">
                  <c:v>5.3139589782438748</c:v>
                </c:pt>
                <c:pt idx="85">
                  <c:v>19.927996285359427</c:v>
                </c:pt>
                <c:pt idx="86">
                  <c:v>3.7872833299750148</c:v>
                </c:pt>
                <c:pt idx="87">
                  <c:v>4.5578939975041877</c:v>
                </c:pt>
                <c:pt idx="88">
                  <c:v>-2.396412789791583</c:v>
                </c:pt>
                <c:pt idx="89">
                  <c:v>16.803501911752633</c:v>
                </c:pt>
                <c:pt idx="90">
                  <c:v>10.196059563242695</c:v>
                </c:pt>
                <c:pt idx="91">
                  <c:v>-4.5167973451491044</c:v>
                </c:pt>
                <c:pt idx="92">
                  <c:v>18.181757674690783</c:v>
                </c:pt>
                <c:pt idx="93">
                  <c:v>-8.111027615452219</c:v>
                </c:pt>
                <c:pt idx="94">
                  <c:v>14.912749376576606</c:v>
                </c:pt>
                <c:pt idx="95">
                  <c:v>6.7758366617723667</c:v>
                </c:pt>
                <c:pt idx="96">
                  <c:v>7.0421434100037388</c:v>
                </c:pt>
                <c:pt idx="97">
                  <c:v>20.182471758649815</c:v>
                </c:pt>
                <c:pt idx="98">
                  <c:v>13.01118559881203</c:v>
                </c:pt>
                <c:pt idx="99">
                  <c:v>3.3862364192294017</c:v>
                </c:pt>
                <c:pt idx="100">
                  <c:v>9.8527282014597191</c:v>
                </c:pt>
                <c:pt idx="101">
                  <c:v>17.592454040152958</c:v>
                </c:pt>
                <c:pt idx="102">
                  <c:v>16.540637809523638</c:v>
                </c:pt>
                <c:pt idx="103">
                  <c:v>9.3344319703102947</c:v>
                </c:pt>
                <c:pt idx="104">
                  <c:v>18.38313653532294</c:v>
                </c:pt>
                <c:pt idx="105">
                  <c:v>18.842714948706039</c:v>
                </c:pt>
                <c:pt idx="106">
                  <c:v>18.415307582990287</c:v>
                </c:pt>
                <c:pt idx="107">
                  <c:v>17.464326831429556</c:v>
                </c:pt>
                <c:pt idx="108">
                  <c:v>-2.4440544896445786</c:v>
                </c:pt>
                <c:pt idx="109">
                  <c:v>18.668803655633404</c:v>
                </c:pt>
                <c:pt idx="110">
                  <c:v>1.0215487636461553</c:v>
                </c:pt>
                <c:pt idx="111">
                  <c:v>1.5169695706997466</c:v>
                </c:pt>
                <c:pt idx="112">
                  <c:v>5.7028734754229617</c:v>
                </c:pt>
                <c:pt idx="113">
                  <c:v>-9.4550260431825492</c:v>
                </c:pt>
                <c:pt idx="114">
                  <c:v>19.99470350990029</c:v>
                </c:pt>
                <c:pt idx="115">
                  <c:v>1.2879036077229955E-2</c:v>
                </c:pt>
                <c:pt idx="116">
                  <c:v>10.633145244713909</c:v>
                </c:pt>
                <c:pt idx="117">
                  <c:v>12.511627449537244</c:v>
                </c:pt>
                <c:pt idx="118">
                  <c:v>7.3531036321373087</c:v>
                </c:pt>
                <c:pt idx="119">
                  <c:v>23.528390738543521</c:v>
                </c:pt>
                <c:pt idx="120">
                  <c:v>15.720644657391276</c:v>
                </c:pt>
                <c:pt idx="121">
                  <c:v>24.633185321007389</c:v>
                </c:pt>
                <c:pt idx="122">
                  <c:v>1.9081380139654698</c:v>
                </c:pt>
                <c:pt idx="123">
                  <c:v>4.4837143122738432</c:v>
                </c:pt>
                <c:pt idx="124">
                  <c:v>20.307556668591886</c:v>
                </c:pt>
                <c:pt idx="125">
                  <c:v>1.4013845603663952</c:v>
                </c:pt>
                <c:pt idx="126">
                  <c:v>20.784457004347193</c:v>
                </c:pt>
                <c:pt idx="127">
                  <c:v>3.8499018670050908</c:v>
                </c:pt>
                <c:pt idx="128">
                  <c:v>-0.44574937607400855</c:v>
                </c:pt>
                <c:pt idx="129">
                  <c:v>12.906452438986708</c:v>
                </c:pt>
                <c:pt idx="130">
                  <c:v>3.1612760172693157</c:v>
                </c:pt>
                <c:pt idx="131">
                  <c:v>23.32478161193087</c:v>
                </c:pt>
                <c:pt idx="132">
                  <c:v>13.648208219330797</c:v>
                </c:pt>
                <c:pt idx="133">
                  <c:v>2.8402834515229252</c:v>
                </c:pt>
                <c:pt idx="134">
                  <c:v>-3.2672551987845608</c:v>
                </c:pt>
                <c:pt idx="135">
                  <c:v>0.72814556434607525</c:v>
                </c:pt>
                <c:pt idx="136">
                  <c:v>-9.0983313878840626</c:v>
                </c:pt>
                <c:pt idx="137">
                  <c:v>8.1611828701157627</c:v>
                </c:pt>
                <c:pt idx="138">
                  <c:v>1.1017596874656306</c:v>
                </c:pt>
                <c:pt idx="139">
                  <c:v>-1.6391545334074173</c:v>
                </c:pt>
                <c:pt idx="140">
                  <c:v>-6.3716622711401918</c:v>
                </c:pt>
                <c:pt idx="141">
                  <c:v>-0.17492554395119697</c:v>
                </c:pt>
                <c:pt idx="142">
                  <c:v>-1.879942503603008</c:v>
                </c:pt>
                <c:pt idx="143">
                  <c:v>-15.220389581703532</c:v>
                </c:pt>
                <c:pt idx="144">
                  <c:v>-18.102581506583025</c:v>
                </c:pt>
                <c:pt idx="145">
                  <c:v>-13.082132235424037</c:v>
                </c:pt>
                <c:pt idx="146">
                  <c:v>-14.053387843305448</c:v>
                </c:pt>
                <c:pt idx="147">
                  <c:v>-14.867333351482657</c:v>
                </c:pt>
                <c:pt idx="148">
                  <c:v>-16.062667871475067</c:v>
                </c:pt>
                <c:pt idx="149">
                  <c:v>-15.530391630178194</c:v>
                </c:pt>
                <c:pt idx="150">
                  <c:v>-11.857910785865471</c:v>
                </c:pt>
                <c:pt idx="151">
                  <c:v>-14.246515614625933</c:v>
                </c:pt>
                <c:pt idx="152">
                  <c:v>-12.999052992218999</c:v>
                </c:pt>
                <c:pt idx="153">
                  <c:v>-12.925194736581393</c:v>
                </c:pt>
                <c:pt idx="154">
                  <c:v>-9.4478827809314687</c:v>
                </c:pt>
                <c:pt idx="155">
                  <c:v>-4.8560747407215423</c:v>
                </c:pt>
                <c:pt idx="156">
                  <c:v>-6.8756287559901708</c:v>
                </c:pt>
                <c:pt idx="157">
                  <c:v>-11.34047298005598</c:v>
                </c:pt>
                <c:pt idx="158">
                  <c:v>-11.919521663745599</c:v>
                </c:pt>
                <c:pt idx="159">
                  <c:v>-14.431072889072992</c:v>
                </c:pt>
                <c:pt idx="160">
                  <c:v>-10.7627872643667</c:v>
                </c:pt>
                <c:pt idx="161">
                  <c:v>-5.3903428864057688</c:v>
                </c:pt>
                <c:pt idx="162">
                  <c:v>-11.18581394003346</c:v>
                </c:pt>
                <c:pt idx="163">
                  <c:v>-13.892637505650553</c:v>
                </c:pt>
                <c:pt idx="164">
                  <c:v>-14.248279318696621</c:v>
                </c:pt>
                <c:pt idx="165">
                  <c:v>-13.396790630209605</c:v>
                </c:pt>
                <c:pt idx="166">
                  <c:v>-13.079837017474095</c:v>
                </c:pt>
                <c:pt idx="167">
                  <c:v>-17.452940752450196</c:v>
                </c:pt>
                <c:pt idx="168">
                  <c:v>-12.112644894341383</c:v>
                </c:pt>
                <c:pt idx="169">
                  <c:v>-3.7571526300066864</c:v>
                </c:pt>
                <c:pt idx="170">
                  <c:v>-17.439906714665046</c:v>
                </c:pt>
                <c:pt idx="171">
                  <c:v>-17.209960815790872</c:v>
                </c:pt>
                <c:pt idx="172">
                  <c:v>-12.374029049929028</c:v>
                </c:pt>
                <c:pt idx="173">
                  <c:v>-16.692482141179422</c:v>
                </c:pt>
                <c:pt idx="174">
                  <c:v>-16.276472018322913</c:v>
                </c:pt>
                <c:pt idx="175">
                  <c:v>-16.163561593435944</c:v>
                </c:pt>
                <c:pt idx="176">
                  <c:v>-14.08774685897534</c:v>
                </c:pt>
                <c:pt idx="177">
                  <c:v>-14.751525097885484</c:v>
                </c:pt>
                <c:pt idx="178">
                  <c:v>-8.5497097865281653</c:v>
                </c:pt>
                <c:pt idx="179">
                  <c:v>-6.0673743426439941</c:v>
                </c:pt>
                <c:pt idx="180">
                  <c:v>6.3352814538656865</c:v>
                </c:pt>
                <c:pt idx="181">
                  <c:v>-6.3136537722357389</c:v>
                </c:pt>
                <c:pt idx="182">
                  <c:v>-5.1745124457622609</c:v>
                </c:pt>
                <c:pt idx="183">
                  <c:v>-11.973588627669162</c:v>
                </c:pt>
                <c:pt idx="184">
                  <c:v>3.8487951333350843</c:v>
                </c:pt>
                <c:pt idx="185">
                  <c:v>-14.362855006186489</c:v>
                </c:pt>
                <c:pt idx="186">
                  <c:v>-13.89145392382828</c:v>
                </c:pt>
                <c:pt idx="187">
                  <c:v>-10.507440120359572</c:v>
                </c:pt>
                <c:pt idx="188">
                  <c:v>10.830275469632323</c:v>
                </c:pt>
                <c:pt idx="189">
                  <c:v>3.5193056135298235</c:v>
                </c:pt>
                <c:pt idx="190">
                  <c:v>-1.4485626197928454</c:v>
                </c:pt>
                <c:pt idx="191">
                  <c:v>3.2082267269415148</c:v>
                </c:pt>
                <c:pt idx="192">
                  <c:v>0.82750520817910456</c:v>
                </c:pt>
                <c:pt idx="193">
                  <c:v>-1.7515526906457666</c:v>
                </c:pt>
                <c:pt idx="194">
                  <c:v>-0.17929279510547502</c:v>
                </c:pt>
                <c:pt idx="195">
                  <c:v>-9.4478325157231708</c:v>
                </c:pt>
                <c:pt idx="196">
                  <c:v>6.3909841843057897</c:v>
                </c:pt>
                <c:pt idx="197">
                  <c:v>-1.8756784718726323</c:v>
                </c:pt>
                <c:pt idx="198">
                  <c:v>-3.8588801108700181</c:v>
                </c:pt>
                <c:pt idx="199">
                  <c:v>-5.1557156869057543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4E-49B7-85C9-97DAEFB28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2116144"/>
        <c:axId val="1402117392"/>
      </c:lineChart>
      <c:catAx>
        <c:axId val="1402116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02117392"/>
        <c:crosses val="autoZero"/>
        <c:auto val="1"/>
        <c:lblAlgn val="ctr"/>
        <c:lblOffset val="100"/>
        <c:noMultiLvlLbl val="0"/>
      </c:catAx>
      <c:valAx>
        <c:axId val="140211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0211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6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6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7015" cy="6084627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AC48EDF-07C1-4D2E-8952-591151D4CBA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7015" cy="6084627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9A18CC7-7115-6A0D-87DA-9D6D6C6F465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1"/>
  <sheetViews>
    <sheetView workbookViewId="0">
      <selection activeCell="P14" sqref="P14"/>
    </sheetView>
  </sheetViews>
  <sheetFormatPr defaultRowHeight="14.5" x14ac:dyDescent="0.35"/>
  <cols>
    <col min="1" max="9" width="8.7265625" style="1"/>
    <col min="10" max="10" width="1.90625" style="1" customWidth="1"/>
    <col min="11" max="18" width="8.7265625" style="1"/>
    <col min="19" max="19" width="9.6328125" style="1" bestFit="1" customWidth="1"/>
    <col min="20" max="16384" width="8.7265625" style="1"/>
  </cols>
  <sheetData>
    <row r="1" spans="1:1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35">
      <c r="A2" s="1">
        <v>0</v>
      </c>
      <c r="B2" s="1">
        <v>0.72556705852440995</v>
      </c>
      <c r="C2" s="1">
        <v>0</v>
      </c>
      <c r="D2" s="1">
        <v>1.1000000000000001</v>
      </c>
      <c r="E2" s="1">
        <f>A2*B2</f>
        <v>0</v>
      </c>
      <c r="F2" s="1">
        <f>C2-A2</f>
        <v>0</v>
      </c>
      <c r="G2" s="1">
        <f>F2*0.5*B2/D2</f>
        <v>0</v>
      </c>
      <c r="H2" s="1">
        <f>-C2*B2/D2</f>
        <v>0</v>
      </c>
      <c r="I2" s="1">
        <f>E2+G2+H2</f>
        <v>0</v>
      </c>
      <c r="K2" s="1">
        <v>0</v>
      </c>
      <c r="L2" s="1">
        <v>0.72556705852440995</v>
      </c>
      <c r="M2" s="1">
        <v>0</v>
      </c>
      <c r="N2" s="1">
        <v>1.1000000000000001</v>
      </c>
      <c r="O2" s="1">
        <f>K2*L2</f>
        <v>0</v>
      </c>
      <c r="P2" s="1">
        <f>M2-K2</f>
        <v>0</v>
      </c>
      <c r="Q2" s="1">
        <f>P2*0.5*L2/N2</f>
        <v>0</v>
      </c>
      <c r="R2" s="1">
        <f>-M2*L2/N2</f>
        <v>0</v>
      </c>
      <c r="S2" s="1">
        <f>O2+Q2+R2</f>
        <v>0</v>
      </c>
    </row>
    <row r="3" spans="1:19" x14ac:dyDescent="0.35">
      <c r="A3" s="1">
        <v>0</v>
      </c>
      <c r="B3" s="1">
        <v>0.72556705852440995</v>
      </c>
      <c r="C3" s="1">
        <v>0</v>
      </c>
      <c r="D3" s="1">
        <v>1.1000000000000001</v>
      </c>
      <c r="E3" s="1">
        <f t="shared" ref="E3:E66" si="0">A3*B3</f>
        <v>0</v>
      </c>
      <c r="F3" s="1">
        <f t="shared" ref="F3:F66" si="1">C3-A3</f>
        <v>0</v>
      </c>
      <c r="G3" s="1">
        <f t="shared" ref="G3:G66" si="2">F3*0.5*B3/D3</f>
        <v>0</v>
      </c>
      <c r="H3" s="1">
        <f t="shared" ref="H3:H66" si="3">-C3*B3/D3</f>
        <v>0</v>
      </c>
      <c r="I3" s="1">
        <f t="shared" ref="I3:I66" si="4">E3+G3+H3</f>
        <v>0</v>
      </c>
      <c r="K3" s="1">
        <v>0</v>
      </c>
      <c r="L3" s="1">
        <v>0.72556705852440995</v>
      </c>
      <c r="M3" s="1">
        <v>0</v>
      </c>
      <c r="N3" s="1">
        <v>1.1000000000000001</v>
      </c>
      <c r="O3" s="1">
        <f t="shared" ref="O3:O66" si="5">K3*L3</f>
        <v>0</v>
      </c>
      <c r="P3" s="1">
        <f t="shared" ref="P3:P66" si="6">M3-K3</f>
        <v>0</v>
      </c>
      <c r="Q3" s="1">
        <f t="shared" ref="Q3:Q66" si="7">P3*0.5*L3/N3</f>
        <v>0</v>
      </c>
      <c r="R3" s="1">
        <f t="shared" ref="R3:R66" si="8">-M3*L3/N3</f>
        <v>0</v>
      </c>
      <c r="S3" s="1">
        <f t="shared" ref="S3:S66" si="9">O3+Q3+R3</f>
        <v>0</v>
      </c>
    </row>
    <row r="4" spans="1:19" x14ac:dyDescent="0.35">
      <c r="A4" s="1">
        <v>67</v>
      </c>
      <c r="B4" s="1">
        <v>0.69367745105381196</v>
      </c>
      <c r="C4" s="1">
        <v>67</v>
      </c>
      <c r="D4" s="1">
        <v>1.1000000000000001</v>
      </c>
      <c r="E4" s="1">
        <f t="shared" si="0"/>
        <v>46.476389220605398</v>
      </c>
      <c r="F4" s="1">
        <f t="shared" si="1"/>
        <v>0</v>
      </c>
      <c r="G4" s="1">
        <f t="shared" si="2"/>
        <v>0</v>
      </c>
      <c r="H4" s="1">
        <f t="shared" si="3"/>
        <v>-42.251262927823085</v>
      </c>
      <c r="I4" s="1">
        <f t="shared" si="4"/>
        <v>4.2251262927823134</v>
      </c>
      <c r="K4" s="1">
        <v>55</v>
      </c>
      <c r="L4" s="1">
        <v>0.66029061949227197</v>
      </c>
      <c r="M4" s="1">
        <v>55</v>
      </c>
      <c r="N4" s="1">
        <v>1.08</v>
      </c>
      <c r="O4" s="1">
        <f t="shared" si="5"/>
        <v>36.315984072074961</v>
      </c>
      <c r="P4" s="1">
        <f t="shared" si="6"/>
        <v>0</v>
      </c>
      <c r="Q4" s="1">
        <f t="shared" si="7"/>
        <v>0</v>
      </c>
      <c r="R4" s="1">
        <f t="shared" si="8"/>
        <v>-33.625911177847186</v>
      </c>
      <c r="S4" s="1">
        <f t="shared" si="9"/>
        <v>2.6900728942277752</v>
      </c>
    </row>
    <row r="5" spans="1:19" x14ac:dyDescent="0.35">
      <c r="A5" s="1">
        <v>68</v>
      </c>
      <c r="B5" s="1">
        <v>0.713812916589739</v>
      </c>
      <c r="C5" s="1">
        <v>68</v>
      </c>
      <c r="D5" s="1">
        <v>1.1499999999999999</v>
      </c>
      <c r="E5" s="1">
        <f t="shared" si="0"/>
        <v>48.539278328102249</v>
      </c>
      <c r="F5" s="1">
        <f t="shared" si="1"/>
        <v>0</v>
      </c>
      <c r="G5" s="1">
        <f t="shared" si="2"/>
        <v>0</v>
      </c>
      <c r="H5" s="1">
        <f t="shared" si="3"/>
        <v>-42.20806811139326</v>
      </c>
      <c r="I5" s="1">
        <f t="shared" si="4"/>
        <v>6.331210216708989</v>
      </c>
      <c r="K5" s="1">
        <v>57</v>
      </c>
      <c r="L5" s="1">
        <v>0.69741994518620698</v>
      </c>
      <c r="M5" s="1">
        <v>57</v>
      </c>
      <c r="N5" s="1">
        <v>1.0900000000000001</v>
      </c>
      <c r="O5" s="1">
        <f t="shared" si="5"/>
        <v>39.752936875613798</v>
      </c>
      <c r="P5" s="1">
        <f t="shared" si="6"/>
        <v>0</v>
      </c>
      <c r="Q5" s="1">
        <f t="shared" si="7"/>
        <v>0</v>
      </c>
      <c r="R5" s="1">
        <f t="shared" si="8"/>
        <v>-36.47058428955394</v>
      </c>
      <c r="S5" s="1">
        <f t="shared" si="9"/>
        <v>3.2823525860598579</v>
      </c>
    </row>
    <row r="6" spans="1:19" x14ac:dyDescent="0.35">
      <c r="A6" s="1">
        <v>68</v>
      </c>
      <c r="B6" s="1">
        <v>0.713812916589739</v>
      </c>
      <c r="C6" s="1">
        <v>68</v>
      </c>
      <c r="D6" s="1">
        <v>1.1499999999999999</v>
      </c>
      <c r="E6" s="1">
        <f t="shared" si="0"/>
        <v>48.539278328102249</v>
      </c>
      <c r="F6" s="1">
        <f t="shared" si="1"/>
        <v>0</v>
      </c>
      <c r="G6" s="1">
        <f t="shared" si="2"/>
        <v>0</v>
      </c>
      <c r="H6" s="1">
        <f t="shared" si="3"/>
        <v>-42.20806811139326</v>
      </c>
      <c r="I6" s="1">
        <f t="shared" si="4"/>
        <v>6.331210216708989</v>
      </c>
      <c r="K6" s="1">
        <v>57</v>
      </c>
      <c r="L6" s="1">
        <v>0.70810687602279299</v>
      </c>
      <c r="M6" s="1">
        <v>57</v>
      </c>
      <c r="N6" s="1">
        <v>1.0900000000000001</v>
      </c>
      <c r="O6" s="1">
        <f t="shared" si="5"/>
        <v>40.362091933299197</v>
      </c>
      <c r="P6" s="1">
        <f t="shared" si="6"/>
        <v>0</v>
      </c>
      <c r="Q6" s="1">
        <f t="shared" si="7"/>
        <v>0</v>
      </c>
      <c r="R6" s="1">
        <f t="shared" si="8"/>
        <v>-37.029442140641464</v>
      </c>
      <c r="S6" s="1">
        <f t="shared" si="9"/>
        <v>3.3326497926577332</v>
      </c>
    </row>
    <row r="7" spans="1:19" x14ac:dyDescent="0.35">
      <c r="A7" s="1">
        <v>68</v>
      </c>
      <c r="B7" s="1">
        <v>0.70335525066253801</v>
      </c>
      <c r="C7" s="1">
        <v>68</v>
      </c>
      <c r="D7" s="1">
        <v>1.1499999999999999</v>
      </c>
      <c r="E7" s="1">
        <f t="shared" si="0"/>
        <v>47.828157045052585</v>
      </c>
      <c r="F7" s="1">
        <f t="shared" si="1"/>
        <v>0</v>
      </c>
      <c r="G7" s="1">
        <f t="shared" si="2"/>
        <v>0</v>
      </c>
      <c r="H7" s="1">
        <f t="shared" si="3"/>
        <v>-41.589701778306598</v>
      </c>
      <c r="I7" s="1">
        <f t="shared" si="4"/>
        <v>6.2384552667459872</v>
      </c>
      <c r="K7" s="1">
        <v>55</v>
      </c>
      <c r="L7" s="1">
        <v>0.67698466607913699</v>
      </c>
      <c r="M7" s="1">
        <v>55</v>
      </c>
      <c r="N7" s="1">
        <v>1.0900000000000001</v>
      </c>
      <c r="O7" s="1">
        <f t="shared" si="5"/>
        <v>37.234156634352537</v>
      </c>
      <c r="P7" s="1">
        <f t="shared" si="6"/>
        <v>0</v>
      </c>
      <c r="Q7" s="1">
        <f t="shared" si="7"/>
        <v>0</v>
      </c>
      <c r="R7" s="1">
        <f t="shared" si="8"/>
        <v>-34.159776728763795</v>
      </c>
      <c r="S7" s="1">
        <f t="shared" si="9"/>
        <v>3.0743799055887422</v>
      </c>
    </row>
    <row r="8" spans="1:19" x14ac:dyDescent="0.35">
      <c r="A8" s="1">
        <v>68</v>
      </c>
      <c r="B8" s="1">
        <v>0.74250195281508702</v>
      </c>
      <c r="C8" s="1">
        <v>68</v>
      </c>
      <c r="D8" s="1">
        <v>1.1299999999999999</v>
      </c>
      <c r="E8" s="1">
        <f t="shared" si="0"/>
        <v>50.490132791425914</v>
      </c>
      <c r="F8" s="1">
        <f t="shared" si="1"/>
        <v>0</v>
      </c>
      <c r="G8" s="1">
        <f t="shared" si="2"/>
        <v>0</v>
      </c>
      <c r="H8" s="1">
        <f t="shared" si="3"/>
        <v>-44.681533443739752</v>
      </c>
      <c r="I8" s="1">
        <f t="shared" si="4"/>
        <v>5.8085993476861617</v>
      </c>
      <c r="K8" s="1">
        <v>55</v>
      </c>
      <c r="L8" s="1">
        <v>0.68940640307141499</v>
      </c>
      <c r="M8" s="1">
        <v>55</v>
      </c>
      <c r="N8" s="1">
        <v>1.1100000000000001</v>
      </c>
      <c r="O8" s="1">
        <f t="shared" si="5"/>
        <v>37.917352168927827</v>
      </c>
      <c r="P8" s="1">
        <f t="shared" si="6"/>
        <v>0</v>
      </c>
      <c r="Q8" s="1">
        <f t="shared" si="7"/>
        <v>0</v>
      </c>
      <c r="R8" s="1">
        <f t="shared" si="8"/>
        <v>-34.159776728763802</v>
      </c>
      <c r="S8" s="1">
        <f t="shared" si="9"/>
        <v>3.7575754401640253</v>
      </c>
    </row>
    <row r="9" spans="1:19" x14ac:dyDescent="0.35">
      <c r="A9" s="1">
        <v>68</v>
      </c>
      <c r="B9" s="1">
        <v>0.77711152864299604</v>
      </c>
      <c r="C9" s="1">
        <v>68</v>
      </c>
      <c r="D9" s="1">
        <v>1.1299999999999999</v>
      </c>
      <c r="E9" s="1">
        <f t="shared" si="0"/>
        <v>52.843583947723729</v>
      </c>
      <c r="F9" s="1">
        <f t="shared" si="1"/>
        <v>0</v>
      </c>
      <c r="G9" s="1">
        <f t="shared" si="2"/>
        <v>0</v>
      </c>
      <c r="H9" s="1">
        <f t="shared" si="3"/>
        <v>-46.764233582056406</v>
      </c>
      <c r="I9" s="1">
        <f t="shared" si="4"/>
        <v>6.0793503656673238</v>
      </c>
      <c r="K9" s="1">
        <v>56</v>
      </c>
      <c r="L9" s="1">
        <v>0.66827756329315302</v>
      </c>
      <c r="M9" s="1">
        <v>56</v>
      </c>
      <c r="N9" s="1">
        <v>1.1100000000000001</v>
      </c>
      <c r="O9" s="1">
        <f t="shared" si="5"/>
        <v>37.423543544416567</v>
      </c>
      <c r="P9" s="1">
        <f t="shared" si="6"/>
        <v>0</v>
      </c>
      <c r="Q9" s="1">
        <f t="shared" si="7"/>
        <v>0</v>
      </c>
      <c r="R9" s="1">
        <f t="shared" si="8"/>
        <v>-33.714904094068977</v>
      </c>
      <c r="S9" s="1">
        <f t="shared" si="9"/>
        <v>3.7086394503475901</v>
      </c>
    </row>
    <row r="10" spans="1:19" x14ac:dyDescent="0.35">
      <c r="A10" s="1">
        <v>68</v>
      </c>
      <c r="B10" s="1">
        <v>0.74595480419576299</v>
      </c>
      <c r="C10" s="1">
        <v>68</v>
      </c>
      <c r="D10" s="1">
        <v>1.1499999999999999</v>
      </c>
      <c r="E10" s="1">
        <f t="shared" si="0"/>
        <v>50.724926685311885</v>
      </c>
      <c r="F10" s="1">
        <f t="shared" si="1"/>
        <v>0</v>
      </c>
      <c r="G10" s="1">
        <f t="shared" si="2"/>
        <v>0</v>
      </c>
      <c r="H10" s="1">
        <f t="shared" si="3"/>
        <v>-44.108631900271206</v>
      </c>
      <c r="I10" s="1">
        <f t="shared" si="4"/>
        <v>6.6162947850406795</v>
      </c>
      <c r="K10" s="1">
        <v>56</v>
      </c>
      <c r="L10" s="1">
        <v>0.66727697466637803</v>
      </c>
      <c r="M10" s="1">
        <v>56</v>
      </c>
      <c r="N10" s="1">
        <v>1.1599999999999999</v>
      </c>
      <c r="O10" s="1">
        <f t="shared" si="5"/>
        <v>37.36751058131717</v>
      </c>
      <c r="P10" s="1">
        <f t="shared" si="6"/>
        <v>0</v>
      </c>
      <c r="Q10" s="1">
        <f t="shared" si="7"/>
        <v>0</v>
      </c>
      <c r="R10" s="1">
        <f t="shared" si="8"/>
        <v>-32.213371190790667</v>
      </c>
      <c r="S10" s="1">
        <f t="shared" si="9"/>
        <v>5.1541393905265025</v>
      </c>
    </row>
    <row r="11" spans="1:19" x14ac:dyDescent="0.35">
      <c r="A11" s="1">
        <v>66</v>
      </c>
      <c r="B11" s="1">
        <v>0.74595480419576299</v>
      </c>
      <c r="C11" s="1">
        <v>66</v>
      </c>
      <c r="D11" s="1">
        <v>1.1499999999999999</v>
      </c>
      <c r="E11" s="1">
        <f t="shared" si="0"/>
        <v>49.233017076920355</v>
      </c>
      <c r="F11" s="1">
        <f t="shared" si="1"/>
        <v>0</v>
      </c>
      <c r="G11" s="1">
        <f t="shared" si="2"/>
        <v>0</v>
      </c>
      <c r="H11" s="1">
        <f t="shared" si="3"/>
        <v>-42.811319197322049</v>
      </c>
      <c r="I11" s="1">
        <f t="shared" si="4"/>
        <v>6.4216978795983053</v>
      </c>
      <c r="K11" s="1">
        <v>56</v>
      </c>
      <c r="L11" s="1">
        <v>0.69892278112434103</v>
      </c>
      <c r="M11" s="1">
        <v>56</v>
      </c>
      <c r="N11" s="1">
        <v>1.1599999999999999</v>
      </c>
      <c r="O11" s="1">
        <f t="shared" si="5"/>
        <v>39.139675742963099</v>
      </c>
      <c r="P11" s="1">
        <f t="shared" si="6"/>
        <v>0</v>
      </c>
      <c r="Q11" s="1">
        <f t="shared" si="7"/>
        <v>0</v>
      </c>
      <c r="R11" s="1">
        <f t="shared" si="8"/>
        <v>-33.741099778416469</v>
      </c>
      <c r="S11" s="1">
        <f t="shared" si="9"/>
        <v>5.3985759645466302</v>
      </c>
    </row>
    <row r="12" spans="1:19" x14ac:dyDescent="0.35">
      <c r="A12" s="1">
        <v>65</v>
      </c>
      <c r="B12" s="1">
        <v>0.70216043170723197</v>
      </c>
      <c r="C12" s="1">
        <v>65</v>
      </c>
      <c r="D12" s="1">
        <v>1.1499999999999999</v>
      </c>
      <c r="E12" s="1">
        <f t="shared" si="0"/>
        <v>45.640428060970081</v>
      </c>
      <c r="F12" s="1">
        <f t="shared" si="1"/>
        <v>0</v>
      </c>
      <c r="G12" s="1">
        <f t="shared" si="2"/>
        <v>0</v>
      </c>
      <c r="H12" s="1">
        <f t="shared" si="3"/>
        <v>-39.687328748669636</v>
      </c>
      <c r="I12" s="1">
        <f t="shared" si="4"/>
        <v>5.953099312300445</v>
      </c>
      <c r="K12" s="1">
        <v>56</v>
      </c>
      <c r="L12" s="1">
        <v>0.68064993066254098</v>
      </c>
      <c r="M12" s="1">
        <v>56</v>
      </c>
      <c r="N12" s="1">
        <v>1.2</v>
      </c>
      <c r="O12" s="1">
        <f t="shared" si="5"/>
        <v>38.116396117102298</v>
      </c>
      <c r="P12" s="1">
        <f t="shared" si="6"/>
        <v>0</v>
      </c>
      <c r="Q12" s="1">
        <f t="shared" si="7"/>
        <v>0</v>
      </c>
      <c r="R12" s="1">
        <f t="shared" si="8"/>
        <v>-31.763663430918584</v>
      </c>
      <c r="S12" s="1">
        <f t="shared" si="9"/>
        <v>6.3527326861837139</v>
      </c>
    </row>
    <row r="13" spans="1:19" x14ac:dyDescent="0.35">
      <c r="A13" s="1">
        <v>65</v>
      </c>
      <c r="B13" s="1">
        <v>0.74888512869337998</v>
      </c>
      <c r="C13" s="1">
        <v>65</v>
      </c>
      <c r="D13" s="1">
        <v>1.18</v>
      </c>
      <c r="E13" s="1">
        <f t="shared" si="0"/>
        <v>48.677533365069699</v>
      </c>
      <c r="F13" s="1">
        <f t="shared" si="1"/>
        <v>0</v>
      </c>
      <c r="G13" s="1">
        <f t="shared" si="2"/>
        <v>0</v>
      </c>
      <c r="H13" s="1">
        <f t="shared" si="3"/>
        <v>-41.252146919550597</v>
      </c>
      <c r="I13" s="1">
        <f t="shared" si="4"/>
        <v>7.4253864455191021</v>
      </c>
      <c r="K13" s="1">
        <v>52</v>
      </c>
      <c r="L13" s="1">
        <v>0.67556391108514102</v>
      </c>
      <c r="M13" s="1">
        <v>52</v>
      </c>
      <c r="N13" s="1">
        <v>1.25</v>
      </c>
      <c r="O13" s="1">
        <f t="shared" si="5"/>
        <v>35.129323376427337</v>
      </c>
      <c r="P13" s="1">
        <f t="shared" si="6"/>
        <v>0</v>
      </c>
      <c r="Q13" s="1">
        <f t="shared" si="7"/>
        <v>0</v>
      </c>
      <c r="R13" s="1">
        <f t="shared" si="8"/>
        <v>-28.103458701141868</v>
      </c>
      <c r="S13" s="1">
        <f t="shared" si="9"/>
        <v>7.0258646752854688</v>
      </c>
    </row>
    <row r="14" spans="1:19" x14ac:dyDescent="0.35">
      <c r="A14" s="1">
        <v>68</v>
      </c>
      <c r="B14" s="1">
        <v>0.74888512869337998</v>
      </c>
      <c r="C14" s="1">
        <v>68</v>
      </c>
      <c r="D14" s="1">
        <v>1.18</v>
      </c>
      <c r="E14" s="1">
        <f t="shared" si="0"/>
        <v>50.924188751149842</v>
      </c>
      <c r="F14" s="1">
        <f t="shared" si="1"/>
        <v>0</v>
      </c>
      <c r="G14" s="1">
        <f t="shared" si="2"/>
        <v>0</v>
      </c>
      <c r="H14" s="1">
        <f t="shared" si="3"/>
        <v>-43.156092161991396</v>
      </c>
      <c r="I14" s="1">
        <f t="shared" si="4"/>
        <v>7.7680965891584464</v>
      </c>
      <c r="K14" s="1">
        <v>51</v>
      </c>
      <c r="L14" s="1">
        <v>0.68637293366250396</v>
      </c>
      <c r="M14" s="1">
        <v>51</v>
      </c>
      <c r="N14" s="1">
        <v>1.27</v>
      </c>
      <c r="O14" s="1">
        <f t="shared" si="5"/>
        <v>35.005019616787699</v>
      </c>
      <c r="P14" s="1">
        <f t="shared" si="6"/>
        <v>0</v>
      </c>
      <c r="Q14" s="1">
        <f t="shared" si="7"/>
        <v>0</v>
      </c>
      <c r="R14" s="1">
        <f t="shared" si="8"/>
        <v>-27.563007572273779</v>
      </c>
      <c r="S14" s="1">
        <f t="shared" si="9"/>
        <v>7.4420120445139197</v>
      </c>
    </row>
    <row r="15" spans="1:19" x14ac:dyDescent="0.35">
      <c r="A15" s="1">
        <v>69</v>
      </c>
      <c r="B15" s="1">
        <v>0.77332933324396402</v>
      </c>
      <c r="C15" s="1">
        <v>69</v>
      </c>
      <c r="D15" s="1">
        <v>1.1299999999999999</v>
      </c>
      <c r="E15" s="1">
        <f t="shared" si="0"/>
        <v>53.359723993833519</v>
      </c>
      <c r="F15" s="1">
        <f t="shared" si="1"/>
        <v>0</v>
      </c>
      <c r="G15" s="1">
        <f t="shared" si="2"/>
        <v>0</v>
      </c>
      <c r="H15" s="1">
        <f t="shared" si="3"/>
        <v>-47.220994684808431</v>
      </c>
      <c r="I15" s="1">
        <f t="shared" si="4"/>
        <v>6.1387293090250878</v>
      </c>
      <c r="K15" s="1">
        <v>48</v>
      </c>
      <c r="L15" s="1">
        <v>0.65132381027712605</v>
      </c>
      <c r="M15" s="1">
        <v>48</v>
      </c>
      <c r="N15" s="1">
        <v>1.27</v>
      </c>
      <c r="O15" s="1">
        <f t="shared" si="5"/>
        <v>31.263542893302052</v>
      </c>
      <c r="P15" s="1">
        <f t="shared" si="6"/>
        <v>0</v>
      </c>
      <c r="Q15" s="1">
        <f t="shared" si="7"/>
        <v>0</v>
      </c>
      <c r="R15" s="1">
        <f t="shared" si="8"/>
        <v>-24.616962908111852</v>
      </c>
      <c r="S15" s="1">
        <f t="shared" si="9"/>
        <v>6.6465799851902005</v>
      </c>
    </row>
    <row r="16" spans="1:19" x14ac:dyDescent="0.35">
      <c r="A16" s="1">
        <v>69</v>
      </c>
      <c r="B16" s="1">
        <v>0.74253864455190999</v>
      </c>
      <c r="C16" s="1">
        <v>69</v>
      </c>
      <c r="D16" s="1">
        <v>1.17</v>
      </c>
      <c r="E16" s="1">
        <f t="shared" si="0"/>
        <v>51.235166474081787</v>
      </c>
      <c r="F16" s="1">
        <f t="shared" si="1"/>
        <v>0</v>
      </c>
      <c r="G16" s="1">
        <f t="shared" si="2"/>
        <v>0</v>
      </c>
      <c r="H16" s="1">
        <f t="shared" si="3"/>
        <v>-43.790740576138283</v>
      </c>
      <c r="I16" s="1">
        <f t="shared" si="4"/>
        <v>7.4444258979435034</v>
      </c>
      <c r="K16" s="1">
        <v>45</v>
      </c>
      <c r="L16" s="1">
        <v>0.67136380330249601</v>
      </c>
      <c r="M16" s="1">
        <v>45</v>
      </c>
      <c r="N16" s="1">
        <v>1.27</v>
      </c>
      <c r="O16" s="1">
        <f t="shared" si="5"/>
        <v>30.211371148612322</v>
      </c>
      <c r="P16" s="1">
        <f t="shared" si="6"/>
        <v>0</v>
      </c>
      <c r="Q16" s="1">
        <f t="shared" si="7"/>
        <v>0</v>
      </c>
      <c r="R16" s="1">
        <f t="shared" si="8"/>
        <v>-23.788481219379779</v>
      </c>
      <c r="S16" s="1">
        <f t="shared" si="9"/>
        <v>6.422889929232543</v>
      </c>
    </row>
    <row r="17" spans="1:19" x14ac:dyDescent="0.35">
      <c r="A17" s="1">
        <v>69</v>
      </c>
      <c r="B17" s="1">
        <v>0.72984567626897201</v>
      </c>
      <c r="C17" s="1">
        <v>69</v>
      </c>
      <c r="D17" s="1">
        <v>1.1499999999999999</v>
      </c>
      <c r="E17" s="1">
        <f t="shared" si="0"/>
        <v>50.359351662559071</v>
      </c>
      <c r="F17" s="1">
        <f t="shared" si="1"/>
        <v>0</v>
      </c>
      <c r="G17" s="1">
        <f t="shared" si="2"/>
        <v>0</v>
      </c>
      <c r="H17" s="1">
        <f t="shared" si="3"/>
        <v>-43.790740576138326</v>
      </c>
      <c r="I17" s="1">
        <f t="shared" si="4"/>
        <v>6.568611086420745</v>
      </c>
      <c r="K17" s="1">
        <v>42</v>
      </c>
      <c r="L17" s="1">
        <v>0.72550847880648295</v>
      </c>
      <c r="M17" s="1">
        <v>42</v>
      </c>
      <c r="N17" s="1">
        <v>1.25</v>
      </c>
      <c r="O17" s="1">
        <f t="shared" si="5"/>
        <v>30.471356109872282</v>
      </c>
      <c r="P17" s="1">
        <f t="shared" si="6"/>
        <v>0</v>
      </c>
      <c r="Q17" s="1">
        <f t="shared" si="7"/>
        <v>0</v>
      </c>
      <c r="R17" s="1">
        <f t="shared" si="8"/>
        <v>-24.377084887897826</v>
      </c>
      <c r="S17" s="1">
        <f t="shared" si="9"/>
        <v>6.0942712219744557</v>
      </c>
    </row>
    <row r="18" spans="1:19" x14ac:dyDescent="0.35">
      <c r="A18" s="1">
        <v>64</v>
      </c>
      <c r="B18" s="1">
        <v>0.61590825968576102</v>
      </c>
      <c r="C18" s="1">
        <v>64</v>
      </c>
      <c r="D18" s="1">
        <v>1.1200000000000001</v>
      </c>
      <c r="E18" s="1">
        <f t="shared" si="0"/>
        <v>39.418128619888705</v>
      </c>
      <c r="F18" s="1">
        <f t="shared" si="1"/>
        <v>0</v>
      </c>
      <c r="G18" s="1">
        <f t="shared" si="2"/>
        <v>0</v>
      </c>
      <c r="H18" s="1">
        <f t="shared" si="3"/>
        <v>-35.194757696329198</v>
      </c>
      <c r="I18" s="1">
        <f t="shared" si="4"/>
        <v>4.2233709235595072</v>
      </c>
      <c r="K18" s="1">
        <v>44</v>
      </c>
      <c r="L18" s="1">
        <v>0.83060403989215204</v>
      </c>
      <c r="M18" s="1">
        <v>44</v>
      </c>
      <c r="N18" s="1">
        <v>1.3</v>
      </c>
      <c r="O18" s="1">
        <f t="shared" si="5"/>
        <v>36.546577755254688</v>
      </c>
      <c r="P18" s="1">
        <f t="shared" si="6"/>
        <v>0</v>
      </c>
      <c r="Q18" s="1">
        <f t="shared" si="7"/>
        <v>0</v>
      </c>
      <c r="R18" s="1">
        <f t="shared" si="8"/>
        <v>-28.112752119426681</v>
      </c>
      <c r="S18" s="1">
        <f t="shared" si="9"/>
        <v>8.4338256358280077</v>
      </c>
    </row>
    <row r="19" spans="1:19" x14ac:dyDescent="0.35">
      <c r="A19" s="1">
        <v>64</v>
      </c>
      <c r="B19" s="1">
        <v>0.64340416413601798</v>
      </c>
      <c r="C19" s="1">
        <v>64</v>
      </c>
      <c r="D19" s="1">
        <v>1.17</v>
      </c>
      <c r="E19" s="1">
        <f t="shared" si="0"/>
        <v>41.17786650470515</v>
      </c>
      <c r="F19" s="1">
        <f t="shared" si="1"/>
        <v>0</v>
      </c>
      <c r="G19" s="1">
        <f t="shared" si="2"/>
        <v>0</v>
      </c>
      <c r="H19" s="1">
        <f t="shared" si="3"/>
        <v>-35.194757696329191</v>
      </c>
      <c r="I19" s="1">
        <f t="shared" si="4"/>
        <v>5.9831088083759596</v>
      </c>
      <c r="K19" s="1">
        <v>45</v>
      </c>
      <c r="L19" s="1">
        <v>0.85616108727344897</v>
      </c>
      <c r="M19" s="1">
        <v>45</v>
      </c>
      <c r="N19" s="1">
        <v>1.34</v>
      </c>
      <c r="O19" s="1">
        <f t="shared" si="5"/>
        <v>38.527248927305202</v>
      </c>
      <c r="P19" s="1">
        <f t="shared" si="6"/>
        <v>0</v>
      </c>
      <c r="Q19" s="1">
        <f t="shared" si="7"/>
        <v>0</v>
      </c>
      <c r="R19" s="1">
        <f t="shared" si="8"/>
        <v>-28.751678303959103</v>
      </c>
      <c r="S19" s="1">
        <f t="shared" si="9"/>
        <v>9.7755706233460984</v>
      </c>
    </row>
    <row r="20" spans="1:19" x14ac:dyDescent="0.35">
      <c r="A20" s="1">
        <v>62</v>
      </c>
      <c r="B20" s="1">
        <v>0.66371688535777695</v>
      </c>
      <c r="C20" s="1">
        <v>62</v>
      </c>
      <c r="D20" s="1">
        <v>1.19</v>
      </c>
      <c r="E20" s="1">
        <f t="shared" si="0"/>
        <v>41.150446892182174</v>
      </c>
      <c r="F20" s="1">
        <f t="shared" si="1"/>
        <v>0</v>
      </c>
      <c r="G20" s="1">
        <f t="shared" si="2"/>
        <v>0</v>
      </c>
      <c r="H20" s="1">
        <f t="shared" si="3"/>
        <v>-34.580207472421996</v>
      </c>
      <c r="I20" s="1">
        <f t="shared" si="4"/>
        <v>6.5702394197601777</v>
      </c>
      <c r="K20" s="1">
        <v>45</v>
      </c>
      <c r="L20" s="1">
        <v>0.868939610964097</v>
      </c>
      <c r="M20" s="1">
        <v>45</v>
      </c>
      <c r="N20" s="1">
        <v>1.36</v>
      </c>
      <c r="O20" s="1">
        <f t="shared" si="5"/>
        <v>39.102282493384365</v>
      </c>
      <c r="P20" s="1">
        <f t="shared" si="6"/>
        <v>0</v>
      </c>
      <c r="Q20" s="1">
        <f t="shared" si="7"/>
        <v>0</v>
      </c>
      <c r="R20" s="1">
        <f t="shared" si="8"/>
        <v>-28.751678303959089</v>
      </c>
      <c r="S20" s="1">
        <f t="shared" si="9"/>
        <v>10.350604189425276</v>
      </c>
    </row>
    <row r="21" spans="1:19" x14ac:dyDescent="0.35">
      <c r="A21" s="1">
        <v>65</v>
      </c>
      <c r="B21" s="1">
        <v>0.71732588756114302</v>
      </c>
      <c r="C21" s="1">
        <v>65</v>
      </c>
      <c r="D21" s="1">
        <v>1.23</v>
      </c>
      <c r="E21" s="1">
        <f t="shared" si="0"/>
        <v>46.626182691474298</v>
      </c>
      <c r="F21" s="1">
        <f t="shared" si="1"/>
        <v>0</v>
      </c>
      <c r="G21" s="1">
        <f t="shared" si="2"/>
        <v>0</v>
      </c>
      <c r="H21" s="1">
        <f t="shared" si="3"/>
        <v>-37.907465602824637</v>
      </c>
      <c r="I21" s="1">
        <f t="shared" si="4"/>
        <v>8.7187170886496617</v>
      </c>
      <c r="K21" s="1">
        <v>29</v>
      </c>
      <c r="L21" s="1">
        <v>0.95777579426535298</v>
      </c>
      <c r="M21" s="1">
        <v>44</v>
      </c>
      <c r="N21" s="1">
        <v>1.41</v>
      </c>
      <c r="O21" s="1">
        <f t="shared" si="5"/>
        <v>27.775498033695236</v>
      </c>
      <c r="P21" s="1">
        <f t="shared" si="6"/>
        <v>15</v>
      </c>
      <c r="Q21" s="1">
        <f t="shared" si="7"/>
        <v>5.0945520971561331</v>
      </c>
      <c r="R21" s="1">
        <f t="shared" si="8"/>
        <v>-29.888038969982645</v>
      </c>
      <c r="S21" s="1">
        <f t="shared" si="9"/>
        <v>2.9820111608687228</v>
      </c>
    </row>
    <row r="22" spans="1:19" x14ac:dyDescent="0.35">
      <c r="A22" s="1">
        <v>64</v>
      </c>
      <c r="B22" s="1">
        <v>0.64530163371965998</v>
      </c>
      <c r="C22" s="1">
        <v>64</v>
      </c>
      <c r="D22" s="1">
        <v>1.19</v>
      </c>
      <c r="E22" s="1">
        <f t="shared" si="0"/>
        <v>41.299304558058239</v>
      </c>
      <c r="F22" s="1">
        <f t="shared" si="1"/>
        <v>0</v>
      </c>
      <c r="G22" s="1">
        <f t="shared" si="2"/>
        <v>0</v>
      </c>
      <c r="H22" s="1">
        <f t="shared" si="3"/>
        <v>-34.705297947948104</v>
      </c>
      <c r="I22" s="1">
        <f t="shared" si="4"/>
        <v>6.5940066101101351</v>
      </c>
      <c r="K22" s="1">
        <v>43</v>
      </c>
      <c r="L22" s="1">
        <v>0.95098305813581196</v>
      </c>
      <c r="M22" s="1">
        <v>45</v>
      </c>
      <c r="N22" s="1">
        <v>1.4</v>
      </c>
      <c r="O22" s="1">
        <f t="shared" si="5"/>
        <v>40.892271499839914</v>
      </c>
      <c r="P22" s="1">
        <f t="shared" si="6"/>
        <v>2</v>
      </c>
      <c r="Q22" s="1">
        <f t="shared" si="7"/>
        <v>0.67927361295415145</v>
      </c>
      <c r="R22" s="1">
        <f t="shared" si="8"/>
        <v>-30.567312582936815</v>
      </c>
      <c r="S22" s="1">
        <f t="shared" si="9"/>
        <v>11.004232529857248</v>
      </c>
    </row>
    <row r="23" spans="1:19" x14ac:dyDescent="0.35">
      <c r="A23" s="1">
        <v>64</v>
      </c>
      <c r="B23" s="1">
        <v>0.61608368409889003</v>
      </c>
      <c r="C23" s="1">
        <v>64</v>
      </c>
      <c r="D23" s="1">
        <v>1.19</v>
      </c>
      <c r="E23" s="1">
        <f t="shared" si="0"/>
        <v>39.429355782328962</v>
      </c>
      <c r="F23" s="1">
        <f t="shared" si="1"/>
        <v>0</v>
      </c>
      <c r="G23" s="1">
        <f t="shared" si="2"/>
        <v>0</v>
      </c>
      <c r="H23" s="1">
        <f t="shared" si="3"/>
        <v>-33.133912422125178</v>
      </c>
      <c r="I23" s="1">
        <f t="shared" si="4"/>
        <v>6.2954433602037838</v>
      </c>
      <c r="K23" s="1">
        <v>33</v>
      </c>
      <c r="L23" s="1">
        <v>0.96474141538686298</v>
      </c>
      <c r="M23" s="1">
        <v>50</v>
      </c>
      <c r="N23" s="1">
        <v>1.44</v>
      </c>
      <c r="O23" s="1">
        <f t="shared" si="5"/>
        <v>31.83646670776648</v>
      </c>
      <c r="P23" s="1">
        <f t="shared" si="6"/>
        <v>17</v>
      </c>
      <c r="Q23" s="1">
        <f t="shared" si="7"/>
        <v>5.6946541880474557</v>
      </c>
      <c r="R23" s="1">
        <f t="shared" si="8"/>
        <v>-33.497965812043851</v>
      </c>
      <c r="S23" s="1">
        <f t="shared" si="9"/>
        <v>4.0331550837700831</v>
      </c>
    </row>
    <row r="24" spans="1:19" x14ac:dyDescent="0.35">
      <c r="A24" s="1">
        <v>69</v>
      </c>
      <c r="B24" s="1">
        <v>0.58920200982453097</v>
      </c>
      <c r="C24" s="1">
        <v>69</v>
      </c>
      <c r="D24" s="1">
        <v>1.19</v>
      </c>
      <c r="E24" s="1">
        <f t="shared" si="0"/>
        <v>40.654938677892638</v>
      </c>
      <c r="F24" s="1">
        <f t="shared" si="1"/>
        <v>0</v>
      </c>
      <c r="G24" s="1">
        <f t="shared" si="2"/>
        <v>0</v>
      </c>
      <c r="H24" s="1">
        <f t="shared" si="3"/>
        <v>-34.163814015035832</v>
      </c>
      <c r="I24" s="1">
        <f t="shared" si="4"/>
        <v>6.4911246628568051</v>
      </c>
      <c r="K24" s="1">
        <v>13</v>
      </c>
      <c r="L24" s="1">
        <v>1.07432391696064</v>
      </c>
      <c r="M24" s="1">
        <v>47</v>
      </c>
      <c r="N24" s="1">
        <v>1.44</v>
      </c>
      <c r="O24" s="1">
        <f t="shared" si="5"/>
        <v>13.96621092048832</v>
      </c>
      <c r="P24" s="1">
        <f t="shared" si="6"/>
        <v>34</v>
      </c>
      <c r="Q24" s="1">
        <f t="shared" si="7"/>
        <v>12.68299068634089</v>
      </c>
      <c r="R24" s="1">
        <f t="shared" si="8"/>
        <v>-35.064738956354226</v>
      </c>
      <c r="S24" s="1">
        <f t="shared" si="9"/>
        <v>-8.4155373495250174</v>
      </c>
    </row>
    <row r="25" spans="1:19" x14ac:dyDescent="0.35">
      <c r="A25" s="1">
        <v>72</v>
      </c>
      <c r="B25" s="1">
        <v>0.68245858867632203</v>
      </c>
      <c r="C25" s="1">
        <v>72</v>
      </c>
      <c r="D25" s="1">
        <v>1.24</v>
      </c>
      <c r="E25" s="1">
        <f t="shared" si="0"/>
        <v>49.137018384695189</v>
      </c>
      <c r="F25" s="1">
        <f t="shared" si="1"/>
        <v>0</v>
      </c>
      <c r="G25" s="1">
        <f t="shared" si="2"/>
        <v>0</v>
      </c>
      <c r="H25" s="1">
        <f t="shared" si="3"/>
        <v>-39.626627729592897</v>
      </c>
      <c r="I25" s="1">
        <f t="shared" si="4"/>
        <v>9.5103906551022916</v>
      </c>
      <c r="K25" s="1">
        <v>12</v>
      </c>
      <c r="L25" s="1">
        <v>1.0817844997173101</v>
      </c>
      <c r="M25" s="1">
        <v>47</v>
      </c>
      <c r="N25" s="1">
        <v>1.45</v>
      </c>
      <c r="O25" s="1">
        <f t="shared" si="5"/>
        <v>12.981413996607721</v>
      </c>
      <c r="P25" s="1">
        <f t="shared" si="6"/>
        <v>35</v>
      </c>
      <c r="Q25" s="1">
        <f t="shared" si="7"/>
        <v>13.056019824174433</v>
      </c>
      <c r="R25" s="1">
        <f t="shared" si="8"/>
        <v>-35.064738956354191</v>
      </c>
      <c r="S25" s="1">
        <f t="shared" si="9"/>
        <v>-9.0273051355720355</v>
      </c>
    </row>
    <row r="26" spans="1:19" x14ac:dyDescent="0.35">
      <c r="A26" s="1">
        <v>76</v>
      </c>
      <c r="B26" s="1">
        <v>0.68245858867632203</v>
      </c>
      <c r="C26" s="1">
        <v>76</v>
      </c>
      <c r="D26" s="1">
        <v>1.24</v>
      </c>
      <c r="E26" s="1">
        <f t="shared" si="0"/>
        <v>51.866852739400471</v>
      </c>
      <c r="F26" s="1">
        <f t="shared" si="1"/>
        <v>0</v>
      </c>
      <c r="G26" s="1">
        <f t="shared" si="2"/>
        <v>0</v>
      </c>
      <c r="H26" s="1">
        <f t="shared" si="3"/>
        <v>-41.828107047903607</v>
      </c>
      <c r="I26" s="1">
        <f t="shared" si="4"/>
        <v>10.038745691496864</v>
      </c>
      <c r="K26" s="1">
        <v>37</v>
      </c>
      <c r="L26" s="1">
        <v>1.0594027514472999</v>
      </c>
      <c r="M26" s="1">
        <v>47</v>
      </c>
      <c r="N26" s="1">
        <v>1.42</v>
      </c>
      <c r="O26" s="1">
        <f t="shared" si="5"/>
        <v>39.197901803550096</v>
      </c>
      <c r="P26" s="1">
        <f t="shared" si="6"/>
        <v>10</v>
      </c>
      <c r="Q26" s="1">
        <f t="shared" si="7"/>
        <v>3.7302913783355627</v>
      </c>
      <c r="R26" s="1">
        <f t="shared" si="8"/>
        <v>-35.06473895635429</v>
      </c>
      <c r="S26" s="1">
        <f t="shared" si="9"/>
        <v>7.8634542255313704</v>
      </c>
    </row>
    <row r="27" spans="1:19" x14ac:dyDescent="0.35">
      <c r="A27" s="1">
        <v>81</v>
      </c>
      <c r="B27" s="1">
        <v>0.65276495515575905</v>
      </c>
      <c r="C27" s="1">
        <v>81</v>
      </c>
      <c r="D27" s="1">
        <v>1.24</v>
      </c>
      <c r="E27" s="1">
        <f t="shared" si="0"/>
        <v>52.873961367616481</v>
      </c>
      <c r="F27" s="1">
        <f t="shared" si="1"/>
        <v>0</v>
      </c>
      <c r="G27" s="1">
        <f t="shared" si="2"/>
        <v>0</v>
      </c>
      <c r="H27" s="1">
        <f t="shared" si="3"/>
        <v>-42.640291425497161</v>
      </c>
      <c r="I27" s="1">
        <f t="shared" si="4"/>
        <v>10.23366994211932</v>
      </c>
      <c r="K27" s="1">
        <v>19</v>
      </c>
      <c r="L27" s="1">
        <v>1.12335956296497</v>
      </c>
      <c r="M27" s="1">
        <v>44</v>
      </c>
      <c r="N27" s="1">
        <v>1.42</v>
      </c>
      <c r="O27" s="1">
        <f t="shared" si="5"/>
        <v>21.34383169633443</v>
      </c>
      <c r="P27" s="1">
        <f t="shared" si="6"/>
        <v>25</v>
      </c>
      <c r="Q27" s="1">
        <f t="shared" si="7"/>
        <v>9.8887285472268491</v>
      </c>
      <c r="R27" s="1">
        <f t="shared" si="8"/>
        <v>-34.808324486238511</v>
      </c>
      <c r="S27" s="1">
        <f t="shared" si="9"/>
        <v>-3.5757642426772307</v>
      </c>
    </row>
    <row r="28" spans="1:19" x14ac:dyDescent="0.35">
      <c r="A28" s="1">
        <v>77</v>
      </c>
      <c r="B28" s="1">
        <v>0.69659083004462996</v>
      </c>
      <c r="C28" s="1">
        <v>77</v>
      </c>
      <c r="D28" s="1">
        <v>1.25</v>
      </c>
      <c r="E28" s="1">
        <f t="shared" si="0"/>
        <v>53.637493913436508</v>
      </c>
      <c r="F28" s="1">
        <f t="shared" si="1"/>
        <v>0</v>
      </c>
      <c r="G28" s="1">
        <f t="shared" si="2"/>
        <v>0</v>
      </c>
      <c r="H28" s="1">
        <f t="shared" si="3"/>
        <v>-42.909995130749209</v>
      </c>
      <c r="I28" s="1">
        <f t="shared" si="4"/>
        <v>10.727498782687299</v>
      </c>
      <c r="K28" s="1">
        <v>8</v>
      </c>
      <c r="L28" s="1">
        <v>1.1830647259298499</v>
      </c>
      <c r="M28" s="1">
        <v>44</v>
      </c>
      <c r="N28" s="1">
        <v>1.43</v>
      </c>
      <c r="O28" s="1">
        <f t="shared" si="5"/>
        <v>9.4645178074387992</v>
      </c>
      <c r="P28" s="1">
        <f t="shared" si="6"/>
        <v>36</v>
      </c>
      <c r="Q28" s="1">
        <f t="shared" si="7"/>
        <v>14.891723822893216</v>
      </c>
      <c r="R28" s="1">
        <f t="shared" si="8"/>
        <v>-36.401991567072308</v>
      </c>
      <c r="S28" s="1">
        <f t="shared" si="9"/>
        <v>-12.045749936740293</v>
      </c>
    </row>
    <row r="29" spans="1:19" x14ac:dyDescent="0.35">
      <c r="A29" s="1">
        <v>75</v>
      </c>
      <c r="B29" s="1">
        <v>0.65164552863372804</v>
      </c>
      <c r="C29" s="1">
        <v>75</v>
      </c>
      <c r="D29" s="1">
        <v>1.22</v>
      </c>
      <c r="E29" s="1">
        <f t="shared" si="0"/>
        <v>48.8734146475296</v>
      </c>
      <c r="F29" s="1">
        <f t="shared" si="1"/>
        <v>0</v>
      </c>
      <c r="G29" s="1">
        <f t="shared" si="2"/>
        <v>0</v>
      </c>
      <c r="H29" s="1">
        <f t="shared" si="3"/>
        <v>-40.060175940598036</v>
      </c>
      <c r="I29" s="1">
        <f t="shared" si="4"/>
        <v>8.8132387069315641</v>
      </c>
      <c r="K29" s="1">
        <v>6</v>
      </c>
      <c r="L29" s="1">
        <v>1.24947551247547</v>
      </c>
      <c r="M29" s="1">
        <v>44</v>
      </c>
      <c r="N29" s="1">
        <v>1.43</v>
      </c>
      <c r="O29" s="1">
        <f t="shared" si="5"/>
        <v>7.4968530748528197</v>
      </c>
      <c r="P29" s="1">
        <f t="shared" si="6"/>
        <v>38</v>
      </c>
      <c r="Q29" s="1">
        <f t="shared" si="7"/>
        <v>16.601422893030723</v>
      </c>
      <c r="R29" s="1">
        <f t="shared" si="8"/>
        <v>-38.445400383860616</v>
      </c>
      <c r="S29" s="1">
        <f t="shared" si="9"/>
        <v>-14.347124415977074</v>
      </c>
    </row>
    <row r="30" spans="1:19" x14ac:dyDescent="0.35">
      <c r="A30" s="1">
        <v>79</v>
      </c>
      <c r="B30" s="1">
        <v>0.66766959900996703</v>
      </c>
      <c r="C30" s="1">
        <v>79</v>
      </c>
      <c r="D30" s="1">
        <v>1.25</v>
      </c>
      <c r="E30" s="1">
        <f t="shared" si="0"/>
        <v>52.745898321787394</v>
      </c>
      <c r="F30" s="1">
        <f t="shared" si="1"/>
        <v>0</v>
      </c>
      <c r="G30" s="1">
        <f t="shared" si="2"/>
        <v>0</v>
      </c>
      <c r="H30" s="1">
        <f t="shared" si="3"/>
        <v>-42.196718657429912</v>
      </c>
      <c r="I30" s="1">
        <f t="shared" si="4"/>
        <v>10.549179664357482</v>
      </c>
      <c r="K30" s="1">
        <v>21</v>
      </c>
      <c r="L30" s="1">
        <v>1.19335993661394</v>
      </c>
      <c r="M30" s="1">
        <v>39</v>
      </c>
      <c r="N30" s="1">
        <v>1.43</v>
      </c>
      <c r="O30" s="1">
        <f t="shared" si="5"/>
        <v>25.060558668892739</v>
      </c>
      <c r="P30" s="1">
        <f t="shared" si="6"/>
        <v>18</v>
      </c>
      <c r="Q30" s="1">
        <f t="shared" si="7"/>
        <v>7.510656943724098</v>
      </c>
      <c r="R30" s="1">
        <f t="shared" si="8"/>
        <v>-32.546180089471093</v>
      </c>
      <c r="S30" s="1">
        <f t="shared" si="9"/>
        <v>2.5035523145746197E-2</v>
      </c>
    </row>
    <row r="31" spans="1:19" x14ac:dyDescent="0.35">
      <c r="A31" s="1">
        <v>76</v>
      </c>
      <c r="B31" s="1">
        <v>0.59276728804020795</v>
      </c>
      <c r="C31" s="1">
        <v>76</v>
      </c>
      <c r="D31" s="1">
        <v>1.25</v>
      </c>
      <c r="E31" s="1">
        <f t="shared" si="0"/>
        <v>45.050313891055808</v>
      </c>
      <c r="F31" s="1">
        <f t="shared" si="1"/>
        <v>0</v>
      </c>
      <c r="G31" s="1">
        <f t="shared" si="2"/>
        <v>0</v>
      </c>
      <c r="H31" s="1">
        <f t="shared" si="3"/>
        <v>-36.040251112844643</v>
      </c>
      <c r="I31" s="1">
        <f t="shared" si="4"/>
        <v>9.0100627782111644</v>
      </c>
      <c r="K31" s="1">
        <v>9</v>
      </c>
      <c r="L31" s="1">
        <v>1.2432844196610899</v>
      </c>
      <c r="M31" s="1">
        <v>42</v>
      </c>
      <c r="N31" s="1">
        <v>1.38</v>
      </c>
      <c r="O31" s="1">
        <f t="shared" si="5"/>
        <v>11.18955977694981</v>
      </c>
      <c r="P31" s="1">
        <f t="shared" si="6"/>
        <v>33</v>
      </c>
      <c r="Q31" s="1">
        <f t="shared" si="7"/>
        <v>14.865357191599989</v>
      </c>
      <c r="R31" s="1">
        <f t="shared" si="8"/>
        <v>-37.839091033163612</v>
      </c>
      <c r="S31" s="1">
        <f t="shared" si="9"/>
        <v>-11.784174064613815</v>
      </c>
    </row>
    <row r="32" spans="1:19" x14ac:dyDescent="0.35">
      <c r="A32" s="1">
        <v>80</v>
      </c>
      <c r="B32" s="1">
        <v>0.59450666677908204</v>
      </c>
      <c r="C32" s="1">
        <v>80</v>
      </c>
      <c r="D32" s="1">
        <v>1.22</v>
      </c>
      <c r="E32" s="1">
        <f t="shared" si="0"/>
        <v>47.560533342326565</v>
      </c>
      <c r="F32" s="1">
        <f t="shared" si="1"/>
        <v>0</v>
      </c>
      <c r="G32" s="1">
        <f t="shared" si="2"/>
        <v>0</v>
      </c>
      <c r="H32" s="1">
        <f t="shared" si="3"/>
        <v>-38.984043723218498</v>
      </c>
      <c r="I32" s="1">
        <f t="shared" si="4"/>
        <v>8.5764896191080666</v>
      </c>
      <c r="K32" s="1">
        <v>15</v>
      </c>
      <c r="L32" s="1">
        <v>1.1874599790270199</v>
      </c>
      <c r="M32" s="1">
        <v>42</v>
      </c>
      <c r="N32" s="1">
        <v>1.38</v>
      </c>
      <c r="O32" s="1">
        <f t="shared" si="5"/>
        <v>17.811899685405301</v>
      </c>
      <c r="P32" s="1">
        <f t="shared" si="6"/>
        <v>27</v>
      </c>
      <c r="Q32" s="1">
        <f t="shared" si="7"/>
        <v>11.616456316568675</v>
      </c>
      <c r="R32" s="1">
        <f t="shared" si="8"/>
        <v>-36.140086318213648</v>
      </c>
      <c r="S32" s="1">
        <f t="shared" si="9"/>
        <v>-6.7117303162396738</v>
      </c>
    </row>
    <row r="33" spans="1:19" x14ac:dyDescent="0.35">
      <c r="A33" s="1">
        <v>77</v>
      </c>
      <c r="B33" s="1">
        <v>0.584957491553183</v>
      </c>
      <c r="C33" s="1">
        <v>77</v>
      </c>
      <c r="D33" s="1">
        <v>1.22</v>
      </c>
      <c r="E33" s="1">
        <f t="shared" si="0"/>
        <v>45.041726849595094</v>
      </c>
      <c r="F33" s="1">
        <f t="shared" si="1"/>
        <v>0</v>
      </c>
      <c r="G33" s="1">
        <f t="shared" si="2"/>
        <v>0</v>
      </c>
      <c r="H33" s="1">
        <f t="shared" si="3"/>
        <v>-36.919448237373025</v>
      </c>
      <c r="I33" s="1">
        <f t="shared" si="4"/>
        <v>8.1222786122220683</v>
      </c>
      <c r="K33" s="1">
        <v>12</v>
      </c>
      <c r="L33" s="1">
        <v>1.1908062272405699</v>
      </c>
      <c r="M33" s="1">
        <v>42</v>
      </c>
      <c r="N33" s="1">
        <v>1.39</v>
      </c>
      <c r="O33" s="1">
        <f t="shared" si="5"/>
        <v>14.28967472688684</v>
      </c>
      <c r="P33" s="1">
        <f t="shared" si="6"/>
        <v>30</v>
      </c>
      <c r="Q33" s="1">
        <f t="shared" si="7"/>
        <v>12.85042691266802</v>
      </c>
      <c r="R33" s="1">
        <f t="shared" si="8"/>
        <v>-35.981195355470462</v>
      </c>
      <c r="S33" s="1">
        <f t="shared" si="9"/>
        <v>-8.8410937159156013</v>
      </c>
    </row>
    <row r="34" spans="1:19" x14ac:dyDescent="0.35">
      <c r="A34" s="1">
        <v>81</v>
      </c>
      <c r="B34" s="1">
        <v>0.61399868864069196</v>
      </c>
      <c r="C34" s="1">
        <v>81</v>
      </c>
      <c r="D34" s="1">
        <v>1.26</v>
      </c>
      <c r="E34" s="1">
        <f t="shared" si="0"/>
        <v>49.73389377989605</v>
      </c>
      <c r="F34" s="1">
        <f t="shared" si="1"/>
        <v>0</v>
      </c>
      <c r="G34" s="1">
        <f t="shared" si="2"/>
        <v>0</v>
      </c>
      <c r="H34" s="1">
        <f t="shared" si="3"/>
        <v>-39.471344269758767</v>
      </c>
      <c r="I34" s="1">
        <f t="shared" si="4"/>
        <v>10.262549510137283</v>
      </c>
      <c r="K34" s="1">
        <v>40</v>
      </c>
      <c r="L34" s="1">
        <v>1.07745072012732</v>
      </c>
      <c r="M34" s="1">
        <v>40</v>
      </c>
      <c r="N34" s="1">
        <v>1.37</v>
      </c>
      <c r="O34" s="1">
        <f t="shared" si="5"/>
        <v>43.098028805092802</v>
      </c>
      <c r="P34" s="1">
        <f t="shared" si="6"/>
        <v>0</v>
      </c>
      <c r="Q34" s="1">
        <f t="shared" si="7"/>
        <v>0</v>
      </c>
      <c r="R34" s="1">
        <f t="shared" si="8"/>
        <v>-31.458415186199122</v>
      </c>
      <c r="S34" s="1">
        <f t="shared" si="9"/>
        <v>11.63961361889368</v>
      </c>
    </row>
    <row r="35" spans="1:19" x14ac:dyDescent="0.35">
      <c r="A35" s="1">
        <v>85</v>
      </c>
      <c r="B35" s="1">
        <v>0.61399868864069196</v>
      </c>
      <c r="C35" s="1">
        <v>85</v>
      </c>
      <c r="D35" s="1">
        <v>1.26</v>
      </c>
      <c r="E35" s="1">
        <f t="shared" si="0"/>
        <v>52.189888534458817</v>
      </c>
      <c r="F35" s="1">
        <f t="shared" si="1"/>
        <v>0</v>
      </c>
      <c r="G35" s="1">
        <f t="shared" si="2"/>
        <v>0</v>
      </c>
      <c r="H35" s="1">
        <f t="shared" si="3"/>
        <v>-41.420546455919698</v>
      </c>
      <c r="I35" s="1">
        <f t="shared" si="4"/>
        <v>10.769342078539118</v>
      </c>
      <c r="K35" s="1">
        <v>14</v>
      </c>
      <c r="L35" s="1">
        <v>1.1260139016245201</v>
      </c>
      <c r="M35" s="1">
        <v>40</v>
      </c>
      <c r="N35" s="1">
        <v>1.41</v>
      </c>
      <c r="O35" s="1">
        <f t="shared" si="5"/>
        <v>15.764194622743281</v>
      </c>
      <c r="P35" s="1">
        <f t="shared" si="6"/>
        <v>26</v>
      </c>
      <c r="Q35" s="1">
        <f t="shared" si="7"/>
        <v>10.381688454694158</v>
      </c>
      <c r="R35" s="1">
        <f t="shared" si="8"/>
        <v>-31.943656783674331</v>
      </c>
      <c r="S35" s="1">
        <f t="shared" si="9"/>
        <v>-5.7977737062368924</v>
      </c>
    </row>
    <row r="36" spans="1:19" x14ac:dyDescent="0.35">
      <c r="A36" s="1">
        <v>80</v>
      </c>
      <c r="B36" s="1">
        <v>0.59269566858585399</v>
      </c>
      <c r="C36" s="1">
        <v>80</v>
      </c>
      <c r="D36" s="1">
        <v>1.29</v>
      </c>
      <c r="E36" s="1">
        <f t="shared" si="0"/>
        <v>47.415653486868322</v>
      </c>
      <c r="F36" s="1">
        <f t="shared" si="1"/>
        <v>0</v>
      </c>
      <c r="G36" s="1">
        <f t="shared" si="2"/>
        <v>0</v>
      </c>
      <c r="H36" s="1">
        <f t="shared" si="3"/>
        <v>-36.756320532456066</v>
      </c>
      <c r="I36" s="1">
        <f t="shared" si="4"/>
        <v>10.659332954412257</v>
      </c>
      <c r="K36" s="1">
        <v>22</v>
      </c>
      <c r="L36" s="1">
        <v>1.1433881245233199</v>
      </c>
      <c r="M36" s="1">
        <v>40</v>
      </c>
      <c r="N36" s="1">
        <v>1.41</v>
      </c>
      <c r="O36" s="1">
        <f t="shared" si="5"/>
        <v>25.15453873951304</v>
      </c>
      <c r="P36" s="1">
        <f t="shared" si="6"/>
        <v>18</v>
      </c>
      <c r="Q36" s="1">
        <f t="shared" si="7"/>
        <v>7.2982220714254469</v>
      </c>
      <c r="R36" s="1">
        <f t="shared" si="8"/>
        <v>-32.43654253966865</v>
      </c>
      <c r="S36" s="1">
        <f t="shared" si="9"/>
        <v>1.6218271269835327E-2</v>
      </c>
    </row>
    <row r="37" spans="1:19" x14ac:dyDescent="0.35">
      <c r="A37" s="1">
        <v>82</v>
      </c>
      <c r="B37" s="1">
        <v>0.63800891675952698</v>
      </c>
      <c r="C37" s="1">
        <v>82</v>
      </c>
      <c r="D37" s="1">
        <v>1.29</v>
      </c>
      <c r="E37" s="1">
        <f t="shared" si="0"/>
        <v>52.316731174281209</v>
      </c>
      <c r="F37" s="1">
        <f t="shared" si="1"/>
        <v>0</v>
      </c>
      <c r="G37" s="1">
        <f t="shared" si="2"/>
        <v>0</v>
      </c>
      <c r="H37" s="1">
        <f t="shared" si="3"/>
        <v>-40.5556055614583</v>
      </c>
      <c r="I37" s="1">
        <f t="shared" si="4"/>
        <v>11.761125612822909</v>
      </c>
      <c r="K37" s="1">
        <v>36</v>
      </c>
      <c r="L37" s="1">
        <v>1.0889206652568899</v>
      </c>
      <c r="M37" s="1">
        <v>38</v>
      </c>
      <c r="N37" s="1">
        <v>1.38</v>
      </c>
      <c r="O37" s="1">
        <f t="shared" si="5"/>
        <v>39.201143949248035</v>
      </c>
      <c r="P37" s="1">
        <f t="shared" si="6"/>
        <v>2</v>
      </c>
      <c r="Q37" s="1">
        <f t="shared" si="7"/>
        <v>0.7890729458383261</v>
      </c>
      <c r="R37" s="1">
        <f t="shared" si="8"/>
        <v>-29.98477194185639</v>
      </c>
      <c r="S37" s="1">
        <f t="shared" si="9"/>
        <v>10.005444953229972</v>
      </c>
    </row>
    <row r="38" spans="1:19" x14ac:dyDescent="0.35">
      <c r="A38" s="1">
        <v>79</v>
      </c>
      <c r="B38" s="1">
        <v>0.60370708598272405</v>
      </c>
      <c r="C38" s="1">
        <v>79</v>
      </c>
      <c r="D38" s="1">
        <v>1.28</v>
      </c>
      <c r="E38" s="1">
        <f t="shared" si="0"/>
        <v>47.692859792635197</v>
      </c>
      <c r="F38" s="1">
        <f t="shared" si="1"/>
        <v>0</v>
      </c>
      <c r="G38" s="1">
        <f t="shared" si="2"/>
        <v>0</v>
      </c>
      <c r="H38" s="1">
        <f t="shared" si="3"/>
        <v>-37.26004671299625</v>
      </c>
      <c r="I38" s="1">
        <f t="shared" si="4"/>
        <v>10.432813079638947</v>
      </c>
      <c r="K38" s="1">
        <v>32</v>
      </c>
      <c r="L38" s="1">
        <v>1.1047021241736601</v>
      </c>
      <c r="M38" s="1">
        <v>41</v>
      </c>
      <c r="N38" s="1">
        <v>1.4</v>
      </c>
      <c r="O38" s="1">
        <f t="shared" si="5"/>
        <v>35.350467973557123</v>
      </c>
      <c r="P38" s="1">
        <f t="shared" si="6"/>
        <v>9</v>
      </c>
      <c r="Q38" s="1">
        <f t="shared" si="7"/>
        <v>3.5508282562724789</v>
      </c>
      <c r="R38" s="1">
        <f t="shared" si="8"/>
        <v>-32.351990779371476</v>
      </c>
      <c r="S38" s="1">
        <f t="shared" si="9"/>
        <v>6.5493054504581281</v>
      </c>
    </row>
    <row r="39" spans="1:19" x14ac:dyDescent="0.35">
      <c r="A39" s="1">
        <v>79</v>
      </c>
      <c r="B39" s="1">
        <v>0.65328208725348502</v>
      </c>
      <c r="C39" s="1">
        <v>79</v>
      </c>
      <c r="D39" s="1">
        <v>1.3</v>
      </c>
      <c r="E39" s="1">
        <f t="shared" si="0"/>
        <v>51.609284893025318</v>
      </c>
      <c r="F39" s="1">
        <f t="shared" si="1"/>
        <v>0</v>
      </c>
      <c r="G39" s="1">
        <f t="shared" si="2"/>
        <v>0</v>
      </c>
      <c r="H39" s="1">
        <f t="shared" si="3"/>
        <v>-39.699449917711782</v>
      </c>
      <c r="I39" s="1">
        <f t="shared" si="4"/>
        <v>11.909834975313537</v>
      </c>
      <c r="K39" s="1">
        <v>19</v>
      </c>
      <c r="L39" s="1">
        <v>1.1010445315169699</v>
      </c>
      <c r="M39" s="1">
        <v>43</v>
      </c>
      <c r="N39" s="1">
        <v>1.4</v>
      </c>
      <c r="O39" s="1">
        <f t="shared" si="5"/>
        <v>20.919846098822429</v>
      </c>
      <c r="P39" s="1">
        <f t="shared" si="6"/>
        <v>24</v>
      </c>
      <c r="Q39" s="1">
        <f t="shared" si="7"/>
        <v>9.437524555859742</v>
      </c>
      <c r="R39" s="1">
        <f t="shared" si="8"/>
        <v>-33.817796325164075</v>
      </c>
      <c r="S39" s="1">
        <f t="shared" si="9"/>
        <v>-3.4604256704819036</v>
      </c>
    </row>
    <row r="40" spans="1:19" x14ac:dyDescent="0.35">
      <c r="A40" s="1">
        <v>79</v>
      </c>
      <c r="B40" s="1">
        <v>0.62494259741936697</v>
      </c>
      <c r="C40" s="1">
        <v>79</v>
      </c>
      <c r="D40" s="1">
        <v>1.3</v>
      </c>
      <c r="E40" s="1">
        <f t="shared" si="0"/>
        <v>49.370465196129992</v>
      </c>
      <c r="F40" s="1">
        <f t="shared" si="1"/>
        <v>0</v>
      </c>
      <c r="G40" s="1">
        <f t="shared" si="2"/>
        <v>0</v>
      </c>
      <c r="H40" s="1">
        <f t="shared" si="3"/>
        <v>-37.977280920099993</v>
      </c>
      <c r="I40" s="1">
        <f t="shared" si="4"/>
        <v>11.393184276029999</v>
      </c>
      <c r="K40" s="1">
        <v>21</v>
      </c>
      <c r="L40" s="1">
        <v>1.1427351931084999</v>
      </c>
      <c r="M40" s="1">
        <v>39</v>
      </c>
      <c r="N40" s="1">
        <v>1.4</v>
      </c>
      <c r="O40" s="1">
        <f t="shared" si="5"/>
        <v>23.997439055278498</v>
      </c>
      <c r="P40" s="1">
        <f t="shared" si="6"/>
        <v>18</v>
      </c>
      <c r="Q40" s="1">
        <f t="shared" si="7"/>
        <v>7.3461548128403571</v>
      </c>
      <c r="R40" s="1">
        <f t="shared" si="8"/>
        <v>-31.833337522308213</v>
      </c>
      <c r="S40" s="1">
        <f t="shared" si="9"/>
        <v>-0.48974365418935761</v>
      </c>
    </row>
    <row r="41" spans="1:19" x14ac:dyDescent="0.35">
      <c r="A41" s="1">
        <v>75</v>
      </c>
      <c r="B41" s="1">
        <v>0.58547789833081998</v>
      </c>
      <c r="C41" s="1">
        <v>75</v>
      </c>
      <c r="D41" s="1">
        <v>1.31</v>
      </c>
      <c r="E41" s="1">
        <f t="shared" si="0"/>
        <v>43.910842374811502</v>
      </c>
      <c r="F41" s="1">
        <f t="shared" si="1"/>
        <v>0</v>
      </c>
      <c r="G41" s="1">
        <f t="shared" si="2"/>
        <v>0</v>
      </c>
      <c r="H41" s="1">
        <f t="shared" si="3"/>
        <v>-33.519727003672898</v>
      </c>
      <c r="I41" s="1">
        <f t="shared" si="4"/>
        <v>10.391115371138604</v>
      </c>
      <c r="K41" s="1">
        <v>41</v>
      </c>
      <c r="L41" s="1">
        <v>1.0646796736341699</v>
      </c>
      <c r="M41" s="1">
        <v>41</v>
      </c>
      <c r="N41" s="1">
        <v>1.42</v>
      </c>
      <c r="O41" s="1">
        <f t="shared" si="5"/>
        <v>43.65186661900097</v>
      </c>
      <c r="P41" s="1">
        <f t="shared" si="6"/>
        <v>0</v>
      </c>
      <c r="Q41" s="1">
        <f t="shared" si="7"/>
        <v>0</v>
      </c>
      <c r="R41" s="1">
        <f t="shared" si="8"/>
        <v>-30.74075114014153</v>
      </c>
      <c r="S41" s="1">
        <f t="shared" si="9"/>
        <v>12.91111547885944</v>
      </c>
    </row>
    <row r="42" spans="1:19" x14ac:dyDescent="0.35">
      <c r="A42" s="1">
        <v>72</v>
      </c>
      <c r="B42" s="1">
        <v>0.58547789833081998</v>
      </c>
      <c r="C42" s="1">
        <v>72</v>
      </c>
      <c r="D42" s="1">
        <v>1.31</v>
      </c>
      <c r="E42" s="1">
        <f t="shared" si="0"/>
        <v>42.154408679819042</v>
      </c>
      <c r="F42" s="1">
        <f t="shared" si="1"/>
        <v>0</v>
      </c>
      <c r="G42" s="1">
        <f t="shared" si="2"/>
        <v>0</v>
      </c>
      <c r="H42" s="1">
        <f t="shared" si="3"/>
        <v>-32.178937923525986</v>
      </c>
      <c r="I42" s="1">
        <f t="shared" si="4"/>
        <v>9.9754707562930562</v>
      </c>
      <c r="K42" s="1">
        <v>36</v>
      </c>
      <c r="L42" s="1">
        <v>1.06178651657164</v>
      </c>
      <c r="M42" s="1">
        <v>36</v>
      </c>
      <c r="N42" s="1">
        <v>1.46</v>
      </c>
      <c r="O42" s="1">
        <f t="shared" si="5"/>
        <v>38.224314596579042</v>
      </c>
      <c r="P42" s="1">
        <f t="shared" si="6"/>
        <v>0</v>
      </c>
      <c r="Q42" s="1">
        <f t="shared" si="7"/>
        <v>0</v>
      </c>
      <c r="R42" s="1">
        <f t="shared" si="8"/>
        <v>-26.181037394917151</v>
      </c>
      <c r="S42" s="1">
        <f t="shared" si="9"/>
        <v>12.043277201661891</v>
      </c>
    </row>
    <row r="43" spans="1:19" x14ac:dyDescent="0.35">
      <c r="A43" s="1">
        <v>72</v>
      </c>
      <c r="B43" s="1">
        <v>0.58547789833081998</v>
      </c>
      <c r="C43" s="1">
        <v>72</v>
      </c>
      <c r="D43" s="1">
        <v>1.31</v>
      </c>
      <c r="E43" s="1">
        <f t="shared" si="0"/>
        <v>42.154408679819042</v>
      </c>
      <c r="F43" s="1">
        <f t="shared" si="1"/>
        <v>0</v>
      </c>
      <c r="G43" s="1">
        <f t="shared" si="2"/>
        <v>0</v>
      </c>
      <c r="H43" s="1">
        <f t="shared" si="3"/>
        <v>-32.178937923525986</v>
      </c>
      <c r="I43" s="1">
        <f t="shared" si="4"/>
        <v>9.9754707562930562</v>
      </c>
      <c r="K43" s="1">
        <v>35</v>
      </c>
      <c r="L43" s="1">
        <v>1.0440686587792301</v>
      </c>
      <c r="M43" s="1">
        <v>35</v>
      </c>
      <c r="N43" s="1">
        <v>1.48</v>
      </c>
      <c r="O43" s="1">
        <f t="shared" si="5"/>
        <v>36.542403057273049</v>
      </c>
      <c r="P43" s="1">
        <f t="shared" si="6"/>
        <v>0</v>
      </c>
      <c r="Q43" s="1">
        <f t="shared" si="7"/>
        <v>0</v>
      </c>
      <c r="R43" s="1">
        <f t="shared" si="8"/>
        <v>-24.690812876535844</v>
      </c>
      <c r="S43" s="1">
        <f t="shared" si="9"/>
        <v>11.851590180737205</v>
      </c>
    </row>
    <row r="44" spans="1:19" x14ac:dyDescent="0.35">
      <c r="A44" s="1">
        <v>72</v>
      </c>
      <c r="B44" s="1">
        <v>0.58547789833081998</v>
      </c>
      <c r="C44" s="1">
        <v>72</v>
      </c>
      <c r="D44" s="1">
        <v>1.31</v>
      </c>
      <c r="E44" s="1">
        <f t="shared" si="0"/>
        <v>42.154408679819042</v>
      </c>
      <c r="F44" s="1">
        <f t="shared" si="1"/>
        <v>0</v>
      </c>
      <c r="G44" s="1">
        <f t="shared" si="2"/>
        <v>0</v>
      </c>
      <c r="H44" s="1">
        <f t="shared" si="3"/>
        <v>-32.178937923525986</v>
      </c>
      <c r="I44" s="1">
        <f t="shared" si="4"/>
        <v>9.9754707562930562</v>
      </c>
      <c r="K44" s="1">
        <v>40</v>
      </c>
      <c r="L44" s="1">
        <v>1.0178097897271099</v>
      </c>
      <c r="M44" s="1">
        <v>40</v>
      </c>
      <c r="N44" s="1">
        <v>1.48</v>
      </c>
      <c r="O44" s="1">
        <f t="shared" si="5"/>
        <v>40.712391589084397</v>
      </c>
      <c r="P44" s="1">
        <f t="shared" si="6"/>
        <v>0</v>
      </c>
      <c r="Q44" s="1">
        <f t="shared" si="7"/>
        <v>0</v>
      </c>
      <c r="R44" s="1">
        <f t="shared" si="8"/>
        <v>-27.508372695327296</v>
      </c>
      <c r="S44" s="1">
        <f t="shared" si="9"/>
        <v>13.204018893757102</v>
      </c>
    </row>
    <row r="45" spans="1:19" x14ac:dyDescent="0.35">
      <c r="A45" s="1">
        <v>77</v>
      </c>
      <c r="B45" s="1">
        <v>0.56760071059552797</v>
      </c>
      <c r="C45" s="1">
        <v>77</v>
      </c>
      <c r="D45" s="1">
        <v>1.27</v>
      </c>
      <c r="E45" s="1">
        <f t="shared" si="0"/>
        <v>43.705254715855652</v>
      </c>
      <c r="F45" s="1">
        <f t="shared" si="1"/>
        <v>0</v>
      </c>
      <c r="G45" s="1">
        <f t="shared" si="2"/>
        <v>0</v>
      </c>
      <c r="H45" s="1">
        <f t="shared" si="3"/>
        <v>-34.413586390437523</v>
      </c>
      <c r="I45" s="1">
        <f t="shared" si="4"/>
        <v>9.2916683254181294</v>
      </c>
      <c r="K45" s="1">
        <v>40</v>
      </c>
      <c r="L45" s="1">
        <v>1.0453181624224299</v>
      </c>
      <c r="M45" s="1">
        <v>40</v>
      </c>
      <c r="N45" s="1">
        <v>1.52</v>
      </c>
      <c r="O45" s="1">
        <f t="shared" si="5"/>
        <v>41.812726496897199</v>
      </c>
      <c r="P45" s="1">
        <f t="shared" si="6"/>
        <v>0</v>
      </c>
      <c r="Q45" s="1">
        <f t="shared" si="7"/>
        <v>0</v>
      </c>
      <c r="R45" s="1">
        <f t="shared" si="8"/>
        <v>-27.508372695327104</v>
      </c>
      <c r="S45" s="1">
        <f t="shared" si="9"/>
        <v>14.304353801570095</v>
      </c>
    </row>
    <row r="46" spans="1:19" x14ac:dyDescent="0.35">
      <c r="A46" s="1">
        <v>74</v>
      </c>
      <c r="B46" s="1">
        <v>0.531709203440619</v>
      </c>
      <c r="C46" s="1">
        <v>74</v>
      </c>
      <c r="D46" s="1">
        <v>1.27</v>
      </c>
      <c r="E46" s="1">
        <f t="shared" si="0"/>
        <v>39.346481054605803</v>
      </c>
      <c r="F46" s="1">
        <f t="shared" si="1"/>
        <v>0</v>
      </c>
      <c r="G46" s="1">
        <f t="shared" si="2"/>
        <v>0</v>
      </c>
      <c r="H46" s="1">
        <f t="shared" si="3"/>
        <v>-30.981481145358899</v>
      </c>
      <c r="I46" s="1">
        <f t="shared" si="4"/>
        <v>8.3649999092469045</v>
      </c>
      <c r="K46" s="1">
        <v>43</v>
      </c>
      <c r="L46" s="1">
        <v>1.00317260753482</v>
      </c>
      <c r="M46" s="1">
        <v>43</v>
      </c>
      <c r="N46" s="1">
        <v>1.55</v>
      </c>
      <c r="O46" s="1">
        <f t="shared" si="5"/>
        <v>43.136422123997257</v>
      </c>
      <c r="P46" s="1">
        <f t="shared" si="6"/>
        <v>0</v>
      </c>
      <c r="Q46" s="1">
        <f t="shared" si="7"/>
        <v>0</v>
      </c>
      <c r="R46" s="1">
        <f t="shared" si="8"/>
        <v>-27.829949757417584</v>
      </c>
      <c r="S46" s="1">
        <f t="shared" si="9"/>
        <v>15.306472366579673</v>
      </c>
    </row>
    <row r="47" spans="1:19" x14ac:dyDescent="0.35">
      <c r="A47" s="1">
        <v>74</v>
      </c>
      <c r="B47" s="1">
        <v>0.57657358738425502</v>
      </c>
      <c r="C47" s="1">
        <v>74</v>
      </c>
      <c r="D47" s="1">
        <v>1.27</v>
      </c>
      <c r="E47" s="1">
        <f t="shared" si="0"/>
        <v>42.666445466434872</v>
      </c>
      <c r="F47" s="1">
        <f t="shared" si="1"/>
        <v>0</v>
      </c>
      <c r="G47" s="1">
        <f t="shared" si="2"/>
        <v>0</v>
      </c>
      <c r="H47" s="1">
        <f t="shared" si="3"/>
        <v>-33.595626351523521</v>
      </c>
      <c r="I47" s="1">
        <f t="shared" si="4"/>
        <v>9.0708191149113517</v>
      </c>
      <c r="K47" s="1">
        <v>40</v>
      </c>
      <c r="L47" s="1">
        <v>1.04068245735166</v>
      </c>
      <c r="M47" s="1">
        <v>42</v>
      </c>
      <c r="N47" s="1">
        <v>1.55</v>
      </c>
      <c r="O47" s="1">
        <f t="shared" si="5"/>
        <v>41.627298294066399</v>
      </c>
      <c r="P47" s="1">
        <f t="shared" si="6"/>
        <v>2</v>
      </c>
      <c r="Q47" s="1">
        <f t="shared" si="7"/>
        <v>0.67140803700107099</v>
      </c>
      <c r="R47" s="1">
        <f t="shared" si="8"/>
        <v>-28.199137554044981</v>
      </c>
      <c r="S47" s="1">
        <f t="shared" si="9"/>
        <v>14.09956877702249</v>
      </c>
    </row>
    <row r="48" spans="1:19" x14ac:dyDescent="0.35">
      <c r="A48" s="1">
        <v>69</v>
      </c>
      <c r="B48" s="1">
        <v>0.51399235920387398</v>
      </c>
      <c r="C48" s="1">
        <v>69</v>
      </c>
      <c r="D48" s="1">
        <v>1.3</v>
      </c>
      <c r="E48" s="1">
        <f t="shared" si="0"/>
        <v>35.465472785067305</v>
      </c>
      <c r="F48" s="1">
        <f t="shared" si="1"/>
        <v>0</v>
      </c>
      <c r="G48" s="1">
        <f t="shared" si="2"/>
        <v>0</v>
      </c>
      <c r="H48" s="1">
        <f t="shared" si="3"/>
        <v>-27.281132911590234</v>
      </c>
      <c r="I48" s="1">
        <f t="shared" si="4"/>
        <v>8.1843398734770716</v>
      </c>
      <c r="K48" s="1">
        <v>31</v>
      </c>
      <c r="L48" s="1">
        <v>1.06762311742824</v>
      </c>
      <c r="M48" s="1">
        <v>47</v>
      </c>
      <c r="N48" s="1">
        <v>1.55</v>
      </c>
      <c r="O48" s="1">
        <f t="shared" si="5"/>
        <v>33.09631664027544</v>
      </c>
      <c r="P48" s="1">
        <f t="shared" si="6"/>
        <v>16</v>
      </c>
      <c r="Q48" s="1">
        <f t="shared" si="7"/>
        <v>5.5103128641457548</v>
      </c>
      <c r="R48" s="1">
        <f t="shared" si="8"/>
        <v>-32.373088076856313</v>
      </c>
      <c r="S48" s="1">
        <f t="shared" si="9"/>
        <v>6.2335414275648802</v>
      </c>
    </row>
    <row r="49" spans="1:19" x14ac:dyDescent="0.35">
      <c r="A49" s="1">
        <v>73</v>
      </c>
      <c r="B49" s="1">
        <v>0.54868794152323197</v>
      </c>
      <c r="C49" s="1">
        <v>73</v>
      </c>
      <c r="D49" s="1">
        <v>1.3</v>
      </c>
      <c r="E49" s="1">
        <f t="shared" si="0"/>
        <v>40.054219731195936</v>
      </c>
      <c r="F49" s="1">
        <f t="shared" si="1"/>
        <v>0</v>
      </c>
      <c r="G49" s="1">
        <f t="shared" si="2"/>
        <v>0</v>
      </c>
      <c r="H49" s="1">
        <f t="shared" si="3"/>
        <v>-30.810938254766103</v>
      </c>
      <c r="I49" s="1">
        <f t="shared" si="4"/>
        <v>9.2432814764298321</v>
      </c>
      <c r="K49" s="1">
        <v>39</v>
      </c>
      <c r="L49" s="1">
        <v>1.0538473352678699</v>
      </c>
      <c r="M49" s="1">
        <v>47</v>
      </c>
      <c r="N49" s="1">
        <v>1.53</v>
      </c>
      <c r="O49" s="1">
        <f t="shared" si="5"/>
        <v>41.100046075446926</v>
      </c>
      <c r="P49" s="1">
        <f t="shared" si="6"/>
        <v>8</v>
      </c>
      <c r="Q49" s="1">
        <f t="shared" si="7"/>
        <v>2.7551564320728623</v>
      </c>
      <c r="R49" s="1">
        <f t="shared" si="8"/>
        <v>-32.373088076856135</v>
      </c>
      <c r="S49" s="1">
        <f t="shared" si="9"/>
        <v>11.482114430663657</v>
      </c>
    </row>
    <row r="50" spans="1:19" x14ac:dyDescent="0.35">
      <c r="A50" s="1">
        <v>68</v>
      </c>
      <c r="B50" s="1">
        <v>0.50143139851923402</v>
      </c>
      <c r="C50" s="1">
        <v>68</v>
      </c>
      <c r="D50" s="1">
        <v>1.29</v>
      </c>
      <c r="E50" s="1">
        <f t="shared" si="0"/>
        <v>34.097335099307912</v>
      </c>
      <c r="F50" s="1">
        <f t="shared" si="1"/>
        <v>0</v>
      </c>
      <c r="G50" s="1">
        <f t="shared" si="2"/>
        <v>0</v>
      </c>
      <c r="H50" s="1">
        <f t="shared" si="3"/>
        <v>-26.432042712641792</v>
      </c>
      <c r="I50" s="1">
        <f t="shared" si="4"/>
        <v>7.6652923866661204</v>
      </c>
      <c r="K50" s="1">
        <v>25</v>
      </c>
      <c r="L50" s="1">
        <v>1.09832078185196</v>
      </c>
      <c r="M50" s="1">
        <v>50</v>
      </c>
      <c r="N50" s="1">
        <v>1.56</v>
      </c>
      <c r="O50" s="1">
        <f t="shared" si="5"/>
        <v>27.458019546298999</v>
      </c>
      <c r="P50" s="1">
        <f t="shared" si="6"/>
        <v>25</v>
      </c>
      <c r="Q50" s="1">
        <f t="shared" si="7"/>
        <v>8.8006472904804482</v>
      </c>
      <c r="R50" s="1">
        <f t="shared" si="8"/>
        <v>-35.202589161921793</v>
      </c>
      <c r="S50" s="1">
        <f t="shared" si="9"/>
        <v>1.0560776748576544</v>
      </c>
    </row>
    <row r="51" spans="1:19" x14ac:dyDescent="0.35">
      <c r="A51" s="1">
        <v>67</v>
      </c>
      <c r="B51" s="1">
        <v>0.50143139851923402</v>
      </c>
      <c r="C51" s="1">
        <v>67</v>
      </c>
      <c r="D51" s="1">
        <v>1.29</v>
      </c>
      <c r="E51" s="1">
        <f t="shared" si="0"/>
        <v>33.595903700788682</v>
      </c>
      <c r="F51" s="1">
        <f t="shared" si="1"/>
        <v>0</v>
      </c>
      <c r="G51" s="1">
        <f t="shared" si="2"/>
        <v>0</v>
      </c>
      <c r="H51" s="1">
        <f t="shared" si="3"/>
        <v>-26.043336202161768</v>
      </c>
      <c r="I51" s="1">
        <f t="shared" si="4"/>
        <v>7.5525674986269138</v>
      </c>
      <c r="K51" s="1">
        <v>24</v>
      </c>
      <c r="L51" s="1">
        <v>1.1559320308863701</v>
      </c>
      <c r="M51" s="1">
        <v>49</v>
      </c>
      <c r="N51" s="1">
        <v>1.56</v>
      </c>
      <c r="O51" s="1">
        <f t="shared" si="5"/>
        <v>27.742368741272884</v>
      </c>
      <c r="P51" s="1">
        <f t="shared" si="6"/>
        <v>25</v>
      </c>
      <c r="Q51" s="1">
        <f t="shared" si="7"/>
        <v>9.2622758885125815</v>
      </c>
      <c r="R51" s="1">
        <f t="shared" si="8"/>
        <v>-36.30812148296932</v>
      </c>
      <c r="S51" s="1">
        <f t="shared" si="9"/>
        <v>0.69652314681614769</v>
      </c>
    </row>
    <row r="52" spans="1:19" x14ac:dyDescent="0.35">
      <c r="A52" s="1">
        <v>71</v>
      </c>
      <c r="B52" s="1">
        <v>0.544467265049976</v>
      </c>
      <c r="C52" s="1">
        <v>71</v>
      </c>
      <c r="D52" s="1">
        <v>1.29</v>
      </c>
      <c r="E52" s="1">
        <f t="shared" si="0"/>
        <v>38.657175818548296</v>
      </c>
      <c r="F52" s="1">
        <f t="shared" si="1"/>
        <v>0</v>
      </c>
      <c r="G52" s="1">
        <f t="shared" si="2"/>
        <v>0</v>
      </c>
      <c r="H52" s="1">
        <f t="shared" si="3"/>
        <v>-29.966802960114958</v>
      </c>
      <c r="I52" s="1">
        <f t="shared" si="4"/>
        <v>8.6903728584333386</v>
      </c>
      <c r="K52" s="1">
        <v>22</v>
      </c>
      <c r="L52" s="1">
        <v>1.14437444347918</v>
      </c>
      <c r="M52" s="1">
        <v>51</v>
      </c>
      <c r="N52" s="1">
        <v>1.56</v>
      </c>
      <c r="O52" s="1">
        <f t="shared" si="5"/>
        <v>25.176237756541962</v>
      </c>
      <c r="P52" s="1">
        <f t="shared" si="6"/>
        <v>29</v>
      </c>
      <c r="Q52" s="1">
        <f t="shared" si="7"/>
        <v>10.636813737466738</v>
      </c>
      <c r="R52" s="1">
        <f t="shared" si="8"/>
        <v>-37.412241421434729</v>
      </c>
      <c r="S52" s="1">
        <f t="shared" si="9"/>
        <v>-1.5991899274260248</v>
      </c>
    </row>
    <row r="53" spans="1:19" x14ac:dyDescent="0.35">
      <c r="A53" s="1">
        <v>71</v>
      </c>
      <c r="B53" s="1">
        <v>0.58494034092561398</v>
      </c>
      <c r="C53" s="1">
        <v>71</v>
      </c>
      <c r="D53" s="1">
        <v>1.29</v>
      </c>
      <c r="E53" s="1">
        <f t="shared" si="0"/>
        <v>41.53076420571859</v>
      </c>
      <c r="F53" s="1">
        <f t="shared" si="1"/>
        <v>0</v>
      </c>
      <c r="G53" s="1">
        <f t="shared" si="2"/>
        <v>0</v>
      </c>
      <c r="H53" s="1">
        <f t="shared" si="3"/>
        <v>-32.194390857146196</v>
      </c>
      <c r="I53" s="1">
        <f t="shared" si="4"/>
        <v>9.3363733485723941</v>
      </c>
      <c r="K53" s="1">
        <v>29</v>
      </c>
      <c r="L53" s="1">
        <v>1.1730101859426101</v>
      </c>
      <c r="M53" s="1">
        <v>51</v>
      </c>
      <c r="N53" s="1">
        <v>1.54</v>
      </c>
      <c r="O53" s="1">
        <f t="shared" si="5"/>
        <v>34.01729539233569</v>
      </c>
      <c r="P53" s="1">
        <f t="shared" si="6"/>
        <v>22</v>
      </c>
      <c r="Q53" s="1">
        <f t="shared" si="7"/>
        <v>8.3786441853043581</v>
      </c>
      <c r="R53" s="1">
        <f t="shared" si="8"/>
        <v>-38.84644122277475</v>
      </c>
      <c r="S53" s="1">
        <f t="shared" si="9"/>
        <v>3.5494983548652996</v>
      </c>
    </row>
    <row r="54" spans="1:19" x14ac:dyDescent="0.35">
      <c r="A54" s="1">
        <v>66</v>
      </c>
      <c r="B54" s="1">
        <v>0.58062105561021804</v>
      </c>
      <c r="C54" s="1">
        <v>66</v>
      </c>
      <c r="D54" s="1">
        <v>1.32</v>
      </c>
      <c r="E54" s="1">
        <f t="shared" si="0"/>
        <v>38.320989670274393</v>
      </c>
      <c r="F54" s="1">
        <f t="shared" si="1"/>
        <v>0</v>
      </c>
      <c r="G54" s="1">
        <f t="shared" si="2"/>
        <v>0</v>
      </c>
      <c r="H54" s="1">
        <f t="shared" si="3"/>
        <v>-29.031052780510901</v>
      </c>
      <c r="I54" s="1">
        <f t="shared" si="4"/>
        <v>9.2899368897634922</v>
      </c>
      <c r="K54" s="1">
        <v>18</v>
      </c>
      <c r="L54" s="1">
        <v>1.2694457947698401</v>
      </c>
      <c r="M54" s="1">
        <v>50</v>
      </c>
      <c r="N54" s="1">
        <v>1.57</v>
      </c>
      <c r="O54" s="1">
        <f t="shared" si="5"/>
        <v>22.850024305857122</v>
      </c>
      <c r="P54" s="1">
        <f t="shared" si="6"/>
        <v>32</v>
      </c>
      <c r="Q54" s="1">
        <f t="shared" si="7"/>
        <v>12.937027207845503</v>
      </c>
      <c r="R54" s="1">
        <f t="shared" si="8"/>
        <v>-40.428210024517199</v>
      </c>
      <c r="S54" s="1">
        <f t="shared" si="9"/>
        <v>-4.6411585108145772</v>
      </c>
    </row>
    <row r="55" spans="1:19" x14ac:dyDescent="0.35">
      <c r="A55" s="1">
        <v>71</v>
      </c>
      <c r="B55" s="1">
        <v>0.59293487489351204</v>
      </c>
      <c r="C55" s="1">
        <v>71</v>
      </c>
      <c r="D55" s="1">
        <v>1.37</v>
      </c>
      <c r="E55" s="1">
        <f t="shared" si="0"/>
        <v>42.098376117439358</v>
      </c>
      <c r="F55" s="1">
        <f t="shared" si="1"/>
        <v>0</v>
      </c>
      <c r="G55" s="1">
        <f t="shared" si="2"/>
        <v>0</v>
      </c>
      <c r="H55" s="1">
        <f t="shared" si="3"/>
        <v>-30.728741691561574</v>
      </c>
      <c r="I55" s="1">
        <f t="shared" si="4"/>
        <v>11.369634425877784</v>
      </c>
      <c r="K55" s="1">
        <v>24</v>
      </c>
      <c r="L55" s="1">
        <v>1.2129912491885699</v>
      </c>
      <c r="M55" s="1">
        <v>46</v>
      </c>
      <c r="N55" s="1">
        <v>1.57</v>
      </c>
      <c r="O55" s="1">
        <f t="shared" si="5"/>
        <v>29.111789980525678</v>
      </c>
      <c r="P55" s="1">
        <f t="shared" si="6"/>
        <v>22</v>
      </c>
      <c r="Q55" s="1">
        <f t="shared" si="7"/>
        <v>8.4986648032320193</v>
      </c>
      <c r="R55" s="1">
        <f t="shared" si="8"/>
        <v>-35.539870995333892</v>
      </c>
      <c r="S55" s="1">
        <f t="shared" si="9"/>
        <v>2.0705837884238036</v>
      </c>
    </row>
    <row r="56" spans="1:19" x14ac:dyDescent="0.35">
      <c r="A56" s="1">
        <v>67</v>
      </c>
      <c r="B56" s="1">
        <v>0.61457483383123201</v>
      </c>
      <c r="C56" s="1">
        <v>67</v>
      </c>
      <c r="D56" s="1">
        <v>1.42</v>
      </c>
      <c r="E56" s="1">
        <f t="shared" si="0"/>
        <v>41.176513866692545</v>
      </c>
      <c r="F56" s="1">
        <f t="shared" si="1"/>
        <v>0</v>
      </c>
      <c r="G56" s="1">
        <f t="shared" si="2"/>
        <v>0</v>
      </c>
      <c r="H56" s="1">
        <f t="shared" si="3"/>
        <v>-28.997544976544049</v>
      </c>
      <c r="I56" s="1">
        <f t="shared" si="4"/>
        <v>12.178968890148496</v>
      </c>
      <c r="K56" s="1">
        <v>25</v>
      </c>
      <c r="L56" s="1">
        <v>1.1975391313645101</v>
      </c>
      <c r="M56" s="1">
        <v>42</v>
      </c>
      <c r="N56" s="1">
        <v>1.55</v>
      </c>
      <c r="O56" s="1">
        <f t="shared" si="5"/>
        <v>29.938478284112751</v>
      </c>
      <c r="P56" s="1">
        <f t="shared" si="6"/>
        <v>17</v>
      </c>
      <c r="Q56" s="1">
        <f t="shared" si="7"/>
        <v>6.5671500752247329</v>
      </c>
      <c r="R56" s="1">
        <f t="shared" si="8"/>
        <v>-32.449447430522206</v>
      </c>
      <c r="S56" s="1">
        <f t="shared" si="9"/>
        <v>4.0561809288152801</v>
      </c>
    </row>
    <row r="57" spans="1:19" x14ac:dyDescent="0.35">
      <c r="A57" s="1">
        <v>72</v>
      </c>
      <c r="B57" s="1">
        <v>0.56389666733314303</v>
      </c>
      <c r="C57" s="1">
        <v>72</v>
      </c>
      <c r="D57" s="1">
        <v>1.37</v>
      </c>
      <c r="E57" s="1">
        <f t="shared" si="0"/>
        <v>40.600560047986299</v>
      </c>
      <c r="F57" s="1">
        <f t="shared" si="1"/>
        <v>0</v>
      </c>
      <c r="G57" s="1">
        <f t="shared" si="2"/>
        <v>0</v>
      </c>
      <c r="H57" s="1">
        <f t="shared" si="3"/>
        <v>-29.635445290500947</v>
      </c>
      <c r="I57" s="1">
        <f t="shared" si="4"/>
        <v>10.965114757485352</v>
      </c>
      <c r="K57" s="1">
        <v>29</v>
      </c>
      <c r="L57" s="1">
        <v>1.1987185027127401</v>
      </c>
      <c r="M57" s="1">
        <v>47</v>
      </c>
      <c r="N57" s="1">
        <v>1.55</v>
      </c>
      <c r="O57" s="1">
        <f t="shared" si="5"/>
        <v>34.762836578669464</v>
      </c>
      <c r="P57" s="1">
        <f t="shared" si="6"/>
        <v>18</v>
      </c>
      <c r="Q57" s="1">
        <f t="shared" si="7"/>
        <v>6.9603009834933296</v>
      </c>
      <c r="R57" s="1">
        <f t="shared" si="8"/>
        <v>-36.348238469354051</v>
      </c>
      <c r="S57" s="1">
        <f t="shared" si="9"/>
        <v>5.3748990928087395</v>
      </c>
    </row>
    <row r="58" spans="1:19" x14ac:dyDescent="0.35">
      <c r="A58" s="1">
        <v>75</v>
      </c>
      <c r="B58" s="1">
        <v>0.52678796833981001</v>
      </c>
      <c r="C58" s="1">
        <v>75</v>
      </c>
      <c r="D58" s="1">
        <v>1.4</v>
      </c>
      <c r="E58" s="1">
        <f t="shared" si="0"/>
        <v>39.509097625485751</v>
      </c>
      <c r="F58" s="1">
        <f t="shared" si="1"/>
        <v>0</v>
      </c>
      <c r="G58" s="1">
        <f t="shared" si="2"/>
        <v>0</v>
      </c>
      <c r="H58" s="1">
        <f t="shared" si="3"/>
        <v>-28.22078401820411</v>
      </c>
      <c r="I58" s="1">
        <f t="shared" si="4"/>
        <v>11.288313607281641</v>
      </c>
      <c r="K58" s="1">
        <v>47</v>
      </c>
      <c r="L58" s="1">
        <v>1.0839842221665501</v>
      </c>
      <c r="M58" s="1">
        <v>47</v>
      </c>
      <c r="N58" s="1">
        <v>1.57</v>
      </c>
      <c r="O58" s="1">
        <f t="shared" si="5"/>
        <v>50.947258441827856</v>
      </c>
      <c r="P58" s="1">
        <f t="shared" si="6"/>
        <v>0</v>
      </c>
      <c r="Q58" s="1">
        <f t="shared" si="7"/>
        <v>0</v>
      </c>
      <c r="R58" s="1">
        <f t="shared" si="8"/>
        <v>-32.450483083966787</v>
      </c>
      <c r="S58" s="1">
        <f t="shared" si="9"/>
        <v>18.496775357861068</v>
      </c>
    </row>
    <row r="59" spans="1:19" x14ac:dyDescent="0.35">
      <c r="A59" s="1">
        <v>75</v>
      </c>
      <c r="B59" s="1">
        <v>0.56838623582397296</v>
      </c>
      <c r="C59" s="1">
        <v>75</v>
      </c>
      <c r="D59" s="1">
        <v>1.43</v>
      </c>
      <c r="E59" s="1">
        <f t="shared" si="0"/>
        <v>42.628967686797971</v>
      </c>
      <c r="F59" s="1">
        <f t="shared" si="1"/>
        <v>0</v>
      </c>
      <c r="G59" s="1">
        <f t="shared" si="2"/>
        <v>0</v>
      </c>
      <c r="H59" s="1">
        <f t="shared" si="3"/>
        <v>-29.810466913844735</v>
      </c>
      <c r="I59" s="1">
        <f t="shared" si="4"/>
        <v>12.818500772953236</v>
      </c>
      <c r="K59" s="1">
        <v>16</v>
      </c>
      <c r="L59" s="1">
        <v>1.1619102920207001</v>
      </c>
      <c r="M59" s="1">
        <v>43</v>
      </c>
      <c r="N59" s="1">
        <v>1.56</v>
      </c>
      <c r="O59" s="1">
        <f t="shared" si="5"/>
        <v>18.590564672331201</v>
      </c>
      <c r="P59" s="1">
        <f t="shared" si="6"/>
        <v>27</v>
      </c>
      <c r="Q59" s="1">
        <f t="shared" si="7"/>
        <v>10.054992911717596</v>
      </c>
      <c r="R59" s="1">
        <f t="shared" si="8"/>
        <v>-32.027014459544937</v>
      </c>
      <c r="S59" s="1">
        <f t="shared" si="9"/>
        <v>-3.3814568754961414</v>
      </c>
    </row>
    <row r="60" spans="1:19" x14ac:dyDescent="0.35">
      <c r="A60" s="1">
        <v>72</v>
      </c>
      <c r="B60" s="1">
        <v>0.55227876121060904</v>
      </c>
      <c r="C60" s="1">
        <v>72</v>
      </c>
      <c r="D60" s="1">
        <v>1.43</v>
      </c>
      <c r="E60" s="1">
        <f t="shared" si="0"/>
        <v>39.764070807163847</v>
      </c>
      <c r="F60" s="1">
        <f t="shared" si="1"/>
        <v>0</v>
      </c>
      <c r="G60" s="1">
        <f t="shared" si="2"/>
        <v>0</v>
      </c>
      <c r="H60" s="1">
        <f t="shared" si="3"/>
        <v>-27.807042522492203</v>
      </c>
      <c r="I60" s="1">
        <f t="shared" si="4"/>
        <v>11.957028284671644</v>
      </c>
      <c r="K60" s="1">
        <v>19</v>
      </c>
      <c r="L60" s="1">
        <v>1.18425472071341</v>
      </c>
      <c r="M60" s="1">
        <v>38</v>
      </c>
      <c r="N60" s="1">
        <v>1.59</v>
      </c>
      <c r="O60" s="1">
        <f t="shared" si="5"/>
        <v>22.500839693554788</v>
      </c>
      <c r="P60" s="1">
        <f t="shared" si="6"/>
        <v>19</v>
      </c>
      <c r="Q60" s="1">
        <f t="shared" si="7"/>
        <v>7.0757357526901847</v>
      </c>
      <c r="R60" s="1">
        <f t="shared" si="8"/>
        <v>-28.302943010760739</v>
      </c>
      <c r="S60" s="1">
        <f t="shared" si="9"/>
        <v>1.2736324354842345</v>
      </c>
    </row>
    <row r="61" spans="1:19" x14ac:dyDescent="0.35">
      <c r="A61" s="1">
        <v>67</v>
      </c>
      <c r="B61" s="1">
        <v>0.54444965919821198</v>
      </c>
      <c r="C61" s="1">
        <v>67</v>
      </c>
      <c r="D61" s="1">
        <v>1.43</v>
      </c>
      <c r="E61" s="1">
        <f t="shared" si="0"/>
        <v>36.478127166280203</v>
      </c>
      <c r="F61" s="1">
        <f t="shared" si="1"/>
        <v>0</v>
      </c>
      <c r="G61" s="1">
        <f t="shared" si="2"/>
        <v>0</v>
      </c>
      <c r="H61" s="1">
        <f t="shared" si="3"/>
        <v>-25.509179836559582</v>
      </c>
      <c r="I61" s="1">
        <f t="shared" si="4"/>
        <v>10.968947329720621</v>
      </c>
      <c r="K61" s="1">
        <v>16</v>
      </c>
      <c r="L61" s="1">
        <v>1.2552571470102101</v>
      </c>
      <c r="M61" s="1">
        <v>38</v>
      </c>
      <c r="N61" s="1">
        <v>1.61</v>
      </c>
      <c r="O61" s="1">
        <f t="shared" si="5"/>
        <v>20.084114352163361</v>
      </c>
      <c r="P61" s="1">
        <f t="shared" si="6"/>
        <v>22</v>
      </c>
      <c r="Q61" s="1">
        <f t="shared" si="7"/>
        <v>8.5762910665293841</v>
      </c>
      <c r="R61" s="1">
        <f t="shared" si="8"/>
        <v>-29.627187320737875</v>
      </c>
      <c r="S61" s="1">
        <f t="shared" si="9"/>
        <v>-0.96678190204512759</v>
      </c>
    </row>
    <row r="62" spans="1:19" x14ac:dyDescent="0.35">
      <c r="A62" s="1">
        <v>67</v>
      </c>
      <c r="B62" s="1">
        <v>0.55126870300199604</v>
      </c>
      <c r="C62" s="1">
        <v>67</v>
      </c>
      <c r="D62" s="1">
        <v>1.48</v>
      </c>
      <c r="E62" s="1">
        <f t="shared" si="0"/>
        <v>36.935003101133738</v>
      </c>
      <c r="F62" s="1">
        <f t="shared" si="1"/>
        <v>0</v>
      </c>
      <c r="G62" s="1">
        <f t="shared" si="2"/>
        <v>0</v>
      </c>
      <c r="H62" s="1">
        <f t="shared" si="3"/>
        <v>-24.956083176441716</v>
      </c>
      <c r="I62" s="1">
        <f t="shared" si="4"/>
        <v>11.978919924692022</v>
      </c>
      <c r="K62" s="1">
        <v>12</v>
      </c>
      <c r="L62" s="1">
        <v>1.3102789007195901</v>
      </c>
      <c r="M62" s="1">
        <v>34</v>
      </c>
      <c r="N62" s="1">
        <v>1.63</v>
      </c>
      <c r="O62" s="1">
        <f t="shared" si="5"/>
        <v>15.723346808635082</v>
      </c>
      <c r="P62" s="1">
        <f t="shared" si="6"/>
        <v>22</v>
      </c>
      <c r="Q62" s="1">
        <f t="shared" si="7"/>
        <v>8.8423729496414047</v>
      </c>
      <c r="R62" s="1">
        <f t="shared" si="8"/>
        <v>-27.330970935255255</v>
      </c>
      <c r="S62" s="1">
        <f t="shared" si="9"/>
        <v>-2.7652511769787687</v>
      </c>
    </row>
    <row r="63" spans="1:19" x14ac:dyDescent="0.35">
      <c r="A63" s="1">
        <v>71</v>
      </c>
      <c r="B63" s="1">
        <v>0.59190971181157204</v>
      </c>
      <c r="C63" s="1">
        <v>71</v>
      </c>
      <c r="D63" s="1">
        <v>1.48</v>
      </c>
      <c r="E63" s="1">
        <f t="shared" si="0"/>
        <v>42.025589538621617</v>
      </c>
      <c r="F63" s="1">
        <f t="shared" si="1"/>
        <v>0</v>
      </c>
      <c r="G63" s="1">
        <f t="shared" si="2"/>
        <v>0</v>
      </c>
      <c r="H63" s="1">
        <f t="shared" si="3"/>
        <v>-28.39566860717677</v>
      </c>
      <c r="I63" s="1">
        <f t="shared" si="4"/>
        <v>13.629920931444847</v>
      </c>
      <c r="K63" s="1">
        <v>21</v>
      </c>
      <c r="L63" s="1">
        <v>1.3304702605477501</v>
      </c>
      <c r="M63" s="1">
        <v>35</v>
      </c>
      <c r="N63" s="1">
        <v>1.63</v>
      </c>
      <c r="O63" s="1">
        <f t="shared" si="5"/>
        <v>27.939875471502752</v>
      </c>
      <c r="P63" s="1">
        <f t="shared" si="6"/>
        <v>14</v>
      </c>
      <c r="Q63" s="1">
        <f t="shared" si="7"/>
        <v>5.7136759655424854</v>
      </c>
      <c r="R63" s="1">
        <f t="shared" si="8"/>
        <v>-28.56837982771243</v>
      </c>
      <c r="S63" s="1">
        <f t="shared" si="9"/>
        <v>5.0851716093328072</v>
      </c>
    </row>
    <row r="64" spans="1:19" x14ac:dyDescent="0.35">
      <c r="A64" s="1">
        <v>57</v>
      </c>
      <c r="B64" s="1">
        <v>0.64205673610307701</v>
      </c>
      <c r="C64" s="1">
        <v>70</v>
      </c>
      <c r="D64" s="1">
        <v>1.53</v>
      </c>
      <c r="E64" s="1">
        <f t="shared" si="0"/>
        <v>36.597233957875389</v>
      </c>
      <c r="F64" s="1">
        <f t="shared" si="1"/>
        <v>13</v>
      </c>
      <c r="G64" s="1">
        <f t="shared" si="2"/>
        <v>2.7276920161241835</v>
      </c>
      <c r="H64" s="1">
        <f t="shared" si="3"/>
        <v>-29.375144789029665</v>
      </c>
      <c r="I64" s="1">
        <f t="shared" si="4"/>
        <v>9.949781184969904</v>
      </c>
      <c r="K64" s="1">
        <v>7</v>
      </c>
      <c r="L64" s="1">
        <v>1.3474714711218601</v>
      </c>
      <c r="M64" s="1">
        <v>35</v>
      </c>
      <c r="N64" s="1">
        <v>1.63</v>
      </c>
      <c r="O64" s="1">
        <f t="shared" si="5"/>
        <v>9.4323002978530202</v>
      </c>
      <c r="P64" s="1">
        <f t="shared" si="6"/>
        <v>28</v>
      </c>
      <c r="Q64" s="1">
        <f t="shared" si="7"/>
        <v>11.573374598592663</v>
      </c>
      <c r="R64" s="1">
        <f t="shared" si="8"/>
        <v>-28.933436496481658</v>
      </c>
      <c r="S64" s="1">
        <f t="shared" si="9"/>
        <v>-7.927761600035975</v>
      </c>
    </row>
    <row r="65" spans="1:19" x14ac:dyDescent="0.35">
      <c r="A65" s="1">
        <v>69</v>
      </c>
      <c r="B65" s="1">
        <v>0.63355822098149395</v>
      </c>
      <c r="C65" s="1">
        <v>69</v>
      </c>
      <c r="D65" s="1">
        <v>1.52</v>
      </c>
      <c r="E65" s="1">
        <f t="shared" si="0"/>
        <v>43.715517247723085</v>
      </c>
      <c r="F65" s="1">
        <f t="shared" si="1"/>
        <v>0</v>
      </c>
      <c r="G65" s="1">
        <f t="shared" si="2"/>
        <v>0</v>
      </c>
      <c r="H65" s="1">
        <f t="shared" si="3"/>
        <v>-28.760208715607291</v>
      </c>
      <c r="I65" s="1">
        <f t="shared" si="4"/>
        <v>14.955308532115794</v>
      </c>
      <c r="K65" s="1">
        <v>8</v>
      </c>
      <c r="L65" s="1">
        <v>1.3979566738848299</v>
      </c>
      <c r="M65" s="1">
        <v>32</v>
      </c>
      <c r="N65" s="1">
        <v>1.67</v>
      </c>
      <c r="O65" s="1">
        <f t="shared" si="5"/>
        <v>11.183653391078639</v>
      </c>
      <c r="P65" s="1">
        <f t="shared" si="6"/>
        <v>24</v>
      </c>
      <c r="Q65" s="1">
        <f t="shared" si="7"/>
        <v>10.045197656657463</v>
      </c>
      <c r="R65" s="1">
        <f t="shared" si="8"/>
        <v>-26.787193751086562</v>
      </c>
      <c r="S65" s="1">
        <f t="shared" si="9"/>
        <v>-5.558342703350462</v>
      </c>
    </row>
    <row r="66" spans="1:19" x14ac:dyDescent="0.35">
      <c r="A66" s="1">
        <v>26</v>
      </c>
      <c r="B66" s="1">
        <v>0.68285669718418196</v>
      </c>
      <c r="C66" s="1">
        <v>68</v>
      </c>
      <c r="D66" s="1">
        <v>1.52</v>
      </c>
      <c r="E66" s="1">
        <f t="shared" si="0"/>
        <v>17.754274126788729</v>
      </c>
      <c r="F66" s="1">
        <f t="shared" si="1"/>
        <v>42</v>
      </c>
      <c r="G66" s="1">
        <f t="shared" si="2"/>
        <v>9.4342043689919883</v>
      </c>
      <c r="H66" s="1">
        <f t="shared" si="3"/>
        <v>-30.548852242450245</v>
      </c>
      <c r="I66" s="1">
        <f t="shared" si="4"/>
        <v>-3.3603737466695272</v>
      </c>
      <c r="K66" s="1">
        <v>13</v>
      </c>
      <c r="L66" s="1">
        <v>1.39576941443966</v>
      </c>
      <c r="M66" s="1">
        <v>34</v>
      </c>
      <c r="N66" s="1">
        <v>1.71</v>
      </c>
      <c r="O66" s="1">
        <f t="shared" si="5"/>
        <v>18.145002387715579</v>
      </c>
      <c r="P66" s="1">
        <f t="shared" si="6"/>
        <v>21</v>
      </c>
      <c r="Q66" s="1">
        <f t="shared" si="7"/>
        <v>8.5705139483137014</v>
      </c>
      <c r="R66" s="1">
        <f t="shared" si="8"/>
        <v>-27.752140404063415</v>
      </c>
      <c r="S66" s="1">
        <f t="shared" si="9"/>
        <v>-1.0366240680341328</v>
      </c>
    </row>
    <row r="67" spans="1:19" x14ac:dyDescent="0.35">
      <c r="A67" s="1">
        <v>71</v>
      </c>
      <c r="B67" s="1">
        <v>0.66405992819054904</v>
      </c>
      <c r="C67" s="1">
        <v>71</v>
      </c>
      <c r="D67" s="1">
        <v>1.52</v>
      </c>
      <c r="E67" s="1">
        <f t="shared" ref="E67:E130" si="10">A67*B67</f>
        <v>47.148254901528979</v>
      </c>
      <c r="F67" s="1">
        <f t="shared" ref="F67:F130" si="11">C67-A67</f>
        <v>0</v>
      </c>
      <c r="G67" s="1">
        <f t="shared" ref="G67:G130" si="12">F67*0.5*B67/D67</f>
        <v>0</v>
      </c>
      <c r="H67" s="1">
        <f t="shared" ref="H67:H130" si="13">-C67*B67/D67</f>
        <v>-31.018588751005908</v>
      </c>
      <c r="I67" s="1">
        <f t="shared" ref="I67:I130" si="14">E67+G67+H67</f>
        <v>16.129666150523072</v>
      </c>
      <c r="K67" s="1">
        <v>10</v>
      </c>
      <c r="L67" s="1">
        <v>1.43144066607369</v>
      </c>
      <c r="M67" s="1">
        <v>37</v>
      </c>
      <c r="N67" s="1">
        <v>1.71</v>
      </c>
      <c r="O67" s="1">
        <f t="shared" ref="O67:O130" si="15">K67*L67</f>
        <v>14.3144066607369</v>
      </c>
      <c r="P67" s="1">
        <f t="shared" ref="P67:P130" si="16">M67-K67</f>
        <v>27</v>
      </c>
      <c r="Q67" s="1">
        <f t="shared" ref="Q67:Q130" si="17">P67*0.5*L67/N67</f>
        <v>11.300847363739658</v>
      </c>
      <c r="R67" s="1">
        <f t="shared" ref="R67:R130" si="18">-M67*L67/N67</f>
        <v>-30.972692774693879</v>
      </c>
      <c r="S67" s="1">
        <f t="shared" ref="S67:S130" si="19">O67+Q67+R67</f>
        <v>-5.3574387502173231</v>
      </c>
    </row>
    <row r="68" spans="1:19" x14ac:dyDescent="0.35">
      <c r="A68" s="1">
        <v>62</v>
      </c>
      <c r="B68" s="1">
        <v>0.66405992819054904</v>
      </c>
      <c r="C68" s="1">
        <v>68</v>
      </c>
      <c r="D68" s="1">
        <v>1.52</v>
      </c>
      <c r="E68" s="1">
        <f t="shared" si="10"/>
        <v>41.171715547814038</v>
      </c>
      <c r="F68" s="1">
        <f t="shared" si="11"/>
        <v>6</v>
      </c>
      <c r="G68" s="1">
        <f t="shared" si="12"/>
        <v>1.3106445951129257</v>
      </c>
      <c r="H68" s="1">
        <f t="shared" si="13"/>
        <v>-29.707944155892982</v>
      </c>
      <c r="I68" s="1">
        <f t="shared" si="14"/>
        <v>12.774415987033983</v>
      </c>
      <c r="K68" s="1">
        <v>7</v>
      </c>
      <c r="L68" s="1">
        <v>1.4671119177077201</v>
      </c>
      <c r="M68" s="1">
        <v>36</v>
      </c>
      <c r="N68" s="1">
        <v>1.71</v>
      </c>
      <c r="O68" s="1">
        <f t="shared" si="15"/>
        <v>10.26978342395404</v>
      </c>
      <c r="P68" s="1">
        <f t="shared" si="16"/>
        <v>29</v>
      </c>
      <c r="Q68" s="1">
        <f t="shared" si="17"/>
        <v>12.440422694012831</v>
      </c>
      <c r="R68" s="1">
        <f t="shared" si="18"/>
        <v>-30.886566688583581</v>
      </c>
      <c r="S68" s="1">
        <f t="shared" si="19"/>
        <v>-8.176360570616712</v>
      </c>
    </row>
    <row r="69" spans="1:19" x14ac:dyDescent="0.35">
      <c r="A69" s="1">
        <v>16</v>
      </c>
      <c r="B69" s="1">
        <v>0.76388044655767495</v>
      </c>
      <c r="C69" s="1">
        <v>68</v>
      </c>
      <c r="D69" s="1">
        <v>1.52</v>
      </c>
      <c r="E69" s="1">
        <f t="shared" si="10"/>
        <v>12.222087144922799</v>
      </c>
      <c r="F69" s="1">
        <f t="shared" si="11"/>
        <v>52</v>
      </c>
      <c r="G69" s="1">
        <f t="shared" si="12"/>
        <v>13.066376059539177</v>
      </c>
      <c r="H69" s="1">
        <f t="shared" si="13"/>
        <v>-34.173598924948614</v>
      </c>
      <c r="I69" s="1">
        <f t="shared" si="14"/>
        <v>-8.8851357204866375</v>
      </c>
      <c r="K69" s="1">
        <v>6</v>
      </c>
      <c r="L69" s="1">
        <v>1.51271111633053</v>
      </c>
      <c r="M69" s="1">
        <v>33</v>
      </c>
      <c r="N69" s="1">
        <v>1.71</v>
      </c>
      <c r="O69" s="1">
        <f t="shared" si="15"/>
        <v>9.0762666979831792</v>
      </c>
      <c r="P69" s="1">
        <f t="shared" si="16"/>
        <v>27</v>
      </c>
      <c r="Q69" s="1">
        <f t="shared" si="17"/>
        <v>11.942456181556816</v>
      </c>
      <c r="R69" s="1">
        <f t="shared" si="18"/>
        <v>-29.192670666027773</v>
      </c>
      <c r="S69" s="1">
        <f t="shared" si="19"/>
        <v>-8.1739477864877799</v>
      </c>
    </row>
    <row r="70" spans="1:19" x14ac:dyDescent="0.35">
      <c r="A70" s="1">
        <v>31</v>
      </c>
      <c r="B70" s="1">
        <v>0.79746423623048901</v>
      </c>
      <c r="C70" s="1">
        <v>64</v>
      </c>
      <c r="D70" s="1">
        <v>1.52</v>
      </c>
      <c r="E70" s="1">
        <f t="shared" si="10"/>
        <v>24.721391323145159</v>
      </c>
      <c r="F70" s="1">
        <f t="shared" si="11"/>
        <v>33</v>
      </c>
      <c r="G70" s="1">
        <f t="shared" si="12"/>
        <v>8.6566841432914927</v>
      </c>
      <c r="H70" s="1">
        <f t="shared" si="13"/>
        <v>-33.577441525494272</v>
      </c>
      <c r="I70" s="1">
        <f t="shared" si="14"/>
        <v>-0.19936605905761695</v>
      </c>
      <c r="K70" s="1">
        <v>4</v>
      </c>
      <c r="L70" s="1">
        <v>1.48617232481596</v>
      </c>
      <c r="M70" s="1">
        <v>30</v>
      </c>
      <c r="N70" s="1">
        <v>1.68</v>
      </c>
      <c r="O70" s="1">
        <f t="shared" si="15"/>
        <v>5.9446892992638398</v>
      </c>
      <c r="P70" s="1">
        <f t="shared" si="16"/>
        <v>26</v>
      </c>
      <c r="Q70" s="1">
        <f t="shared" si="17"/>
        <v>11.50014298964731</v>
      </c>
      <c r="R70" s="1">
        <f t="shared" si="18"/>
        <v>-26.538791514570715</v>
      </c>
      <c r="S70" s="1">
        <f t="shared" si="19"/>
        <v>-9.0939592256595638</v>
      </c>
    </row>
    <row r="71" spans="1:19" x14ac:dyDescent="0.35">
      <c r="A71" s="1">
        <v>56</v>
      </c>
      <c r="B71" s="1">
        <v>0.77123186003869704</v>
      </c>
      <c r="C71" s="1">
        <v>64</v>
      </c>
      <c r="D71" s="1">
        <v>1.47</v>
      </c>
      <c r="E71" s="1">
        <f t="shared" si="10"/>
        <v>43.188984162167031</v>
      </c>
      <c r="F71" s="1">
        <f t="shared" si="11"/>
        <v>8</v>
      </c>
      <c r="G71" s="1">
        <f t="shared" si="12"/>
        <v>2.0985900953433934</v>
      </c>
      <c r="H71" s="1">
        <f t="shared" si="13"/>
        <v>-33.577441525494294</v>
      </c>
      <c r="I71" s="1">
        <f t="shared" si="14"/>
        <v>11.710132732016135</v>
      </c>
      <c r="K71" s="1">
        <v>27</v>
      </c>
      <c r="L71" s="1">
        <v>1.3802385987969299</v>
      </c>
      <c r="M71" s="1">
        <v>30</v>
      </c>
      <c r="N71" s="1">
        <v>1.64</v>
      </c>
      <c r="O71" s="1">
        <f t="shared" si="15"/>
        <v>37.266442167517106</v>
      </c>
      <c r="P71" s="1">
        <f t="shared" si="16"/>
        <v>3</v>
      </c>
      <c r="Q71" s="1">
        <f t="shared" si="17"/>
        <v>1.2624133525581678</v>
      </c>
      <c r="R71" s="1">
        <f t="shared" si="18"/>
        <v>-25.248267051163353</v>
      </c>
      <c r="S71" s="1">
        <f t="shared" si="19"/>
        <v>13.280588468911922</v>
      </c>
    </row>
    <row r="72" spans="1:19" x14ac:dyDescent="0.35">
      <c r="A72" s="1">
        <v>34</v>
      </c>
      <c r="B72" s="1">
        <v>0.77123186003869704</v>
      </c>
      <c r="C72" s="1">
        <v>64</v>
      </c>
      <c r="D72" s="1">
        <v>1.47</v>
      </c>
      <c r="E72" s="1">
        <f t="shared" si="10"/>
        <v>26.221883241315698</v>
      </c>
      <c r="F72" s="1">
        <f t="shared" si="11"/>
        <v>30</v>
      </c>
      <c r="G72" s="1">
        <f t="shared" si="12"/>
        <v>7.8697128575377251</v>
      </c>
      <c r="H72" s="1">
        <f t="shared" si="13"/>
        <v>-33.577441525494294</v>
      </c>
      <c r="I72" s="1">
        <f t="shared" si="14"/>
        <v>0.51415457335912862</v>
      </c>
      <c r="K72" s="1">
        <v>23</v>
      </c>
      <c r="L72" s="1">
        <v>1.29040663551156</v>
      </c>
      <c r="M72" s="1">
        <v>30</v>
      </c>
      <c r="N72" s="1">
        <v>1.63</v>
      </c>
      <c r="O72" s="1">
        <f t="shared" si="15"/>
        <v>29.679352616765879</v>
      </c>
      <c r="P72" s="1">
        <f t="shared" si="16"/>
        <v>7</v>
      </c>
      <c r="Q72" s="1">
        <f t="shared" si="17"/>
        <v>2.7708117940432269</v>
      </c>
      <c r="R72" s="1">
        <f t="shared" si="18"/>
        <v>-23.749815377513375</v>
      </c>
      <c r="S72" s="1">
        <f t="shared" si="19"/>
        <v>8.7003490332957334</v>
      </c>
    </row>
    <row r="73" spans="1:19" x14ac:dyDescent="0.35">
      <c r="A73" s="1">
        <v>27</v>
      </c>
      <c r="B73" s="1">
        <v>0.78697128575377195</v>
      </c>
      <c r="C73" s="1">
        <v>60</v>
      </c>
      <c r="D73" s="1">
        <v>1.5</v>
      </c>
      <c r="E73" s="1">
        <f t="shared" si="10"/>
        <v>21.248224715351842</v>
      </c>
      <c r="F73" s="1">
        <f t="shared" si="11"/>
        <v>33</v>
      </c>
      <c r="G73" s="1">
        <f t="shared" si="12"/>
        <v>8.6566841432914909</v>
      </c>
      <c r="H73" s="1">
        <f t="shared" si="13"/>
        <v>-31.478851430150879</v>
      </c>
      <c r="I73" s="1">
        <f t="shared" si="14"/>
        <v>-1.5739425715075477</v>
      </c>
      <c r="K73" s="1">
        <v>7</v>
      </c>
      <c r="L73" s="1">
        <v>1.36468493984066</v>
      </c>
      <c r="M73" s="1">
        <v>31</v>
      </c>
      <c r="N73" s="1">
        <v>1.64</v>
      </c>
      <c r="O73" s="1">
        <f t="shared" si="15"/>
        <v>9.5527945788846189</v>
      </c>
      <c r="P73" s="1">
        <f t="shared" si="16"/>
        <v>24</v>
      </c>
      <c r="Q73" s="1">
        <f t="shared" si="17"/>
        <v>9.9854995598097069</v>
      </c>
      <c r="R73" s="1">
        <f t="shared" si="18"/>
        <v>-25.795873862841745</v>
      </c>
      <c r="S73" s="1">
        <f t="shared" si="19"/>
        <v>-6.2575797241474191</v>
      </c>
    </row>
    <row r="74" spans="1:19" x14ac:dyDescent="0.35">
      <c r="A74" s="1">
        <v>21</v>
      </c>
      <c r="B74" s="1">
        <v>0.83172366332212</v>
      </c>
      <c r="C74" s="1">
        <v>60</v>
      </c>
      <c r="D74" s="1">
        <v>1.54</v>
      </c>
      <c r="E74" s="1">
        <f t="shared" si="10"/>
        <v>17.466196929764521</v>
      </c>
      <c r="F74" s="1">
        <f t="shared" si="11"/>
        <v>39</v>
      </c>
      <c r="G74" s="1">
        <f t="shared" si="12"/>
        <v>10.531565866741131</v>
      </c>
      <c r="H74" s="1">
        <f t="shared" si="13"/>
        <v>-32.404818051511171</v>
      </c>
      <c r="I74" s="1">
        <f t="shared" si="14"/>
        <v>-4.4070552550055169</v>
      </c>
      <c r="K74" s="1">
        <v>13</v>
      </c>
      <c r="L74" s="1">
        <v>1.3480424405743101</v>
      </c>
      <c r="M74" s="1">
        <v>36</v>
      </c>
      <c r="N74" s="1">
        <v>1.62</v>
      </c>
      <c r="O74" s="1">
        <f t="shared" si="15"/>
        <v>17.524551727466033</v>
      </c>
      <c r="P74" s="1">
        <f t="shared" si="16"/>
        <v>23</v>
      </c>
      <c r="Q74" s="1">
        <f t="shared" si="17"/>
        <v>9.5694370781509672</v>
      </c>
      <c r="R74" s="1">
        <f t="shared" si="18"/>
        <v>-29.956498679429114</v>
      </c>
      <c r="S74" s="1">
        <f t="shared" si="19"/>
        <v>-2.8625098738121117</v>
      </c>
    </row>
    <row r="75" spans="1:19" x14ac:dyDescent="0.35">
      <c r="A75" s="1">
        <v>42</v>
      </c>
      <c r="B75" s="1">
        <v>0.81973032642738197</v>
      </c>
      <c r="C75" s="1">
        <v>61</v>
      </c>
      <c r="D75" s="1">
        <v>1.54</v>
      </c>
      <c r="E75" s="1">
        <f t="shared" si="10"/>
        <v>34.42867370995004</v>
      </c>
      <c r="F75" s="1">
        <f t="shared" si="11"/>
        <v>19</v>
      </c>
      <c r="G75" s="1">
        <f t="shared" si="12"/>
        <v>5.0567779877013823</v>
      </c>
      <c r="H75" s="1">
        <f t="shared" si="13"/>
        <v>-32.46983760524045</v>
      </c>
      <c r="I75" s="1">
        <f t="shared" si="14"/>
        <v>7.0156140924109707</v>
      </c>
      <c r="K75" s="1">
        <v>17</v>
      </c>
      <c r="L75" s="1">
        <v>1.3480424405743101</v>
      </c>
      <c r="M75" s="1">
        <v>41</v>
      </c>
      <c r="N75" s="1">
        <v>1.62</v>
      </c>
      <c r="O75" s="1">
        <f t="shared" si="15"/>
        <v>22.916721489763273</v>
      </c>
      <c r="P75" s="1">
        <f t="shared" si="16"/>
        <v>24</v>
      </c>
      <c r="Q75" s="1">
        <f t="shared" si="17"/>
        <v>9.9854995598097052</v>
      </c>
      <c r="R75" s="1">
        <f t="shared" si="18"/>
        <v>-34.11712349601649</v>
      </c>
      <c r="S75" s="1">
        <f t="shared" si="19"/>
        <v>-1.2149024464435101</v>
      </c>
    </row>
    <row r="76" spans="1:19" x14ac:dyDescent="0.35">
      <c r="A76" s="1">
        <v>6</v>
      </c>
      <c r="B76" s="1">
        <v>0.92756852402742396</v>
      </c>
      <c r="C76" s="1">
        <v>60</v>
      </c>
      <c r="D76" s="1">
        <v>1.54</v>
      </c>
      <c r="E76" s="1">
        <f t="shared" si="10"/>
        <v>5.5654111441645435</v>
      </c>
      <c r="F76" s="1">
        <f t="shared" si="11"/>
        <v>54</v>
      </c>
      <c r="G76" s="1">
        <f t="shared" si="12"/>
        <v>16.26256503164964</v>
      </c>
      <c r="H76" s="1">
        <f t="shared" si="13"/>
        <v>-36.13903340366587</v>
      </c>
      <c r="I76" s="1">
        <f t="shared" si="14"/>
        <v>-14.311057227851688</v>
      </c>
      <c r="K76" s="1">
        <v>14</v>
      </c>
      <c r="L76" s="1">
        <v>1.3598922112683001</v>
      </c>
      <c r="M76" s="1">
        <v>44</v>
      </c>
      <c r="N76" s="1">
        <v>1.62</v>
      </c>
      <c r="O76" s="1">
        <f t="shared" si="15"/>
        <v>19.038490957756203</v>
      </c>
      <c r="P76" s="1">
        <f t="shared" si="16"/>
        <v>30</v>
      </c>
      <c r="Q76" s="1">
        <f t="shared" si="17"/>
        <v>12.591594548780556</v>
      </c>
      <c r="R76" s="1">
        <f t="shared" si="18"/>
        <v>-36.935344009756299</v>
      </c>
      <c r="S76" s="1">
        <f t="shared" si="19"/>
        <v>-5.305258503219541</v>
      </c>
    </row>
    <row r="77" spans="1:19" x14ac:dyDescent="0.35">
      <c r="A77" s="1">
        <v>12</v>
      </c>
      <c r="B77" s="1">
        <v>0.92756852402742396</v>
      </c>
      <c r="C77" s="1">
        <v>60</v>
      </c>
      <c r="D77" s="1">
        <v>1.54</v>
      </c>
      <c r="E77" s="1">
        <f t="shared" si="10"/>
        <v>11.130822288329087</v>
      </c>
      <c r="F77" s="1">
        <f t="shared" si="11"/>
        <v>48</v>
      </c>
      <c r="G77" s="1">
        <f t="shared" si="12"/>
        <v>14.455613361466346</v>
      </c>
      <c r="H77" s="1">
        <f t="shared" si="13"/>
        <v>-36.13903340366587</v>
      </c>
      <c r="I77" s="1">
        <f t="shared" si="14"/>
        <v>-10.552597753870437</v>
      </c>
      <c r="K77" s="1">
        <v>24</v>
      </c>
      <c r="L77" s="1">
        <v>1.2949860271142599</v>
      </c>
      <c r="M77" s="1">
        <v>44</v>
      </c>
      <c r="N77" s="1">
        <v>1.64</v>
      </c>
      <c r="O77" s="1">
        <f t="shared" si="15"/>
        <v>31.079664650742238</v>
      </c>
      <c r="P77" s="1">
        <f t="shared" si="16"/>
        <v>20</v>
      </c>
      <c r="Q77" s="1">
        <f t="shared" si="17"/>
        <v>7.8962562628918294</v>
      </c>
      <c r="R77" s="1">
        <f t="shared" si="18"/>
        <v>-34.743527556724054</v>
      </c>
      <c r="S77" s="1">
        <f t="shared" si="19"/>
        <v>4.2323933569100163</v>
      </c>
    </row>
    <row r="78" spans="1:19" x14ac:dyDescent="0.35">
      <c r="A78" s="1">
        <v>46</v>
      </c>
      <c r="B78" s="1">
        <v>0.86667007056008305</v>
      </c>
      <c r="C78" s="1">
        <v>57</v>
      </c>
      <c r="D78" s="1">
        <v>1.54</v>
      </c>
      <c r="E78" s="1">
        <f t="shared" si="10"/>
        <v>39.866823245763818</v>
      </c>
      <c r="F78" s="1">
        <f t="shared" si="11"/>
        <v>11</v>
      </c>
      <c r="G78" s="1">
        <f t="shared" si="12"/>
        <v>3.0952502520002962</v>
      </c>
      <c r="H78" s="1">
        <f t="shared" si="13"/>
        <v>-32.078048066184891</v>
      </c>
      <c r="I78" s="1">
        <f t="shared" si="14"/>
        <v>10.884025431579225</v>
      </c>
      <c r="K78" s="1">
        <v>11</v>
      </c>
      <c r="L78" s="1">
        <v>1.3188681668965501</v>
      </c>
      <c r="M78" s="1">
        <v>43</v>
      </c>
      <c r="N78" s="1">
        <v>1.59</v>
      </c>
      <c r="O78" s="1">
        <f t="shared" si="15"/>
        <v>14.507549835862051</v>
      </c>
      <c r="P78" s="1">
        <f t="shared" si="16"/>
        <v>32</v>
      </c>
      <c r="Q78" s="1">
        <f t="shared" si="17"/>
        <v>13.271629352418113</v>
      </c>
      <c r="R78" s="1">
        <f t="shared" si="18"/>
        <v>-35.667503884623677</v>
      </c>
      <c r="S78" s="1">
        <f t="shared" si="19"/>
        <v>-7.8883246963435134</v>
      </c>
    </row>
    <row r="79" spans="1:19" x14ac:dyDescent="0.35">
      <c r="A79" s="1">
        <v>22</v>
      </c>
      <c r="B79" s="1">
        <v>0.86667007056008305</v>
      </c>
      <c r="C79" s="1">
        <v>54</v>
      </c>
      <c r="D79" s="1">
        <v>1.54</v>
      </c>
      <c r="E79" s="1">
        <f t="shared" si="10"/>
        <v>19.066741552321826</v>
      </c>
      <c r="F79" s="1">
        <f t="shared" si="11"/>
        <v>32</v>
      </c>
      <c r="G79" s="1">
        <f t="shared" si="12"/>
        <v>9.0043643694554074</v>
      </c>
      <c r="H79" s="1">
        <f t="shared" si="13"/>
        <v>-30.389729746912003</v>
      </c>
      <c r="I79" s="1">
        <f t="shared" si="14"/>
        <v>-2.3186238251347717</v>
      </c>
      <c r="K79" s="1">
        <v>16</v>
      </c>
      <c r="L79" s="1">
        <v>1.33467049948253</v>
      </c>
      <c r="M79" s="1">
        <v>44</v>
      </c>
      <c r="N79" s="1">
        <v>1.59</v>
      </c>
      <c r="O79" s="1">
        <f t="shared" si="15"/>
        <v>21.35472799172048</v>
      </c>
      <c r="P79" s="1">
        <f t="shared" si="16"/>
        <v>28</v>
      </c>
      <c r="Q79" s="1">
        <f t="shared" si="17"/>
        <v>11.751815718714099</v>
      </c>
      <c r="R79" s="1">
        <f t="shared" si="18"/>
        <v>-36.934277973101459</v>
      </c>
      <c r="S79" s="1">
        <f t="shared" si="19"/>
        <v>-3.8277342626668798</v>
      </c>
    </row>
    <row r="80" spans="1:19" x14ac:dyDescent="0.35">
      <c r="A80" s="1">
        <v>59</v>
      </c>
      <c r="B80" s="1">
        <v>0.78375819147245995</v>
      </c>
      <c r="C80" s="1">
        <v>59</v>
      </c>
      <c r="D80" s="1">
        <v>1.58</v>
      </c>
      <c r="E80" s="1">
        <f t="shared" si="10"/>
        <v>46.24173329687514</v>
      </c>
      <c r="F80" s="1">
        <f t="shared" si="11"/>
        <v>0</v>
      </c>
      <c r="G80" s="1">
        <f t="shared" si="12"/>
        <v>0</v>
      </c>
      <c r="H80" s="1">
        <f t="shared" si="13"/>
        <v>-29.26691980814882</v>
      </c>
      <c r="I80" s="1">
        <f t="shared" si="14"/>
        <v>16.974813488726319</v>
      </c>
      <c r="K80" s="1">
        <v>15</v>
      </c>
      <c r="L80" s="1">
        <v>1.3514588076521199</v>
      </c>
      <c r="M80" s="1">
        <v>49</v>
      </c>
      <c r="N80" s="1">
        <v>1.61</v>
      </c>
      <c r="O80" s="1">
        <f t="shared" si="15"/>
        <v>20.2718821147818</v>
      </c>
      <c r="P80" s="1">
        <f t="shared" si="16"/>
        <v>34</v>
      </c>
      <c r="Q80" s="1">
        <f t="shared" si="17"/>
        <v>14.270061944152816</v>
      </c>
      <c r="R80" s="1">
        <f t="shared" si="18"/>
        <v>-41.131355015499295</v>
      </c>
      <c r="S80" s="1">
        <f t="shared" si="19"/>
        <v>-6.5894109565646772</v>
      </c>
    </row>
    <row r="81" spans="1:19" x14ac:dyDescent="0.35">
      <c r="A81" s="1">
        <v>30</v>
      </c>
      <c r="B81" s="1">
        <v>0.78375819147245995</v>
      </c>
      <c r="C81" s="1">
        <v>60</v>
      </c>
      <c r="D81" s="1">
        <v>1.58</v>
      </c>
      <c r="E81" s="1">
        <f t="shared" si="10"/>
        <v>23.512745744173799</v>
      </c>
      <c r="F81" s="1">
        <f t="shared" si="11"/>
        <v>30</v>
      </c>
      <c r="G81" s="1">
        <f t="shared" si="12"/>
        <v>7.4407423241056323</v>
      </c>
      <c r="H81" s="1">
        <f t="shared" si="13"/>
        <v>-29.762969296422529</v>
      </c>
      <c r="I81" s="1">
        <f t="shared" si="14"/>
        <v>1.190518771856901</v>
      </c>
      <c r="K81" s="1">
        <v>17</v>
      </c>
      <c r="L81" s="1">
        <v>1.31645709763126</v>
      </c>
      <c r="M81" s="1">
        <v>44</v>
      </c>
      <c r="N81" s="1">
        <v>1.63</v>
      </c>
      <c r="O81" s="1">
        <f t="shared" si="15"/>
        <v>22.37977065973142</v>
      </c>
      <c r="P81" s="1">
        <f t="shared" si="16"/>
        <v>27</v>
      </c>
      <c r="Q81" s="1">
        <f t="shared" si="17"/>
        <v>10.903172280995097</v>
      </c>
      <c r="R81" s="1">
        <f t="shared" si="18"/>
        <v>-35.536265212132172</v>
      </c>
      <c r="S81" s="1">
        <f t="shared" si="19"/>
        <v>-2.2533222714056578</v>
      </c>
    </row>
    <row r="82" spans="1:19" x14ac:dyDescent="0.35">
      <c r="A82" s="1">
        <v>42</v>
      </c>
      <c r="B82" s="1">
        <v>0.82146490460210198</v>
      </c>
      <c r="C82" s="1">
        <v>56</v>
      </c>
      <c r="D82" s="1">
        <v>1.59</v>
      </c>
      <c r="E82" s="1">
        <f t="shared" si="10"/>
        <v>34.501525993288283</v>
      </c>
      <c r="F82" s="1">
        <f t="shared" si="11"/>
        <v>14</v>
      </c>
      <c r="G82" s="1">
        <f t="shared" si="12"/>
        <v>3.6165121586256057</v>
      </c>
      <c r="H82" s="1">
        <f t="shared" si="13"/>
        <v>-28.932097269004846</v>
      </c>
      <c r="I82" s="1">
        <f t="shared" si="14"/>
        <v>9.1859408829090405</v>
      </c>
      <c r="K82" s="1">
        <v>22</v>
      </c>
      <c r="L82" s="1">
        <v>1.2928087671805899</v>
      </c>
      <c r="M82" s="1">
        <v>41</v>
      </c>
      <c r="N82" s="1">
        <v>1.58</v>
      </c>
      <c r="O82" s="1">
        <f t="shared" si="15"/>
        <v>28.441792877972979</v>
      </c>
      <c r="P82" s="1">
        <f t="shared" si="16"/>
        <v>19</v>
      </c>
      <c r="Q82" s="1">
        <f t="shared" si="17"/>
        <v>7.7732172710225331</v>
      </c>
      <c r="R82" s="1">
        <f t="shared" si="18"/>
        <v>-33.547569274939356</v>
      </c>
      <c r="S82" s="1">
        <f t="shared" si="19"/>
        <v>2.6674408740561546</v>
      </c>
    </row>
    <row r="83" spans="1:19" x14ac:dyDescent="0.35">
      <c r="A83" s="1">
        <v>47</v>
      </c>
      <c r="B83" s="1">
        <v>0.79367918123793402</v>
      </c>
      <c r="C83" s="1">
        <v>54</v>
      </c>
      <c r="D83" s="1">
        <v>1.6</v>
      </c>
      <c r="E83" s="1">
        <f t="shared" si="10"/>
        <v>37.302921518182899</v>
      </c>
      <c r="F83" s="1">
        <f t="shared" si="11"/>
        <v>7</v>
      </c>
      <c r="G83" s="1">
        <f t="shared" si="12"/>
        <v>1.7361732089579807</v>
      </c>
      <c r="H83" s="1">
        <f t="shared" si="13"/>
        <v>-26.786672366780273</v>
      </c>
      <c r="I83" s="1">
        <f t="shared" si="14"/>
        <v>12.252422360360605</v>
      </c>
      <c r="K83" s="1">
        <v>41</v>
      </c>
      <c r="L83" s="1">
        <v>1.1724207487816001</v>
      </c>
      <c r="M83" s="1">
        <v>41</v>
      </c>
      <c r="N83" s="1">
        <v>1.54</v>
      </c>
      <c r="O83" s="1">
        <f t="shared" si="15"/>
        <v>48.0692507000456</v>
      </c>
      <c r="P83" s="1">
        <f t="shared" si="16"/>
        <v>0</v>
      </c>
      <c r="Q83" s="1">
        <f t="shared" si="17"/>
        <v>0</v>
      </c>
      <c r="R83" s="1">
        <f t="shared" si="18"/>
        <v>-31.213799155873765</v>
      </c>
      <c r="S83" s="1">
        <f t="shared" si="19"/>
        <v>16.855451544171835</v>
      </c>
    </row>
    <row r="84" spans="1:19" x14ac:dyDescent="0.35">
      <c r="A84" s="1">
        <v>54</v>
      </c>
      <c r="B84" s="1">
        <v>0.76031102962771702</v>
      </c>
      <c r="C84" s="1">
        <v>54</v>
      </c>
      <c r="D84" s="1">
        <v>1.6</v>
      </c>
      <c r="E84" s="1">
        <f t="shared" si="10"/>
        <v>41.056795599896716</v>
      </c>
      <c r="F84" s="1">
        <f t="shared" si="11"/>
        <v>0</v>
      </c>
      <c r="G84" s="1">
        <f t="shared" si="12"/>
        <v>0</v>
      </c>
      <c r="H84" s="1">
        <f t="shared" si="13"/>
        <v>-25.660497249935446</v>
      </c>
      <c r="I84" s="1">
        <f t="shared" si="14"/>
        <v>15.39629834996127</v>
      </c>
      <c r="K84" s="1">
        <v>10</v>
      </c>
      <c r="L84" s="1">
        <v>1.2668070679221799</v>
      </c>
      <c r="M84" s="1">
        <v>46</v>
      </c>
      <c r="N84" s="1">
        <v>1.58</v>
      </c>
      <c r="O84" s="1">
        <f t="shared" si="15"/>
        <v>12.668070679221799</v>
      </c>
      <c r="P84" s="1">
        <f t="shared" si="16"/>
        <v>36</v>
      </c>
      <c r="Q84" s="1">
        <f t="shared" si="17"/>
        <v>14.431979254809644</v>
      </c>
      <c r="R84" s="1">
        <f t="shared" si="18"/>
        <v>-36.881724762291313</v>
      </c>
      <c r="S84" s="1">
        <f t="shared" si="19"/>
        <v>-9.7816748282598702</v>
      </c>
    </row>
    <row r="85" spans="1:19" x14ac:dyDescent="0.35">
      <c r="A85" s="1">
        <v>39</v>
      </c>
      <c r="B85" s="1">
        <v>0.79371292039746599</v>
      </c>
      <c r="C85" s="1">
        <v>57</v>
      </c>
      <c r="D85" s="1">
        <v>1.65</v>
      </c>
      <c r="E85" s="1">
        <f t="shared" si="10"/>
        <v>30.954803895501172</v>
      </c>
      <c r="F85" s="1">
        <f t="shared" si="11"/>
        <v>18</v>
      </c>
      <c r="G85" s="1">
        <f t="shared" si="12"/>
        <v>4.3293432021679967</v>
      </c>
      <c r="H85" s="1">
        <f t="shared" si="13"/>
        <v>-27.419173613730646</v>
      </c>
      <c r="I85" s="1">
        <f t="shared" si="14"/>
        <v>7.8649734839385239</v>
      </c>
      <c r="K85" s="1">
        <v>26</v>
      </c>
      <c r="L85" s="1">
        <v>1.2028732357629399</v>
      </c>
      <c r="M85" s="1">
        <v>46</v>
      </c>
      <c r="N85" s="1">
        <v>1.58</v>
      </c>
      <c r="O85" s="1">
        <f t="shared" si="15"/>
        <v>31.274704129836437</v>
      </c>
      <c r="P85" s="1">
        <f t="shared" si="16"/>
        <v>20</v>
      </c>
      <c r="Q85" s="1">
        <f t="shared" si="17"/>
        <v>7.6131217453350626</v>
      </c>
      <c r="R85" s="1">
        <f t="shared" si="18"/>
        <v>-35.02036002854129</v>
      </c>
      <c r="S85" s="1">
        <f t="shared" si="19"/>
        <v>3.8674658466302105</v>
      </c>
    </row>
    <row r="86" spans="1:19" x14ac:dyDescent="0.35">
      <c r="A86" s="1">
        <v>57</v>
      </c>
      <c r="B86" s="1">
        <v>0.77210662225358995</v>
      </c>
      <c r="C86" s="1">
        <v>57</v>
      </c>
      <c r="D86" s="1">
        <v>1.65</v>
      </c>
      <c r="E86" s="1">
        <f t="shared" si="10"/>
        <v>44.010077468454625</v>
      </c>
      <c r="F86" s="1">
        <f t="shared" si="11"/>
        <v>0</v>
      </c>
      <c r="G86" s="1">
        <f t="shared" si="12"/>
        <v>0</v>
      </c>
      <c r="H86" s="1">
        <f t="shared" si="13"/>
        <v>-26.672774223305836</v>
      </c>
      <c r="I86" s="1">
        <f t="shared" si="14"/>
        <v>17.337303245148789</v>
      </c>
      <c r="K86" s="1">
        <v>29</v>
      </c>
      <c r="L86" s="1">
        <v>1.23332572274428</v>
      </c>
      <c r="M86" s="1">
        <v>51</v>
      </c>
      <c r="N86" s="1">
        <v>1.62</v>
      </c>
      <c r="O86" s="1">
        <f t="shared" si="15"/>
        <v>35.766445959584118</v>
      </c>
      <c r="P86" s="1">
        <f t="shared" si="16"/>
        <v>22</v>
      </c>
      <c r="Q86" s="1">
        <f t="shared" si="17"/>
        <v>8.3744339198685669</v>
      </c>
      <c r="R86" s="1">
        <f t="shared" si="18"/>
        <v>-38.826920901208808</v>
      </c>
      <c r="S86" s="1">
        <f t="shared" si="19"/>
        <v>5.3139589782438748</v>
      </c>
    </row>
    <row r="87" spans="1:19" x14ac:dyDescent="0.35">
      <c r="A87" s="1">
        <v>44</v>
      </c>
      <c r="B87" s="1">
        <v>0.80483721208947201</v>
      </c>
      <c r="C87" s="1">
        <v>53</v>
      </c>
      <c r="D87" s="1">
        <v>1.65</v>
      </c>
      <c r="E87" s="1">
        <f t="shared" si="10"/>
        <v>35.412837331936771</v>
      </c>
      <c r="F87" s="1">
        <f t="shared" si="11"/>
        <v>9</v>
      </c>
      <c r="G87" s="1">
        <f t="shared" si="12"/>
        <v>2.1950105784258329</v>
      </c>
      <c r="H87" s="1">
        <f t="shared" si="13"/>
        <v>-25.852346812570921</v>
      </c>
      <c r="I87" s="1">
        <f t="shared" si="14"/>
        <v>11.755501097791679</v>
      </c>
      <c r="K87" s="1">
        <v>46</v>
      </c>
      <c r="L87" s="1">
        <v>1.1292990293016401</v>
      </c>
      <c r="M87" s="1">
        <v>47</v>
      </c>
      <c r="N87" s="1">
        <v>1.64</v>
      </c>
      <c r="O87" s="1">
        <f t="shared" si="15"/>
        <v>51.947755347875443</v>
      </c>
      <c r="P87" s="1">
        <f t="shared" si="16"/>
        <v>1</v>
      </c>
      <c r="Q87" s="1">
        <f t="shared" si="17"/>
        <v>0.34429848454318296</v>
      </c>
      <c r="R87" s="1">
        <f t="shared" si="18"/>
        <v>-32.364057547059197</v>
      </c>
      <c r="S87" s="1">
        <f t="shared" si="19"/>
        <v>19.927996285359427</v>
      </c>
    </row>
    <row r="88" spans="1:19" x14ac:dyDescent="0.35">
      <c r="A88" s="1">
        <v>53</v>
      </c>
      <c r="B88" s="1">
        <v>0.75207955292011897</v>
      </c>
      <c r="C88" s="1">
        <v>53</v>
      </c>
      <c r="D88" s="1">
        <v>1.65</v>
      </c>
      <c r="E88" s="1">
        <f t="shared" si="10"/>
        <v>39.860216304766304</v>
      </c>
      <c r="F88" s="1">
        <f t="shared" si="11"/>
        <v>0</v>
      </c>
      <c r="G88" s="1">
        <f t="shared" si="12"/>
        <v>0</v>
      </c>
      <c r="H88" s="1">
        <f t="shared" si="13"/>
        <v>-24.157706851373518</v>
      </c>
      <c r="I88" s="1">
        <f t="shared" si="14"/>
        <v>15.702509453392786</v>
      </c>
      <c r="K88" s="1">
        <v>25</v>
      </c>
      <c r="L88" s="1">
        <v>1.1292990293016401</v>
      </c>
      <c r="M88" s="1">
        <v>46</v>
      </c>
      <c r="N88" s="1">
        <v>1.64</v>
      </c>
      <c r="O88" s="1">
        <f t="shared" si="15"/>
        <v>28.232475732541001</v>
      </c>
      <c r="P88" s="1">
        <f t="shared" si="16"/>
        <v>21</v>
      </c>
      <c r="Q88" s="1">
        <f t="shared" si="17"/>
        <v>7.2302681754068425</v>
      </c>
      <c r="R88" s="1">
        <f t="shared" si="18"/>
        <v>-31.675460577972832</v>
      </c>
      <c r="S88" s="1">
        <f t="shared" si="19"/>
        <v>3.7872833299750148</v>
      </c>
    </row>
    <row r="89" spans="1:19" x14ac:dyDescent="0.35">
      <c r="A89" s="1">
        <v>51</v>
      </c>
      <c r="B89" s="1">
        <v>0.742698603897325</v>
      </c>
      <c r="C89" s="1">
        <v>51</v>
      </c>
      <c r="D89" s="1">
        <v>1.7</v>
      </c>
      <c r="E89" s="1">
        <f t="shared" si="10"/>
        <v>37.877628798763574</v>
      </c>
      <c r="F89" s="1">
        <f t="shared" si="11"/>
        <v>0</v>
      </c>
      <c r="G89" s="1">
        <f t="shared" si="12"/>
        <v>0</v>
      </c>
      <c r="H89" s="1">
        <f t="shared" si="13"/>
        <v>-22.280958116919749</v>
      </c>
      <c r="I89" s="1">
        <f t="shared" si="14"/>
        <v>15.596670681843825</v>
      </c>
      <c r="K89" s="1">
        <v>27</v>
      </c>
      <c r="L89" s="1">
        <v>1.1902780503036401</v>
      </c>
      <c r="M89" s="1">
        <v>49</v>
      </c>
      <c r="N89" s="1">
        <v>1.64</v>
      </c>
      <c r="O89" s="1">
        <f t="shared" si="15"/>
        <v>32.137507358198285</v>
      </c>
      <c r="P89" s="1">
        <f t="shared" si="16"/>
        <v>22</v>
      </c>
      <c r="Q89" s="1">
        <f t="shared" si="17"/>
        <v>7.9835722886219767</v>
      </c>
      <c r="R89" s="1">
        <f t="shared" si="18"/>
        <v>-35.563185649316075</v>
      </c>
      <c r="S89" s="1">
        <f t="shared" si="19"/>
        <v>4.5578939975041877</v>
      </c>
    </row>
    <row r="90" spans="1:19" x14ac:dyDescent="0.35">
      <c r="A90" s="1">
        <v>52</v>
      </c>
      <c r="B90" s="1">
        <v>0.78572516038894602</v>
      </c>
      <c r="C90" s="1">
        <v>52</v>
      </c>
      <c r="D90" s="1">
        <v>1.7</v>
      </c>
      <c r="E90" s="1">
        <f t="shared" si="10"/>
        <v>40.857708340225194</v>
      </c>
      <c r="F90" s="1">
        <f t="shared" si="11"/>
        <v>0</v>
      </c>
      <c r="G90" s="1">
        <f t="shared" si="12"/>
        <v>0</v>
      </c>
      <c r="H90" s="1">
        <f t="shared" si="13"/>
        <v>-24.033946082485411</v>
      </c>
      <c r="I90" s="1">
        <f t="shared" si="14"/>
        <v>16.823762257739784</v>
      </c>
      <c r="K90" s="1">
        <v>19</v>
      </c>
      <c r="L90" s="1">
        <v>1.2368582140859801</v>
      </c>
      <c r="M90" s="1">
        <v>48</v>
      </c>
      <c r="N90" s="1">
        <v>1.6</v>
      </c>
      <c r="O90" s="1">
        <f t="shared" si="15"/>
        <v>23.50030606763362</v>
      </c>
      <c r="P90" s="1">
        <f t="shared" si="16"/>
        <v>29</v>
      </c>
      <c r="Q90" s="1">
        <f t="shared" si="17"/>
        <v>11.209027565154194</v>
      </c>
      <c r="R90" s="1">
        <f t="shared" si="18"/>
        <v>-37.105746422579401</v>
      </c>
      <c r="S90" s="1">
        <f t="shared" si="19"/>
        <v>-2.396412789791583</v>
      </c>
    </row>
    <row r="91" spans="1:19" x14ac:dyDescent="0.35">
      <c r="A91" s="1">
        <v>55</v>
      </c>
      <c r="B91" s="1">
        <v>0.71692858220284605</v>
      </c>
      <c r="C91" s="1">
        <v>55</v>
      </c>
      <c r="D91" s="1">
        <v>1.67</v>
      </c>
      <c r="E91" s="1">
        <f t="shared" si="10"/>
        <v>39.431072021156531</v>
      </c>
      <c r="F91" s="1">
        <f t="shared" si="11"/>
        <v>0</v>
      </c>
      <c r="G91" s="1">
        <f t="shared" si="12"/>
        <v>0</v>
      </c>
      <c r="H91" s="1">
        <f t="shared" si="13"/>
        <v>-23.611420371950018</v>
      </c>
      <c r="I91" s="1">
        <f t="shared" si="14"/>
        <v>15.819651649206513</v>
      </c>
      <c r="K91" s="1">
        <v>42</v>
      </c>
      <c r="L91" s="1">
        <v>1.1675067398191299</v>
      </c>
      <c r="M91" s="1">
        <v>48</v>
      </c>
      <c r="N91" s="1">
        <v>1.63</v>
      </c>
      <c r="O91" s="1">
        <f t="shared" si="15"/>
        <v>49.035283072403459</v>
      </c>
      <c r="P91" s="1">
        <f t="shared" si="16"/>
        <v>6</v>
      </c>
      <c r="Q91" s="1">
        <f t="shared" si="17"/>
        <v>2.148785410710055</v>
      </c>
      <c r="R91" s="1">
        <f t="shared" si="18"/>
        <v>-34.38056657136088</v>
      </c>
      <c r="S91" s="1">
        <f t="shared" si="19"/>
        <v>16.803501911752633</v>
      </c>
    </row>
    <row r="92" spans="1:19" x14ac:dyDescent="0.35">
      <c r="A92" s="1">
        <v>55</v>
      </c>
      <c r="B92" s="1">
        <v>0.77185942226443505</v>
      </c>
      <c r="C92" s="1">
        <v>55</v>
      </c>
      <c r="D92" s="1">
        <v>1.67</v>
      </c>
      <c r="E92" s="1">
        <f t="shared" si="10"/>
        <v>42.452268224543928</v>
      </c>
      <c r="F92" s="1">
        <f t="shared" si="11"/>
        <v>0</v>
      </c>
      <c r="G92" s="1">
        <f t="shared" si="12"/>
        <v>0</v>
      </c>
      <c r="H92" s="1">
        <f t="shared" si="13"/>
        <v>-25.420519894936486</v>
      </c>
      <c r="I92" s="1">
        <f t="shared" si="14"/>
        <v>17.031748329607442</v>
      </c>
      <c r="K92" s="1">
        <v>32</v>
      </c>
      <c r="L92" s="1">
        <v>1.1708741723837901</v>
      </c>
      <c r="M92" s="1">
        <v>43</v>
      </c>
      <c r="N92" s="1">
        <v>1.61</v>
      </c>
      <c r="O92" s="1">
        <f t="shared" si="15"/>
        <v>37.467973516281283</v>
      </c>
      <c r="P92" s="1">
        <f t="shared" si="16"/>
        <v>11</v>
      </c>
      <c r="Q92" s="1">
        <f t="shared" si="17"/>
        <v>3.9998807131123262</v>
      </c>
      <c r="R92" s="1">
        <f t="shared" si="18"/>
        <v>-31.271794666150914</v>
      </c>
      <c r="S92" s="1">
        <f t="shared" si="19"/>
        <v>10.196059563242695</v>
      </c>
    </row>
    <row r="93" spans="1:19" x14ac:dyDescent="0.35">
      <c r="A93" s="1">
        <v>57</v>
      </c>
      <c r="B93" s="1">
        <v>0.71047966637767401</v>
      </c>
      <c r="C93" s="1">
        <v>57</v>
      </c>
      <c r="D93" s="1">
        <v>1.63</v>
      </c>
      <c r="E93" s="1">
        <f t="shared" si="10"/>
        <v>40.497340983527415</v>
      </c>
      <c r="F93" s="1">
        <f t="shared" si="11"/>
        <v>0</v>
      </c>
      <c r="G93" s="1">
        <f t="shared" si="12"/>
        <v>0</v>
      </c>
      <c r="H93" s="1">
        <f t="shared" si="13"/>
        <v>-24.844994468421728</v>
      </c>
      <c r="I93" s="1">
        <f t="shared" si="14"/>
        <v>15.652346515105688</v>
      </c>
      <c r="K93" s="1">
        <v>13</v>
      </c>
      <c r="L93" s="1">
        <v>1.2318538214043</v>
      </c>
      <c r="M93" s="1">
        <v>42</v>
      </c>
      <c r="N93" s="1">
        <v>1.65</v>
      </c>
      <c r="O93" s="1">
        <f t="shared" si="15"/>
        <v>16.014099678255899</v>
      </c>
      <c r="P93" s="1">
        <f t="shared" si="16"/>
        <v>29</v>
      </c>
      <c r="Q93" s="1">
        <f t="shared" si="17"/>
        <v>10.825382066886274</v>
      </c>
      <c r="R93" s="1">
        <f t="shared" si="18"/>
        <v>-31.356279090291277</v>
      </c>
      <c r="S93" s="1">
        <f t="shared" si="19"/>
        <v>-4.5167973451491044</v>
      </c>
    </row>
    <row r="94" spans="1:19" x14ac:dyDescent="0.35">
      <c r="A94" s="1">
        <v>57</v>
      </c>
      <c r="B94" s="1">
        <v>0.65272266696271597</v>
      </c>
      <c r="C94" s="1">
        <v>57</v>
      </c>
      <c r="D94" s="1">
        <v>1.63</v>
      </c>
      <c r="E94" s="1">
        <f t="shared" si="10"/>
        <v>37.205192016874811</v>
      </c>
      <c r="F94" s="1">
        <f t="shared" si="11"/>
        <v>0</v>
      </c>
      <c r="G94" s="1">
        <f t="shared" si="12"/>
        <v>0</v>
      </c>
      <c r="H94" s="1">
        <f t="shared" si="13"/>
        <v>-22.825271175996818</v>
      </c>
      <c r="I94" s="1">
        <f t="shared" si="14"/>
        <v>14.379920840877993</v>
      </c>
      <c r="K94" s="1">
        <v>39</v>
      </c>
      <c r="L94" s="1">
        <v>1.1517855540528099</v>
      </c>
      <c r="M94" s="1">
        <v>39</v>
      </c>
      <c r="N94" s="1">
        <v>1.68</v>
      </c>
      <c r="O94" s="1">
        <f t="shared" si="15"/>
        <v>44.919636608059584</v>
      </c>
      <c r="P94" s="1">
        <f t="shared" si="16"/>
        <v>0</v>
      </c>
      <c r="Q94" s="1">
        <f t="shared" si="17"/>
        <v>0</v>
      </c>
      <c r="R94" s="1">
        <f t="shared" si="18"/>
        <v>-26.737878933368801</v>
      </c>
      <c r="S94" s="1">
        <f t="shared" si="19"/>
        <v>18.181757674690783</v>
      </c>
    </row>
    <row r="95" spans="1:19" x14ac:dyDescent="0.35">
      <c r="A95" s="1">
        <v>57</v>
      </c>
      <c r="B95" s="1">
        <v>0.59901364860137196</v>
      </c>
      <c r="C95" s="1">
        <v>57</v>
      </c>
      <c r="D95" s="1">
        <v>1.62</v>
      </c>
      <c r="E95" s="1">
        <f t="shared" si="10"/>
        <v>34.143777970278201</v>
      </c>
      <c r="F95" s="1">
        <f t="shared" si="11"/>
        <v>0</v>
      </c>
      <c r="G95" s="1">
        <f t="shared" si="12"/>
        <v>0</v>
      </c>
      <c r="H95" s="1">
        <f t="shared" si="13"/>
        <v>-21.076406154492716</v>
      </c>
      <c r="I95" s="1">
        <f t="shared" si="14"/>
        <v>13.067371815785485</v>
      </c>
      <c r="K95" s="1">
        <v>7</v>
      </c>
      <c r="L95" s="1">
        <v>1.2885287212793699</v>
      </c>
      <c r="M95" s="1">
        <v>39</v>
      </c>
      <c r="N95" s="1">
        <v>1.73</v>
      </c>
      <c r="O95" s="1">
        <f t="shared" si="15"/>
        <v>9.0197010489555893</v>
      </c>
      <c r="P95" s="1">
        <f t="shared" si="16"/>
        <v>32</v>
      </c>
      <c r="Q95" s="1">
        <f t="shared" si="17"/>
        <v>11.91702863610978</v>
      </c>
      <c r="R95" s="1">
        <f t="shared" si="18"/>
        <v>-29.047757300517588</v>
      </c>
      <c r="S95" s="1">
        <f t="shared" si="19"/>
        <v>-8.111027615452219</v>
      </c>
    </row>
    <row r="96" spans="1:19" x14ac:dyDescent="0.35">
      <c r="A96" s="1">
        <v>60</v>
      </c>
      <c r="B96" s="1">
        <v>0.61325537341291503</v>
      </c>
      <c r="C96" s="1">
        <v>60</v>
      </c>
      <c r="D96" s="1">
        <v>1.62</v>
      </c>
      <c r="E96" s="1">
        <f t="shared" si="10"/>
        <v>36.7953224047749</v>
      </c>
      <c r="F96" s="1">
        <f t="shared" si="11"/>
        <v>0</v>
      </c>
      <c r="G96" s="1">
        <f t="shared" si="12"/>
        <v>0</v>
      </c>
      <c r="H96" s="1">
        <f t="shared" si="13"/>
        <v>-22.71316197825611</v>
      </c>
      <c r="I96" s="1">
        <f t="shared" si="14"/>
        <v>14.08216042651879</v>
      </c>
      <c r="K96" s="1">
        <v>34</v>
      </c>
      <c r="L96" s="1">
        <v>1.23550394544312</v>
      </c>
      <c r="M96" s="1">
        <v>41</v>
      </c>
      <c r="N96" s="1">
        <v>1.71</v>
      </c>
      <c r="O96" s="1">
        <f t="shared" si="15"/>
        <v>42.007134145066082</v>
      </c>
      <c r="P96" s="1">
        <f t="shared" si="16"/>
        <v>7</v>
      </c>
      <c r="Q96" s="1">
        <f t="shared" si="17"/>
        <v>2.5288092450590174</v>
      </c>
      <c r="R96" s="1">
        <f t="shared" si="18"/>
        <v>-29.623194013548492</v>
      </c>
      <c r="S96" s="1">
        <f t="shared" si="19"/>
        <v>14.912749376576606</v>
      </c>
    </row>
    <row r="97" spans="1:19" x14ac:dyDescent="0.35">
      <c r="A97" s="1">
        <v>57</v>
      </c>
      <c r="B97" s="1">
        <v>0.59649697543616098</v>
      </c>
      <c r="C97" s="1">
        <v>57</v>
      </c>
      <c r="D97" s="1">
        <v>1.64</v>
      </c>
      <c r="E97" s="1">
        <f t="shared" si="10"/>
        <v>34.000327599861173</v>
      </c>
      <c r="F97" s="1">
        <f t="shared" si="11"/>
        <v>0</v>
      </c>
      <c r="G97" s="1">
        <f t="shared" si="12"/>
        <v>0</v>
      </c>
      <c r="H97" s="1">
        <f t="shared" si="13"/>
        <v>-20.731907073086081</v>
      </c>
      <c r="I97" s="1">
        <f t="shared" si="14"/>
        <v>13.268420526775092</v>
      </c>
      <c r="K97" s="1">
        <v>26</v>
      </c>
      <c r="L97" s="1">
        <v>1.22480768410473</v>
      </c>
      <c r="M97" s="1">
        <v>44</v>
      </c>
      <c r="N97" s="1">
        <v>1.71</v>
      </c>
      <c r="O97" s="1">
        <f t="shared" si="15"/>
        <v>31.84499978672298</v>
      </c>
      <c r="P97" s="1">
        <f t="shared" si="16"/>
        <v>18</v>
      </c>
      <c r="Q97" s="1">
        <f t="shared" si="17"/>
        <v>6.4463562321301584</v>
      </c>
      <c r="R97" s="1">
        <f t="shared" si="18"/>
        <v>-31.51551935708077</v>
      </c>
      <c r="S97" s="1">
        <f t="shared" si="19"/>
        <v>6.7758366617723667</v>
      </c>
    </row>
    <row r="98" spans="1:19" x14ac:dyDescent="0.35">
      <c r="A98" s="1">
        <v>56</v>
      </c>
      <c r="B98" s="1">
        <v>0.59588976716697795</v>
      </c>
      <c r="C98" s="1">
        <v>56</v>
      </c>
      <c r="D98" s="1">
        <v>1.66</v>
      </c>
      <c r="E98" s="1">
        <f t="shared" si="10"/>
        <v>33.369826961350768</v>
      </c>
      <c r="F98" s="1">
        <f t="shared" si="11"/>
        <v>0</v>
      </c>
      <c r="G98" s="1">
        <f t="shared" si="12"/>
        <v>0</v>
      </c>
      <c r="H98" s="1">
        <f t="shared" si="13"/>
        <v>-20.102305398404077</v>
      </c>
      <c r="I98" s="1">
        <f t="shared" si="14"/>
        <v>13.26752156294669</v>
      </c>
      <c r="K98" s="1">
        <v>26</v>
      </c>
      <c r="L98" s="1">
        <v>1.19661421224673</v>
      </c>
      <c r="M98" s="1">
        <v>44</v>
      </c>
      <c r="N98" s="1">
        <v>1.74</v>
      </c>
      <c r="O98" s="1">
        <f t="shared" si="15"/>
        <v>31.11196951841498</v>
      </c>
      <c r="P98" s="1">
        <f t="shared" si="16"/>
        <v>18</v>
      </c>
      <c r="Q98" s="1">
        <f t="shared" si="17"/>
        <v>6.1893838564486039</v>
      </c>
      <c r="R98" s="1">
        <f t="shared" si="18"/>
        <v>-30.259209964859842</v>
      </c>
      <c r="S98" s="1">
        <f t="shared" si="19"/>
        <v>7.0421434100037388</v>
      </c>
    </row>
    <row r="99" spans="1:19" x14ac:dyDescent="0.35">
      <c r="A99" s="1">
        <v>60</v>
      </c>
      <c r="B99" s="1">
        <v>0.560065829895803</v>
      </c>
      <c r="C99" s="1">
        <v>60</v>
      </c>
      <c r="D99" s="1">
        <v>1.69</v>
      </c>
      <c r="E99" s="1">
        <f t="shared" si="10"/>
        <v>33.603949793748178</v>
      </c>
      <c r="F99" s="1">
        <f t="shared" si="11"/>
        <v>0</v>
      </c>
      <c r="G99" s="1">
        <f t="shared" si="12"/>
        <v>0</v>
      </c>
      <c r="H99" s="1">
        <f t="shared" si="13"/>
        <v>-19.883993960797739</v>
      </c>
      <c r="I99" s="1">
        <f t="shared" si="14"/>
        <v>13.71995583295044</v>
      </c>
      <c r="K99" s="1">
        <v>44</v>
      </c>
      <c r="L99" s="1">
        <v>1.0785473237116301</v>
      </c>
      <c r="M99" s="1">
        <v>44</v>
      </c>
      <c r="N99" s="1">
        <v>1.74</v>
      </c>
      <c r="O99" s="1">
        <f t="shared" si="15"/>
        <v>47.456082243311727</v>
      </c>
      <c r="P99" s="1">
        <f t="shared" si="16"/>
        <v>0</v>
      </c>
      <c r="Q99" s="1">
        <f t="shared" si="17"/>
        <v>0</v>
      </c>
      <c r="R99" s="1">
        <f t="shared" si="18"/>
        <v>-27.273610484661912</v>
      </c>
      <c r="S99" s="1">
        <f t="shared" si="19"/>
        <v>20.182471758649815</v>
      </c>
    </row>
    <row r="100" spans="1:19" x14ac:dyDescent="0.35">
      <c r="A100" s="1">
        <v>63</v>
      </c>
      <c r="B100" s="1">
        <v>0.58662711633231202</v>
      </c>
      <c r="C100" s="1">
        <v>63</v>
      </c>
      <c r="D100" s="1">
        <v>1.69</v>
      </c>
      <c r="E100" s="1">
        <f t="shared" si="10"/>
        <v>36.95750832893566</v>
      </c>
      <c r="F100" s="1">
        <f t="shared" si="11"/>
        <v>0</v>
      </c>
      <c r="G100" s="1">
        <f t="shared" si="12"/>
        <v>0</v>
      </c>
      <c r="H100" s="1">
        <f t="shared" si="13"/>
        <v>-21.868348123630568</v>
      </c>
      <c r="I100" s="1">
        <f t="shared" si="14"/>
        <v>15.089160205305092</v>
      </c>
      <c r="K100" s="1">
        <v>32</v>
      </c>
      <c r="L100" s="1">
        <v>1.13340136384415</v>
      </c>
      <c r="M100" s="1">
        <v>39</v>
      </c>
      <c r="N100" s="1">
        <v>1.73</v>
      </c>
      <c r="O100" s="1">
        <f t="shared" si="15"/>
        <v>36.268843643012801</v>
      </c>
      <c r="P100" s="1">
        <f t="shared" si="16"/>
        <v>7</v>
      </c>
      <c r="Q100" s="1">
        <f t="shared" si="17"/>
        <v>2.2930085395690893</v>
      </c>
      <c r="R100" s="1">
        <f t="shared" si="18"/>
        <v>-25.550666583769857</v>
      </c>
      <c r="S100" s="1">
        <f t="shared" si="19"/>
        <v>13.01118559881203</v>
      </c>
    </row>
    <row r="101" spans="1:19" x14ac:dyDescent="0.35">
      <c r="A101" s="1">
        <v>61</v>
      </c>
      <c r="B101" s="1">
        <v>0.633538970197146</v>
      </c>
      <c r="C101" s="1">
        <v>61</v>
      </c>
      <c r="D101" s="1">
        <v>1.74</v>
      </c>
      <c r="E101" s="1">
        <f t="shared" si="10"/>
        <v>38.645877182025906</v>
      </c>
      <c r="F101" s="1">
        <f t="shared" si="11"/>
        <v>0</v>
      </c>
      <c r="G101" s="1">
        <f t="shared" si="12"/>
        <v>0</v>
      </c>
      <c r="H101" s="1">
        <f t="shared" si="13"/>
        <v>-22.210274242543623</v>
      </c>
      <c r="I101" s="1">
        <f t="shared" si="14"/>
        <v>16.435602939482283</v>
      </c>
      <c r="K101" s="1">
        <v>20</v>
      </c>
      <c r="L101" s="1">
        <v>1.14866451083664</v>
      </c>
      <c r="M101" s="1">
        <v>39</v>
      </c>
      <c r="N101" s="1">
        <v>1.73</v>
      </c>
      <c r="O101" s="1">
        <f t="shared" si="15"/>
        <v>22.973290216732799</v>
      </c>
      <c r="P101" s="1">
        <f t="shared" si="16"/>
        <v>19</v>
      </c>
      <c r="Q101" s="1">
        <f t="shared" si="17"/>
        <v>6.3076952907214334</v>
      </c>
      <c r="R101" s="1">
        <f t="shared" si="18"/>
        <v>-25.894749088224831</v>
      </c>
      <c r="S101" s="1">
        <f t="shared" si="19"/>
        <v>3.3862364192294017</v>
      </c>
    </row>
    <row r="102" spans="1:19" x14ac:dyDescent="0.35">
      <c r="A102" s="1">
        <v>60</v>
      </c>
      <c r="B102" s="1">
        <v>0.633538970197146</v>
      </c>
      <c r="C102" s="1">
        <v>60</v>
      </c>
      <c r="D102" s="1">
        <v>1.74</v>
      </c>
      <c r="E102" s="1">
        <f t="shared" si="10"/>
        <v>38.012338211828762</v>
      </c>
      <c r="F102" s="1">
        <f t="shared" si="11"/>
        <v>0</v>
      </c>
      <c r="G102" s="1">
        <f t="shared" si="12"/>
        <v>0</v>
      </c>
      <c r="H102" s="1">
        <f t="shared" si="13"/>
        <v>-21.846171386108484</v>
      </c>
      <c r="I102" s="1">
        <f t="shared" si="14"/>
        <v>16.166166825720278</v>
      </c>
      <c r="K102" s="1">
        <v>27</v>
      </c>
      <c r="L102" s="1">
        <v>1.1791297441909201</v>
      </c>
      <c r="M102" s="1">
        <v>39</v>
      </c>
      <c r="N102" s="1">
        <v>1.77</v>
      </c>
      <c r="O102" s="1">
        <f t="shared" si="15"/>
        <v>31.836503093154843</v>
      </c>
      <c r="P102" s="1">
        <f t="shared" si="16"/>
        <v>12</v>
      </c>
      <c r="Q102" s="1">
        <f t="shared" si="17"/>
        <v>3.9970499803082036</v>
      </c>
      <c r="R102" s="1">
        <f t="shared" si="18"/>
        <v>-25.980824872003325</v>
      </c>
      <c r="S102" s="1">
        <f t="shared" si="19"/>
        <v>9.8527282014597191</v>
      </c>
    </row>
    <row r="103" spans="1:19" x14ac:dyDescent="0.35">
      <c r="A103" s="1">
        <v>63</v>
      </c>
      <c r="B103" s="1">
        <v>0.64921854949959601</v>
      </c>
      <c r="C103" s="1">
        <v>63</v>
      </c>
      <c r="D103" s="1">
        <v>1.77</v>
      </c>
      <c r="E103" s="1">
        <f t="shared" si="10"/>
        <v>40.900768618474551</v>
      </c>
      <c r="F103" s="1">
        <f t="shared" si="11"/>
        <v>0</v>
      </c>
      <c r="G103" s="1">
        <f t="shared" si="12"/>
        <v>0</v>
      </c>
      <c r="H103" s="1">
        <f t="shared" si="13"/>
        <v>-23.107778880494095</v>
      </c>
      <c r="I103" s="1">
        <f t="shared" si="14"/>
        <v>17.792989737980456</v>
      </c>
      <c r="K103" s="1">
        <v>36</v>
      </c>
      <c r="L103" s="1">
        <v>1.12332769304007</v>
      </c>
      <c r="M103" s="1">
        <v>36</v>
      </c>
      <c r="N103" s="1">
        <v>1.77</v>
      </c>
      <c r="O103" s="1">
        <f t="shared" si="15"/>
        <v>40.439796949442517</v>
      </c>
      <c r="P103" s="1">
        <f t="shared" si="16"/>
        <v>0</v>
      </c>
      <c r="Q103" s="1">
        <f t="shared" si="17"/>
        <v>0</v>
      </c>
      <c r="R103" s="1">
        <f t="shared" si="18"/>
        <v>-22.847342909289559</v>
      </c>
      <c r="S103" s="1">
        <f t="shared" si="19"/>
        <v>17.592454040152958</v>
      </c>
    </row>
    <row r="104" spans="1:19" x14ac:dyDescent="0.35">
      <c r="A104" s="1">
        <v>62</v>
      </c>
      <c r="B104" s="1">
        <v>0.64131518398254195</v>
      </c>
      <c r="C104" s="1">
        <v>62</v>
      </c>
      <c r="D104" s="1">
        <v>1.81</v>
      </c>
      <c r="E104" s="1">
        <f t="shared" si="10"/>
        <v>39.761541406917601</v>
      </c>
      <c r="F104" s="1">
        <f t="shared" si="11"/>
        <v>0</v>
      </c>
      <c r="G104" s="1">
        <f t="shared" si="12"/>
        <v>0</v>
      </c>
      <c r="H104" s="1">
        <f t="shared" si="13"/>
        <v>-21.967702434761105</v>
      </c>
      <c r="I104" s="1">
        <f t="shared" si="14"/>
        <v>17.793838972156497</v>
      </c>
      <c r="K104" s="1">
        <v>36</v>
      </c>
      <c r="L104" s="1">
        <v>1.04851621442137</v>
      </c>
      <c r="M104" s="1">
        <v>36</v>
      </c>
      <c r="N104" s="1">
        <v>1.78</v>
      </c>
      <c r="O104" s="1">
        <f t="shared" si="15"/>
        <v>37.746583719169323</v>
      </c>
      <c r="P104" s="1">
        <f t="shared" si="16"/>
        <v>0</v>
      </c>
      <c r="Q104" s="1">
        <f t="shared" si="17"/>
        <v>0</v>
      </c>
      <c r="R104" s="1">
        <f t="shared" si="18"/>
        <v>-21.205945909645685</v>
      </c>
      <c r="S104" s="1">
        <f t="shared" si="19"/>
        <v>16.540637809523638</v>
      </c>
    </row>
    <row r="105" spans="1:19" x14ac:dyDescent="0.35">
      <c r="A105" s="1">
        <v>45</v>
      </c>
      <c r="B105" s="1">
        <v>0.73003531936174504</v>
      </c>
      <c r="C105" s="1">
        <v>65</v>
      </c>
      <c r="D105" s="1">
        <v>1.84</v>
      </c>
      <c r="E105" s="1">
        <f t="shared" si="10"/>
        <v>32.851589371278529</v>
      </c>
      <c r="F105" s="1">
        <f t="shared" si="11"/>
        <v>20</v>
      </c>
      <c r="G105" s="1">
        <f t="shared" si="12"/>
        <v>3.9675832574007881</v>
      </c>
      <c r="H105" s="1">
        <f t="shared" si="13"/>
        <v>-25.789291173105124</v>
      </c>
      <c r="I105" s="1">
        <f t="shared" si="14"/>
        <v>11.029881455574195</v>
      </c>
      <c r="K105" s="1">
        <v>25</v>
      </c>
      <c r="L105" s="1">
        <v>1.1868063505108799</v>
      </c>
      <c r="M105" s="1">
        <v>36</v>
      </c>
      <c r="N105" s="1">
        <v>1.78</v>
      </c>
      <c r="O105" s="1">
        <f t="shared" si="15"/>
        <v>29.670158762771997</v>
      </c>
      <c r="P105" s="1">
        <f t="shared" si="16"/>
        <v>11</v>
      </c>
      <c r="Q105" s="1">
        <f t="shared" si="17"/>
        <v>3.6670982740504714</v>
      </c>
      <c r="R105" s="1">
        <f t="shared" si="18"/>
        <v>-24.002825066512177</v>
      </c>
      <c r="S105" s="1">
        <f t="shared" si="19"/>
        <v>9.3344319703102947</v>
      </c>
    </row>
    <row r="106" spans="1:19" x14ac:dyDescent="0.35">
      <c r="A106" s="1">
        <v>40</v>
      </c>
      <c r="B106" s="1">
        <v>0.73797048587654701</v>
      </c>
      <c r="C106" s="1">
        <v>61</v>
      </c>
      <c r="D106" s="1">
        <v>1.86</v>
      </c>
      <c r="E106" s="1">
        <f t="shared" si="10"/>
        <v>29.518819435061879</v>
      </c>
      <c r="F106" s="1">
        <f t="shared" si="11"/>
        <v>21</v>
      </c>
      <c r="G106" s="1">
        <f t="shared" si="12"/>
        <v>4.1659624202708301</v>
      </c>
      <c r="H106" s="1">
        <f t="shared" si="13"/>
        <v>-24.20225787014482</v>
      </c>
      <c r="I106" s="1">
        <f t="shared" si="14"/>
        <v>9.4825239851878891</v>
      </c>
      <c r="K106" s="1">
        <v>38</v>
      </c>
      <c r="L106" s="1">
        <v>1.0884751895914899</v>
      </c>
      <c r="M106" s="1">
        <v>38</v>
      </c>
      <c r="N106" s="1">
        <v>1.8</v>
      </c>
      <c r="O106" s="1">
        <f t="shared" si="15"/>
        <v>41.362057204476613</v>
      </c>
      <c r="P106" s="1">
        <f t="shared" si="16"/>
        <v>0</v>
      </c>
      <c r="Q106" s="1">
        <f t="shared" si="17"/>
        <v>0</v>
      </c>
      <c r="R106" s="1">
        <f t="shared" si="18"/>
        <v>-22.978920669153673</v>
      </c>
      <c r="S106" s="1">
        <f t="shared" si="19"/>
        <v>18.38313653532294</v>
      </c>
    </row>
    <row r="107" spans="1:19" x14ac:dyDescent="0.35">
      <c r="A107" s="1">
        <v>19</v>
      </c>
      <c r="B107" s="1">
        <v>0.794105649406318</v>
      </c>
      <c r="C107" s="1">
        <v>58</v>
      </c>
      <c r="D107" s="1">
        <v>1.87</v>
      </c>
      <c r="E107" s="1">
        <f t="shared" si="10"/>
        <v>15.088007338720042</v>
      </c>
      <c r="F107" s="1">
        <f t="shared" si="11"/>
        <v>39</v>
      </c>
      <c r="G107" s="1">
        <f t="shared" si="12"/>
        <v>8.2807808360551878</v>
      </c>
      <c r="H107" s="1">
        <f t="shared" si="13"/>
        <v>-24.630014794420557</v>
      </c>
      <c r="I107" s="1">
        <f t="shared" si="14"/>
        <v>-1.2612266196453277</v>
      </c>
      <c r="K107" s="1">
        <v>38</v>
      </c>
      <c r="L107" s="1">
        <v>1.10056935836473</v>
      </c>
      <c r="M107" s="1">
        <v>38</v>
      </c>
      <c r="N107" s="1">
        <v>1.82</v>
      </c>
      <c r="O107" s="1">
        <f t="shared" si="15"/>
        <v>41.821635617859741</v>
      </c>
      <c r="P107" s="1">
        <f t="shared" si="16"/>
        <v>0</v>
      </c>
      <c r="Q107" s="1">
        <f t="shared" si="17"/>
        <v>0</v>
      </c>
      <c r="R107" s="1">
        <f t="shared" si="18"/>
        <v>-22.978920669153702</v>
      </c>
      <c r="S107" s="1">
        <f t="shared" si="19"/>
        <v>18.842714948706039</v>
      </c>
    </row>
    <row r="108" spans="1:19" x14ac:dyDescent="0.35">
      <c r="A108" s="1">
        <v>45</v>
      </c>
      <c r="B108" s="1">
        <v>0.76671554489725302</v>
      </c>
      <c r="C108" s="1">
        <v>63</v>
      </c>
      <c r="D108" s="1">
        <v>1.86</v>
      </c>
      <c r="E108" s="1">
        <f t="shared" si="10"/>
        <v>34.502199520376386</v>
      </c>
      <c r="F108" s="1">
        <f t="shared" si="11"/>
        <v>18</v>
      </c>
      <c r="G108" s="1">
        <f t="shared" si="12"/>
        <v>3.7099139269221917</v>
      </c>
      <c r="H108" s="1">
        <f t="shared" si="13"/>
        <v>-25.969397488455343</v>
      </c>
      <c r="I108" s="1">
        <f t="shared" si="14"/>
        <v>12.242715958843235</v>
      </c>
      <c r="K108" s="1">
        <v>38</v>
      </c>
      <c r="L108" s="1">
        <v>1.07560525677286</v>
      </c>
      <c r="M108" s="1">
        <v>38</v>
      </c>
      <c r="N108" s="1">
        <v>1.82</v>
      </c>
      <c r="O108" s="1">
        <f t="shared" si="15"/>
        <v>40.872999757368682</v>
      </c>
      <c r="P108" s="1">
        <f t="shared" si="16"/>
        <v>0</v>
      </c>
      <c r="Q108" s="1">
        <f t="shared" si="17"/>
        <v>0</v>
      </c>
      <c r="R108" s="1">
        <f t="shared" si="18"/>
        <v>-22.457692174378394</v>
      </c>
      <c r="S108" s="1">
        <f t="shared" si="19"/>
        <v>18.415307582990287</v>
      </c>
    </row>
    <row r="109" spans="1:19" x14ac:dyDescent="0.35">
      <c r="A109" s="1">
        <v>11</v>
      </c>
      <c r="B109" s="1">
        <v>0.81073139844323605</v>
      </c>
      <c r="C109" s="1">
        <v>63</v>
      </c>
      <c r="D109" s="1">
        <v>1.86</v>
      </c>
      <c r="E109" s="1">
        <f t="shared" si="10"/>
        <v>8.9180453828755972</v>
      </c>
      <c r="F109" s="1">
        <f t="shared" si="11"/>
        <v>52</v>
      </c>
      <c r="G109" s="1">
        <f t="shared" si="12"/>
        <v>11.332804494367814</v>
      </c>
      <c r="H109" s="1">
        <f t="shared" si="13"/>
        <v>-27.46025704404509</v>
      </c>
      <c r="I109" s="1">
        <f t="shared" si="14"/>
        <v>-7.2094071668016788</v>
      </c>
      <c r="K109" s="1">
        <v>35</v>
      </c>
      <c r="L109" s="1">
        <v>1.1074938966272401</v>
      </c>
      <c r="M109" s="1">
        <v>35</v>
      </c>
      <c r="N109" s="1">
        <v>1.82</v>
      </c>
      <c r="O109" s="1">
        <f t="shared" si="15"/>
        <v>38.762286381953402</v>
      </c>
      <c r="P109" s="1">
        <f t="shared" si="16"/>
        <v>0</v>
      </c>
      <c r="Q109" s="1">
        <f t="shared" si="17"/>
        <v>0</v>
      </c>
      <c r="R109" s="1">
        <f t="shared" si="18"/>
        <v>-21.297959550523846</v>
      </c>
      <c r="S109" s="1">
        <f t="shared" si="19"/>
        <v>17.464326831429556</v>
      </c>
    </row>
    <row r="110" spans="1:19" x14ac:dyDescent="0.35">
      <c r="A110" s="1">
        <v>40</v>
      </c>
      <c r="B110" s="1">
        <v>0.78625921580501901</v>
      </c>
      <c r="C110" s="1">
        <v>63</v>
      </c>
      <c r="D110" s="1">
        <v>1.86</v>
      </c>
      <c r="E110" s="1">
        <f t="shared" si="10"/>
        <v>31.45036863220076</v>
      </c>
      <c r="F110" s="1">
        <f t="shared" si="11"/>
        <v>23</v>
      </c>
      <c r="G110" s="1">
        <f t="shared" si="12"/>
        <v>4.8612800977192032</v>
      </c>
      <c r="H110" s="1">
        <f t="shared" si="13"/>
        <v>-26.631360535331289</v>
      </c>
      <c r="I110" s="1">
        <f t="shared" si="14"/>
        <v>9.6802881945886767</v>
      </c>
      <c r="K110" s="1">
        <v>9</v>
      </c>
      <c r="L110" s="1">
        <v>1.22877877656164</v>
      </c>
      <c r="M110" s="1">
        <v>31</v>
      </c>
      <c r="N110" s="1">
        <v>1.82</v>
      </c>
      <c r="O110" s="1">
        <f t="shared" si="15"/>
        <v>11.05900898905476</v>
      </c>
      <c r="P110" s="1">
        <f t="shared" si="16"/>
        <v>22</v>
      </c>
      <c r="Q110" s="1">
        <f t="shared" si="17"/>
        <v>7.4266849132846371</v>
      </c>
      <c r="R110" s="1">
        <f t="shared" si="18"/>
        <v>-20.929748391983978</v>
      </c>
      <c r="S110" s="1">
        <f t="shared" si="19"/>
        <v>-2.4440544896445786</v>
      </c>
    </row>
    <row r="111" spans="1:19" x14ac:dyDescent="0.35">
      <c r="A111" s="1">
        <v>15</v>
      </c>
      <c r="B111" s="1">
        <v>0.818542933365773</v>
      </c>
      <c r="C111" s="1">
        <v>58</v>
      </c>
      <c r="D111" s="1">
        <v>1.85</v>
      </c>
      <c r="E111" s="1">
        <f t="shared" si="10"/>
        <v>12.278144000486595</v>
      </c>
      <c r="F111" s="1">
        <f t="shared" si="11"/>
        <v>43</v>
      </c>
      <c r="G111" s="1">
        <f t="shared" si="12"/>
        <v>9.5127962526292524</v>
      </c>
      <c r="H111" s="1">
        <f t="shared" si="13"/>
        <v>-25.662427100116126</v>
      </c>
      <c r="I111" s="1">
        <f t="shared" si="14"/>
        <v>-3.871486847000277</v>
      </c>
      <c r="K111" s="1">
        <v>34</v>
      </c>
      <c r="L111" s="1">
        <v>1.1875504377386501</v>
      </c>
      <c r="M111" s="1">
        <v>34</v>
      </c>
      <c r="N111" s="1">
        <v>1.86</v>
      </c>
      <c r="O111" s="1">
        <f t="shared" si="15"/>
        <v>40.376714883114104</v>
      </c>
      <c r="P111" s="1">
        <f t="shared" si="16"/>
        <v>0</v>
      </c>
      <c r="Q111" s="1">
        <f t="shared" si="17"/>
        <v>0</v>
      </c>
      <c r="R111" s="1">
        <f t="shared" si="18"/>
        <v>-21.7079112274807</v>
      </c>
      <c r="S111" s="1">
        <f t="shared" si="19"/>
        <v>18.668803655633404</v>
      </c>
    </row>
    <row r="112" spans="1:19" x14ac:dyDescent="0.35">
      <c r="A112" s="1">
        <v>22</v>
      </c>
      <c r="B112" s="1">
        <v>0.818542933365773</v>
      </c>
      <c r="C112" s="1">
        <v>58</v>
      </c>
      <c r="D112" s="1">
        <v>1.85</v>
      </c>
      <c r="E112" s="1">
        <f t="shared" si="10"/>
        <v>18.007944534047006</v>
      </c>
      <c r="F112" s="1">
        <f t="shared" si="11"/>
        <v>36</v>
      </c>
      <c r="G112" s="1">
        <f t="shared" si="12"/>
        <v>7.964201513829142</v>
      </c>
      <c r="H112" s="1">
        <f t="shared" si="13"/>
        <v>-25.662427100116126</v>
      </c>
      <c r="I112" s="1">
        <f t="shared" si="14"/>
        <v>0.30971894776002173</v>
      </c>
      <c r="K112" s="1">
        <v>14</v>
      </c>
      <c r="L112" s="1">
        <v>1.2130891568298099</v>
      </c>
      <c r="M112" s="1">
        <v>36</v>
      </c>
      <c r="N112" s="1">
        <v>1.9</v>
      </c>
      <c r="O112" s="1">
        <f t="shared" si="15"/>
        <v>16.983248195617339</v>
      </c>
      <c r="P112" s="1">
        <f t="shared" si="16"/>
        <v>22</v>
      </c>
      <c r="Q112" s="1">
        <f t="shared" si="17"/>
        <v>7.0231477500673201</v>
      </c>
      <c r="R112" s="1">
        <f t="shared" si="18"/>
        <v>-22.984847182038504</v>
      </c>
      <c r="S112" s="1">
        <f t="shared" si="19"/>
        <v>1.0215487636461553</v>
      </c>
    </row>
    <row r="113" spans="1:19" x14ac:dyDescent="0.35">
      <c r="A113" s="1">
        <v>54</v>
      </c>
      <c r="B113" s="1">
        <v>0.71763871355239905</v>
      </c>
      <c r="C113" s="1">
        <v>54</v>
      </c>
      <c r="D113" s="1">
        <v>1.82</v>
      </c>
      <c r="E113" s="1">
        <f t="shared" si="10"/>
        <v>38.752490531829551</v>
      </c>
      <c r="F113" s="1">
        <f t="shared" si="11"/>
        <v>0</v>
      </c>
      <c r="G113" s="1">
        <f t="shared" si="12"/>
        <v>0</v>
      </c>
      <c r="H113" s="1">
        <f t="shared" si="13"/>
        <v>-21.292577215290962</v>
      </c>
      <c r="I113" s="1">
        <f t="shared" si="14"/>
        <v>17.459913316538589</v>
      </c>
      <c r="K113" s="1">
        <v>15</v>
      </c>
      <c r="L113" s="1">
        <v>1.2200308462223499</v>
      </c>
      <c r="M113" s="1">
        <v>37</v>
      </c>
      <c r="N113" s="1">
        <v>1.89</v>
      </c>
      <c r="O113" s="1">
        <f t="shared" si="15"/>
        <v>18.300462693335248</v>
      </c>
      <c r="P113" s="1">
        <f t="shared" si="16"/>
        <v>22</v>
      </c>
      <c r="Q113" s="1">
        <f t="shared" si="17"/>
        <v>7.100708628807328</v>
      </c>
      <c r="R113" s="1">
        <f t="shared" si="18"/>
        <v>-23.884201751442831</v>
      </c>
      <c r="S113" s="1">
        <f t="shared" si="19"/>
        <v>1.5169695706997466</v>
      </c>
    </row>
    <row r="114" spans="1:19" x14ac:dyDescent="0.35">
      <c r="A114" s="1">
        <v>51</v>
      </c>
      <c r="B114" s="1">
        <v>0.66565727650899598</v>
      </c>
      <c r="C114" s="1">
        <v>51</v>
      </c>
      <c r="D114" s="1">
        <v>1.85</v>
      </c>
      <c r="E114" s="1">
        <f t="shared" si="10"/>
        <v>33.948521101958796</v>
      </c>
      <c r="F114" s="1">
        <f t="shared" si="11"/>
        <v>0</v>
      </c>
      <c r="G114" s="1">
        <f t="shared" si="12"/>
        <v>0</v>
      </c>
      <c r="H114" s="1">
        <f t="shared" si="13"/>
        <v>-18.350551947004753</v>
      </c>
      <c r="I114" s="1">
        <f t="shared" si="14"/>
        <v>15.597969154954043</v>
      </c>
      <c r="K114" s="1">
        <v>18</v>
      </c>
      <c r="L114" s="1">
        <v>1.2650740456043901</v>
      </c>
      <c r="M114" s="1">
        <v>33</v>
      </c>
      <c r="N114" s="1">
        <v>1.89</v>
      </c>
      <c r="O114" s="1">
        <f t="shared" si="15"/>
        <v>22.771332820879021</v>
      </c>
      <c r="P114" s="1">
        <f t="shared" si="16"/>
        <v>15</v>
      </c>
      <c r="Q114" s="1">
        <f t="shared" si="17"/>
        <v>5.0201351016047226</v>
      </c>
      <c r="R114" s="1">
        <f t="shared" si="18"/>
        <v>-22.088594447060782</v>
      </c>
      <c r="S114" s="1">
        <f t="shared" si="19"/>
        <v>5.7028734754229617</v>
      </c>
    </row>
    <row r="115" spans="1:19" x14ac:dyDescent="0.35">
      <c r="A115" s="1">
        <v>49</v>
      </c>
      <c r="B115" s="1">
        <v>0.69153124299677204</v>
      </c>
      <c r="C115" s="1">
        <v>49</v>
      </c>
      <c r="D115" s="1">
        <v>1.85</v>
      </c>
      <c r="E115" s="1">
        <f t="shared" si="10"/>
        <v>33.885030906841827</v>
      </c>
      <c r="F115" s="1">
        <f t="shared" si="11"/>
        <v>0</v>
      </c>
      <c r="G115" s="1">
        <f t="shared" si="12"/>
        <v>0</v>
      </c>
      <c r="H115" s="1">
        <f t="shared" si="13"/>
        <v>-18.316232922617203</v>
      </c>
      <c r="I115" s="1">
        <f t="shared" si="14"/>
        <v>15.568797984224624</v>
      </c>
      <c r="K115" s="1">
        <v>2</v>
      </c>
      <c r="L115" s="1">
        <v>1.3378445940866801</v>
      </c>
      <c r="M115" s="1">
        <v>33</v>
      </c>
      <c r="N115" s="1">
        <v>1.93</v>
      </c>
      <c r="O115" s="1">
        <f t="shared" si="15"/>
        <v>2.6756891881733602</v>
      </c>
      <c r="P115" s="1">
        <f t="shared" si="16"/>
        <v>31</v>
      </c>
      <c r="Q115" s="1">
        <f t="shared" si="17"/>
        <v>10.744347776343803</v>
      </c>
      <c r="R115" s="1">
        <f t="shared" si="18"/>
        <v>-22.875063007699712</v>
      </c>
      <c r="S115" s="1">
        <f t="shared" si="19"/>
        <v>-9.4550260431825492</v>
      </c>
    </row>
    <row r="116" spans="1:19" x14ac:dyDescent="0.35">
      <c r="A116" s="1">
        <v>44</v>
      </c>
      <c r="B116" s="1">
        <v>0.70885666931184199</v>
      </c>
      <c r="C116" s="1">
        <v>44</v>
      </c>
      <c r="D116" s="1">
        <v>1.86</v>
      </c>
      <c r="E116" s="1">
        <f t="shared" si="10"/>
        <v>31.189693449721048</v>
      </c>
      <c r="F116" s="1">
        <f t="shared" si="11"/>
        <v>0</v>
      </c>
      <c r="G116" s="1">
        <f t="shared" si="12"/>
        <v>0</v>
      </c>
      <c r="H116" s="1">
        <f t="shared" si="13"/>
        <v>-16.768652392323144</v>
      </c>
      <c r="I116" s="1">
        <f t="shared" si="14"/>
        <v>14.421041057397904</v>
      </c>
      <c r="K116" s="1">
        <v>35</v>
      </c>
      <c r="L116" s="1">
        <v>1.24282698145274</v>
      </c>
      <c r="M116" s="1">
        <v>38</v>
      </c>
      <c r="N116" s="1">
        <v>1.93</v>
      </c>
      <c r="O116" s="1">
        <f t="shared" si="15"/>
        <v>43.498944350845896</v>
      </c>
      <c r="P116" s="1">
        <f t="shared" si="16"/>
        <v>3</v>
      </c>
      <c r="Q116" s="1">
        <f t="shared" si="17"/>
        <v>0.96592770579228493</v>
      </c>
      <c r="R116" s="1">
        <f t="shared" si="18"/>
        <v>-24.470168546737888</v>
      </c>
      <c r="S116" s="1">
        <f t="shared" si="19"/>
        <v>19.99470350990029</v>
      </c>
    </row>
    <row r="117" spans="1:19" x14ac:dyDescent="0.35">
      <c r="A117" s="1">
        <v>49</v>
      </c>
      <c r="B117" s="1">
        <v>0.70885666931184199</v>
      </c>
      <c r="C117" s="1">
        <v>49</v>
      </c>
      <c r="D117" s="1">
        <v>1.86</v>
      </c>
      <c r="E117" s="1">
        <f t="shared" si="10"/>
        <v>34.73397679628026</v>
      </c>
      <c r="F117" s="1">
        <f t="shared" si="11"/>
        <v>0</v>
      </c>
      <c r="G117" s="1">
        <f t="shared" si="12"/>
        <v>0</v>
      </c>
      <c r="H117" s="1">
        <f t="shared" si="13"/>
        <v>-18.674181073268954</v>
      </c>
      <c r="I117" s="1">
        <f t="shared" si="14"/>
        <v>16.059795723011305</v>
      </c>
      <c r="K117" s="1">
        <v>14</v>
      </c>
      <c r="L117" s="1">
        <v>1.24282698145274</v>
      </c>
      <c r="M117" s="1">
        <v>40</v>
      </c>
      <c r="N117" s="1">
        <v>1.93</v>
      </c>
      <c r="O117" s="1">
        <f t="shared" si="15"/>
        <v>17.399577740338358</v>
      </c>
      <c r="P117" s="1">
        <f t="shared" si="16"/>
        <v>26</v>
      </c>
      <c r="Q117" s="1">
        <f t="shared" si="17"/>
        <v>8.3713734501998029</v>
      </c>
      <c r="R117" s="1">
        <f t="shared" si="18"/>
        <v>-25.758072154460933</v>
      </c>
      <c r="S117" s="1">
        <f t="shared" si="19"/>
        <v>1.2879036077229955E-2</v>
      </c>
    </row>
    <row r="118" spans="1:19" x14ac:dyDescent="0.35">
      <c r="A118" s="1">
        <v>42</v>
      </c>
      <c r="B118" s="1">
        <v>0.69708859348419405</v>
      </c>
      <c r="C118" s="1">
        <v>51</v>
      </c>
      <c r="D118" s="1">
        <v>1.88</v>
      </c>
      <c r="E118" s="1">
        <f t="shared" si="10"/>
        <v>29.277720926336151</v>
      </c>
      <c r="F118" s="1">
        <f t="shared" si="11"/>
        <v>9</v>
      </c>
      <c r="G118" s="1">
        <f t="shared" si="12"/>
        <v>1.6685631227015285</v>
      </c>
      <c r="H118" s="1">
        <f t="shared" si="13"/>
        <v>-18.910382057283986</v>
      </c>
      <c r="I118" s="1">
        <f t="shared" si="14"/>
        <v>12.035901991753693</v>
      </c>
      <c r="K118" s="1">
        <v>25</v>
      </c>
      <c r="L118" s="1">
        <v>1.20091993352063</v>
      </c>
      <c r="M118" s="1">
        <v>37</v>
      </c>
      <c r="N118" s="1">
        <v>1.92</v>
      </c>
      <c r="O118" s="1">
        <f t="shared" si="15"/>
        <v>30.02299833801575</v>
      </c>
      <c r="P118" s="1">
        <f t="shared" si="16"/>
        <v>12</v>
      </c>
      <c r="Q118" s="1">
        <f t="shared" si="17"/>
        <v>3.7528747922519687</v>
      </c>
      <c r="R118" s="1">
        <f t="shared" si="18"/>
        <v>-23.142727885553811</v>
      </c>
      <c r="S118" s="1">
        <f t="shared" si="19"/>
        <v>10.633145244713909</v>
      </c>
    </row>
    <row r="119" spans="1:19" x14ac:dyDescent="0.35">
      <c r="A119" s="1">
        <v>46</v>
      </c>
      <c r="B119" s="1">
        <v>0.66573445116736696</v>
      </c>
      <c r="C119" s="1">
        <v>46</v>
      </c>
      <c r="D119" s="1">
        <v>1.92</v>
      </c>
      <c r="E119" s="1">
        <f t="shared" si="10"/>
        <v>30.623784753698882</v>
      </c>
      <c r="F119" s="1">
        <f t="shared" si="11"/>
        <v>0</v>
      </c>
      <c r="G119" s="1">
        <f t="shared" si="12"/>
        <v>0</v>
      </c>
      <c r="H119" s="1">
        <f t="shared" si="13"/>
        <v>-15.949887892551502</v>
      </c>
      <c r="I119" s="1">
        <f t="shared" si="14"/>
        <v>14.67389686114738</v>
      </c>
      <c r="K119" s="1">
        <v>27</v>
      </c>
      <c r="L119" s="1">
        <v>1.2108026564068299</v>
      </c>
      <c r="M119" s="1">
        <v>37</v>
      </c>
      <c r="N119" s="1">
        <v>1.92</v>
      </c>
      <c r="O119" s="1">
        <f t="shared" si="15"/>
        <v>32.69167172298441</v>
      </c>
      <c r="P119" s="1">
        <f t="shared" si="16"/>
        <v>10</v>
      </c>
      <c r="Q119" s="1">
        <f t="shared" si="17"/>
        <v>3.1531319177261201</v>
      </c>
      <c r="R119" s="1">
        <f t="shared" si="18"/>
        <v>-23.333176191173287</v>
      </c>
      <c r="S119" s="1">
        <f t="shared" si="19"/>
        <v>12.511627449537244</v>
      </c>
    </row>
    <row r="120" spans="1:19" x14ac:dyDescent="0.35">
      <c r="A120" s="1">
        <v>41</v>
      </c>
      <c r="B120" s="1">
        <v>0.71067381225536697</v>
      </c>
      <c r="C120" s="1">
        <v>41</v>
      </c>
      <c r="D120" s="1">
        <v>1.92</v>
      </c>
      <c r="E120" s="1">
        <f t="shared" si="10"/>
        <v>29.137626302470046</v>
      </c>
      <c r="F120" s="1">
        <f t="shared" si="11"/>
        <v>0</v>
      </c>
      <c r="G120" s="1">
        <f t="shared" si="12"/>
        <v>0</v>
      </c>
      <c r="H120" s="1">
        <f t="shared" si="13"/>
        <v>-15.175847032536483</v>
      </c>
      <c r="I120" s="1">
        <f t="shared" si="14"/>
        <v>13.961779269933563</v>
      </c>
      <c r="K120" s="1">
        <v>23</v>
      </c>
      <c r="L120" s="1">
        <v>1.2108026564068299</v>
      </c>
      <c r="M120" s="1">
        <v>42</v>
      </c>
      <c r="N120" s="1">
        <v>1.92</v>
      </c>
      <c r="O120" s="1">
        <f t="shared" si="15"/>
        <v>27.848461097357088</v>
      </c>
      <c r="P120" s="1">
        <f t="shared" si="16"/>
        <v>19</v>
      </c>
      <c r="Q120" s="1">
        <f t="shared" si="17"/>
        <v>5.9909506436796276</v>
      </c>
      <c r="R120" s="1">
        <f t="shared" si="18"/>
        <v>-26.486308108899404</v>
      </c>
      <c r="S120" s="1">
        <f t="shared" si="19"/>
        <v>7.3531036321373087</v>
      </c>
    </row>
    <row r="121" spans="1:19" x14ac:dyDescent="0.35">
      <c r="A121" s="1">
        <v>38</v>
      </c>
      <c r="B121" s="1">
        <v>0.67849594293309801</v>
      </c>
      <c r="C121" s="1">
        <v>38</v>
      </c>
      <c r="D121" s="1">
        <v>1.92</v>
      </c>
      <c r="E121" s="1">
        <f t="shared" si="10"/>
        <v>25.782845831457724</v>
      </c>
      <c r="F121" s="1">
        <f t="shared" si="11"/>
        <v>0</v>
      </c>
      <c r="G121" s="1">
        <f t="shared" si="12"/>
        <v>0</v>
      </c>
      <c r="H121" s="1">
        <f t="shared" si="13"/>
        <v>-13.428565537217565</v>
      </c>
      <c r="I121" s="1">
        <f t="shared" si="14"/>
        <v>12.354280294240159</v>
      </c>
      <c r="K121" s="1">
        <v>42</v>
      </c>
      <c r="L121" s="1">
        <v>1.1625651337785201</v>
      </c>
      <c r="M121" s="1">
        <v>42</v>
      </c>
      <c r="N121" s="1">
        <v>1.93</v>
      </c>
      <c r="O121" s="1">
        <f t="shared" si="15"/>
        <v>48.827735618697844</v>
      </c>
      <c r="P121" s="1">
        <f t="shared" si="16"/>
        <v>0</v>
      </c>
      <c r="Q121" s="1">
        <f t="shared" si="17"/>
        <v>0</v>
      </c>
      <c r="R121" s="1">
        <f t="shared" si="18"/>
        <v>-25.299344880154322</v>
      </c>
      <c r="S121" s="1">
        <f t="shared" si="19"/>
        <v>23.528390738543521</v>
      </c>
    </row>
    <row r="122" spans="1:19" x14ac:dyDescent="0.35">
      <c r="A122" s="1">
        <v>39</v>
      </c>
      <c r="B122" s="1">
        <v>0.71067381225536697</v>
      </c>
      <c r="C122" s="1">
        <v>39</v>
      </c>
      <c r="D122" s="1">
        <v>1.92</v>
      </c>
      <c r="E122" s="1">
        <f t="shared" si="10"/>
        <v>27.716278677959313</v>
      </c>
      <c r="F122" s="1">
        <f t="shared" si="11"/>
        <v>0</v>
      </c>
      <c r="G122" s="1">
        <f t="shared" si="12"/>
        <v>0</v>
      </c>
      <c r="H122" s="1">
        <f t="shared" si="13"/>
        <v>-14.435561811437143</v>
      </c>
      <c r="I122" s="1">
        <f t="shared" si="14"/>
        <v>13.28071686652217</v>
      </c>
      <c r="K122" s="1">
        <v>35</v>
      </c>
      <c r="L122" s="1">
        <v>1.1713421509428801</v>
      </c>
      <c r="M122" s="1">
        <v>47</v>
      </c>
      <c r="N122" s="1">
        <v>1.9</v>
      </c>
      <c r="O122" s="1">
        <f t="shared" si="15"/>
        <v>40.996975283000801</v>
      </c>
      <c r="P122" s="1">
        <f t="shared" si="16"/>
        <v>12</v>
      </c>
      <c r="Q122" s="1">
        <f t="shared" si="17"/>
        <v>3.6989752135038318</v>
      </c>
      <c r="R122" s="1">
        <f t="shared" si="18"/>
        <v>-28.975305839113354</v>
      </c>
      <c r="S122" s="1">
        <f t="shared" si="19"/>
        <v>15.720644657391276</v>
      </c>
    </row>
    <row r="123" spans="1:19" x14ac:dyDescent="0.35">
      <c r="A123" s="1">
        <v>44</v>
      </c>
      <c r="B123" s="1">
        <v>0.72206568821601202</v>
      </c>
      <c r="C123" s="1">
        <v>44</v>
      </c>
      <c r="D123" s="1">
        <v>1.9</v>
      </c>
      <c r="E123" s="1">
        <f t="shared" si="10"/>
        <v>31.770890281504528</v>
      </c>
      <c r="F123" s="1">
        <f t="shared" si="11"/>
        <v>0</v>
      </c>
      <c r="G123" s="1">
        <f t="shared" si="12"/>
        <v>0</v>
      </c>
      <c r="H123" s="1">
        <f t="shared" si="13"/>
        <v>-16.721521200791859</v>
      </c>
      <c r="I123" s="1">
        <f t="shared" si="14"/>
        <v>15.049369080712669</v>
      </c>
      <c r="K123" s="1">
        <v>47</v>
      </c>
      <c r="L123" s="1">
        <v>1.1335409375822301</v>
      </c>
      <c r="M123" s="1">
        <v>47</v>
      </c>
      <c r="N123" s="1">
        <v>1.86</v>
      </c>
      <c r="O123" s="1">
        <f t="shared" si="15"/>
        <v>53.276424066364811</v>
      </c>
      <c r="P123" s="1">
        <f t="shared" si="16"/>
        <v>0</v>
      </c>
      <c r="Q123" s="1">
        <f t="shared" si="17"/>
        <v>0</v>
      </c>
      <c r="R123" s="1">
        <f t="shared" si="18"/>
        <v>-28.643238745357422</v>
      </c>
      <c r="S123" s="1">
        <f t="shared" si="19"/>
        <v>24.633185321007389</v>
      </c>
    </row>
    <row r="124" spans="1:19" x14ac:dyDescent="0.35">
      <c r="A124" s="1">
        <v>46</v>
      </c>
      <c r="B124" s="1">
        <v>0.72206568821601202</v>
      </c>
      <c r="C124" s="1">
        <v>46</v>
      </c>
      <c r="D124" s="1">
        <v>1.9</v>
      </c>
      <c r="E124" s="1">
        <f t="shared" si="10"/>
        <v>33.215021657936553</v>
      </c>
      <c r="F124" s="1">
        <f t="shared" si="11"/>
        <v>0</v>
      </c>
      <c r="G124" s="1">
        <f t="shared" si="12"/>
        <v>0</v>
      </c>
      <c r="H124" s="1">
        <f t="shared" si="13"/>
        <v>-17.481590346282399</v>
      </c>
      <c r="I124" s="1">
        <f t="shared" si="14"/>
        <v>15.733431311654154</v>
      </c>
      <c r="K124" s="1">
        <v>18</v>
      </c>
      <c r="L124" s="1">
        <v>1.1909854718039501</v>
      </c>
      <c r="M124" s="1">
        <v>43</v>
      </c>
      <c r="N124" s="1">
        <v>1.86</v>
      </c>
      <c r="O124" s="1">
        <f t="shared" si="15"/>
        <v>21.437738492471102</v>
      </c>
      <c r="P124" s="1">
        <f t="shared" si="16"/>
        <v>25</v>
      </c>
      <c r="Q124" s="1">
        <f t="shared" si="17"/>
        <v>8.0039346223383738</v>
      </c>
      <c r="R124" s="1">
        <f t="shared" si="18"/>
        <v>-27.533535100844006</v>
      </c>
      <c r="S124" s="1">
        <f t="shared" si="19"/>
        <v>1.9081380139654698</v>
      </c>
    </row>
    <row r="125" spans="1:19" x14ac:dyDescent="0.35">
      <c r="A125" s="1">
        <v>28</v>
      </c>
      <c r="B125" s="1">
        <v>0.74681452323113895</v>
      </c>
      <c r="C125" s="1">
        <v>48</v>
      </c>
      <c r="D125" s="1">
        <v>1.88</v>
      </c>
      <c r="E125" s="1">
        <f t="shared" si="10"/>
        <v>20.910806650471891</v>
      </c>
      <c r="F125" s="1">
        <f t="shared" si="11"/>
        <v>20</v>
      </c>
      <c r="G125" s="1">
        <f t="shared" si="12"/>
        <v>3.9724176767613777</v>
      </c>
      <c r="H125" s="1">
        <f t="shared" si="13"/>
        <v>-19.067604848454611</v>
      </c>
      <c r="I125" s="1">
        <f t="shared" si="14"/>
        <v>5.8156194787786575</v>
      </c>
      <c r="K125" s="1">
        <v>19</v>
      </c>
      <c r="L125" s="1">
        <v>1.2192556463200801</v>
      </c>
      <c r="M125" s="1">
        <v>38</v>
      </c>
      <c r="N125" s="1">
        <v>1.86</v>
      </c>
      <c r="O125" s="1">
        <f t="shared" si="15"/>
        <v>23.165857280081521</v>
      </c>
      <c r="P125" s="1">
        <f t="shared" si="16"/>
        <v>19</v>
      </c>
      <c r="Q125" s="1">
        <f t="shared" si="17"/>
        <v>6.2273809892692258</v>
      </c>
      <c r="R125" s="1">
        <f t="shared" si="18"/>
        <v>-24.909523957076903</v>
      </c>
      <c r="S125" s="1">
        <f t="shared" si="19"/>
        <v>4.4837143122738432</v>
      </c>
    </row>
    <row r="126" spans="1:19" x14ac:dyDescent="0.35">
      <c r="A126" s="1">
        <v>53</v>
      </c>
      <c r="B126" s="1">
        <v>0.71794940419472397</v>
      </c>
      <c r="C126" s="1">
        <v>53</v>
      </c>
      <c r="D126" s="1">
        <v>1.88</v>
      </c>
      <c r="E126" s="1">
        <f t="shared" si="10"/>
        <v>38.051318422320371</v>
      </c>
      <c r="F126" s="1">
        <f t="shared" si="11"/>
        <v>0</v>
      </c>
      <c r="G126" s="1">
        <f t="shared" si="12"/>
        <v>0</v>
      </c>
      <c r="H126" s="1">
        <f t="shared" si="13"/>
        <v>-20.240062990595945</v>
      </c>
      <c r="I126" s="1">
        <f t="shared" si="14"/>
        <v>17.811255431724426</v>
      </c>
      <c r="K126" s="1">
        <v>39</v>
      </c>
      <c r="L126" s="1">
        <v>1.1480639080482899</v>
      </c>
      <c r="M126" s="1">
        <v>39</v>
      </c>
      <c r="N126" s="1">
        <v>1.83</v>
      </c>
      <c r="O126" s="1">
        <f t="shared" si="15"/>
        <v>44.774492413883308</v>
      </c>
      <c r="P126" s="1">
        <f t="shared" si="16"/>
        <v>0</v>
      </c>
      <c r="Q126" s="1">
        <f t="shared" si="17"/>
        <v>0</v>
      </c>
      <c r="R126" s="1">
        <f t="shared" si="18"/>
        <v>-24.466935745291423</v>
      </c>
      <c r="S126" s="1">
        <f t="shared" si="19"/>
        <v>20.307556668591886</v>
      </c>
    </row>
    <row r="127" spans="1:19" x14ac:dyDescent="0.35">
      <c r="A127" s="1">
        <v>28</v>
      </c>
      <c r="B127" s="1">
        <v>0.75888310192282404</v>
      </c>
      <c r="C127" s="1">
        <v>53</v>
      </c>
      <c r="D127" s="1">
        <v>1.88</v>
      </c>
      <c r="E127" s="1">
        <f t="shared" si="10"/>
        <v>21.248726853839074</v>
      </c>
      <c r="F127" s="1">
        <f t="shared" si="11"/>
        <v>25</v>
      </c>
      <c r="G127" s="1">
        <f t="shared" si="12"/>
        <v>5.0457653053379259</v>
      </c>
      <c r="H127" s="1">
        <f t="shared" si="13"/>
        <v>-21.394044894632806</v>
      </c>
      <c r="I127" s="1">
        <f t="shared" si="14"/>
        <v>4.9004472645441943</v>
      </c>
      <c r="K127" s="1">
        <v>16</v>
      </c>
      <c r="L127" s="1">
        <v>1.2345530650846801</v>
      </c>
      <c r="M127" s="1">
        <v>39</v>
      </c>
      <c r="N127" s="1">
        <v>1.85</v>
      </c>
      <c r="O127" s="1">
        <f t="shared" si="15"/>
        <v>19.752849041354882</v>
      </c>
      <c r="P127" s="1">
        <f t="shared" si="16"/>
        <v>23</v>
      </c>
      <c r="Q127" s="1">
        <f t="shared" si="17"/>
        <v>7.6742487829588217</v>
      </c>
      <c r="R127" s="1">
        <f t="shared" si="18"/>
        <v>-26.02571326394731</v>
      </c>
      <c r="S127" s="1">
        <f t="shared" si="19"/>
        <v>1.4013845603663952</v>
      </c>
    </row>
    <row r="128" spans="1:19" x14ac:dyDescent="0.35">
      <c r="A128" s="1">
        <v>45</v>
      </c>
      <c r="B128" s="1">
        <v>0.75484648967855295</v>
      </c>
      <c r="C128" s="1">
        <v>51</v>
      </c>
      <c r="D128" s="1">
        <v>1.87</v>
      </c>
      <c r="E128" s="1">
        <f t="shared" si="10"/>
        <v>33.96809203553488</v>
      </c>
      <c r="F128" s="1">
        <f t="shared" si="11"/>
        <v>6</v>
      </c>
      <c r="G128" s="1">
        <f t="shared" si="12"/>
        <v>1.210983673281101</v>
      </c>
      <c r="H128" s="1">
        <f t="shared" si="13"/>
        <v>-20.586722445778715</v>
      </c>
      <c r="I128" s="1">
        <f t="shared" si="14"/>
        <v>14.592353263037264</v>
      </c>
      <c r="K128" s="1">
        <v>38</v>
      </c>
      <c r="L128" s="1">
        <v>1.18624101907021</v>
      </c>
      <c r="M128" s="1">
        <v>39</v>
      </c>
      <c r="N128" s="1">
        <v>1.88</v>
      </c>
      <c r="O128" s="1">
        <f t="shared" si="15"/>
        <v>45.077158724667981</v>
      </c>
      <c r="P128" s="1">
        <f t="shared" si="16"/>
        <v>1</v>
      </c>
      <c r="Q128" s="1">
        <f t="shared" si="17"/>
        <v>0.31548963273143882</v>
      </c>
      <c r="R128" s="1">
        <f t="shared" si="18"/>
        <v>-24.608191353052231</v>
      </c>
      <c r="S128" s="1">
        <f t="shared" si="19"/>
        <v>20.784457004347193</v>
      </c>
    </row>
    <row r="129" spans="1:19" x14ac:dyDescent="0.35">
      <c r="A129" s="1">
        <v>37</v>
      </c>
      <c r="B129" s="1">
        <v>0.76291971416709403</v>
      </c>
      <c r="C129" s="1">
        <v>47</v>
      </c>
      <c r="D129" s="1">
        <v>1.89</v>
      </c>
      <c r="E129" s="1">
        <f t="shared" si="10"/>
        <v>28.228029424182481</v>
      </c>
      <c r="F129" s="1">
        <f t="shared" si="11"/>
        <v>10</v>
      </c>
      <c r="G129" s="1">
        <f t="shared" si="12"/>
        <v>2.0183061221351695</v>
      </c>
      <c r="H129" s="1">
        <f t="shared" si="13"/>
        <v>-18.97207754807059</v>
      </c>
      <c r="I129" s="1">
        <f t="shared" si="14"/>
        <v>11.274257998247059</v>
      </c>
      <c r="K129" s="1">
        <v>17</v>
      </c>
      <c r="L129" s="1">
        <v>1.21439857549825</v>
      </c>
      <c r="M129" s="1">
        <v>35</v>
      </c>
      <c r="N129" s="1">
        <v>1.88</v>
      </c>
      <c r="O129" s="1">
        <f t="shared" si="15"/>
        <v>20.644775783470251</v>
      </c>
      <c r="P129" s="1">
        <f t="shared" si="16"/>
        <v>18</v>
      </c>
      <c r="Q129" s="1">
        <f t="shared" si="17"/>
        <v>5.8136102018533258</v>
      </c>
      <c r="R129" s="1">
        <f t="shared" si="18"/>
        <v>-22.608484118318486</v>
      </c>
      <c r="S129" s="1">
        <f t="shared" si="19"/>
        <v>3.8499018670050908</v>
      </c>
    </row>
    <row r="130" spans="1:19" x14ac:dyDescent="0.35">
      <c r="A130" s="1">
        <v>28</v>
      </c>
      <c r="B130" s="1">
        <v>0.78600011427391103</v>
      </c>
      <c r="C130" s="1">
        <v>48</v>
      </c>
      <c r="D130" s="1">
        <v>1.87</v>
      </c>
      <c r="E130" s="1">
        <f t="shared" si="10"/>
        <v>22.00800319966951</v>
      </c>
      <c r="F130" s="1">
        <f t="shared" si="11"/>
        <v>20</v>
      </c>
      <c r="G130" s="1">
        <f t="shared" si="12"/>
        <v>4.2032091672401659</v>
      </c>
      <c r="H130" s="1">
        <f t="shared" si="13"/>
        <v>-20.175404002752796</v>
      </c>
      <c r="I130" s="1">
        <f t="shared" si="14"/>
        <v>6.0358083641568818</v>
      </c>
      <c r="K130" s="1">
        <v>14</v>
      </c>
      <c r="L130" s="1">
        <v>1.2323659220869601</v>
      </c>
      <c r="M130" s="1">
        <v>40</v>
      </c>
      <c r="N130" s="1">
        <v>1.88</v>
      </c>
      <c r="O130" s="1">
        <f t="shared" si="15"/>
        <v>17.253122909217442</v>
      </c>
      <c r="P130" s="1">
        <f t="shared" si="16"/>
        <v>26</v>
      </c>
      <c r="Q130" s="1">
        <f t="shared" si="17"/>
        <v>8.5216792484736601</v>
      </c>
      <c r="R130" s="1">
        <f t="shared" si="18"/>
        <v>-26.220551533765111</v>
      </c>
      <c r="S130" s="1">
        <f t="shared" si="19"/>
        <v>-0.44574937607400855</v>
      </c>
    </row>
    <row r="131" spans="1:19" x14ac:dyDescent="0.35">
      <c r="A131" s="1">
        <v>24</v>
      </c>
      <c r="B131" s="1">
        <v>0.80716972931581299</v>
      </c>
      <c r="C131" s="1">
        <v>44</v>
      </c>
      <c r="D131" s="1">
        <v>1.87</v>
      </c>
      <c r="E131" s="1">
        <f t="shared" ref="E131:E194" si="20">A131*B131</f>
        <v>19.372073503579511</v>
      </c>
      <c r="F131" s="1">
        <f t="shared" ref="F131:F194" si="21">C131-A131</f>
        <v>20</v>
      </c>
      <c r="G131" s="1">
        <f t="shared" ref="G131:G194" si="22">F131*0.5*B131/D131</f>
        <v>4.3164156647904433</v>
      </c>
      <c r="H131" s="1">
        <f t="shared" ref="H131:H194" si="23">-C131*B131/D131</f>
        <v>-18.992228925077949</v>
      </c>
      <c r="I131" s="1">
        <f t="shared" ref="I131:I194" si="24">E131+G131+H131</f>
        <v>4.6962602432920058</v>
      </c>
      <c r="K131" s="1">
        <v>28</v>
      </c>
      <c r="L131" s="1">
        <v>1.22455798743398</v>
      </c>
      <c r="M131" s="1">
        <v>38</v>
      </c>
      <c r="N131" s="1">
        <v>1.89</v>
      </c>
      <c r="O131" s="1">
        <f t="shared" ref="O131:O194" si="25">K131*L131</f>
        <v>34.287623648151438</v>
      </c>
      <c r="P131" s="1">
        <f t="shared" ref="P131:P194" si="26">M131-K131</f>
        <v>10</v>
      </c>
      <c r="Q131" s="1">
        <f t="shared" ref="Q131:Q194" si="27">P131*0.5*L131/N131</f>
        <v>3.2395713953279897</v>
      </c>
      <c r="R131" s="1">
        <f t="shared" ref="R131:R194" si="28">-M131*L131/N131</f>
        <v>-24.620742604492722</v>
      </c>
      <c r="S131" s="1">
        <f t="shared" ref="S131:S194" si="29">O131+Q131+R131</f>
        <v>12.906452438986708</v>
      </c>
    </row>
    <row r="132" spans="1:19" x14ac:dyDescent="0.35">
      <c r="A132" s="1">
        <v>44</v>
      </c>
      <c r="B132" s="1">
        <v>0.75424569171105904</v>
      </c>
      <c r="C132" s="1">
        <v>44</v>
      </c>
      <c r="D132" s="1">
        <v>1.87</v>
      </c>
      <c r="E132" s="1">
        <f t="shared" si="20"/>
        <v>33.186810435286596</v>
      </c>
      <c r="F132" s="1">
        <f t="shared" si="21"/>
        <v>0</v>
      </c>
      <c r="G132" s="1">
        <f t="shared" si="22"/>
        <v>0</v>
      </c>
      <c r="H132" s="1">
        <f t="shared" si="23"/>
        <v>-17.746957452024915</v>
      </c>
      <c r="I132" s="1">
        <f t="shared" si="24"/>
        <v>15.43985298326168</v>
      </c>
      <c r="K132" s="1">
        <v>19</v>
      </c>
      <c r="L132" s="1">
        <v>1.2168659211077399</v>
      </c>
      <c r="M132" s="1">
        <v>43</v>
      </c>
      <c r="N132" s="1">
        <v>1.89</v>
      </c>
      <c r="O132" s="1">
        <f t="shared" si="25"/>
        <v>23.120452501047058</v>
      </c>
      <c r="P132" s="1">
        <f t="shared" si="26"/>
        <v>24</v>
      </c>
      <c r="Q132" s="1">
        <f t="shared" si="27"/>
        <v>7.7261328324300962</v>
      </c>
      <c r="R132" s="1">
        <f t="shared" si="28"/>
        <v>-27.685309316207839</v>
      </c>
      <c r="S132" s="1">
        <f t="shared" si="29"/>
        <v>3.1612760172693157</v>
      </c>
    </row>
    <row r="133" spans="1:19" x14ac:dyDescent="0.35">
      <c r="A133" s="1">
        <v>39</v>
      </c>
      <c r="B133" s="1">
        <v>0.75424569171105904</v>
      </c>
      <c r="C133" s="1">
        <v>46</v>
      </c>
      <c r="D133" s="1">
        <v>1.87</v>
      </c>
      <c r="E133" s="1">
        <f t="shared" si="20"/>
        <v>29.415581976731303</v>
      </c>
      <c r="F133" s="1">
        <f t="shared" si="21"/>
        <v>7</v>
      </c>
      <c r="G133" s="1">
        <f t="shared" si="22"/>
        <v>1.4116897973201639</v>
      </c>
      <c r="H133" s="1">
        <f t="shared" si="23"/>
        <v>-18.553637336207867</v>
      </c>
      <c r="I133" s="1">
        <f t="shared" si="24"/>
        <v>12.273634437843601</v>
      </c>
      <c r="K133" s="1">
        <v>43</v>
      </c>
      <c r="L133" s="1">
        <v>1.1659273353197199</v>
      </c>
      <c r="M133" s="1">
        <v>43</v>
      </c>
      <c r="N133" s="1">
        <v>1.87</v>
      </c>
      <c r="O133" s="1">
        <f t="shared" si="25"/>
        <v>50.13487541874796</v>
      </c>
      <c r="P133" s="1">
        <f t="shared" si="26"/>
        <v>0</v>
      </c>
      <c r="Q133" s="1">
        <f t="shared" si="27"/>
        <v>0</v>
      </c>
      <c r="R133" s="1">
        <f t="shared" si="28"/>
        <v>-26.81009380681709</v>
      </c>
      <c r="S133" s="1">
        <f t="shared" si="29"/>
        <v>23.32478161193087</v>
      </c>
    </row>
    <row r="134" spans="1:19" x14ac:dyDescent="0.35">
      <c r="A134" s="1">
        <v>39</v>
      </c>
      <c r="B134" s="1">
        <v>0.74366088419010801</v>
      </c>
      <c r="C134" s="1">
        <v>44</v>
      </c>
      <c r="D134" s="1">
        <v>1.87</v>
      </c>
      <c r="E134" s="1">
        <f t="shared" si="20"/>
        <v>29.002774483414214</v>
      </c>
      <c r="F134" s="1">
        <f t="shared" si="21"/>
        <v>5</v>
      </c>
      <c r="G134" s="1">
        <f t="shared" si="22"/>
        <v>0.9941990430349037</v>
      </c>
      <c r="H134" s="1">
        <f t="shared" si="23"/>
        <v>-17.497903157414306</v>
      </c>
      <c r="I134" s="1">
        <f t="shared" si="24"/>
        <v>12.499070369034811</v>
      </c>
      <c r="K134" s="1">
        <v>33</v>
      </c>
      <c r="L134" s="1">
        <v>1.14098771317384</v>
      </c>
      <c r="M134" s="1">
        <v>44</v>
      </c>
      <c r="N134" s="1">
        <v>1.83</v>
      </c>
      <c r="O134" s="1">
        <f t="shared" si="25"/>
        <v>37.652594534736721</v>
      </c>
      <c r="P134" s="1">
        <f t="shared" si="26"/>
        <v>11</v>
      </c>
      <c r="Q134" s="1">
        <f t="shared" si="27"/>
        <v>3.4291980450579889</v>
      </c>
      <c r="R134" s="1">
        <f t="shared" si="28"/>
        <v>-27.433584360463911</v>
      </c>
      <c r="S134" s="1">
        <f t="shared" si="29"/>
        <v>13.648208219330797</v>
      </c>
    </row>
    <row r="135" spans="1:19" x14ac:dyDescent="0.35">
      <c r="A135" s="1">
        <v>43</v>
      </c>
      <c r="B135" s="1">
        <v>0.75537554320940603</v>
      </c>
      <c r="C135" s="1">
        <v>44</v>
      </c>
      <c r="D135" s="1">
        <v>1.87</v>
      </c>
      <c r="E135" s="1">
        <f t="shared" si="20"/>
        <v>32.481148358004461</v>
      </c>
      <c r="F135" s="1">
        <f t="shared" si="21"/>
        <v>1</v>
      </c>
      <c r="G135" s="1">
        <f t="shared" si="22"/>
        <v>0.20197207037684653</v>
      </c>
      <c r="H135" s="1">
        <f t="shared" si="23"/>
        <v>-17.773542193162495</v>
      </c>
      <c r="I135" s="1">
        <f t="shared" si="24"/>
        <v>14.909578235218813</v>
      </c>
      <c r="K135" s="1">
        <v>20</v>
      </c>
      <c r="L135" s="1">
        <v>1.17484451858448</v>
      </c>
      <c r="M135" s="1">
        <v>44</v>
      </c>
      <c r="N135" s="1">
        <v>1.82</v>
      </c>
      <c r="O135" s="1">
        <f t="shared" si="25"/>
        <v>23.496890371689602</v>
      </c>
      <c r="P135" s="1">
        <f t="shared" si="26"/>
        <v>24</v>
      </c>
      <c r="Q135" s="1">
        <f t="shared" si="27"/>
        <v>7.7462275950625052</v>
      </c>
      <c r="R135" s="1">
        <f t="shared" si="28"/>
        <v>-28.402834515229184</v>
      </c>
      <c r="S135" s="1">
        <f t="shared" si="29"/>
        <v>2.8402834515229252</v>
      </c>
    </row>
    <row r="136" spans="1:19" x14ac:dyDescent="0.35">
      <c r="A136" s="1">
        <v>41</v>
      </c>
      <c r="B136" s="1">
        <v>0.72681752964301305</v>
      </c>
      <c r="C136" s="1">
        <v>41</v>
      </c>
      <c r="D136" s="1">
        <v>1.87</v>
      </c>
      <c r="E136" s="1">
        <f t="shared" si="20"/>
        <v>29.799518715363536</v>
      </c>
      <c r="F136" s="1">
        <f t="shared" si="21"/>
        <v>0</v>
      </c>
      <c r="G136" s="1">
        <f t="shared" si="22"/>
        <v>0</v>
      </c>
      <c r="H136" s="1">
        <f t="shared" si="23"/>
        <v>-15.935571505541997</v>
      </c>
      <c r="I136" s="1">
        <f t="shared" si="24"/>
        <v>13.863947209821539</v>
      </c>
      <c r="K136" s="1">
        <v>13</v>
      </c>
      <c r="L136" s="1">
        <v>1.22859596317932</v>
      </c>
      <c r="M136" s="1">
        <v>44</v>
      </c>
      <c r="N136" s="1">
        <v>1.82</v>
      </c>
      <c r="O136" s="1">
        <f t="shared" si="25"/>
        <v>15.97174752133116</v>
      </c>
      <c r="P136" s="1">
        <f t="shared" si="26"/>
        <v>31</v>
      </c>
      <c r="Q136" s="1">
        <f t="shared" si="27"/>
        <v>10.463317268834867</v>
      </c>
      <c r="R136" s="1">
        <f t="shared" si="28"/>
        <v>-29.702319988950588</v>
      </c>
      <c r="S136" s="1">
        <f t="shared" si="29"/>
        <v>-3.2672551987845608</v>
      </c>
    </row>
    <row r="137" spans="1:19" x14ac:dyDescent="0.35">
      <c r="A137" s="1">
        <v>41</v>
      </c>
      <c r="B137" s="1">
        <v>0.63967114749836296</v>
      </c>
      <c r="C137" s="1">
        <v>41</v>
      </c>
      <c r="D137" s="1">
        <v>1.83</v>
      </c>
      <c r="E137" s="1">
        <f t="shared" si="20"/>
        <v>26.226517047432882</v>
      </c>
      <c r="F137" s="1">
        <f t="shared" si="21"/>
        <v>0</v>
      </c>
      <c r="G137" s="1">
        <f t="shared" si="22"/>
        <v>0</v>
      </c>
      <c r="H137" s="1">
        <f t="shared" si="23"/>
        <v>-14.331430080564417</v>
      </c>
      <c r="I137" s="1">
        <f t="shared" si="24"/>
        <v>11.895086966868465</v>
      </c>
      <c r="K137" s="1">
        <v>17</v>
      </c>
      <c r="L137" s="1">
        <v>1.2092417407890199</v>
      </c>
      <c r="M137" s="1">
        <v>44</v>
      </c>
      <c r="N137" s="1">
        <v>1.86</v>
      </c>
      <c r="O137" s="1">
        <f t="shared" si="25"/>
        <v>20.557109593413337</v>
      </c>
      <c r="P137" s="1">
        <f t="shared" si="26"/>
        <v>27</v>
      </c>
      <c r="Q137" s="1">
        <f t="shared" si="27"/>
        <v>8.7767545702428862</v>
      </c>
      <c r="R137" s="1">
        <f t="shared" si="28"/>
        <v>-28.605718599310148</v>
      </c>
      <c r="S137" s="1">
        <f t="shared" si="29"/>
        <v>0.72814556434607525</v>
      </c>
    </row>
    <row r="138" spans="1:19" x14ac:dyDescent="0.35">
      <c r="A138" s="1">
        <v>43</v>
      </c>
      <c r="B138" s="1">
        <v>0.66287663907901895</v>
      </c>
      <c r="C138" s="1">
        <v>43</v>
      </c>
      <c r="D138" s="1">
        <v>1.85</v>
      </c>
      <c r="E138" s="1">
        <f t="shared" si="20"/>
        <v>28.503695480397816</v>
      </c>
      <c r="F138" s="1">
        <f t="shared" si="21"/>
        <v>0</v>
      </c>
      <c r="G138" s="1">
        <f t="shared" si="22"/>
        <v>0</v>
      </c>
      <c r="H138" s="1">
        <f t="shared" si="23"/>
        <v>-15.407402962377198</v>
      </c>
      <c r="I138" s="1">
        <f t="shared" si="24"/>
        <v>13.096292518020618</v>
      </c>
      <c r="K138" s="1">
        <v>7</v>
      </c>
      <c r="L138" s="1">
        <v>1.3037670555827701</v>
      </c>
      <c r="M138" s="1">
        <v>45</v>
      </c>
      <c r="N138" s="1">
        <v>1.86</v>
      </c>
      <c r="O138" s="1">
        <f t="shared" si="25"/>
        <v>9.1263693890793895</v>
      </c>
      <c r="P138" s="1">
        <f t="shared" si="26"/>
        <v>38</v>
      </c>
      <c r="Q138" s="1">
        <f t="shared" si="27"/>
        <v>13.318050567780983</v>
      </c>
      <c r="R138" s="1">
        <f t="shared" si="28"/>
        <v>-31.542751344744435</v>
      </c>
      <c r="S138" s="1">
        <f t="shared" si="29"/>
        <v>-9.0983313878840626</v>
      </c>
    </row>
    <row r="139" spans="1:19" x14ac:dyDescent="0.35">
      <c r="A139" s="1">
        <v>40</v>
      </c>
      <c r="B139" s="1">
        <v>0.71031164457563101</v>
      </c>
      <c r="C139" s="1">
        <v>40</v>
      </c>
      <c r="D139" s="1">
        <v>1.86</v>
      </c>
      <c r="E139" s="1">
        <f t="shared" si="20"/>
        <v>28.41246578302524</v>
      </c>
      <c r="F139" s="1">
        <f t="shared" si="21"/>
        <v>0</v>
      </c>
      <c r="G139" s="1">
        <f t="shared" si="22"/>
        <v>0</v>
      </c>
      <c r="H139" s="1">
        <f t="shared" si="23"/>
        <v>-15.275519238185613</v>
      </c>
      <c r="I139" s="1">
        <f t="shared" si="24"/>
        <v>13.136946544839628</v>
      </c>
      <c r="K139" s="1">
        <v>25</v>
      </c>
      <c r="L139" s="1">
        <v>1.2513813734177499</v>
      </c>
      <c r="M139" s="1">
        <v>43</v>
      </c>
      <c r="N139" s="1">
        <v>1.84</v>
      </c>
      <c r="O139" s="1">
        <f t="shared" si="25"/>
        <v>31.284534335443748</v>
      </c>
      <c r="P139" s="1">
        <f t="shared" si="26"/>
        <v>18</v>
      </c>
      <c r="Q139" s="1">
        <f t="shared" si="27"/>
        <v>6.1208871525868203</v>
      </c>
      <c r="R139" s="1">
        <f t="shared" si="28"/>
        <v>-29.244238617914807</v>
      </c>
      <c r="S139" s="1">
        <f t="shared" si="29"/>
        <v>8.1611828701157627</v>
      </c>
    </row>
    <row r="140" spans="1:19" x14ac:dyDescent="0.35">
      <c r="A140" s="1">
        <v>37</v>
      </c>
      <c r="B140" s="1">
        <v>0.71221453522608502</v>
      </c>
      <c r="C140" s="1">
        <v>37</v>
      </c>
      <c r="D140" s="1">
        <v>1.86</v>
      </c>
      <c r="E140" s="1">
        <f t="shared" si="20"/>
        <v>26.351937803365146</v>
      </c>
      <c r="F140" s="1">
        <f t="shared" si="21"/>
        <v>0</v>
      </c>
      <c r="G140" s="1">
        <f t="shared" si="22"/>
        <v>0</v>
      </c>
      <c r="H140" s="1">
        <f t="shared" si="23"/>
        <v>-14.167708496432873</v>
      </c>
      <c r="I140" s="1">
        <f t="shared" si="24"/>
        <v>12.184229306932274</v>
      </c>
      <c r="K140" s="1">
        <v>18</v>
      </c>
      <c r="L140" s="1">
        <v>1.2513813734177499</v>
      </c>
      <c r="M140" s="1">
        <v>45</v>
      </c>
      <c r="N140" s="1">
        <v>1.84</v>
      </c>
      <c r="O140" s="1">
        <f t="shared" si="25"/>
        <v>22.524864721519499</v>
      </c>
      <c r="P140" s="1">
        <f t="shared" si="26"/>
        <v>27</v>
      </c>
      <c r="Q140" s="1">
        <f t="shared" si="27"/>
        <v>9.1813307288802299</v>
      </c>
      <c r="R140" s="1">
        <f t="shared" si="28"/>
        <v>-30.604435762934099</v>
      </c>
      <c r="S140" s="1">
        <f t="shared" si="29"/>
        <v>1.1017596874656306</v>
      </c>
    </row>
    <row r="141" spans="1:19" x14ac:dyDescent="0.35">
      <c r="A141" s="1">
        <v>38</v>
      </c>
      <c r="B141" s="1">
        <v>0.76020660959189301</v>
      </c>
      <c r="C141" s="1">
        <v>38</v>
      </c>
      <c r="D141" s="1">
        <v>1.86</v>
      </c>
      <c r="E141" s="1">
        <f t="shared" si="20"/>
        <v>28.887851164491934</v>
      </c>
      <c r="F141" s="1">
        <f t="shared" si="21"/>
        <v>0</v>
      </c>
      <c r="G141" s="1">
        <f t="shared" si="22"/>
        <v>0</v>
      </c>
      <c r="H141" s="1">
        <f t="shared" si="23"/>
        <v>-15.531102776608567</v>
      </c>
      <c r="I141" s="1">
        <f t="shared" si="24"/>
        <v>13.356748387883368</v>
      </c>
      <c r="K141" s="1">
        <v>14</v>
      </c>
      <c r="L141" s="1">
        <v>1.2196858535984301</v>
      </c>
      <c r="M141" s="1">
        <v>44</v>
      </c>
      <c r="N141" s="1">
        <v>1.89</v>
      </c>
      <c r="O141" s="1">
        <f t="shared" si="25"/>
        <v>17.075601950378022</v>
      </c>
      <c r="P141" s="1">
        <f t="shared" si="26"/>
        <v>30</v>
      </c>
      <c r="Q141" s="1">
        <f t="shared" si="27"/>
        <v>9.6800464571303966</v>
      </c>
      <c r="R141" s="1">
        <f t="shared" si="28"/>
        <v>-28.394802940915834</v>
      </c>
      <c r="S141" s="1">
        <f t="shared" si="29"/>
        <v>-1.6391545334074173</v>
      </c>
    </row>
    <row r="142" spans="1:19" x14ac:dyDescent="0.35">
      <c r="A142" s="1">
        <v>39</v>
      </c>
      <c r="B142" s="1">
        <v>0.70306395957874801</v>
      </c>
      <c r="C142" s="1">
        <v>39</v>
      </c>
      <c r="D142" s="1">
        <v>1.85</v>
      </c>
      <c r="E142" s="1">
        <f t="shared" si="20"/>
        <v>27.419494423571173</v>
      </c>
      <c r="F142" s="1">
        <f t="shared" si="21"/>
        <v>0</v>
      </c>
      <c r="G142" s="1">
        <f t="shared" si="22"/>
        <v>0</v>
      </c>
      <c r="H142" s="1">
        <f t="shared" si="23"/>
        <v>-14.821348337065498</v>
      </c>
      <c r="I142" s="1">
        <f t="shared" si="24"/>
        <v>12.598146086505675</v>
      </c>
      <c r="K142" s="1">
        <v>9</v>
      </c>
      <c r="L142" s="1">
        <v>1.2689611899320301</v>
      </c>
      <c r="M142" s="1">
        <v>44</v>
      </c>
      <c r="N142" s="1">
        <v>1.89</v>
      </c>
      <c r="O142" s="1">
        <f t="shared" si="25"/>
        <v>11.420650709388271</v>
      </c>
      <c r="P142" s="1">
        <f t="shared" si="26"/>
        <v>35</v>
      </c>
      <c r="Q142" s="1">
        <f t="shared" si="27"/>
        <v>11.749640647518799</v>
      </c>
      <c r="R142" s="1">
        <f t="shared" si="28"/>
        <v>-29.541953628047263</v>
      </c>
      <c r="S142" s="1">
        <f t="shared" si="29"/>
        <v>-6.3716622711401918</v>
      </c>
    </row>
    <row r="143" spans="1:19" x14ac:dyDescent="0.35">
      <c r="A143" s="1">
        <v>39</v>
      </c>
      <c r="B143" s="1">
        <v>0.70306395957874801</v>
      </c>
      <c r="C143" s="1">
        <v>39</v>
      </c>
      <c r="D143" s="1">
        <v>1.85</v>
      </c>
      <c r="E143" s="1">
        <f t="shared" si="20"/>
        <v>27.419494423571173</v>
      </c>
      <c r="F143" s="1">
        <f t="shared" si="21"/>
        <v>0</v>
      </c>
      <c r="G143" s="1">
        <f t="shared" si="22"/>
        <v>0</v>
      </c>
      <c r="H143" s="1">
        <f t="shared" si="23"/>
        <v>-14.821348337065498</v>
      </c>
      <c r="I143" s="1">
        <f t="shared" si="24"/>
        <v>12.598146086505675</v>
      </c>
      <c r="K143" s="1">
        <v>16</v>
      </c>
      <c r="L143" s="1">
        <v>1.2715741464144701</v>
      </c>
      <c r="M143" s="1">
        <v>45</v>
      </c>
      <c r="N143" s="1">
        <v>1.89</v>
      </c>
      <c r="O143" s="1">
        <f t="shared" si="25"/>
        <v>20.345186342631521</v>
      </c>
      <c r="P143" s="1">
        <f t="shared" si="26"/>
        <v>29</v>
      </c>
      <c r="Q143" s="1">
        <f t="shared" si="27"/>
        <v>9.7554630280475223</v>
      </c>
      <c r="R143" s="1">
        <f t="shared" si="28"/>
        <v>-30.275574914630241</v>
      </c>
      <c r="S143" s="1">
        <f t="shared" si="29"/>
        <v>-0.17492554395119697</v>
      </c>
    </row>
    <row r="144" spans="1:19" x14ac:dyDescent="0.35">
      <c r="A144" s="1">
        <v>36</v>
      </c>
      <c r="B144" s="1">
        <v>0.72206568821601202</v>
      </c>
      <c r="C144" s="1">
        <v>36</v>
      </c>
      <c r="D144" s="1">
        <v>1.9</v>
      </c>
      <c r="E144" s="1">
        <f t="shared" si="20"/>
        <v>25.994364775776432</v>
      </c>
      <c r="F144" s="1">
        <f t="shared" si="21"/>
        <v>0</v>
      </c>
      <c r="G144" s="1">
        <f t="shared" si="22"/>
        <v>0</v>
      </c>
      <c r="H144" s="1">
        <f t="shared" si="23"/>
        <v>-13.681244618829702</v>
      </c>
      <c r="I144" s="1">
        <f t="shared" si="24"/>
        <v>12.313120156946731</v>
      </c>
      <c r="K144" s="1">
        <v>15</v>
      </c>
      <c r="L144" s="1">
        <v>1.26224710956202</v>
      </c>
      <c r="M144" s="1">
        <v>47</v>
      </c>
      <c r="N144" s="1">
        <v>1.88</v>
      </c>
      <c r="O144" s="1">
        <f t="shared" si="25"/>
        <v>18.933706643430302</v>
      </c>
      <c r="P144" s="1">
        <f t="shared" si="26"/>
        <v>32</v>
      </c>
      <c r="Q144" s="1">
        <f t="shared" si="27"/>
        <v>10.742528592017193</v>
      </c>
      <c r="R144" s="1">
        <f t="shared" si="28"/>
        <v>-31.556177739050501</v>
      </c>
      <c r="S144" s="1">
        <f t="shared" si="29"/>
        <v>-1.879942503603008</v>
      </c>
    </row>
    <row r="145" spans="1:19" x14ac:dyDescent="0.35">
      <c r="A145" s="1">
        <v>36</v>
      </c>
      <c r="B145" s="1">
        <v>0.751720801232031</v>
      </c>
      <c r="C145" s="1">
        <v>36</v>
      </c>
      <c r="D145" s="1">
        <v>1.9</v>
      </c>
      <c r="E145" s="1">
        <f t="shared" si="20"/>
        <v>27.061948844353115</v>
      </c>
      <c r="F145" s="1">
        <f t="shared" si="21"/>
        <v>0</v>
      </c>
      <c r="G145" s="1">
        <f t="shared" si="22"/>
        <v>0</v>
      </c>
      <c r="H145" s="1">
        <f t="shared" si="23"/>
        <v>-14.243130970712166</v>
      </c>
      <c r="I145" s="1">
        <f t="shared" si="24"/>
        <v>12.818817873640949</v>
      </c>
      <c r="K145" s="1">
        <v>2</v>
      </c>
      <c r="L145" s="1">
        <v>1.3537365733726701</v>
      </c>
      <c r="M145" s="1">
        <v>47</v>
      </c>
      <c r="N145" s="1">
        <v>1.85</v>
      </c>
      <c r="O145" s="1">
        <f t="shared" si="25"/>
        <v>2.7074731467453401</v>
      </c>
      <c r="P145" s="1">
        <f t="shared" si="26"/>
        <v>45</v>
      </c>
      <c r="Q145" s="1">
        <f t="shared" si="27"/>
        <v>16.464363730208149</v>
      </c>
      <c r="R145" s="1">
        <f t="shared" si="28"/>
        <v>-34.392226458657021</v>
      </c>
      <c r="S145" s="1">
        <f t="shared" si="29"/>
        <v>-15.220389581703532</v>
      </c>
    </row>
    <row r="146" spans="1:19" x14ac:dyDescent="0.35">
      <c r="A146" s="1">
        <v>32</v>
      </c>
      <c r="B146" s="1">
        <v>0.77150292758024297</v>
      </c>
      <c r="C146" s="1">
        <v>39</v>
      </c>
      <c r="D146" s="1">
        <v>1.95</v>
      </c>
      <c r="E146" s="1">
        <f t="shared" si="20"/>
        <v>24.688093682567775</v>
      </c>
      <c r="F146" s="1">
        <f t="shared" si="21"/>
        <v>7</v>
      </c>
      <c r="G146" s="1">
        <f t="shared" si="22"/>
        <v>1.3847488443747951</v>
      </c>
      <c r="H146" s="1">
        <f t="shared" si="23"/>
        <v>-15.43005855160486</v>
      </c>
      <c r="I146" s="1">
        <f t="shared" si="24"/>
        <v>10.642783975337709</v>
      </c>
      <c r="K146" s="1">
        <v>0</v>
      </c>
      <c r="L146" s="1">
        <v>1.4884344794301601</v>
      </c>
      <c r="M146" s="1">
        <v>45</v>
      </c>
      <c r="N146" s="1">
        <v>1.85</v>
      </c>
      <c r="O146" s="1">
        <f t="shared" si="25"/>
        <v>0</v>
      </c>
      <c r="P146" s="1">
        <f t="shared" si="26"/>
        <v>45</v>
      </c>
      <c r="Q146" s="1">
        <f t="shared" si="27"/>
        <v>18.102581506583025</v>
      </c>
      <c r="R146" s="1">
        <f t="shared" si="28"/>
        <v>-36.20516301316605</v>
      </c>
      <c r="S146" s="1">
        <f t="shared" si="29"/>
        <v>-18.102581506583025</v>
      </c>
    </row>
    <row r="147" spans="1:19" x14ac:dyDescent="0.35">
      <c r="A147" s="1">
        <v>19</v>
      </c>
      <c r="B147" s="1">
        <v>0.79041514850459405</v>
      </c>
      <c r="C147" s="1">
        <v>40</v>
      </c>
      <c r="D147" s="1">
        <v>1.95</v>
      </c>
      <c r="E147" s="1">
        <f t="shared" si="20"/>
        <v>15.017887821587287</v>
      </c>
      <c r="F147" s="1">
        <f t="shared" si="21"/>
        <v>21</v>
      </c>
      <c r="G147" s="1">
        <f t="shared" si="22"/>
        <v>4.2560815688708917</v>
      </c>
      <c r="H147" s="1">
        <f t="shared" si="23"/>
        <v>-16.213644071889107</v>
      </c>
      <c r="I147" s="1">
        <f t="shared" si="24"/>
        <v>3.0603253185690704</v>
      </c>
      <c r="K147" s="1">
        <v>4</v>
      </c>
      <c r="L147" s="1">
        <v>1.45625211230735</v>
      </c>
      <c r="M147" s="1">
        <v>43</v>
      </c>
      <c r="N147" s="1">
        <v>1.81</v>
      </c>
      <c r="O147" s="1">
        <f t="shared" si="25"/>
        <v>5.8250084492293999</v>
      </c>
      <c r="P147" s="1">
        <f t="shared" si="26"/>
        <v>39</v>
      </c>
      <c r="Q147" s="1">
        <f t="shared" si="27"/>
        <v>15.688903972372001</v>
      </c>
      <c r="R147" s="1">
        <f t="shared" si="28"/>
        <v>-34.596044657025438</v>
      </c>
      <c r="S147" s="1">
        <f t="shared" si="29"/>
        <v>-13.082132235424037</v>
      </c>
    </row>
    <row r="148" spans="1:19" x14ac:dyDescent="0.35">
      <c r="A148" s="1">
        <v>16</v>
      </c>
      <c r="B148" s="1">
        <v>0.81068220359445498</v>
      </c>
      <c r="C148" s="1">
        <v>43</v>
      </c>
      <c r="D148" s="1">
        <v>2</v>
      </c>
      <c r="E148" s="1">
        <f t="shared" si="20"/>
        <v>12.97091525751128</v>
      </c>
      <c r="F148" s="1">
        <f t="shared" si="21"/>
        <v>27</v>
      </c>
      <c r="G148" s="1">
        <f t="shared" si="22"/>
        <v>5.4721048742625715</v>
      </c>
      <c r="H148" s="1">
        <f t="shared" si="23"/>
        <v>-17.429667377280783</v>
      </c>
      <c r="I148" s="1">
        <f t="shared" si="24"/>
        <v>1.0133527544930665</v>
      </c>
      <c r="K148" s="1">
        <v>2</v>
      </c>
      <c r="L148" s="1">
        <v>1.5529079362871101</v>
      </c>
      <c r="M148" s="1">
        <v>38</v>
      </c>
      <c r="N148" s="1">
        <v>1.81</v>
      </c>
      <c r="O148" s="1">
        <f t="shared" si="25"/>
        <v>3.1058158725742202</v>
      </c>
      <c r="P148" s="1">
        <f t="shared" si="26"/>
        <v>36</v>
      </c>
      <c r="Q148" s="1">
        <f t="shared" si="27"/>
        <v>15.443283344291702</v>
      </c>
      <c r="R148" s="1">
        <f t="shared" si="28"/>
        <v>-32.60248706017137</v>
      </c>
      <c r="S148" s="1">
        <f t="shared" si="29"/>
        <v>-14.053387843305448</v>
      </c>
    </row>
    <row r="149" spans="1:19" x14ac:dyDescent="0.35">
      <c r="A149" s="1">
        <v>6</v>
      </c>
      <c r="B149" s="1">
        <v>0.84004541228812202</v>
      </c>
      <c r="C149" s="1">
        <v>40</v>
      </c>
      <c r="D149" s="1">
        <v>1.98</v>
      </c>
      <c r="E149" s="1">
        <f t="shared" si="20"/>
        <v>5.0402724737287325</v>
      </c>
      <c r="F149" s="1">
        <f t="shared" si="21"/>
        <v>34</v>
      </c>
      <c r="G149" s="1">
        <f t="shared" si="22"/>
        <v>7.2125111156050883</v>
      </c>
      <c r="H149" s="1">
        <f t="shared" si="23"/>
        <v>-16.97061438965903</v>
      </c>
      <c r="I149" s="1">
        <f t="shared" si="24"/>
        <v>-4.7178308003252099</v>
      </c>
      <c r="K149" s="1">
        <v>0</v>
      </c>
      <c r="L149" s="1">
        <v>1.6309014161323401</v>
      </c>
      <c r="M149" s="1">
        <v>33</v>
      </c>
      <c r="N149" s="1">
        <v>1.81</v>
      </c>
      <c r="O149" s="1">
        <f t="shared" si="25"/>
        <v>0</v>
      </c>
      <c r="P149" s="1">
        <f t="shared" si="26"/>
        <v>33</v>
      </c>
      <c r="Q149" s="1">
        <f t="shared" si="27"/>
        <v>14.867333351482657</v>
      </c>
      <c r="R149" s="1">
        <f t="shared" si="28"/>
        <v>-29.734666702965313</v>
      </c>
      <c r="S149" s="1">
        <f t="shared" si="29"/>
        <v>-14.867333351482657</v>
      </c>
    </row>
    <row r="150" spans="1:19" x14ac:dyDescent="0.35">
      <c r="A150" s="1">
        <v>3</v>
      </c>
      <c r="B150" s="1">
        <v>0.88491127931434799</v>
      </c>
      <c r="C150" s="1">
        <v>40</v>
      </c>
      <c r="D150" s="1">
        <v>2</v>
      </c>
      <c r="E150" s="1">
        <f t="shared" si="20"/>
        <v>2.6547338379430441</v>
      </c>
      <c r="F150" s="1">
        <f t="shared" si="21"/>
        <v>37</v>
      </c>
      <c r="G150" s="1">
        <f t="shared" si="22"/>
        <v>8.1854293336577193</v>
      </c>
      <c r="H150" s="1">
        <f t="shared" si="23"/>
        <v>-17.698225586286959</v>
      </c>
      <c r="I150" s="1">
        <f t="shared" si="24"/>
        <v>-6.858062414686195</v>
      </c>
      <c r="K150" s="1">
        <v>0</v>
      </c>
      <c r="L150" s="1">
        <v>1.57057196965534</v>
      </c>
      <c r="M150" s="1">
        <v>36</v>
      </c>
      <c r="N150" s="1">
        <v>1.76</v>
      </c>
      <c r="O150" s="1">
        <f t="shared" si="25"/>
        <v>0</v>
      </c>
      <c r="P150" s="1">
        <f t="shared" si="26"/>
        <v>36</v>
      </c>
      <c r="Q150" s="1">
        <f t="shared" si="27"/>
        <v>16.062667871475067</v>
      </c>
      <c r="R150" s="1">
        <f t="shared" si="28"/>
        <v>-32.125335742950135</v>
      </c>
      <c r="S150" s="1">
        <f t="shared" si="29"/>
        <v>-16.062667871475067</v>
      </c>
    </row>
    <row r="151" spans="1:19" x14ac:dyDescent="0.35">
      <c r="A151" s="1">
        <v>6</v>
      </c>
      <c r="B151" s="1">
        <v>0.88491127931434799</v>
      </c>
      <c r="C151" s="1">
        <v>44</v>
      </c>
      <c r="D151" s="1">
        <v>2</v>
      </c>
      <c r="E151" s="1">
        <f t="shared" si="20"/>
        <v>5.3094676758860881</v>
      </c>
      <c r="F151" s="1">
        <f t="shared" si="21"/>
        <v>38</v>
      </c>
      <c r="G151" s="1">
        <f t="shared" si="22"/>
        <v>8.4066571534863055</v>
      </c>
      <c r="H151" s="1">
        <f t="shared" si="23"/>
        <v>-19.468048144915656</v>
      </c>
      <c r="I151" s="1">
        <f t="shared" si="24"/>
        <v>-5.7519233155432623</v>
      </c>
      <c r="K151" s="1">
        <v>0</v>
      </c>
      <c r="L151" s="1">
        <v>1.6078523099478601</v>
      </c>
      <c r="M151" s="1">
        <v>34</v>
      </c>
      <c r="N151" s="1">
        <v>1.76</v>
      </c>
      <c r="O151" s="1">
        <f t="shared" si="25"/>
        <v>0</v>
      </c>
      <c r="P151" s="1">
        <f t="shared" si="26"/>
        <v>34</v>
      </c>
      <c r="Q151" s="1">
        <f t="shared" si="27"/>
        <v>15.530391630178194</v>
      </c>
      <c r="R151" s="1">
        <f t="shared" si="28"/>
        <v>-31.060783260356388</v>
      </c>
      <c r="S151" s="1">
        <f t="shared" si="29"/>
        <v>-15.530391630178194</v>
      </c>
    </row>
    <row r="152" spans="1:19" x14ac:dyDescent="0.35">
      <c r="A152" s="1">
        <v>17</v>
      </c>
      <c r="B152" s="1">
        <v>0.85430411891237201</v>
      </c>
      <c r="C152" s="1">
        <v>44</v>
      </c>
      <c r="D152" s="1">
        <v>1.99</v>
      </c>
      <c r="E152" s="1">
        <f t="shared" si="20"/>
        <v>14.523170021510325</v>
      </c>
      <c r="F152" s="1">
        <f t="shared" si="21"/>
        <v>27</v>
      </c>
      <c r="G152" s="1">
        <f t="shared" si="22"/>
        <v>5.7955304549331768</v>
      </c>
      <c r="H152" s="1">
        <f t="shared" si="23"/>
        <v>-18.889136297559986</v>
      </c>
      <c r="I152" s="1">
        <f t="shared" si="24"/>
        <v>1.4295641788835169</v>
      </c>
      <c r="K152" s="1">
        <v>2</v>
      </c>
      <c r="L152" s="1">
        <v>1.6078523099478601</v>
      </c>
      <c r="M152" s="1">
        <v>31</v>
      </c>
      <c r="N152" s="1">
        <v>1.76</v>
      </c>
      <c r="O152" s="1">
        <f t="shared" si="25"/>
        <v>3.2157046198957202</v>
      </c>
      <c r="P152" s="1">
        <f t="shared" si="26"/>
        <v>29</v>
      </c>
      <c r="Q152" s="1">
        <f t="shared" si="27"/>
        <v>13.246510508093165</v>
      </c>
      <c r="R152" s="1">
        <f t="shared" si="28"/>
        <v>-28.320125913854355</v>
      </c>
      <c r="S152" s="1">
        <f t="shared" si="29"/>
        <v>-11.857910785865471</v>
      </c>
    </row>
    <row r="153" spans="1:19" x14ac:dyDescent="0.35">
      <c r="A153" s="1">
        <v>11</v>
      </c>
      <c r="B153" s="1">
        <v>0.85430411891237201</v>
      </c>
      <c r="C153" s="1">
        <v>46</v>
      </c>
      <c r="D153" s="1">
        <v>1.99</v>
      </c>
      <c r="E153" s="1">
        <f t="shared" si="20"/>
        <v>9.3973453080360922</v>
      </c>
      <c r="F153" s="1">
        <f t="shared" si="21"/>
        <v>35</v>
      </c>
      <c r="G153" s="1">
        <f t="shared" si="22"/>
        <v>7.512724663802266</v>
      </c>
      <c r="H153" s="1">
        <f t="shared" si="23"/>
        <v>-19.747733401994527</v>
      </c>
      <c r="I153" s="1">
        <f t="shared" si="24"/>
        <v>-2.8376634301561694</v>
      </c>
      <c r="K153" s="1">
        <v>0</v>
      </c>
      <c r="L153" s="1">
        <v>1.68010632420761</v>
      </c>
      <c r="M153" s="1">
        <v>29</v>
      </c>
      <c r="N153" s="1">
        <v>1.71</v>
      </c>
      <c r="O153" s="1">
        <f t="shared" si="25"/>
        <v>0</v>
      </c>
      <c r="P153" s="1">
        <f t="shared" si="26"/>
        <v>29</v>
      </c>
      <c r="Q153" s="1">
        <f t="shared" si="27"/>
        <v>14.246515614625933</v>
      </c>
      <c r="R153" s="1">
        <f t="shared" si="28"/>
        <v>-28.493031229251866</v>
      </c>
      <c r="S153" s="1">
        <f t="shared" si="29"/>
        <v>-14.246515614625933</v>
      </c>
    </row>
    <row r="154" spans="1:19" x14ac:dyDescent="0.35">
      <c r="A154" s="1">
        <v>33</v>
      </c>
      <c r="B154" s="1">
        <v>0.79864769606196995</v>
      </c>
      <c r="C154" s="1">
        <v>46</v>
      </c>
      <c r="D154" s="1">
        <v>1.95</v>
      </c>
      <c r="E154" s="1">
        <f t="shared" si="20"/>
        <v>26.355373970045008</v>
      </c>
      <c r="F154" s="1">
        <f t="shared" si="21"/>
        <v>13</v>
      </c>
      <c r="G154" s="1">
        <f t="shared" si="22"/>
        <v>2.6621589868732336</v>
      </c>
      <c r="H154" s="1">
        <f t="shared" si="23"/>
        <v>-18.839894368641342</v>
      </c>
      <c r="I154" s="1">
        <f t="shared" si="24"/>
        <v>10.177638588276899</v>
      </c>
      <c r="K154" s="1">
        <v>2</v>
      </c>
      <c r="L154" s="1">
        <v>1.5787202142538701</v>
      </c>
      <c r="M154" s="1">
        <v>33</v>
      </c>
      <c r="N154" s="1">
        <v>1.71</v>
      </c>
      <c r="O154" s="1">
        <f t="shared" si="25"/>
        <v>3.1574404285077402</v>
      </c>
      <c r="P154" s="1">
        <f t="shared" si="26"/>
        <v>31</v>
      </c>
      <c r="Q154" s="1">
        <f t="shared" si="27"/>
        <v>14.310037029786542</v>
      </c>
      <c r="R154" s="1">
        <f t="shared" si="28"/>
        <v>-30.466530450513282</v>
      </c>
      <c r="S154" s="1">
        <f t="shared" si="29"/>
        <v>-12.999052992218999</v>
      </c>
    </row>
    <row r="155" spans="1:19" x14ac:dyDescent="0.35">
      <c r="A155" s="1">
        <v>18</v>
      </c>
      <c r="B155" s="1">
        <v>0.81147585631587404</v>
      </c>
      <c r="C155" s="1">
        <v>44</v>
      </c>
      <c r="D155" s="1">
        <v>1.95</v>
      </c>
      <c r="E155" s="1">
        <f t="shared" si="20"/>
        <v>14.606565413685733</v>
      </c>
      <c r="F155" s="1">
        <f t="shared" si="21"/>
        <v>26</v>
      </c>
      <c r="G155" s="1">
        <f t="shared" si="22"/>
        <v>5.4098390421058271</v>
      </c>
      <c r="H155" s="1">
        <f t="shared" si="23"/>
        <v>-18.310224450204338</v>
      </c>
      <c r="I155" s="1">
        <f t="shared" si="24"/>
        <v>1.7061800055872212</v>
      </c>
      <c r="K155" s="1">
        <v>0</v>
      </c>
      <c r="L155" s="1">
        <v>1.5787202142538701</v>
      </c>
      <c r="M155" s="1">
        <v>28</v>
      </c>
      <c r="N155" s="1">
        <v>1.71</v>
      </c>
      <c r="O155" s="1">
        <f t="shared" si="25"/>
        <v>0</v>
      </c>
      <c r="P155" s="1">
        <f t="shared" si="26"/>
        <v>28</v>
      </c>
      <c r="Q155" s="1">
        <f t="shared" si="27"/>
        <v>12.925194736581393</v>
      </c>
      <c r="R155" s="1">
        <f t="shared" si="28"/>
        <v>-25.850389473162785</v>
      </c>
      <c r="S155" s="1">
        <f t="shared" si="29"/>
        <v>-12.925194736581393</v>
      </c>
    </row>
    <row r="156" spans="1:19" x14ac:dyDescent="0.35">
      <c r="A156" s="1">
        <v>6</v>
      </c>
      <c r="B156" s="1">
        <v>0.84800773168025401</v>
      </c>
      <c r="C156" s="1">
        <v>40</v>
      </c>
      <c r="D156" s="1">
        <v>1.95</v>
      </c>
      <c r="E156" s="1">
        <f t="shared" si="20"/>
        <v>5.0880463900815238</v>
      </c>
      <c r="F156" s="1">
        <f t="shared" si="21"/>
        <v>34</v>
      </c>
      <c r="G156" s="1">
        <f t="shared" si="22"/>
        <v>7.3928879172124704</v>
      </c>
      <c r="H156" s="1">
        <f t="shared" si="23"/>
        <v>-17.395030393441107</v>
      </c>
      <c r="I156" s="1">
        <f t="shared" si="24"/>
        <v>-4.9140960861471132</v>
      </c>
      <c r="K156" s="1">
        <v>3</v>
      </c>
      <c r="L156" s="1">
        <v>1.53802742945396</v>
      </c>
      <c r="M156" s="1">
        <v>29</v>
      </c>
      <c r="N156" s="1">
        <v>1.75</v>
      </c>
      <c r="O156" s="1">
        <f t="shared" si="25"/>
        <v>4.6140822883618799</v>
      </c>
      <c r="P156" s="1">
        <f t="shared" si="26"/>
        <v>26</v>
      </c>
      <c r="Q156" s="1">
        <f t="shared" si="27"/>
        <v>11.425346618800846</v>
      </c>
      <c r="R156" s="1">
        <f t="shared" si="28"/>
        <v>-25.487311688094195</v>
      </c>
      <c r="S156" s="1">
        <f t="shared" si="29"/>
        <v>-9.4478827809314687</v>
      </c>
    </row>
    <row r="157" spans="1:19" x14ac:dyDescent="0.35">
      <c r="A157" s="1">
        <v>27</v>
      </c>
      <c r="B157" s="1">
        <v>0.80257538155851005</v>
      </c>
      <c r="C157" s="1">
        <v>40</v>
      </c>
      <c r="D157" s="1">
        <v>1.98</v>
      </c>
      <c r="E157" s="1">
        <f t="shared" si="20"/>
        <v>21.669535302079773</v>
      </c>
      <c r="F157" s="1">
        <f t="shared" si="21"/>
        <v>13</v>
      </c>
      <c r="G157" s="1">
        <f t="shared" si="22"/>
        <v>2.6347171616819773</v>
      </c>
      <c r="H157" s="1">
        <f t="shared" si="23"/>
        <v>-16.213644071889092</v>
      </c>
      <c r="I157" s="1">
        <f t="shared" si="24"/>
        <v>8.0906083918726566</v>
      </c>
      <c r="K157" s="1">
        <v>6</v>
      </c>
      <c r="L157" s="1">
        <v>1.41635513271045</v>
      </c>
      <c r="M157" s="1">
        <v>27</v>
      </c>
      <c r="N157" s="1">
        <v>1.75</v>
      </c>
      <c r="O157" s="1">
        <f t="shared" si="25"/>
        <v>8.4981307962627</v>
      </c>
      <c r="P157" s="1">
        <f t="shared" si="26"/>
        <v>21</v>
      </c>
      <c r="Q157" s="1">
        <f t="shared" si="27"/>
        <v>8.4981307962627</v>
      </c>
      <c r="R157" s="1">
        <f t="shared" si="28"/>
        <v>-21.852336333246942</v>
      </c>
      <c r="S157" s="1">
        <f t="shared" si="29"/>
        <v>-4.8560747407215423</v>
      </c>
    </row>
    <row r="158" spans="1:19" x14ac:dyDescent="0.35">
      <c r="A158" s="1">
        <v>30</v>
      </c>
      <c r="B158" s="1">
        <v>0.78636173748662097</v>
      </c>
      <c r="C158" s="1">
        <v>40</v>
      </c>
      <c r="D158" s="1">
        <v>1.94</v>
      </c>
      <c r="E158" s="1">
        <f t="shared" si="20"/>
        <v>23.59085212459863</v>
      </c>
      <c r="F158" s="1">
        <f t="shared" si="21"/>
        <v>10</v>
      </c>
      <c r="G158" s="1">
        <f t="shared" si="22"/>
        <v>2.0267055089861366</v>
      </c>
      <c r="H158" s="1">
        <f t="shared" si="23"/>
        <v>-16.213644071889092</v>
      </c>
      <c r="I158" s="1">
        <f t="shared" si="24"/>
        <v>9.4039135616956742</v>
      </c>
      <c r="K158" s="1">
        <v>5</v>
      </c>
      <c r="L158" s="1">
        <v>1.42453146680994</v>
      </c>
      <c r="M158" s="1">
        <v>29</v>
      </c>
      <c r="N158" s="1">
        <v>1.73</v>
      </c>
      <c r="O158" s="1">
        <f t="shared" si="25"/>
        <v>7.1226573340497001</v>
      </c>
      <c r="P158" s="1">
        <f t="shared" si="26"/>
        <v>24</v>
      </c>
      <c r="Q158" s="1">
        <f t="shared" si="27"/>
        <v>9.8811431223810864</v>
      </c>
      <c r="R158" s="1">
        <f t="shared" si="28"/>
        <v>-23.879429212420959</v>
      </c>
      <c r="S158" s="1">
        <f t="shared" si="29"/>
        <v>-6.8756287559901708</v>
      </c>
    </row>
    <row r="159" spans="1:19" x14ac:dyDescent="0.35">
      <c r="A159" s="1">
        <v>25</v>
      </c>
      <c r="B159" s="1">
        <v>0.78636173748662097</v>
      </c>
      <c r="C159" s="1">
        <v>40</v>
      </c>
      <c r="D159" s="1">
        <v>1.94</v>
      </c>
      <c r="E159" s="1">
        <f t="shared" si="20"/>
        <v>19.659043437165526</v>
      </c>
      <c r="F159" s="1">
        <f t="shared" si="21"/>
        <v>15</v>
      </c>
      <c r="G159" s="1">
        <f t="shared" si="22"/>
        <v>3.0400582634792048</v>
      </c>
      <c r="H159" s="1">
        <f t="shared" si="23"/>
        <v>-16.213644071889092</v>
      </c>
      <c r="I159" s="1">
        <f t="shared" si="24"/>
        <v>6.4854576287556398</v>
      </c>
      <c r="K159" s="1">
        <v>1</v>
      </c>
      <c r="L159" s="1">
        <v>1.4784490019213901</v>
      </c>
      <c r="M159" s="1">
        <v>29</v>
      </c>
      <c r="N159" s="1">
        <v>1.73</v>
      </c>
      <c r="O159" s="1">
        <f t="shared" si="25"/>
        <v>1.4784490019213901</v>
      </c>
      <c r="P159" s="1">
        <f t="shared" si="26"/>
        <v>28</v>
      </c>
      <c r="Q159" s="1">
        <f t="shared" si="27"/>
        <v>11.964327183178879</v>
      </c>
      <c r="R159" s="1">
        <f t="shared" si="28"/>
        <v>-24.783249165156249</v>
      </c>
      <c r="S159" s="1">
        <f t="shared" si="29"/>
        <v>-11.34047298005598</v>
      </c>
    </row>
    <row r="160" spans="1:19" x14ac:dyDescent="0.35">
      <c r="A160" s="1">
        <v>44</v>
      </c>
      <c r="B160" s="1">
        <v>0.77412405068267398</v>
      </c>
      <c r="C160" s="1">
        <v>44</v>
      </c>
      <c r="D160" s="1">
        <v>1.94</v>
      </c>
      <c r="E160" s="1">
        <f t="shared" si="20"/>
        <v>34.061458230037658</v>
      </c>
      <c r="F160" s="1">
        <f t="shared" si="21"/>
        <v>0</v>
      </c>
      <c r="G160" s="1">
        <f t="shared" si="22"/>
        <v>0</v>
      </c>
      <c r="H160" s="1">
        <f t="shared" si="23"/>
        <v>-17.557452695895702</v>
      </c>
      <c r="I160" s="1">
        <f t="shared" si="24"/>
        <v>16.504005534141957</v>
      </c>
      <c r="K160" s="1">
        <v>2</v>
      </c>
      <c r="L160" s="1">
        <v>1.4899402079682</v>
      </c>
      <c r="M160" s="1">
        <v>32</v>
      </c>
      <c r="N160" s="1">
        <v>1.7</v>
      </c>
      <c r="O160" s="1">
        <f t="shared" si="25"/>
        <v>2.9798804159364001</v>
      </c>
      <c r="P160" s="1">
        <f t="shared" si="26"/>
        <v>30</v>
      </c>
      <c r="Q160" s="1">
        <f t="shared" si="27"/>
        <v>13.146531246778236</v>
      </c>
      <c r="R160" s="1">
        <f t="shared" si="28"/>
        <v>-28.045933326460236</v>
      </c>
      <c r="S160" s="1">
        <f t="shared" si="29"/>
        <v>-11.919521663745599</v>
      </c>
    </row>
    <row r="161" spans="1:19" x14ac:dyDescent="0.35">
      <c r="A161" s="1">
        <v>2</v>
      </c>
      <c r="B161" s="1">
        <v>0.85764359909979604</v>
      </c>
      <c r="C161" s="1">
        <v>44</v>
      </c>
      <c r="D161" s="1">
        <v>1.94</v>
      </c>
      <c r="E161" s="1">
        <f t="shared" si="20"/>
        <v>1.7152871981995921</v>
      </c>
      <c r="F161" s="1">
        <f t="shared" si="21"/>
        <v>42</v>
      </c>
      <c r="G161" s="1">
        <f t="shared" si="22"/>
        <v>9.2837709180905765</v>
      </c>
      <c r="H161" s="1">
        <f t="shared" si="23"/>
        <v>-19.451710495046921</v>
      </c>
      <c r="I161" s="1">
        <f t="shared" si="24"/>
        <v>-8.4526523787567527</v>
      </c>
      <c r="K161" s="1">
        <v>0</v>
      </c>
      <c r="L161" s="1">
        <v>1.6293146810243699</v>
      </c>
      <c r="M161" s="1">
        <v>31</v>
      </c>
      <c r="N161" s="1">
        <v>1.75</v>
      </c>
      <c r="O161" s="1">
        <f t="shared" si="25"/>
        <v>0</v>
      </c>
      <c r="P161" s="1">
        <f t="shared" si="26"/>
        <v>31</v>
      </c>
      <c r="Q161" s="1">
        <f t="shared" si="27"/>
        <v>14.431072889072992</v>
      </c>
      <c r="R161" s="1">
        <f t="shared" si="28"/>
        <v>-28.862145778145983</v>
      </c>
      <c r="S161" s="1">
        <f t="shared" si="29"/>
        <v>-14.431072889072992</v>
      </c>
    </row>
    <row r="162" spans="1:19" x14ac:dyDescent="0.35">
      <c r="A162" s="1">
        <v>4</v>
      </c>
      <c r="B162" s="1">
        <v>0.876210254843789</v>
      </c>
      <c r="C162" s="1">
        <v>42</v>
      </c>
      <c r="D162" s="1">
        <v>1.93</v>
      </c>
      <c r="E162" s="1">
        <f t="shared" si="20"/>
        <v>3.504841019375156</v>
      </c>
      <c r="F162" s="1">
        <f t="shared" si="21"/>
        <v>38</v>
      </c>
      <c r="G162" s="1">
        <f t="shared" si="22"/>
        <v>8.6259040632290116</v>
      </c>
      <c r="H162" s="1">
        <f t="shared" si="23"/>
        <v>-19.067787929243078</v>
      </c>
      <c r="I162" s="1">
        <f t="shared" si="24"/>
        <v>-6.93704284663891</v>
      </c>
      <c r="K162" s="1">
        <v>2</v>
      </c>
      <c r="L162" s="1">
        <v>1.6013835722068099</v>
      </c>
      <c r="M162" s="1">
        <v>28</v>
      </c>
      <c r="N162" s="1">
        <v>1.72</v>
      </c>
      <c r="O162" s="1">
        <f t="shared" si="25"/>
        <v>3.2027671444136199</v>
      </c>
      <c r="P162" s="1">
        <f t="shared" si="26"/>
        <v>26</v>
      </c>
      <c r="Q162" s="1">
        <f t="shared" si="27"/>
        <v>12.103480487609609</v>
      </c>
      <c r="R162" s="1">
        <f t="shared" si="28"/>
        <v>-26.06903489638993</v>
      </c>
      <c r="S162" s="1">
        <f t="shared" si="29"/>
        <v>-10.7627872643667</v>
      </c>
    </row>
    <row r="163" spans="1:19" x14ac:dyDescent="0.35">
      <c r="A163" s="1">
        <v>8</v>
      </c>
      <c r="B163" s="1">
        <v>0.88157845864943996</v>
      </c>
      <c r="C163" s="1">
        <v>39</v>
      </c>
      <c r="D163" s="1">
        <v>1.97</v>
      </c>
      <c r="E163" s="1">
        <f t="shared" si="20"/>
        <v>7.0526276691955196</v>
      </c>
      <c r="F163" s="1">
        <f t="shared" si="21"/>
        <v>31</v>
      </c>
      <c r="G163" s="1">
        <f t="shared" si="22"/>
        <v>6.9362772127240202</v>
      </c>
      <c r="H163" s="1">
        <f t="shared" si="23"/>
        <v>-17.452568470724955</v>
      </c>
      <c r="I163" s="1">
        <f t="shared" si="24"/>
        <v>-3.4636635888054155</v>
      </c>
      <c r="K163" s="1">
        <v>5</v>
      </c>
      <c r="L163" s="1">
        <v>1.4486546507215501</v>
      </c>
      <c r="M163" s="1">
        <v>25</v>
      </c>
      <c r="N163" s="1">
        <v>1.72</v>
      </c>
      <c r="O163" s="1">
        <f t="shared" si="25"/>
        <v>7.2432732536077502</v>
      </c>
      <c r="P163" s="1">
        <f t="shared" si="26"/>
        <v>20</v>
      </c>
      <c r="Q163" s="1">
        <f t="shared" si="27"/>
        <v>8.4224107600090115</v>
      </c>
      <c r="R163" s="1">
        <f t="shared" si="28"/>
        <v>-21.05602690002253</v>
      </c>
      <c r="S163" s="1">
        <f t="shared" si="29"/>
        <v>-5.3903428864057688</v>
      </c>
    </row>
    <row r="164" spans="1:19" x14ac:dyDescent="0.35">
      <c r="A164" s="1">
        <v>23</v>
      </c>
      <c r="B164" s="1">
        <v>0.84121281690966998</v>
      </c>
      <c r="C164" s="1">
        <v>42</v>
      </c>
      <c r="D164" s="1">
        <v>1.99</v>
      </c>
      <c r="E164" s="1">
        <f t="shared" si="20"/>
        <v>19.34789478892241</v>
      </c>
      <c r="F164" s="1">
        <f t="shared" si="21"/>
        <v>19</v>
      </c>
      <c r="G164" s="1">
        <f t="shared" si="22"/>
        <v>4.0158400807245549</v>
      </c>
      <c r="H164" s="1">
        <f t="shared" si="23"/>
        <v>-17.754240356887507</v>
      </c>
      <c r="I164" s="1">
        <f t="shared" si="24"/>
        <v>5.6094945127594578</v>
      </c>
      <c r="K164" s="1">
        <v>2</v>
      </c>
      <c r="L164" s="1">
        <v>1.57748658128677</v>
      </c>
      <c r="M164" s="1">
        <v>30</v>
      </c>
      <c r="N164" s="1">
        <v>1.76</v>
      </c>
      <c r="O164" s="1">
        <f t="shared" si="25"/>
        <v>3.15497316257354</v>
      </c>
      <c r="P164" s="1">
        <f t="shared" si="26"/>
        <v>28</v>
      </c>
      <c r="Q164" s="1">
        <f t="shared" si="27"/>
        <v>12.548188714781125</v>
      </c>
      <c r="R164" s="1">
        <f t="shared" si="28"/>
        <v>-26.888975817388125</v>
      </c>
      <c r="S164" s="1">
        <f t="shared" si="29"/>
        <v>-11.18581394003346</v>
      </c>
    </row>
    <row r="165" spans="1:19" x14ac:dyDescent="0.35">
      <c r="A165" s="1">
        <v>45</v>
      </c>
      <c r="B165" s="1">
        <v>0.75737701395183898</v>
      </c>
      <c r="C165" s="1">
        <v>45</v>
      </c>
      <c r="D165" s="1">
        <v>1.96</v>
      </c>
      <c r="E165" s="1">
        <f t="shared" si="20"/>
        <v>34.081965627832751</v>
      </c>
      <c r="F165" s="1">
        <f t="shared" si="21"/>
        <v>0</v>
      </c>
      <c r="G165" s="1">
        <f t="shared" si="22"/>
        <v>0</v>
      </c>
      <c r="H165" s="1">
        <f t="shared" si="23"/>
        <v>-17.388757973384056</v>
      </c>
      <c r="I165" s="1">
        <f t="shared" si="24"/>
        <v>16.693207654448695</v>
      </c>
      <c r="K165" s="1">
        <v>0</v>
      </c>
      <c r="L165" s="1">
        <v>1.6133385490432901</v>
      </c>
      <c r="M165" s="1">
        <v>31</v>
      </c>
      <c r="N165" s="1">
        <v>1.8</v>
      </c>
      <c r="O165" s="1">
        <f t="shared" si="25"/>
        <v>0</v>
      </c>
      <c r="P165" s="1">
        <f t="shared" si="26"/>
        <v>31</v>
      </c>
      <c r="Q165" s="1">
        <f t="shared" si="27"/>
        <v>13.892637505650553</v>
      </c>
      <c r="R165" s="1">
        <f t="shared" si="28"/>
        <v>-27.785275011301106</v>
      </c>
      <c r="S165" s="1">
        <f t="shared" si="29"/>
        <v>-13.892637505650553</v>
      </c>
    </row>
    <row r="166" spans="1:19" x14ac:dyDescent="0.35">
      <c r="A166" s="1">
        <v>47</v>
      </c>
      <c r="B166" s="1">
        <v>0.65986864553008495</v>
      </c>
      <c r="C166" s="1">
        <v>47</v>
      </c>
      <c r="D166" s="1">
        <v>1.93</v>
      </c>
      <c r="E166" s="1">
        <f t="shared" si="20"/>
        <v>31.013826339913994</v>
      </c>
      <c r="F166" s="1">
        <f t="shared" si="21"/>
        <v>0</v>
      </c>
      <c r="G166" s="1">
        <f t="shared" si="22"/>
        <v>0</v>
      </c>
      <c r="H166" s="1">
        <f t="shared" si="23"/>
        <v>-16.069340072494299</v>
      </c>
      <c r="I166" s="1">
        <f t="shared" si="24"/>
        <v>14.944486267419695</v>
      </c>
      <c r="K166" s="1">
        <v>1</v>
      </c>
      <c r="L166" s="1">
        <v>1.6872962351088101</v>
      </c>
      <c r="M166" s="1">
        <v>33</v>
      </c>
      <c r="N166" s="1">
        <v>1.8</v>
      </c>
      <c r="O166" s="1">
        <f t="shared" si="25"/>
        <v>1.6872962351088101</v>
      </c>
      <c r="P166" s="1">
        <f t="shared" si="26"/>
        <v>32</v>
      </c>
      <c r="Q166" s="1">
        <f t="shared" si="27"/>
        <v>14.998188756522756</v>
      </c>
      <c r="R166" s="1">
        <f t="shared" si="28"/>
        <v>-30.933764310328186</v>
      </c>
      <c r="S166" s="1">
        <f t="shared" si="29"/>
        <v>-14.248279318696621</v>
      </c>
    </row>
    <row r="167" spans="1:19" x14ac:dyDescent="0.35">
      <c r="A167" s="1">
        <v>47</v>
      </c>
      <c r="B167" s="1">
        <v>0.65986864553008495</v>
      </c>
      <c r="C167" s="1">
        <v>47</v>
      </c>
      <c r="D167" s="1">
        <v>1.93</v>
      </c>
      <c r="E167" s="1">
        <f t="shared" si="20"/>
        <v>31.013826339913994</v>
      </c>
      <c r="F167" s="1">
        <f t="shared" si="21"/>
        <v>0</v>
      </c>
      <c r="G167" s="1">
        <f t="shared" si="22"/>
        <v>0</v>
      </c>
      <c r="H167" s="1">
        <f t="shared" si="23"/>
        <v>-16.069340072494299</v>
      </c>
      <c r="I167" s="1">
        <f t="shared" si="24"/>
        <v>14.944486267419695</v>
      </c>
      <c r="K167" s="1">
        <v>2</v>
      </c>
      <c r="L167" s="1">
        <v>1.7348361967177901</v>
      </c>
      <c r="M167" s="1">
        <v>33</v>
      </c>
      <c r="N167" s="1">
        <v>1.8</v>
      </c>
      <c r="O167" s="1">
        <f t="shared" si="25"/>
        <v>3.4696723934355802</v>
      </c>
      <c r="P167" s="1">
        <f t="shared" si="26"/>
        <v>31</v>
      </c>
      <c r="Q167" s="1">
        <f t="shared" si="27"/>
        <v>14.938867249514303</v>
      </c>
      <c r="R167" s="1">
        <f t="shared" si="28"/>
        <v>-31.805330273159488</v>
      </c>
      <c r="S167" s="1">
        <f t="shared" si="29"/>
        <v>-13.396790630209605</v>
      </c>
    </row>
    <row r="168" spans="1:19" x14ac:dyDescent="0.35">
      <c r="A168" s="1">
        <v>46</v>
      </c>
      <c r="B168" s="1">
        <v>0.65986864553008495</v>
      </c>
      <c r="C168" s="1">
        <v>46</v>
      </c>
      <c r="D168" s="1">
        <v>1.93</v>
      </c>
      <c r="E168" s="1">
        <f t="shared" si="20"/>
        <v>30.353957694383908</v>
      </c>
      <c r="F168" s="1">
        <f t="shared" si="21"/>
        <v>0</v>
      </c>
      <c r="G168" s="1">
        <f t="shared" si="22"/>
        <v>0</v>
      </c>
      <c r="H168" s="1">
        <f t="shared" si="23"/>
        <v>-15.727439219888035</v>
      </c>
      <c r="I168" s="1">
        <f t="shared" si="24"/>
        <v>14.626518474495873</v>
      </c>
      <c r="K168" s="1">
        <v>1</v>
      </c>
      <c r="L168" s="1">
        <v>1.6517200329233499</v>
      </c>
      <c r="M168" s="1">
        <v>32</v>
      </c>
      <c r="N168" s="1">
        <v>1.85</v>
      </c>
      <c r="O168" s="1">
        <f t="shared" si="25"/>
        <v>1.6517200329233499</v>
      </c>
      <c r="P168" s="1">
        <f t="shared" si="26"/>
        <v>31</v>
      </c>
      <c r="Q168" s="1">
        <f t="shared" si="27"/>
        <v>13.838735410979417</v>
      </c>
      <c r="R168" s="1">
        <f t="shared" si="28"/>
        <v>-28.570292461376862</v>
      </c>
      <c r="S168" s="1">
        <f t="shared" si="29"/>
        <v>-13.079837017474095</v>
      </c>
    </row>
    <row r="169" spans="1:19" x14ac:dyDescent="0.35">
      <c r="A169" s="1">
        <v>43</v>
      </c>
      <c r="B169" s="1">
        <v>0.71749166303612499</v>
      </c>
      <c r="C169" s="1">
        <v>47</v>
      </c>
      <c r="D169" s="1">
        <v>1.93</v>
      </c>
      <c r="E169" s="1">
        <f t="shared" si="20"/>
        <v>30.852141510553373</v>
      </c>
      <c r="F169" s="1">
        <f t="shared" si="21"/>
        <v>4</v>
      </c>
      <c r="G169" s="1">
        <f t="shared" si="22"/>
        <v>0.74351467672137306</v>
      </c>
      <c r="H169" s="1">
        <f t="shared" si="23"/>
        <v>-17.472594902952267</v>
      </c>
      <c r="I169" s="1">
        <f t="shared" si="24"/>
        <v>14.123061284322478</v>
      </c>
      <c r="K169" s="1">
        <v>0</v>
      </c>
      <c r="L169" s="1">
        <v>1.7452940752450199</v>
      </c>
      <c r="M169" s="1">
        <v>37</v>
      </c>
      <c r="N169" s="1">
        <v>1.85</v>
      </c>
      <c r="O169" s="1">
        <f t="shared" si="25"/>
        <v>0</v>
      </c>
      <c r="P169" s="1">
        <f t="shared" si="26"/>
        <v>37</v>
      </c>
      <c r="Q169" s="1">
        <f t="shared" si="27"/>
        <v>17.452940752450196</v>
      </c>
      <c r="R169" s="1">
        <f t="shared" si="28"/>
        <v>-34.905881504900393</v>
      </c>
      <c r="S169" s="1">
        <f t="shared" si="29"/>
        <v>-17.452940752450196</v>
      </c>
    </row>
    <row r="170" spans="1:19" x14ac:dyDescent="0.35">
      <c r="A170" s="1">
        <v>43</v>
      </c>
      <c r="B170" s="1">
        <v>0.71749166303612499</v>
      </c>
      <c r="C170" s="1">
        <v>50</v>
      </c>
      <c r="D170" s="1">
        <v>1.93</v>
      </c>
      <c r="E170" s="1">
        <f t="shared" si="20"/>
        <v>30.852141510553373</v>
      </c>
      <c r="F170" s="1">
        <f t="shared" si="21"/>
        <v>7</v>
      </c>
      <c r="G170" s="1">
        <f t="shared" si="22"/>
        <v>1.301150684262403</v>
      </c>
      <c r="H170" s="1">
        <f t="shared" si="23"/>
        <v>-18.587866918034326</v>
      </c>
      <c r="I170" s="1">
        <f t="shared" si="24"/>
        <v>13.56542527678145</v>
      </c>
      <c r="K170" s="1">
        <v>3</v>
      </c>
      <c r="L170" s="1">
        <v>1.5623799933061699</v>
      </c>
      <c r="M170" s="1">
        <v>37</v>
      </c>
      <c r="N170" s="1">
        <v>1.86</v>
      </c>
      <c r="O170" s="1">
        <f t="shared" si="25"/>
        <v>4.6871399799185101</v>
      </c>
      <c r="P170" s="1">
        <f t="shared" si="26"/>
        <v>34</v>
      </c>
      <c r="Q170" s="1">
        <f t="shared" si="27"/>
        <v>14.279817143120907</v>
      </c>
      <c r="R170" s="1">
        <f t="shared" si="28"/>
        <v>-31.0796020173808</v>
      </c>
      <c r="S170" s="1">
        <f t="shared" si="29"/>
        <v>-12.112644894341383</v>
      </c>
    </row>
    <row r="171" spans="1:19" x14ac:dyDescent="0.35">
      <c r="A171" s="1">
        <v>46</v>
      </c>
      <c r="B171" s="1">
        <v>0.65355884574845202</v>
      </c>
      <c r="C171" s="1">
        <v>46</v>
      </c>
      <c r="D171" s="1">
        <v>1.93</v>
      </c>
      <c r="E171" s="1">
        <f t="shared" si="20"/>
        <v>30.063706904428791</v>
      </c>
      <c r="F171" s="1">
        <f t="shared" si="21"/>
        <v>0</v>
      </c>
      <c r="G171" s="1">
        <f t="shared" si="22"/>
        <v>0</v>
      </c>
      <c r="H171" s="1">
        <f t="shared" si="23"/>
        <v>-15.577050209548597</v>
      </c>
      <c r="I171" s="1">
        <f t="shared" si="24"/>
        <v>14.486656694880194</v>
      </c>
      <c r="K171" s="1">
        <v>12</v>
      </c>
      <c r="L171" s="1">
        <v>1.4051139917098201</v>
      </c>
      <c r="M171" s="1">
        <v>42</v>
      </c>
      <c r="N171" s="1">
        <v>1.84</v>
      </c>
      <c r="O171" s="1">
        <f t="shared" si="25"/>
        <v>16.861367900517841</v>
      </c>
      <c r="P171" s="1">
        <f t="shared" si="26"/>
        <v>30</v>
      </c>
      <c r="Q171" s="1">
        <f t="shared" si="27"/>
        <v>11.454733628069187</v>
      </c>
      <c r="R171" s="1">
        <f t="shared" si="28"/>
        <v>-32.073254158593713</v>
      </c>
      <c r="S171" s="1">
        <f t="shared" si="29"/>
        <v>-3.7571526300066864</v>
      </c>
    </row>
    <row r="172" spans="1:19" x14ac:dyDescent="0.35">
      <c r="A172" s="1">
        <v>50</v>
      </c>
      <c r="B172" s="1">
        <v>0.69789634961126801</v>
      </c>
      <c r="C172" s="1">
        <v>50</v>
      </c>
      <c r="D172" s="1">
        <v>1.96</v>
      </c>
      <c r="E172" s="1">
        <f t="shared" si="20"/>
        <v>34.894817480563404</v>
      </c>
      <c r="F172" s="1">
        <f t="shared" si="21"/>
        <v>0</v>
      </c>
      <c r="G172" s="1">
        <f t="shared" si="22"/>
        <v>0</v>
      </c>
      <c r="H172" s="1">
        <f t="shared" si="23"/>
        <v>-17.8034783064099</v>
      </c>
      <c r="I172" s="1">
        <f t="shared" si="24"/>
        <v>17.091339174153504</v>
      </c>
      <c r="K172" s="1">
        <v>0</v>
      </c>
      <c r="L172" s="1">
        <v>1.56128688683668</v>
      </c>
      <c r="M172" s="1">
        <v>42</v>
      </c>
      <c r="N172" s="1">
        <v>1.88</v>
      </c>
      <c r="O172" s="1">
        <f t="shared" si="25"/>
        <v>0</v>
      </c>
      <c r="P172" s="1">
        <f t="shared" si="26"/>
        <v>42</v>
      </c>
      <c r="Q172" s="1">
        <f t="shared" si="27"/>
        <v>17.439906714665046</v>
      </c>
      <c r="R172" s="1">
        <f t="shared" si="28"/>
        <v>-34.879813429330092</v>
      </c>
      <c r="S172" s="1">
        <f t="shared" si="29"/>
        <v>-17.439906714665046</v>
      </c>
    </row>
    <row r="173" spans="1:19" x14ac:dyDescent="0.35">
      <c r="A173" s="1">
        <v>45</v>
      </c>
      <c r="B173" s="1">
        <v>0.68007559386772298</v>
      </c>
      <c r="C173" s="1">
        <v>45</v>
      </c>
      <c r="D173" s="1">
        <v>1.97</v>
      </c>
      <c r="E173" s="1">
        <f t="shared" si="20"/>
        <v>30.603401724047533</v>
      </c>
      <c r="F173" s="1">
        <f t="shared" si="21"/>
        <v>0</v>
      </c>
      <c r="G173" s="1">
        <f t="shared" si="22"/>
        <v>0</v>
      </c>
      <c r="H173" s="1">
        <f t="shared" si="23"/>
        <v>-15.534721687333773</v>
      </c>
      <c r="I173" s="1">
        <f t="shared" si="24"/>
        <v>15.06868003671376</v>
      </c>
      <c r="K173" s="1">
        <v>1</v>
      </c>
      <c r="L173" s="1">
        <v>1.66831252806136</v>
      </c>
      <c r="M173" s="1">
        <v>42</v>
      </c>
      <c r="N173" s="1">
        <v>1.9</v>
      </c>
      <c r="O173" s="1">
        <f t="shared" si="25"/>
        <v>1.66831252806136</v>
      </c>
      <c r="P173" s="1">
        <f t="shared" si="26"/>
        <v>41</v>
      </c>
      <c r="Q173" s="1">
        <f t="shared" si="27"/>
        <v>18.00021411855678</v>
      </c>
      <c r="R173" s="1">
        <f t="shared" si="28"/>
        <v>-36.878487462409012</v>
      </c>
      <c r="S173" s="1">
        <f t="shared" si="29"/>
        <v>-17.209960815790872</v>
      </c>
    </row>
    <row r="174" spans="1:19" x14ac:dyDescent="0.35">
      <c r="A174" s="1">
        <v>32</v>
      </c>
      <c r="B174" s="1">
        <v>0.71920134139351699</v>
      </c>
      <c r="C174" s="1">
        <v>41</v>
      </c>
      <c r="D174" s="1">
        <v>1.93</v>
      </c>
      <c r="E174" s="1">
        <f t="shared" si="20"/>
        <v>23.014442924592544</v>
      </c>
      <c r="F174" s="1">
        <f t="shared" si="21"/>
        <v>9</v>
      </c>
      <c r="G174" s="1">
        <f t="shared" si="22"/>
        <v>1.6768943193113091</v>
      </c>
      <c r="H174" s="1">
        <f t="shared" si="23"/>
        <v>-15.278370464836373</v>
      </c>
      <c r="I174" s="1">
        <f t="shared" si="24"/>
        <v>9.4129667790674798</v>
      </c>
      <c r="K174" s="1">
        <v>4</v>
      </c>
      <c r="L174" s="1">
        <v>1.57789632180303</v>
      </c>
      <c r="M174" s="1">
        <v>41</v>
      </c>
      <c r="N174" s="1">
        <v>1.9</v>
      </c>
      <c r="O174" s="1">
        <f t="shared" si="25"/>
        <v>6.3115852872121199</v>
      </c>
      <c r="P174" s="1">
        <f t="shared" si="26"/>
        <v>37</v>
      </c>
      <c r="Q174" s="1">
        <f t="shared" si="27"/>
        <v>15.363727343871608</v>
      </c>
      <c r="R174" s="1">
        <f t="shared" si="28"/>
        <v>-34.049341681012756</v>
      </c>
      <c r="S174" s="1">
        <f t="shared" si="29"/>
        <v>-12.374029049929028</v>
      </c>
    </row>
    <row r="175" spans="1:19" x14ac:dyDescent="0.35">
      <c r="A175" s="1">
        <v>15</v>
      </c>
      <c r="B175" s="1">
        <v>0.75623705917466599</v>
      </c>
      <c r="C175" s="1">
        <v>44</v>
      </c>
      <c r="D175" s="1">
        <v>1.93</v>
      </c>
      <c r="E175" s="1">
        <f t="shared" si="20"/>
        <v>11.34355588761999</v>
      </c>
      <c r="F175" s="1">
        <f t="shared" si="21"/>
        <v>29</v>
      </c>
      <c r="G175" s="1">
        <f t="shared" si="22"/>
        <v>5.6815737606386829</v>
      </c>
      <c r="H175" s="1">
        <f t="shared" si="23"/>
        <v>-17.240637618489796</v>
      </c>
      <c r="I175" s="1">
        <f t="shared" si="24"/>
        <v>-0.21550797023112267</v>
      </c>
      <c r="K175" s="1">
        <v>1</v>
      </c>
      <c r="L175" s="1">
        <v>1.57789632180303</v>
      </c>
      <c r="M175" s="1">
        <v>43</v>
      </c>
      <c r="N175" s="1">
        <v>1.9</v>
      </c>
      <c r="O175" s="1">
        <f t="shared" si="25"/>
        <v>1.57789632180303</v>
      </c>
      <c r="P175" s="1">
        <f t="shared" si="26"/>
        <v>42</v>
      </c>
      <c r="Q175" s="1">
        <f t="shared" si="27"/>
        <v>17.439906714665067</v>
      </c>
      <c r="R175" s="1">
        <f t="shared" si="28"/>
        <v>-35.710285177647521</v>
      </c>
      <c r="S175" s="1">
        <f t="shared" si="29"/>
        <v>-16.692482141179422</v>
      </c>
    </row>
    <row r="176" spans="1:19" x14ac:dyDescent="0.35">
      <c r="A176" s="1">
        <v>6</v>
      </c>
      <c r="B176" s="1">
        <v>0.79677249756268098</v>
      </c>
      <c r="C176" s="1">
        <v>40</v>
      </c>
      <c r="D176" s="1">
        <v>1.88</v>
      </c>
      <c r="E176" s="1">
        <f t="shared" si="20"/>
        <v>4.7806349853760857</v>
      </c>
      <c r="F176" s="1">
        <f t="shared" si="21"/>
        <v>34</v>
      </c>
      <c r="G176" s="1">
        <f t="shared" si="22"/>
        <v>7.2048576907263717</v>
      </c>
      <c r="H176" s="1">
        <f t="shared" si="23"/>
        <v>-16.952606331120872</v>
      </c>
      <c r="I176" s="1">
        <f t="shared" si="24"/>
        <v>-4.9671136550184158</v>
      </c>
      <c r="K176" s="1">
        <v>2</v>
      </c>
      <c r="L176" s="1">
        <v>1.63285845221169</v>
      </c>
      <c r="M176" s="1">
        <v>43</v>
      </c>
      <c r="N176" s="1">
        <v>1.88</v>
      </c>
      <c r="O176" s="1">
        <f t="shared" si="25"/>
        <v>3.26571690442338</v>
      </c>
      <c r="P176" s="1">
        <f t="shared" si="26"/>
        <v>41</v>
      </c>
      <c r="Q176" s="1">
        <f t="shared" si="27"/>
        <v>17.805105462946621</v>
      </c>
      <c r="R176" s="1">
        <f t="shared" si="28"/>
        <v>-37.347294385692912</v>
      </c>
      <c r="S176" s="1">
        <f t="shared" si="29"/>
        <v>-16.276472018322913</v>
      </c>
    </row>
    <row r="177" spans="1:19" x14ac:dyDescent="0.35">
      <c r="A177" s="1">
        <v>19</v>
      </c>
      <c r="B177" s="1">
        <v>0.78405804281433999</v>
      </c>
      <c r="C177" s="1">
        <v>42</v>
      </c>
      <c r="D177" s="1">
        <v>1.8499999999999901</v>
      </c>
      <c r="E177" s="1">
        <f t="shared" si="20"/>
        <v>14.897102813472459</v>
      </c>
      <c r="F177" s="1">
        <f t="shared" si="21"/>
        <v>23</v>
      </c>
      <c r="G177" s="1">
        <f t="shared" si="22"/>
        <v>4.8738743201972747</v>
      </c>
      <c r="H177" s="1">
        <f t="shared" si="23"/>
        <v>-17.800236647677004</v>
      </c>
      <c r="I177" s="1">
        <f t="shared" si="24"/>
        <v>1.9707404859927315</v>
      </c>
      <c r="K177" s="1">
        <v>1</v>
      </c>
      <c r="L177" s="1">
        <v>1.6415438695106901</v>
      </c>
      <c r="M177" s="1">
        <v>40</v>
      </c>
      <c r="N177" s="1">
        <v>1.89</v>
      </c>
      <c r="O177" s="1">
        <f t="shared" si="25"/>
        <v>1.6415438695106901</v>
      </c>
      <c r="P177" s="1">
        <f t="shared" si="26"/>
        <v>39</v>
      </c>
      <c r="Q177" s="1">
        <f t="shared" si="27"/>
        <v>16.936563733046803</v>
      </c>
      <c r="R177" s="1">
        <f t="shared" si="28"/>
        <v>-34.741669195993438</v>
      </c>
      <c r="S177" s="1">
        <f t="shared" si="29"/>
        <v>-16.163561593435944</v>
      </c>
    </row>
    <row r="178" spans="1:19" x14ac:dyDescent="0.35">
      <c r="A178" s="1">
        <v>40</v>
      </c>
      <c r="B178" s="1">
        <v>0.72806473449468301</v>
      </c>
      <c r="C178" s="1">
        <v>40</v>
      </c>
      <c r="D178" s="1">
        <v>1.8499999999999901</v>
      </c>
      <c r="E178" s="1">
        <f t="shared" si="20"/>
        <v>29.122589379787321</v>
      </c>
      <c r="F178" s="1">
        <f t="shared" si="21"/>
        <v>0</v>
      </c>
      <c r="G178" s="1">
        <f t="shared" si="22"/>
        <v>0</v>
      </c>
      <c r="H178" s="1">
        <f t="shared" si="23"/>
        <v>-15.741940205290527</v>
      </c>
      <c r="I178" s="1">
        <f t="shared" si="24"/>
        <v>13.380649174496794</v>
      </c>
      <c r="K178" s="1">
        <v>2</v>
      </c>
      <c r="L178" s="1">
        <v>1.6415438695106901</v>
      </c>
      <c r="M178" s="1">
        <v>38</v>
      </c>
      <c r="N178" s="1">
        <v>1.89</v>
      </c>
      <c r="O178" s="1">
        <f t="shared" si="25"/>
        <v>3.2830877390213802</v>
      </c>
      <c r="P178" s="1">
        <f t="shared" si="26"/>
        <v>36</v>
      </c>
      <c r="Q178" s="1">
        <f t="shared" si="27"/>
        <v>15.633751138197049</v>
      </c>
      <c r="R178" s="1">
        <f t="shared" si="28"/>
        <v>-33.004585736193768</v>
      </c>
      <c r="S178" s="1">
        <f t="shared" si="29"/>
        <v>-14.08774685897534</v>
      </c>
    </row>
    <row r="179" spans="1:19" x14ac:dyDescent="0.35">
      <c r="A179" s="1">
        <v>19</v>
      </c>
      <c r="B179" s="1">
        <v>0.76259341831178395</v>
      </c>
      <c r="C179" s="1">
        <v>35</v>
      </c>
      <c r="D179" s="1">
        <v>1.8499999999999901</v>
      </c>
      <c r="E179" s="1">
        <f t="shared" si="20"/>
        <v>14.489274947923896</v>
      </c>
      <c r="F179" s="1">
        <f t="shared" si="21"/>
        <v>16</v>
      </c>
      <c r="G179" s="1">
        <f t="shared" si="22"/>
        <v>3.2977012683752998</v>
      </c>
      <c r="H179" s="1">
        <f t="shared" si="23"/>
        <v>-14.427443049141937</v>
      </c>
      <c r="I179" s="1">
        <f t="shared" si="24"/>
        <v>3.3595331671572577</v>
      </c>
      <c r="K179" s="1">
        <v>1</v>
      </c>
      <c r="L179" s="1">
        <v>1.6686442348992001</v>
      </c>
      <c r="M179" s="1">
        <v>36</v>
      </c>
      <c r="N179" s="1">
        <v>1.88</v>
      </c>
      <c r="O179" s="1">
        <f t="shared" si="25"/>
        <v>1.6686442348992001</v>
      </c>
      <c r="P179" s="1">
        <f t="shared" si="26"/>
        <v>35</v>
      </c>
      <c r="Q179" s="1">
        <f t="shared" si="27"/>
        <v>15.53259261209362</v>
      </c>
      <c r="R179" s="1">
        <f t="shared" si="28"/>
        <v>-31.952761944878304</v>
      </c>
      <c r="S179" s="1">
        <f t="shared" si="29"/>
        <v>-14.751525097885484</v>
      </c>
    </row>
    <row r="180" spans="1:19" x14ac:dyDescent="0.35">
      <c r="A180" s="1">
        <v>26</v>
      </c>
      <c r="B180" s="1">
        <v>0.76178703316680196</v>
      </c>
      <c r="C180" s="1">
        <v>35</v>
      </c>
      <c r="D180" s="1">
        <v>1.8599999999999901</v>
      </c>
      <c r="E180" s="1">
        <f t="shared" si="20"/>
        <v>19.806462862336851</v>
      </c>
      <c r="F180" s="1">
        <f t="shared" si="21"/>
        <v>9</v>
      </c>
      <c r="G180" s="1">
        <f t="shared" si="22"/>
        <v>1.8430331447584016</v>
      </c>
      <c r="H180" s="1">
        <f t="shared" si="23"/>
        <v>-14.334702237009791</v>
      </c>
      <c r="I180" s="1">
        <f t="shared" si="24"/>
        <v>7.3147937700854602</v>
      </c>
      <c r="K180" s="1">
        <v>7</v>
      </c>
      <c r="L180" s="1">
        <v>1.4483114938927499</v>
      </c>
      <c r="M180" s="1">
        <v>41</v>
      </c>
      <c r="N180" s="1">
        <v>1.86</v>
      </c>
      <c r="O180" s="1">
        <f t="shared" si="25"/>
        <v>10.13818045724925</v>
      </c>
      <c r="P180" s="1">
        <f t="shared" si="26"/>
        <v>34</v>
      </c>
      <c r="Q180" s="1">
        <f t="shared" si="27"/>
        <v>13.237255589342338</v>
      </c>
      <c r="R180" s="1">
        <f t="shared" si="28"/>
        <v>-31.925145833119753</v>
      </c>
      <c r="S180" s="1">
        <f t="shared" si="29"/>
        <v>-8.5497097865281653</v>
      </c>
    </row>
    <row r="181" spans="1:19" x14ac:dyDescent="0.35">
      <c r="A181" s="1">
        <v>15</v>
      </c>
      <c r="B181" s="1">
        <v>0.774073920798524</v>
      </c>
      <c r="C181" s="1">
        <v>40</v>
      </c>
      <c r="D181" s="1">
        <v>1.89</v>
      </c>
      <c r="E181" s="1">
        <f t="shared" si="20"/>
        <v>11.611108811977861</v>
      </c>
      <c r="F181" s="1">
        <f t="shared" si="21"/>
        <v>25</v>
      </c>
      <c r="G181" s="1">
        <f t="shared" si="22"/>
        <v>5.1195365132177519</v>
      </c>
      <c r="H181" s="1">
        <f t="shared" si="23"/>
        <v>-16.382516842296805</v>
      </c>
      <c r="I181" s="1">
        <f t="shared" si="24"/>
        <v>0.34812848289880804</v>
      </c>
      <c r="K181" s="1">
        <v>9</v>
      </c>
      <c r="L181" s="1">
        <v>1.3662610505227399</v>
      </c>
      <c r="M181" s="1">
        <v>41</v>
      </c>
      <c r="N181" s="1">
        <v>1.86</v>
      </c>
      <c r="O181" s="1">
        <f t="shared" si="25"/>
        <v>12.296349454704659</v>
      </c>
      <c r="P181" s="1">
        <f t="shared" si="26"/>
        <v>32</v>
      </c>
      <c r="Q181" s="1">
        <f t="shared" si="27"/>
        <v>11.752783230303139</v>
      </c>
      <c r="R181" s="1">
        <f t="shared" si="28"/>
        <v>-30.116507027651792</v>
      </c>
      <c r="S181" s="1">
        <f t="shared" si="29"/>
        <v>-6.0673743426439941</v>
      </c>
    </row>
    <row r="182" spans="1:19" x14ac:dyDescent="0.35">
      <c r="A182" s="1">
        <v>35</v>
      </c>
      <c r="B182" s="1">
        <v>0.75364185263414796</v>
      </c>
      <c r="C182" s="1">
        <v>40</v>
      </c>
      <c r="D182" s="1">
        <v>1.89</v>
      </c>
      <c r="E182" s="1">
        <f t="shared" si="20"/>
        <v>26.377464842195177</v>
      </c>
      <c r="F182" s="1">
        <f t="shared" si="21"/>
        <v>5</v>
      </c>
      <c r="G182" s="1">
        <f t="shared" si="22"/>
        <v>0.99688075745257676</v>
      </c>
      <c r="H182" s="1">
        <f t="shared" si="23"/>
        <v>-15.950092119241228</v>
      </c>
      <c r="I182" s="1">
        <f t="shared" si="24"/>
        <v>11.424253480406525</v>
      </c>
      <c r="K182" s="1">
        <v>21</v>
      </c>
      <c r="L182" s="1">
        <v>1.3006206958267299</v>
      </c>
      <c r="M182" s="1">
        <v>39</v>
      </c>
      <c r="N182" s="1">
        <v>1.86</v>
      </c>
      <c r="O182" s="1">
        <f t="shared" si="25"/>
        <v>27.313034612361328</v>
      </c>
      <c r="P182" s="1">
        <f t="shared" si="26"/>
        <v>18</v>
      </c>
      <c r="Q182" s="1">
        <f t="shared" si="27"/>
        <v>6.2933259475486931</v>
      </c>
      <c r="R182" s="1">
        <f t="shared" si="28"/>
        <v>-27.271079106044336</v>
      </c>
      <c r="S182" s="1">
        <f t="shared" si="29"/>
        <v>6.3352814538656865</v>
      </c>
    </row>
    <row r="183" spans="1:19" x14ac:dyDescent="0.35">
      <c r="A183" s="1">
        <v>22</v>
      </c>
      <c r="B183" s="1">
        <v>0.75036100426757502</v>
      </c>
      <c r="C183" s="1">
        <v>40</v>
      </c>
      <c r="D183" s="1">
        <v>1.8399999999999901</v>
      </c>
      <c r="E183" s="1">
        <f t="shared" si="20"/>
        <v>16.507942093886651</v>
      </c>
      <c r="F183" s="1">
        <f t="shared" si="21"/>
        <v>18</v>
      </c>
      <c r="G183" s="1">
        <f t="shared" si="22"/>
        <v>3.6702440426131582</v>
      </c>
      <c r="H183" s="1">
        <f t="shared" si="23"/>
        <v>-16.31219574494737</v>
      </c>
      <c r="I183" s="1">
        <f t="shared" si="24"/>
        <v>3.8659903915524403</v>
      </c>
      <c r="K183" s="1">
        <v>9</v>
      </c>
      <c r="L183" s="1">
        <v>1.3405703215021101</v>
      </c>
      <c r="M183" s="1">
        <v>42</v>
      </c>
      <c r="N183" s="1">
        <v>1.86</v>
      </c>
      <c r="O183" s="1">
        <f t="shared" si="25"/>
        <v>12.065132893518991</v>
      </c>
      <c r="P183" s="1">
        <f t="shared" si="26"/>
        <v>33</v>
      </c>
      <c r="Q183" s="1">
        <f t="shared" si="27"/>
        <v>11.8921560778413</v>
      </c>
      <c r="R183" s="1">
        <f t="shared" si="28"/>
        <v>-30.270942743596031</v>
      </c>
      <c r="S183" s="1">
        <f t="shared" si="29"/>
        <v>-6.3136537722357389</v>
      </c>
    </row>
    <row r="184" spans="1:19" x14ac:dyDescent="0.35">
      <c r="A184" s="1">
        <v>37</v>
      </c>
      <c r="B184" s="1">
        <v>0.71297362017129295</v>
      </c>
      <c r="C184" s="1">
        <v>41</v>
      </c>
      <c r="D184" s="1">
        <v>1.7999999999999901</v>
      </c>
      <c r="E184" s="1">
        <f t="shared" si="20"/>
        <v>26.38002394633784</v>
      </c>
      <c r="F184" s="1">
        <f t="shared" si="21"/>
        <v>4</v>
      </c>
      <c r="G184" s="1">
        <f t="shared" si="22"/>
        <v>0.79219291130144098</v>
      </c>
      <c r="H184" s="1">
        <f t="shared" si="23"/>
        <v>-16.239954681679539</v>
      </c>
      <c r="I184" s="1">
        <f t="shared" si="24"/>
        <v>10.932262175959742</v>
      </c>
      <c r="K184" s="1">
        <v>10</v>
      </c>
      <c r="L184" s="1">
        <v>1.3006206958267299</v>
      </c>
      <c r="M184" s="1">
        <v>42</v>
      </c>
      <c r="N184" s="1">
        <v>1.86</v>
      </c>
      <c r="O184" s="1">
        <f t="shared" si="25"/>
        <v>13.006206958267299</v>
      </c>
      <c r="P184" s="1">
        <f t="shared" si="26"/>
        <v>32</v>
      </c>
      <c r="Q184" s="1">
        <f t="shared" si="27"/>
        <v>11.188135017864342</v>
      </c>
      <c r="R184" s="1">
        <f t="shared" si="28"/>
        <v>-29.3688544218939</v>
      </c>
      <c r="S184" s="1">
        <f t="shared" si="29"/>
        <v>-5.1745124457622609</v>
      </c>
    </row>
    <row r="185" spans="1:19" x14ac:dyDescent="0.35">
      <c r="A185" s="1">
        <v>41</v>
      </c>
      <c r="B185" s="1">
        <v>0.67523212179987402</v>
      </c>
      <c r="C185" s="1">
        <v>41</v>
      </c>
      <c r="D185" s="1">
        <v>1.77999999999999</v>
      </c>
      <c r="E185" s="1">
        <f t="shared" si="20"/>
        <v>27.684516993794833</v>
      </c>
      <c r="F185" s="1">
        <f t="shared" si="21"/>
        <v>0</v>
      </c>
      <c r="G185" s="1">
        <f t="shared" si="22"/>
        <v>0</v>
      </c>
      <c r="H185" s="1">
        <f t="shared" si="23"/>
        <v>-15.553099434716286</v>
      </c>
      <c r="I185" s="1">
        <f t="shared" si="24"/>
        <v>12.131417559078548</v>
      </c>
      <c r="K185" s="1">
        <v>5</v>
      </c>
      <c r="L185" s="1">
        <v>1.35604497710952</v>
      </c>
      <c r="M185" s="1">
        <v>47</v>
      </c>
      <c r="N185" s="1">
        <v>1.88</v>
      </c>
      <c r="O185" s="1">
        <f t="shared" si="25"/>
        <v>6.7802248855476002</v>
      </c>
      <c r="P185" s="1">
        <f t="shared" si="26"/>
        <v>42</v>
      </c>
      <c r="Q185" s="1">
        <f t="shared" si="27"/>
        <v>15.147310914521235</v>
      </c>
      <c r="R185" s="1">
        <f t="shared" si="28"/>
        <v>-33.901124427737997</v>
      </c>
      <c r="S185" s="1">
        <f t="shared" si="29"/>
        <v>-11.973588627669162</v>
      </c>
    </row>
    <row r="186" spans="1:19" x14ac:dyDescent="0.35">
      <c r="A186" s="1">
        <v>10</v>
      </c>
      <c r="B186" s="1">
        <v>0.74523022214511903</v>
      </c>
      <c r="C186" s="1">
        <v>37</v>
      </c>
      <c r="D186" s="1">
        <v>1.77999999999999</v>
      </c>
      <c r="E186" s="1">
        <f t="shared" si="20"/>
        <v>7.4523022214511903</v>
      </c>
      <c r="F186" s="1">
        <f t="shared" si="21"/>
        <v>27</v>
      </c>
      <c r="G186" s="1">
        <f t="shared" si="22"/>
        <v>5.6520269657073952</v>
      </c>
      <c r="H186" s="1">
        <f t="shared" si="23"/>
        <v>-15.490740572679528</v>
      </c>
      <c r="I186" s="1">
        <f t="shared" si="24"/>
        <v>-2.3864113855209421</v>
      </c>
      <c r="K186" s="1">
        <v>20</v>
      </c>
      <c r="L186" s="1">
        <v>1.33282349987715</v>
      </c>
      <c r="M186" s="1">
        <v>44</v>
      </c>
      <c r="N186" s="1">
        <v>1.87</v>
      </c>
      <c r="O186" s="1">
        <f t="shared" si="25"/>
        <v>26.656469997542999</v>
      </c>
      <c r="P186" s="1">
        <f t="shared" si="26"/>
        <v>24</v>
      </c>
      <c r="Q186" s="1">
        <f t="shared" si="27"/>
        <v>8.5528780740779684</v>
      </c>
      <c r="R186" s="1">
        <f t="shared" si="28"/>
        <v>-31.360552938285881</v>
      </c>
      <c r="S186" s="1">
        <f t="shared" si="29"/>
        <v>3.8487951333350843</v>
      </c>
    </row>
    <row r="187" spans="1:19" x14ac:dyDescent="0.35">
      <c r="A187" s="1">
        <v>27</v>
      </c>
      <c r="B187" s="1">
        <v>0.75779028206891297</v>
      </c>
      <c r="C187" s="1">
        <v>38</v>
      </c>
      <c r="D187" s="1">
        <v>1.8099999999999901</v>
      </c>
      <c r="E187" s="1">
        <f t="shared" si="20"/>
        <v>20.460337615860649</v>
      </c>
      <c r="F187" s="1">
        <f t="shared" si="21"/>
        <v>11</v>
      </c>
      <c r="G187" s="1">
        <f t="shared" si="22"/>
        <v>2.3026776526956048</v>
      </c>
      <c r="H187" s="1">
        <f t="shared" si="23"/>
        <v>-15.909409236805994</v>
      </c>
      <c r="I187" s="1">
        <f t="shared" si="24"/>
        <v>6.8536060317502585</v>
      </c>
      <c r="K187" s="1">
        <v>2</v>
      </c>
      <c r="L187" s="1">
        <v>1.394524343799</v>
      </c>
      <c r="M187" s="1">
        <v>44</v>
      </c>
      <c r="N187" s="1">
        <v>1.87</v>
      </c>
      <c r="O187" s="1">
        <f t="shared" si="25"/>
        <v>2.7890486875980001</v>
      </c>
      <c r="P187" s="1">
        <f t="shared" si="26"/>
        <v>42</v>
      </c>
      <c r="Q187" s="1">
        <f t="shared" si="27"/>
        <v>15.660433807368449</v>
      </c>
      <c r="R187" s="1">
        <f t="shared" si="28"/>
        <v>-32.812337501152939</v>
      </c>
      <c r="S187" s="1">
        <f t="shared" si="29"/>
        <v>-14.362855006186489</v>
      </c>
    </row>
    <row r="188" spans="1:19" x14ac:dyDescent="0.35">
      <c r="A188" s="1">
        <v>26</v>
      </c>
      <c r="B188" s="1">
        <v>0.74398721495528597</v>
      </c>
      <c r="C188" s="1">
        <v>38</v>
      </c>
      <c r="D188" s="1">
        <v>1.75999999999999</v>
      </c>
      <c r="E188" s="1">
        <f t="shared" si="20"/>
        <v>19.343667588837434</v>
      </c>
      <c r="F188" s="1">
        <f t="shared" si="21"/>
        <v>12</v>
      </c>
      <c r="G188" s="1">
        <f t="shared" si="22"/>
        <v>2.5363200509839436</v>
      </c>
      <c r="H188" s="1">
        <f t="shared" si="23"/>
        <v>-16.063360322898312</v>
      </c>
      <c r="I188" s="1">
        <f t="shared" si="24"/>
        <v>5.8166273169230642</v>
      </c>
      <c r="K188" s="1">
        <v>3</v>
      </c>
      <c r="L188" s="1">
        <v>1.42159483981335</v>
      </c>
      <c r="M188" s="1">
        <v>44</v>
      </c>
      <c r="N188" s="1">
        <v>1.84</v>
      </c>
      <c r="O188" s="1">
        <f t="shared" si="25"/>
        <v>4.2647845194400498</v>
      </c>
      <c r="P188" s="1">
        <f t="shared" si="26"/>
        <v>41</v>
      </c>
      <c r="Q188" s="1">
        <f t="shared" si="27"/>
        <v>15.838420769659605</v>
      </c>
      <c r="R188" s="1">
        <f t="shared" si="28"/>
        <v>-33.994659212927935</v>
      </c>
      <c r="S188" s="1">
        <f t="shared" si="29"/>
        <v>-13.89145392382828</v>
      </c>
    </row>
    <row r="189" spans="1:19" x14ac:dyDescent="0.35">
      <c r="A189" s="1">
        <v>21</v>
      </c>
      <c r="B189" s="1">
        <v>0.74282529245769802</v>
      </c>
      <c r="C189" s="1">
        <v>43</v>
      </c>
      <c r="D189" s="1">
        <v>1.7999999999999901</v>
      </c>
      <c r="E189" s="1">
        <f t="shared" si="20"/>
        <v>15.599331141611659</v>
      </c>
      <c r="F189" s="1">
        <f t="shared" si="21"/>
        <v>22</v>
      </c>
      <c r="G189" s="1">
        <f t="shared" si="22"/>
        <v>4.5394878983526237</v>
      </c>
      <c r="H189" s="1">
        <f t="shared" si="23"/>
        <v>-17.745270875378441</v>
      </c>
      <c r="I189" s="1">
        <f t="shared" si="24"/>
        <v>2.393548164585841</v>
      </c>
      <c r="K189" s="1">
        <v>5</v>
      </c>
      <c r="L189" s="1">
        <v>1.4524990754614699</v>
      </c>
      <c r="M189" s="1">
        <v>41</v>
      </c>
      <c r="N189" s="1">
        <v>1.88</v>
      </c>
      <c r="O189" s="1">
        <f t="shared" si="25"/>
        <v>7.2624953773073493</v>
      </c>
      <c r="P189" s="1">
        <f t="shared" si="26"/>
        <v>36</v>
      </c>
      <c r="Q189" s="1">
        <f t="shared" si="27"/>
        <v>13.906906041652372</v>
      </c>
      <c r="R189" s="1">
        <f t="shared" si="28"/>
        <v>-31.676841539319295</v>
      </c>
      <c r="S189" s="1">
        <f t="shared" si="29"/>
        <v>-10.507440120359572</v>
      </c>
    </row>
    <row r="190" spans="1:19" x14ac:dyDescent="0.35">
      <c r="A190" s="1">
        <v>15</v>
      </c>
      <c r="B190" s="1">
        <v>0.76742481287720499</v>
      </c>
      <c r="C190" s="1">
        <v>44</v>
      </c>
      <c r="D190" s="1">
        <v>1.76999999999999</v>
      </c>
      <c r="E190" s="1">
        <f t="shared" si="20"/>
        <v>11.511372193158074</v>
      </c>
      <c r="F190" s="1">
        <f t="shared" si="21"/>
        <v>29</v>
      </c>
      <c r="G190" s="1">
        <f t="shared" si="22"/>
        <v>6.2868134388245966</v>
      </c>
      <c r="H190" s="1">
        <f t="shared" si="23"/>
        <v>-19.077226986778086</v>
      </c>
      <c r="I190" s="1">
        <f t="shared" si="24"/>
        <v>-1.2790413547954174</v>
      </c>
      <c r="K190" s="1">
        <v>26</v>
      </c>
      <c r="L190" s="1">
        <v>1.3238568194349001</v>
      </c>
      <c r="M190" s="1">
        <v>41</v>
      </c>
      <c r="N190" s="1">
        <v>1.88</v>
      </c>
      <c r="O190" s="1">
        <f t="shared" si="25"/>
        <v>34.420277305307401</v>
      </c>
      <c r="P190" s="1">
        <f t="shared" si="26"/>
        <v>15</v>
      </c>
      <c r="Q190" s="1">
        <f t="shared" si="27"/>
        <v>5.2813436945541223</v>
      </c>
      <c r="R190" s="1">
        <f t="shared" si="28"/>
        <v>-28.871345530229203</v>
      </c>
      <c r="S190" s="1">
        <f t="shared" si="29"/>
        <v>10.830275469632323</v>
      </c>
    </row>
    <row r="191" spans="1:19" x14ac:dyDescent="0.35">
      <c r="A191" s="1">
        <v>27</v>
      </c>
      <c r="B191" s="1">
        <v>0.75985843742457204</v>
      </c>
      <c r="C191" s="1">
        <v>44</v>
      </c>
      <c r="D191" s="1">
        <v>1.76999999999999</v>
      </c>
      <c r="E191" s="1">
        <f t="shared" si="20"/>
        <v>20.516177810463446</v>
      </c>
      <c r="F191" s="1">
        <f t="shared" si="21"/>
        <v>17</v>
      </c>
      <c r="G191" s="1">
        <f t="shared" si="22"/>
        <v>3.6490376938468354</v>
      </c>
      <c r="H191" s="1">
        <f t="shared" si="23"/>
        <v>-18.889136297560089</v>
      </c>
      <c r="I191" s="1">
        <f t="shared" si="24"/>
        <v>5.2760792067501932</v>
      </c>
      <c r="K191" s="1">
        <v>19</v>
      </c>
      <c r="L191" s="1">
        <v>1.26421657961751</v>
      </c>
      <c r="M191" s="1">
        <v>41</v>
      </c>
      <c r="N191" s="1">
        <v>1.85</v>
      </c>
      <c r="O191" s="1">
        <f t="shared" si="25"/>
        <v>24.020115012732688</v>
      </c>
      <c r="P191" s="1">
        <f t="shared" si="26"/>
        <v>22</v>
      </c>
      <c r="Q191" s="1">
        <f t="shared" si="27"/>
        <v>7.5169634463743833</v>
      </c>
      <c r="R191" s="1">
        <f t="shared" si="28"/>
        <v>-28.017772845577248</v>
      </c>
      <c r="S191" s="1">
        <f t="shared" si="29"/>
        <v>3.5193056135298235</v>
      </c>
    </row>
    <row r="192" spans="1:19" x14ac:dyDescent="0.35">
      <c r="A192" s="1">
        <v>32</v>
      </c>
      <c r="B192" s="1">
        <v>0.73657039265594704</v>
      </c>
      <c r="C192" s="1">
        <v>44</v>
      </c>
      <c r="D192" s="1">
        <v>1.76999999999999</v>
      </c>
      <c r="E192" s="1">
        <f t="shared" si="20"/>
        <v>23.570252564990305</v>
      </c>
      <c r="F192" s="1">
        <f t="shared" si="21"/>
        <v>12</v>
      </c>
      <c r="G192" s="1">
        <f t="shared" si="22"/>
        <v>2.496848788664241</v>
      </c>
      <c r="H192" s="1">
        <f t="shared" si="23"/>
        <v>-18.310224450204437</v>
      </c>
      <c r="I192" s="1">
        <f t="shared" si="24"/>
        <v>7.7568769034501095</v>
      </c>
      <c r="K192" s="1">
        <v>12</v>
      </c>
      <c r="L192" s="1">
        <v>1.25103135345746</v>
      </c>
      <c r="M192" s="1">
        <v>38</v>
      </c>
      <c r="N192" s="1">
        <v>1.9</v>
      </c>
      <c r="O192" s="1">
        <f t="shared" si="25"/>
        <v>15.01237624148952</v>
      </c>
      <c r="P192" s="1">
        <f t="shared" si="26"/>
        <v>26</v>
      </c>
      <c r="Q192" s="1">
        <f t="shared" si="27"/>
        <v>8.5596882078668326</v>
      </c>
      <c r="R192" s="1">
        <f t="shared" si="28"/>
        <v>-25.020627069149199</v>
      </c>
      <c r="S192" s="1">
        <f t="shared" si="29"/>
        <v>-1.4485626197928454</v>
      </c>
    </row>
    <row r="193" spans="1:19" x14ac:dyDescent="0.35">
      <c r="A193" s="1">
        <v>19</v>
      </c>
      <c r="B193" s="1">
        <v>0.76154995829359695</v>
      </c>
      <c r="C193" s="1">
        <v>44</v>
      </c>
      <c r="D193" s="1">
        <v>1.8199999999999901</v>
      </c>
      <c r="E193" s="1">
        <f t="shared" si="20"/>
        <v>14.469449207578343</v>
      </c>
      <c r="F193" s="1">
        <f t="shared" si="21"/>
        <v>25</v>
      </c>
      <c r="G193" s="1">
        <f t="shared" si="22"/>
        <v>5.2304255377307767</v>
      </c>
      <c r="H193" s="1">
        <f t="shared" si="23"/>
        <v>-18.411097892812336</v>
      </c>
      <c r="I193" s="1">
        <f t="shared" si="24"/>
        <v>1.2887768524967846</v>
      </c>
      <c r="K193" s="1">
        <v>17</v>
      </c>
      <c r="L193" s="1">
        <v>1.2699230794143499</v>
      </c>
      <c r="M193" s="1">
        <v>38</v>
      </c>
      <c r="N193" s="1">
        <v>1.9</v>
      </c>
      <c r="O193" s="1">
        <f t="shared" si="25"/>
        <v>21.588692350043949</v>
      </c>
      <c r="P193" s="1">
        <f t="shared" si="26"/>
        <v>21</v>
      </c>
      <c r="Q193" s="1">
        <f t="shared" si="27"/>
        <v>7.0179959651845651</v>
      </c>
      <c r="R193" s="1">
        <f t="shared" si="28"/>
        <v>-25.398461588286999</v>
      </c>
      <c r="S193" s="1">
        <f t="shared" si="29"/>
        <v>3.2082267269415148</v>
      </c>
    </row>
    <row r="194" spans="1:19" x14ac:dyDescent="0.35">
      <c r="A194" s="1">
        <v>16</v>
      </c>
      <c r="B194" s="1">
        <v>0.78500594100587695</v>
      </c>
      <c r="C194" s="1">
        <v>41</v>
      </c>
      <c r="D194" s="1">
        <v>1.8199999999999901</v>
      </c>
      <c r="E194" s="1">
        <f t="shared" si="20"/>
        <v>12.560095056094031</v>
      </c>
      <c r="F194" s="1">
        <f t="shared" si="21"/>
        <v>25</v>
      </c>
      <c r="G194" s="1">
        <f t="shared" si="22"/>
        <v>5.3915243200953382</v>
      </c>
      <c r="H194" s="1">
        <f t="shared" si="23"/>
        <v>-17.684199769912709</v>
      </c>
      <c r="I194" s="1">
        <f t="shared" si="24"/>
        <v>0.26741960627666117</v>
      </c>
      <c r="K194" s="1">
        <v>13</v>
      </c>
      <c r="L194" s="1">
        <v>1.3102165796169101</v>
      </c>
      <c r="M194" s="1">
        <v>34</v>
      </c>
      <c r="N194" s="1">
        <v>1.9</v>
      </c>
      <c r="O194" s="1">
        <f t="shared" si="25"/>
        <v>17.032815535019832</v>
      </c>
      <c r="P194" s="1">
        <f t="shared" si="26"/>
        <v>21</v>
      </c>
      <c r="Q194" s="1">
        <f t="shared" si="27"/>
        <v>7.2406705715671356</v>
      </c>
      <c r="R194" s="1">
        <f t="shared" si="28"/>
        <v>-23.445980898407864</v>
      </c>
      <c r="S194" s="1">
        <f t="shared" si="29"/>
        <v>0.82750520817910456</v>
      </c>
    </row>
    <row r="195" spans="1:19" x14ac:dyDescent="0.35">
      <c r="A195" s="1">
        <v>38</v>
      </c>
      <c r="B195" s="1">
        <v>0.74555345803273498</v>
      </c>
      <c r="C195" s="1">
        <v>39</v>
      </c>
      <c r="D195" s="1">
        <v>1.7999999999999901</v>
      </c>
      <c r="E195" s="1">
        <f t="shared" ref="E195:E201" si="30">A195*B195</f>
        <v>28.33103140524393</v>
      </c>
      <c r="F195" s="1">
        <f t="shared" ref="F195:F201" si="31">C195-A195</f>
        <v>1</v>
      </c>
      <c r="G195" s="1">
        <f t="shared" ref="G195:G201" si="32">F195*0.5*B195/D195</f>
        <v>0.20709818278687198</v>
      </c>
      <c r="H195" s="1">
        <f t="shared" ref="H195:H201" si="33">-C195*B195/D195</f>
        <v>-16.153658257376016</v>
      </c>
      <c r="I195" s="1">
        <f t="shared" ref="I195:I201" si="34">E195+G195+H195</f>
        <v>12.384471330654787</v>
      </c>
      <c r="K195" s="1">
        <v>11</v>
      </c>
      <c r="L195" s="1">
        <v>1.2826330726776101</v>
      </c>
      <c r="M195" s="1">
        <v>35</v>
      </c>
      <c r="N195" s="1">
        <v>1.86</v>
      </c>
      <c r="O195" s="1">
        <f t="shared" ref="O195:O201" si="35">K195*L195</f>
        <v>14.108963799453711</v>
      </c>
      <c r="P195" s="1">
        <f t="shared" ref="P195:P201" si="36">M195-K195</f>
        <v>24</v>
      </c>
      <c r="Q195" s="1">
        <f t="shared" ref="Q195:Q201" si="37">P195*0.5*L195/N195</f>
        <v>8.2750520817910314</v>
      </c>
      <c r="R195" s="1">
        <f t="shared" ref="R195:R201" si="38">-M195*L195/N195</f>
        <v>-24.135568571890509</v>
      </c>
      <c r="S195" s="1">
        <f t="shared" ref="S195:S201" si="39">O195+Q195+R195</f>
        <v>-1.7515526906457666</v>
      </c>
    </row>
    <row r="196" spans="1:19" x14ac:dyDescent="0.35">
      <c r="A196" s="1">
        <v>30</v>
      </c>
      <c r="B196" s="1">
        <v>0.748473319530359</v>
      </c>
      <c r="C196" s="1">
        <v>38</v>
      </c>
      <c r="D196" s="1">
        <v>1.75999999999999</v>
      </c>
      <c r="E196" s="1">
        <f t="shared" si="30"/>
        <v>22.454199585910771</v>
      </c>
      <c r="F196" s="1">
        <f t="shared" si="31"/>
        <v>8</v>
      </c>
      <c r="G196" s="1">
        <f t="shared" si="32"/>
        <v>1.7010757262053711</v>
      </c>
      <c r="H196" s="1">
        <f t="shared" si="33"/>
        <v>-16.160219398951025</v>
      </c>
      <c r="I196" s="1">
        <f t="shared" si="34"/>
        <v>7.9950559131651175</v>
      </c>
      <c r="K196" s="1">
        <v>14</v>
      </c>
      <c r="L196" s="1">
        <v>1.31711245635174</v>
      </c>
      <c r="M196" s="1">
        <v>40</v>
      </c>
      <c r="N196" s="1">
        <v>1.91</v>
      </c>
      <c r="O196" s="1">
        <f t="shared" si="35"/>
        <v>18.43957438892436</v>
      </c>
      <c r="P196" s="1">
        <f t="shared" si="36"/>
        <v>26</v>
      </c>
      <c r="Q196" s="1">
        <f t="shared" si="37"/>
        <v>8.9646397552736232</v>
      </c>
      <c r="R196" s="1">
        <f t="shared" si="38"/>
        <v>-27.583506939303458</v>
      </c>
      <c r="S196" s="1">
        <f t="shared" si="39"/>
        <v>-0.17929279510547502</v>
      </c>
    </row>
    <row r="197" spans="1:19" x14ac:dyDescent="0.35">
      <c r="A197" s="1">
        <v>38</v>
      </c>
      <c r="B197" s="1">
        <v>0.748473319530359</v>
      </c>
      <c r="C197" s="1">
        <v>42</v>
      </c>
      <c r="D197" s="1">
        <v>1.75999999999999</v>
      </c>
      <c r="E197" s="1">
        <f t="shared" si="30"/>
        <v>28.441986142153642</v>
      </c>
      <c r="F197" s="1">
        <f t="shared" si="31"/>
        <v>4</v>
      </c>
      <c r="G197" s="1">
        <f t="shared" si="32"/>
        <v>0.85053786310268553</v>
      </c>
      <c r="H197" s="1">
        <f t="shared" si="33"/>
        <v>-17.861295125156396</v>
      </c>
      <c r="I197" s="1">
        <f t="shared" si="34"/>
        <v>11.431228880099933</v>
      </c>
      <c r="K197" s="1">
        <v>6</v>
      </c>
      <c r="L197" s="1">
        <v>1.3327444686138299</v>
      </c>
      <c r="M197" s="1">
        <v>44</v>
      </c>
      <c r="N197" s="1">
        <v>1.91</v>
      </c>
      <c r="O197" s="1">
        <f t="shared" si="35"/>
        <v>7.9964668116829793</v>
      </c>
      <c r="P197" s="1">
        <f t="shared" si="36"/>
        <v>38</v>
      </c>
      <c r="Q197" s="1">
        <f t="shared" si="37"/>
        <v>13.257667488828675</v>
      </c>
      <c r="R197" s="1">
        <f t="shared" si="38"/>
        <v>-30.701966816234826</v>
      </c>
      <c r="S197" s="1">
        <f t="shared" si="39"/>
        <v>-9.4478325157231708</v>
      </c>
    </row>
    <row r="198" spans="1:19" x14ac:dyDescent="0.35">
      <c r="A198" s="1">
        <v>40</v>
      </c>
      <c r="B198" s="1">
        <v>0.69991612629657196</v>
      </c>
      <c r="C198" s="1">
        <v>40</v>
      </c>
      <c r="D198" s="1">
        <v>1.75999999999999</v>
      </c>
      <c r="E198" s="1">
        <f t="shared" si="30"/>
        <v>27.996645051862878</v>
      </c>
      <c r="F198" s="1">
        <f t="shared" si="31"/>
        <v>0</v>
      </c>
      <c r="G198" s="1">
        <f t="shared" si="32"/>
        <v>0</v>
      </c>
      <c r="H198" s="1">
        <f t="shared" si="33"/>
        <v>-15.907184688558543</v>
      </c>
      <c r="I198" s="1">
        <f t="shared" si="34"/>
        <v>12.089460363304335</v>
      </c>
      <c r="K198" s="1">
        <v>21</v>
      </c>
      <c r="L198" s="1">
        <v>1.2702164195654599</v>
      </c>
      <c r="M198" s="1">
        <v>40</v>
      </c>
      <c r="N198" s="1">
        <v>1.91</v>
      </c>
      <c r="O198" s="1">
        <f t="shared" si="35"/>
        <v>26.674544810874657</v>
      </c>
      <c r="P198" s="1">
        <f t="shared" si="36"/>
        <v>19</v>
      </c>
      <c r="Q198" s="1">
        <f t="shared" si="37"/>
        <v>6.3178303590952201</v>
      </c>
      <c r="R198" s="1">
        <f t="shared" si="38"/>
        <v>-26.601390985664086</v>
      </c>
      <c r="S198" s="1">
        <f t="shared" si="39"/>
        <v>6.3909841843057897</v>
      </c>
    </row>
    <row r="199" spans="1:19" x14ac:dyDescent="0.35">
      <c r="A199" s="1">
        <v>45</v>
      </c>
      <c r="B199" s="1">
        <v>0.68292973445416705</v>
      </c>
      <c r="C199" s="1">
        <v>45</v>
      </c>
      <c r="D199" s="1">
        <v>1.73999999999999</v>
      </c>
      <c r="E199" s="1">
        <f t="shared" si="30"/>
        <v>30.731838050437517</v>
      </c>
      <c r="F199" s="1">
        <f t="shared" si="31"/>
        <v>0</v>
      </c>
      <c r="G199" s="1">
        <f t="shared" si="32"/>
        <v>0</v>
      </c>
      <c r="H199" s="1">
        <f t="shared" si="33"/>
        <v>-17.661975891056144</v>
      </c>
      <c r="I199" s="1">
        <f t="shared" si="34"/>
        <v>13.069862159381373</v>
      </c>
      <c r="K199" s="1">
        <v>12</v>
      </c>
      <c r="L199" s="1">
        <v>1.3378000865562201</v>
      </c>
      <c r="M199" s="1">
        <v>40</v>
      </c>
      <c r="N199" s="1">
        <v>1.94</v>
      </c>
      <c r="O199" s="1">
        <f t="shared" si="35"/>
        <v>16.053601038674643</v>
      </c>
      <c r="P199" s="1">
        <f t="shared" si="36"/>
        <v>28</v>
      </c>
      <c r="Q199" s="1">
        <f t="shared" si="37"/>
        <v>9.6542274287562275</v>
      </c>
      <c r="R199" s="1">
        <f t="shared" si="38"/>
        <v>-27.583506939303504</v>
      </c>
      <c r="S199" s="1">
        <f t="shared" si="39"/>
        <v>-1.8756784718726323</v>
      </c>
    </row>
    <row r="200" spans="1:19" x14ac:dyDescent="0.35">
      <c r="A200" s="1">
        <v>45</v>
      </c>
      <c r="B200" s="1">
        <v>0.64044577926090196</v>
      </c>
      <c r="C200" s="1">
        <v>45</v>
      </c>
      <c r="D200" s="1">
        <v>1.73999999999999</v>
      </c>
      <c r="E200" s="1">
        <f t="shared" si="30"/>
        <v>28.820060066740588</v>
      </c>
      <c r="F200" s="1">
        <f t="shared" si="31"/>
        <v>0</v>
      </c>
      <c r="G200" s="1">
        <f t="shared" si="32"/>
        <v>0</v>
      </c>
      <c r="H200" s="1">
        <f t="shared" si="33"/>
        <v>-16.563252911919975</v>
      </c>
      <c r="I200" s="1">
        <f t="shared" si="34"/>
        <v>12.256807154820613</v>
      </c>
      <c r="K200" s="1">
        <v>9</v>
      </c>
      <c r="L200" s="1">
        <v>1.34517299639483</v>
      </c>
      <c r="M200" s="1">
        <v>38</v>
      </c>
      <c r="N200" s="1">
        <v>1.98</v>
      </c>
      <c r="O200" s="1">
        <f t="shared" si="35"/>
        <v>12.10655696755347</v>
      </c>
      <c r="P200" s="1">
        <f t="shared" si="36"/>
        <v>29</v>
      </c>
      <c r="Q200" s="1">
        <f t="shared" si="37"/>
        <v>9.8510143675378963</v>
      </c>
      <c r="R200" s="1">
        <f t="shared" si="38"/>
        <v>-25.816451445961384</v>
      </c>
      <c r="S200" s="1">
        <f t="shared" si="39"/>
        <v>-3.8588801108700181</v>
      </c>
    </row>
    <row r="201" spans="1:19" x14ac:dyDescent="0.35">
      <c r="A201" s="1">
        <v>46</v>
      </c>
      <c r="B201" s="1">
        <v>0.60398294817646303</v>
      </c>
      <c r="C201" s="1">
        <v>46</v>
      </c>
      <c r="D201" s="1">
        <v>1.73999999999999</v>
      </c>
      <c r="E201" s="1">
        <f t="shared" si="30"/>
        <v>27.7832156161173</v>
      </c>
      <c r="F201" s="1">
        <f t="shared" si="31"/>
        <v>0</v>
      </c>
      <c r="G201" s="1">
        <f t="shared" si="32"/>
        <v>0</v>
      </c>
      <c r="H201" s="1">
        <f t="shared" si="33"/>
        <v>-15.96736529661923</v>
      </c>
      <c r="I201" s="1">
        <f t="shared" si="34"/>
        <v>11.81585031949807</v>
      </c>
      <c r="K201" s="1">
        <v>9</v>
      </c>
      <c r="L201" s="1">
        <v>1.32920795053039</v>
      </c>
      <c r="M201" s="1">
        <v>42</v>
      </c>
      <c r="N201" s="1">
        <v>1.98</v>
      </c>
      <c r="O201" s="1">
        <f t="shared" si="35"/>
        <v>11.96287155477351</v>
      </c>
      <c r="P201" s="1">
        <f t="shared" si="36"/>
        <v>33</v>
      </c>
      <c r="Q201" s="1">
        <f t="shared" si="37"/>
        <v>11.076732921086583</v>
      </c>
      <c r="R201" s="1">
        <f t="shared" si="38"/>
        <v>-28.195320162765849</v>
      </c>
      <c r="S201" s="1">
        <f t="shared" si="39"/>
        <v>-5.1557156869057543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Wykresy</vt:lpstr>
      </vt:variant>
      <vt:variant>
        <vt:i4>2</vt:i4>
      </vt:variant>
    </vt:vector>
  </HeadingPairs>
  <TitlesOfParts>
    <vt:vector size="3" baseType="lpstr">
      <vt:lpstr>data_test</vt:lpstr>
      <vt:lpstr>b_pd</vt:lpstr>
      <vt:lpstr>nb_pd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Michał Kot</cp:lastModifiedBy>
  <dcterms:created xsi:type="dcterms:W3CDTF">2022-12-13T22:52:08Z</dcterms:created>
  <dcterms:modified xsi:type="dcterms:W3CDTF">2022-12-15T20:52:22Z</dcterms:modified>
</cp:coreProperties>
</file>