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xr:revisionPtr revIDLastSave="0" documentId="13_ncr:1_{56FF2BE1-7FC5-5447-A641-67457561F2FD}" xr6:coauthVersionLast="43" xr6:coauthVersionMax="43" xr10:uidLastSave="{00000000-0000-0000-0000-000000000000}"/>
  <bookViews>
    <workbookView xWindow="380" yWindow="460" windowWidth="20500" windowHeight="17440" xr2:uid="{00000000-000D-0000-FFFF-FFFF00000000}"/>
  </bookViews>
  <sheets>
    <sheet name="cuesheet (1)" sheetId="1" r:id="rId1"/>
  </sheets>
  <definedNames>
    <definedName name="_xlnm.Print_Area" localSheetId="0">'cuesheet (1)'!$A$1:$E$164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A30" i="1"/>
  <c r="E30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56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<sst xmlns="http://schemas.openxmlformats.org/spreadsheetml/2006/main" count="366" uniqueCount="210">
  <si>
    <t>Sharp right onto Lorane Hwy</t>
  </si>
  <si>
    <t>Continue onto Spencer Creek Rd</t>
  </si>
  <si>
    <t>bend right onto Pine Grove Rd</t>
  </si>
  <si>
    <t>Control</t>
  </si>
  <si>
    <t>merge onto OR-126 W.  Market on left.</t>
  </si>
  <si>
    <t>US-101 S (either lane can turn)</t>
  </si>
  <si>
    <t>Food</t>
  </si>
  <si>
    <t>Optional:  R 1.5 miles to beach access</t>
  </si>
  <si>
    <t>Day Use Area (Dunes Overlook)</t>
  </si>
  <si>
    <t>Info control at Dunes Overlook</t>
  </si>
  <si>
    <t>US-101 S</t>
  </si>
  <si>
    <t>Winchester Ave</t>
  </si>
  <si>
    <t>Keep right to stay on Lower Smith River Rd (following river)</t>
  </si>
  <si>
    <t>Bear right onto Siuslaw River Rd</t>
  </si>
  <si>
    <t>Slight left  onto Territorial Hwy</t>
  </si>
  <si>
    <t>Continue straight onto W Main St</t>
  </si>
  <si>
    <t>Turn right to stay on Row River Rd</t>
  </si>
  <si>
    <t>Turn left to stay on Sears Rd</t>
  </si>
  <si>
    <t>Keep right to stay on Dale Kuni Rd</t>
  </si>
  <si>
    <t>Turn right to stay on Seavey Loop Rd</t>
  </si>
  <si>
    <t>Turn left to stay on Seavey Loop Rd</t>
  </si>
  <si>
    <t>Onto bike path beside street</t>
  </si>
  <si>
    <t>Onto bike path (crossing main bridge)</t>
  </si>
  <si>
    <t>Slight left to stay on Ruth Bascom Bike Path</t>
  </si>
  <si>
    <t>Ramp onto Coburg Rd (bike lane)</t>
  </si>
  <si>
    <t>Chevron mini-mart open 5am; restrooms</t>
  </si>
  <si>
    <t>Continue onto Brownsville Rd</t>
  </si>
  <si>
    <t>Continue onto Sandridge Rd</t>
  </si>
  <si>
    <t>Turn left to stay on Spicer Dr SE</t>
  </si>
  <si>
    <t>Slight left to stay on Talbot Rd SE/Willamette Valley Scenic Bikeway</t>
  </si>
  <si>
    <t>U-turn</t>
  </si>
  <si>
    <t>Continue onto Corvallis Rd</t>
  </si>
  <si>
    <t>Turn right to stay on Buena Vista Rd</t>
  </si>
  <si>
    <t>Turn left to stay on Buena Vista Rd</t>
  </si>
  <si>
    <t>Turn left to stay on Bryant Dr SW/Willamette Valley Scenic Bikeway</t>
  </si>
  <si>
    <t>Slight left to stay on Riverside Dr/Willamette Valley Scenic Bikeway</t>
  </si>
  <si>
    <t>Continue onto Coburg Rd/River Rd S</t>
  </si>
  <si>
    <t>Turn right to stay on Coburg Rd</t>
  </si>
  <si>
    <t>Keep left to stay on Coburg Rd</t>
  </si>
  <si>
    <t>Continue straight onto W Van Duyn St</t>
  </si>
  <si>
    <t>Keep left to stay on path.  Over bridge.</t>
  </si>
  <si>
    <t>Turn</t>
  </si>
  <si>
    <t>Begin at Mandy's 24 hour diner, 15th &amp; Willamette, Eugene 
[Open 5am, close 6am]</t>
  </si>
  <si>
    <t xml:space="preserve">Information control: Territorial Hwy &amp; Vaughan Rd. Answer question on card. </t>
  </si>
  <si>
    <t>Continue onto S Sister Rd. River turns south, you stay straight</t>
  </si>
  <si>
    <t>Bear right, Keeping Oxbow Creek on your right</t>
  </si>
  <si>
    <t>Walmart 24 hour. Use as control after 1am.  Concrete connector from path to parking lot.</t>
  </si>
  <si>
    <t>Continue onto Seavey Loop Rd, Crossing highway</t>
  </si>
  <si>
    <t xml:space="preserve"> 2nd circle exit onto OR-126 BUS W</t>
  </si>
  <si>
    <t>Straight at circle  to stay on OR-126 BUS W</t>
  </si>
  <si>
    <t>Slight right onto path</t>
  </si>
  <si>
    <t>Becomes N Willamette St. Restrooms in park 1 block right of Dari Mart</t>
  </si>
  <si>
    <t>Finish at Falling Sky Brew Pub, 1334 Oak Alley [Open Sat 23:48, Close Sun 21:00]</t>
  </si>
  <si>
    <t>Clock</t>
  </si>
  <si>
    <t xml:space="preserve">Legend: </t>
  </si>
  <si>
    <t>R,L,S</t>
  </si>
  <si>
    <t>Right, Left, Straight</t>
  </si>
  <si>
    <t>U</t>
  </si>
  <si>
    <t xml:space="preserve">If you abandon, call Cyndi @ 541-954-1114.   </t>
  </si>
  <si>
    <t>Turn left to stay on Bryant Way SW /Willamette Valley Scenic Bikeway.  Park on right.</t>
  </si>
  <si>
    <t>Continue onto Bryant Way SW /Willamette Valley Scenic Bikeway</t>
  </si>
  <si>
    <t>Slight right to stay on WV Scenic Bikeway, Circling to enter bridge</t>
  </si>
  <si>
    <t>start</t>
  </si>
  <si>
    <t>CTRL</t>
  </si>
  <si>
    <t>L</t>
  </si>
  <si>
    <t>S</t>
  </si>
  <si>
    <t>R</t>
  </si>
  <si>
    <t>Leg
 (mi)</t>
  </si>
  <si>
    <t>Cum
 (mi)</t>
  </si>
  <si>
    <t>Smith River Store (cash only)</t>
  </si>
  <si>
    <t>600km ACP BREVET</t>
  </si>
  <si>
    <t>Checkpoint       Date  Time</t>
  </si>
  <si>
    <t>==========       ====  ====</t>
  </si>
  <si>
    <t xml:space="preserve">    0mi   start: 06/08 05:00</t>
  </si>
  <si>
    <t xml:space="preserve">          close: 06/08 06:00</t>
  </si>
  <si>
    <t>Noti</t>
  </si>
  <si>
    <t xml:space="preserve">   27mi    open: 06/08 06:16</t>
  </si>
  <si>
    <t xml:space="preserve">          close: 06/08 08:09</t>
  </si>
  <si>
    <t xml:space="preserve">Triangle </t>
  </si>
  <si>
    <t xml:space="preserve">   47mi    open: 06/08 07:14</t>
  </si>
  <si>
    <t xml:space="preserve">          close: 06/08 10:04</t>
  </si>
  <si>
    <t>Florence</t>
  </si>
  <si>
    <t xml:space="preserve">   88mi    open: 06/08 09:09</t>
  </si>
  <si>
    <t xml:space="preserve">          close: 06/08 14:24</t>
  </si>
  <si>
    <t>Reedsport</t>
  </si>
  <si>
    <t xml:space="preserve">  110mi    open: 06/08 10:12</t>
  </si>
  <si>
    <t xml:space="preserve">          close: 06/08 16:48</t>
  </si>
  <si>
    <t>Oxbow</t>
  </si>
  <si>
    <t xml:space="preserve">  161mi    open: 06/08 12:44</t>
  </si>
  <si>
    <t xml:space="preserve">          close: 06/08 22:16</t>
  </si>
  <si>
    <t>Cottage Grove</t>
  </si>
  <si>
    <t xml:space="preserve">  199mi    open: 06/08 14:38</t>
  </si>
  <si>
    <t xml:space="preserve">          close: 06/09 02:20</t>
  </si>
  <si>
    <t>Eugene</t>
  </si>
  <si>
    <t xml:space="preserve">  226mi    open: 06/08 16:00</t>
  </si>
  <si>
    <t xml:space="preserve">          close: 06/09 05:16</t>
  </si>
  <si>
    <t>Lebanon</t>
  </si>
  <si>
    <t xml:space="preserve">  270mi    open: 06/08 18:16</t>
  </si>
  <si>
    <t xml:space="preserve">          close: 06/09 09:56</t>
  </si>
  <si>
    <t>Jefferson</t>
  </si>
  <si>
    <t xml:space="preserve">  289mi    open: 06/08 19:20</t>
  </si>
  <si>
    <t xml:space="preserve">          close: 06/09 12:04</t>
  </si>
  <si>
    <t>Independence</t>
  </si>
  <si>
    <t xml:space="preserve">  308mi    open: 06/08 20:18</t>
  </si>
  <si>
    <t xml:space="preserve">          close: 06/09 14:00</t>
  </si>
  <si>
    <t>Harrisburg</t>
  </si>
  <si>
    <t xml:space="preserve">  356mi    open: 06/08 22:52</t>
  </si>
  <si>
    <t xml:space="preserve">          close: 06/09 19:08</t>
  </si>
  <si>
    <t xml:space="preserve">  376mi    open: 06/08 23:48</t>
  </si>
  <si>
    <t xml:space="preserve">          close: 06/09 21:00</t>
  </si>
  <si>
    <t>Open Control Harrisburg. Dari-Mart, Subway, others. [Sat 22:52 -  Sun 19:08]</t>
  </si>
  <si>
    <t xml:space="preserve"> Territorial Hwy</t>
  </si>
  <si>
    <t xml:space="preserve"> Poodle Creek Rd</t>
  </si>
  <si>
    <t xml:space="preserve"> Lower Smith River Rd</t>
  </si>
  <si>
    <t xml:space="preserve"> Cottage Grove Lorane Rd. (Port-a-potty behind store)</t>
  </si>
  <si>
    <t xml:space="preserve"> Dale Kuni Rd</t>
  </si>
  <si>
    <t xml:space="preserve"> OR-99 N</t>
  </si>
  <si>
    <t xml:space="preserve"> Dillard Access Rd</t>
  </si>
  <si>
    <t xml:space="preserve"> Franklin Blvd E</t>
  </si>
  <si>
    <t xml:space="preserve"> Franklin Blvd. 24-hour convenience store on left</t>
  </si>
  <si>
    <t xml:space="preserve"> E 15th Ave</t>
  </si>
  <si>
    <t xml:space="preserve"> Agate St</t>
  </si>
  <si>
    <t xml:space="preserve"> High St</t>
  </si>
  <si>
    <t xml:space="preserve"> E 4th Ave</t>
  </si>
  <si>
    <t xml:space="preserve"> Coburg Rd</t>
  </si>
  <si>
    <t xml:space="preserve"> N Coburg Rd</t>
  </si>
  <si>
    <t xml:space="preserve"> Diamond Hill Rd</t>
  </si>
  <si>
    <t xml:space="preserve"> W Bishop Way</t>
  </si>
  <si>
    <t xml:space="preserve"> N Main St</t>
  </si>
  <si>
    <t xml:space="preserve"> Rock Hill Dr</t>
  </si>
  <si>
    <t xml:space="preserve"> Airport Rd</t>
  </si>
  <si>
    <t xml:space="preserve"> S Second St</t>
  </si>
  <si>
    <t xml:space="preserve"> S 5th St</t>
  </si>
  <si>
    <t xml:space="preserve"> Langmack Rd</t>
  </si>
  <si>
    <t xml:space="preserve"> Tallman Rd</t>
  </si>
  <si>
    <t xml:space="preserve"> Spicer Dr SE</t>
  </si>
  <si>
    <t xml:space="preserve"> Kennel Rd SE</t>
  </si>
  <si>
    <t xml:space="preserve"> Hwy 20 E. Caution!</t>
  </si>
  <si>
    <t xml:space="preserve"> OR-164</t>
  </si>
  <si>
    <t xml:space="preserve"> Jorgenson Rd S</t>
  </si>
  <si>
    <t xml:space="preserve"> Buena Vista Rd S</t>
  </si>
  <si>
    <t xml:space="preserve"> River Rd S (across bridge)</t>
  </si>
  <si>
    <t xml:space="preserve"> Main St</t>
  </si>
  <si>
    <t xml:space="preserve"> W 1st Ave (or straight to food: Little Wuesten, Marginal Coffee)</t>
  </si>
  <si>
    <t xml:space="preserve"> SW 3rd Ave</t>
  </si>
  <si>
    <t xml:space="preserve"> Riverside Dr/Willamette Valley Scenic Bikeway</t>
  </si>
  <si>
    <t xml:space="preserve"> path beside OR-34 W</t>
  </si>
  <si>
    <t xml:space="preserve"> N 3rd St Harrisburg</t>
  </si>
  <si>
    <t xml:space="preserve"> 6th St bc Coburg Road</t>
  </si>
  <si>
    <t xml:space="preserve"> Crescent Ave</t>
  </si>
  <si>
    <t xml:space="preserve"> Oakway Rd</t>
  </si>
  <si>
    <t xml:space="preserve">  Bike Path</t>
  </si>
  <si>
    <t xml:space="preserve"> E 3rd Ave</t>
  </si>
  <si>
    <t xml:space="preserve"> E 14th Ave</t>
  </si>
  <si>
    <t xml:space="preserve"> Oak Alley</t>
  </si>
  <si>
    <t xml:space="preserve"> Friendly St</t>
  </si>
  <si>
    <t xml:space="preserve"> Crow Rd</t>
  </si>
  <si>
    <t xml:space="preserve"> Vaughn Rd</t>
  </si>
  <si>
    <t xml:space="preserve"> Noti Loop Rd</t>
  </si>
  <si>
    <t xml:space="preserve"> OR-126 W (signs for State Route 126)</t>
  </si>
  <si>
    <t xml:space="preserve"> OR-36 W</t>
  </si>
  <si>
    <t xml:space="preserve"> US-101 N</t>
  </si>
  <si>
    <t xml:space="preserve"> Row River Trail  (bike path)</t>
  </si>
  <si>
    <t xml:space="preserve"> Row River Connection No 2</t>
  </si>
  <si>
    <t xml:space="preserve"> Sears Rd</t>
  </si>
  <si>
    <t xml:space="preserve"> E Cloverdale Rd</t>
  </si>
  <si>
    <t xml:space="preserve"> Dillard Access Rd/Peebeeles Rd</t>
  </si>
  <si>
    <t xml:space="preserve"> Mathews Rd</t>
  </si>
  <si>
    <t xml:space="preserve"> Walnut St, crossing Franklin Blvd</t>
  </si>
  <si>
    <t xml:space="preserve"> E 13th Ave</t>
  </si>
  <si>
    <t xml:space="preserve"> Kincaid St</t>
  </si>
  <si>
    <t xml:space="preserve"> N Main St/Stanard Ave</t>
  </si>
  <si>
    <t xml:space="preserve"> Stoltz Hill Rd</t>
  </si>
  <si>
    <t xml:space="preserve"> S Main St/Santiam Hwy 16</t>
  </si>
  <si>
    <t xml:space="preserve"> W Milton St</t>
  </si>
  <si>
    <t xml:space="preserve"> W Oak St</t>
  </si>
  <si>
    <t xml:space="preserve"> OR-34 W/Corvallis-Lebanon Hwy 210/Tangent St (signs for Interstate 5/Corvallis)</t>
  </si>
  <si>
    <t xml:space="preserve"> Gore Dr</t>
  </si>
  <si>
    <t xml:space="preserve"> Kgal Dr</t>
  </si>
  <si>
    <t xml:space="preserve"> Spicer Dr</t>
  </si>
  <si>
    <t xml:space="preserve"> Scravel Hill Rd SE</t>
  </si>
  <si>
    <t xml:space="preserve"> Talbot Rd SE/Willamette Valley Scenic Bikeway</t>
  </si>
  <si>
    <t xml:space="preserve"> Wintel Rd S</t>
  </si>
  <si>
    <t xml:space="preserve"> Sidney Rd S</t>
  </si>
  <si>
    <t xml:space="preserve"> Buena Vista Rd/Hartman Rd</t>
  </si>
  <si>
    <t xml:space="preserve"> NW Springhill Dr</t>
  </si>
  <si>
    <t xml:space="preserve"> Hwy 20 E</t>
  </si>
  <si>
    <t xml:space="preserve"> SW Washington St</t>
  </si>
  <si>
    <t xml:space="preserve"> Bryant Dr SW/Willamette Valley Scenic Bikeway</t>
  </si>
  <si>
    <t xml:space="preserve"> White Oak Rd/Willamette Valley Scenic Bikeway</t>
  </si>
  <si>
    <t xml:space="preserve"> Peoria Rd SW/Willamette Valley Scenic Bikeway</t>
  </si>
  <si>
    <t xml:space="preserve"> Lasalle St</t>
  </si>
  <si>
    <t xml:space="preserve"> Gilham Rd</t>
  </si>
  <si>
    <t xml:space="preserve"> Cal Young Rd</t>
  </si>
  <si>
    <t xml:space="preserve"> Pearl St</t>
  </si>
  <si>
    <t>Bear  path (along fenced dog park)</t>
  </si>
  <si>
    <t xml:space="preserve"> Erickson Road</t>
  </si>
  <si>
    <t>Control: Noti Market opens 7am. (Info control earlier)  [6:16 - 8:09]</t>
  </si>
  <si>
    <t>Triangle Lake Control.  Lakeview Grocery (info control if too early) [7:14-10:04]</t>
  </si>
  <si>
    <t>Control: Florence.  Safeway, Dairy Queen. [9:09-14:24]</t>
  </si>
  <si>
    <t>Oxbow Summit control (staffed)  [12:44 - 22:16]</t>
  </si>
  <si>
    <t>Open Control Cottage Grove; 24-hour Walmart 3km ahead  [Sat 14:38 -Sun 02:20]</t>
  </si>
  <si>
    <t>Open Control Eugene.  Circle-K ahead on route. [Sat 16:00 -- Sun 05:16]</t>
  </si>
  <si>
    <t>Open control Lebanon.  Fast food or Safeway just ahead.  [Sat 18:16 - Sun 9:56]</t>
  </si>
  <si>
    <t xml:space="preserve">Open control Jefferson. IGA.  Center Market is open 24 hours.  
[Sat 19:20 - Sun 12:04] </t>
  </si>
  <si>
    <t>Open Control Independence Water in park. [Sat 20:18 -  Sun 14:00]</t>
  </si>
  <si>
    <t>U-turn to continue south</t>
  </si>
  <si>
    <t>Open control in Reedsport.  Very small Safeway on right; McKay's Market on left; various fast food.  Turn around (go north) on Hwy 101 to continue route.  
Top up bottles! Text Cyndi 541 954 1114.  [10:12-16:48]</t>
  </si>
  <si>
    <t xml:space="preserve">Smith River 600, Organized by Willamette Randonneurs, 
RBA Michal Young, 541 556 9099.  Info Cyndi 541 954 1114. </t>
  </si>
  <si>
    <t xml:space="preserve">Please check in by text from Reedsport to help us anticipate you at the staffed control at Oxbow.  Reedsport to Oxbow is a 3+ bottle segment!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</si>
</sst>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2" tint="-0.249977111117893"/>
      </left>
      <right style="hair">
        <color theme="2" tint="-0.249977111117893"/>
      </right>
      <top style="hair">
        <color theme="2" tint="-0.249977111117893"/>
      </top>
      <bottom style="hair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33" borderId="10" xfId="0" applyFill="1" applyBorder="1" applyAlignment="1">
      <alignment vertical="top" wrapText="1"/>
    </xf>
    <xf numFmtId="165" fontId="16" fillId="0" borderId="10" xfId="0" applyNumberFormat="1" applyFont="1" applyBorder="1" applyAlignment="1">
      <alignment vertical="top"/>
    </xf>
    <xf numFmtId="164" fontId="18" fillId="0" borderId="10" xfId="0" applyNumberFormat="1" applyFont="1" applyBorder="1" applyAlignment="1">
      <alignment vertical="top"/>
    </xf>
    <xf numFmtId="164" fontId="0" fillId="0" borderId="10" xfId="0" applyNumberFormat="1" applyBorder="1" applyAlignment="1">
      <alignment vertical="top"/>
    </xf>
    <xf numFmtId="165" fontId="0" fillId="0" borderId="10" xfId="0" applyNumberFormat="1" applyBorder="1" applyAlignment="1">
      <alignment vertical="top"/>
    </xf>
    <xf numFmtId="0" fontId="18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"/>
  <sheetViews>
    <sheetView tabSelected="1" view="pageLayout" topLeftCell="A147" zoomScaleNormal="100" workbookViewId="0">
      <selection activeCell="E164" sqref="A1:E164"/>
    </sheetView>
  </sheetViews>
  <sheetFormatPr baseColWidth="10" defaultRowHeight="16" x14ac:dyDescent="0.2"/>
  <cols>
    <col min="1" max="1" width="5" customWidth="1"/>
    <col min="2" max="2" width="5.5" customWidth="1"/>
    <col min="3" max="3" width="8" style="1" customWidth="1"/>
    <col min="4" max="4" width="69.83203125" customWidth="1"/>
    <col min="5" max="5" width="7.1640625" customWidth="1"/>
  </cols>
  <sheetData>
    <row r="1" spans="1:7" ht="51" x14ac:dyDescent="0.2">
      <c r="A1" s="3" t="s">
        <v>67</v>
      </c>
      <c r="B1" s="3" t="s">
        <v>68</v>
      </c>
      <c r="C1" s="4" t="s">
        <v>41</v>
      </c>
      <c r="D1" s="3" t="s">
        <v>208</v>
      </c>
      <c r="E1" s="5" t="s">
        <v>53</v>
      </c>
    </row>
    <row r="2" spans="1:7" ht="34" x14ac:dyDescent="0.25">
      <c r="A2" s="5"/>
      <c r="B2" s="5">
        <v>0</v>
      </c>
      <c r="C2" s="4" t="s">
        <v>62</v>
      </c>
      <c r="D2" s="6" t="s">
        <v>42</v>
      </c>
      <c r="E2" s="7">
        <v>43624.208333333336</v>
      </c>
      <c r="G2" s="2" t="s">
        <v>70</v>
      </c>
    </row>
    <row r="3" spans="1:7" ht="17" x14ac:dyDescent="0.25">
      <c r="A3" s="8">
        <f>B3-B2</f>
        <v>0.51</v>
      </c>
      <c r="B3" s="9">
        <v>0.51</v>
      </c>
      <c r="C3" s="4" t="s">
        <v>64</v>
      </c>
      <c r="D3" s="3" t="s">
        <v>195</v>
      </c>
      <c r="E3" s="10">
        <f t="shared" ref="E3:E67" si="0">$E$2 + (B3 * 1.60934 / 15.13)/24</f>
        <v>43624.210593642325</v>
      </c>
      <c r="G3" s="2" t="s">
        <v>71</v>
      </c>
    </row>
    <row r="4" spans="1:7" ht="17" x14ac:dyDescent="0.25">
      <c r="A4" s="8">
        <f t="shared" ref="A4:A68" si="1">B4-B3</f>
        <v>0.19999999999999996</v>
      </c>
      <c r="B4" s="9">
        <v>0.71</v>
      </c>
      <c r="C4" s="4" t="s">
        <v>64</v>
      </c>
      <c r="D4" s="3" t="s">
        <v>155</v>
      </c>
      <c r="E4" s="10">
        <f t="shared" si="0"/>
        <v>43624.211480038008</v>
      </c>
      <c r="G4" s="2" t="s">
        <v>72</v>
      </c>
    </row>
    <row r="5" spans="1:7" ht="17" x14ac:dyDescent="0.25">
      <c r="A5" s="8">
        <f t="shared" si="1"/>
        <v>1.2999999999999998</v>
      </c>
      <c r="B5" s="9">
        <v>2.0099999999999998</v>
      </c>
      <c r="C5" s="4" t="s">
        <v>66</v>
      </c>
      <c r="D5" s="3" t="s">
        <v>0</v>
      </c>
      <c r="E5" s="10">
        <f t="shared" si="0"/>
        <v>43624.217241609942</v>
      </c>
      <c r="G5" s="2" t="s">
        <v>73</v>
      </c>
    </row>
    <row r="6" spans="1:7" ht="17" x14ac:dyDescent="0.25">
      <c r="A6" s="8">
        <f t="shared" si="1"/>
        <v>5.07</v>
      </c>
      <c r="B6" s="9">
        <v>7.08</v>
      </c>
      <c r="C6" s="4" t="s">
        <v>65</v>
      </c>
      <c r="D6" s="3" t="s">
        <v>1</v>
      </c>
      <c r="E6" s="10">
        <f t="shared" si="0"/>
        <v>43624.239711740476</v>
      </c>
      <c r="G6" s="2" t="s">
        <v>74</v>
      </c>
    </row>
    <row r="7" spans="1:7" ht="17" x14ac:dyDescent="0.2">
      <c r="A7" s="8">
        <f t="shared" si="1"/>
        <v>3.2799999999999994</v>
      </c>
      <c r="B7" s="9">
        <v>10.36</v>
      </c>
      <c r="C7" s="4" t="s">
        <v>66</v>
      </c>
      <c r="D7" s="3" t="s">
        <v>2</v>
      </c>
      <c r="E7" s="10">
        <f t="shared" si="0"/>
        <v>43624.254248629659</v>
      </c>
    </row>
    <row r="8" spans="1:7" ht="17" x14ac:dyDescent="0.25">
      <c r="A8" s="8">
        <f t="shared" si="1"/>
        <v>0.67999999999999972</v>
      </c>
      <c r="B8" s="9">
        <v>11.04</v>
      </c>
      <c r="C8" s="4" t="s">
        <v>64</v>
      </c>
      <c r="D8" s="3" t="s">
        <v>196</v>
      </c>
      <c r="E8" s="10">
        <f t="shared" si="0"/>
        <v>43624.257262374973</v>
      </c>
      <c r="G8" s="2" t="s">
        <v>75</v>
      </c>
    </row>
    <row r="9" spans="1:7" ht="17" x14ac:dyDescent="0.25">
      <c r="A9" s="8">
        <f t="shared" si="1"/>
        <v>1.6600000000000001</v>
      </c>
      <c r="B9" s="9">
        <v>12.7</v>
      </c>
      <c r="C9" s="4" t="s">
        <v>64</v>
      </c>
      <c r="D9" s="3" t="s">
        <v>156</v>
      </c>
      <c r="E9" s="10">
        <f t="shared" si="0"/>
        <v>43624.264619459136</v>
      </c>
      <c r="G9" s="2" t="s">
        <v>76</v>
      </c>
    </row>
    <row r="10" spans="1:7" ht="17" x14ac:dyDescent="0.25">
      <c r="A10" s="8">
        <f t="shared" si="1"/>
        <v>3.2900000000000009</v>
      </c>
      <c r="B10" s="9">
        <v>15.99</v>
      </c>
      <c r="C10" s="4" t="s">
        <v>66</v>
      </c>
      <c r="D10" s="3" t="s">
        <v>111</v>
      </c>
      <c r="E10" s="10">
        <f t="shared" si="0"/>
        <v>43624.279200668105</v>
      </c>
      <c r="G10" s="2" t="s">
        <v>77</v>
      </c>
    </row>
    <row r="11" spans="1:7" ht="17" x14ac:dyDescent="0.2">
      <c r="A11" s="8">
        <f t="shared" si="1"/>
        <v>0.93000000000000149</v>
      </c>
      <c r="B11" s="9">
        <v>16.920000000000002</v>
      </c>
      <c r="C11" s="4" t="s">
        <v>63</v>
      </c>
      <c r="D11" s="6" t="s">
        <v>43</v>
      </c>
      <c r="E11" s="10">
        <f t="shared" si="0"/>
        <v>43624.283322408024</v>
      </c>
    </row>
    <row r="12" spans="1:7" ht="17" x14ac:dyDescent="0.25">
      <c r="A12" s="8">
        <f t="shared" si="1"/>
        <v>0</v>
      </c>
      <c r="B12" s="9">
        <v>16.920000000000002</v>
      </c>
      <c r="C12" s="4" t="s">
        <v>64</v>
      </c>
      <c r="D12" s="3" t="s">
        <v>157</v>
      </c>
      <c r="E12" s="10">
        <f t="shared" si="0"/>
        <v>43624.283322408024</v>
      </c>
      <c r="G12" s="2" t="s">
        <v>78</v>
      </c>
    </row>
    <row r="13" spans="1:7" ht="17" x14ac:dyDescent="0.25">
      <c r="A13" s="8">
        <f t="shared" si="1"/>
        <v>9.8699999999999974</v>
      </c>
      <c r="B13" s="9">
        <v>26.79</v>
      </c>
      <c r="C13" s="4" t="s">
        <v>63</v>
      </c>
      <c r="D13" s="6" t="s">
        <v>197</v>
      </c>
      <c r="E13" s="10">
        <f t="shared" si="0"/>
        <v>43624.327066034923</v>
      </c>
      <c r="G13" s="2" t="s">
        <v>79</v>
      </c>
    </row>
    <row r="14" spans="1:7" ht="17" x14ac:dyDescent="0.25">
      <c r="A14" s="8">
        <f t="shared" si="1"/>
        <v>1.9999999999999574E-2</v>
      </c>
      <c r="B14" s="9">
        <v>26.81</v>
      </c>
      <c r="C14" s="4" t="s">
        <v>64</v>
      </c>
      <c r="D14" s="3" t="s">
        <v>158</v>
      </c>
      <c r="E14" s="10">
        <f t="shared" si="0"/>
        <v>43624.327154674487</v>
      </c>
      <c r="G14" s="2" t="s">
        <v>80</v>
      </c>
    </row>
    <row r="15" spans="1:7" ht="17" x14ac:dyDescent="0.2">
      <c r="A15" s="8">
        <f t="shared" si="1"/>
        <v>0.80000000000000071</v>
      </c>
      <c r="B15" s="9">
        <v>27.61</v>
      </c>
      <c r="C15" s="4" t="s">
        <v>64</v>
      </c>
      <c r="D15" s="3" t="s">
        <v>159</v>
      </c>
      <c r="E15" s="10">
        <f t="shared" si="0"/>
        <v>43624.330700257218</v>
      </c>
    </row>
    <row r="16" spans="1:7" ht="17" x14ac:dyDescent="0.25">
      <c r="A16" s="8">
        <f t="shared" si="1"/>
        <v>0.14000000000000057</v>
      </c>
      <c r="B16" s="9">
        <v>27.75</v>
      </c>
      <c r="C16" s="4" t="s">
        <v>66</v>
      </c>
      <c r="D16" s="3" t="s">
        <v>112</v>
      </c>
      <c r="E16" s="10">
        <f t="shared" si="0"/>
        <v>43624.331320734193</v>
      </c>
      <c r="G16" s="2" t="s">
        <v>81</v>
      </c>
    </row>
    <row r="17" spans="1:7" ht="17" x14ac:dyDescent="0.25">
      <c r="A17" s="8">
        <f t="shared" si="1"/>
        <v>6.7700000000000031</v>
      </c>
      <c r="B17" s="9">
        <v>34.520000000000003</v>
      </c>
      <c r="C17" s="4" t="s">
        <v>64</v>
      </c>
      <c r="D17" s="3" t="s">
        <v>160</v>
      </c>
      <c r="E17" s="10">
        <f t="shared" si="0"/>
        <v>43624.361325228027</v>
      </c>
      <c r="G17" s="2" t="s">
        <v>82</v>
      </c>
    </row>
    <row r="18" spans="1:7" ht="17" x14ac:dyDescent="0.25">
      <c r="A18" s="8">
        <f t="shared" si="1"/>
        <v>12.519999999999996</v>
      </c>
      <c r="B18" s="9">
        <v>47.04</v>
      </c>
      <c r="C18" s="4" t="s">
        <v>63</v>
      </c>
      <c r="D18" s="6" t="s">
        <v>198</v>
      </c>
      <c r="E18" s="10">
        <f t="shared" si="0"/>
        <v>43624.416813597709</v>
      </c>
      <c r="G18" s="2" t="s">
        <v>83</v>
      </c>
    </row>
    <row r="19" spans="1:7" ht="17" x14ac:dyDescent="0.2">
      <c r="A19" s="8">
        <f t="shared" si="1"/>
        <v>26.309999999999995</v>
      </c>
      <c r="B19" s="9">
        <v>73.349999999999994</v>
      </c>
      <c r="C19" s="4" t="s">
        <v>65</v>
      </c>
      <c r="D19" s="3" t="s">
        <v>4</v>
      </c>
      <c r="E19" s="10">
        <f t="shared" si="0"/>
        <v>43624.533418949664</v>
      </c>
    </row>
    <row r="20" spans="1:7" ht="17" x14ac:dyDescent="0.25">
      <c r="A20" s="8">
        <f t="shared" si="1"/>
        <v>14.39</v>
      </c>
      <c r="B20" s="9">
        <v>87.74</v>
      </c>
      <c r="C20" s="4" t="s">
        <v>64</v>
      </c>
      <c r="D20" s="3" t="s">
        <v>5</v>
      </c>
      <c r="E20" s="10">
        <f t="shared" si="0"/>
        <v>43624.597195118971</v>
      </c>
      <c r="G20" s="2" t="s">
        <v>84</v>
      </c>
    </row>
    <row r="21" spans="1:7" ht="17" x14ac:dyDescent="0.25">
      <c r="A21" s="8">
        <f t="shared" si="1"/>
        <v>1.0000000000005116E-2</v>
      </c>
      <c r="B21" s="9">
        <v>87.75</v>
      </c>
      <c r="C21" s="4" t="s">
        <v>63</v>
      </c>
      <c r="D21" s="6" t="s">
        <v>199</v>
      </c>
      <c r="E21" s="10">
        <f t="shared" si="0"/>
        <v>43624.597239438757</v>
      </c>
      <c r="G21" s="2" t="s">
        <v>85</v>
      </c>
    </row>
    <row r="22" spans="1:7" ht="17" x14ac:dyDescent="0.25">
      <c r="A22" s="8">
        <f t="shared" si="1"/>
        <v>7.8400000000000034</v>
      </c>
      <c r="B22" s="9">
        <v>95.59</v>
      </c>
      <c r="C22" s="4"/>
      <c r="D22" s="3" t="s">
        <v>7</v>
      </c>
      <c r="E22" s="10">
        <f t="shared" si="0"/>
        <v>43624.631986149485</v>
      </c>
      <c r="G22" s="2" t="s">
        <v>86</v>
      </c>
    </row>
    <row r="23" spans="1:7" ht="17" x14ac:dyDescent="0.2">
      <c r="A23" s="8">
        <f t="shared" si="1"/>
        <v>2.6499999999999915</v>
      </c>
      <c r="B23" s="9">
        <v>98.24</v>
      </c>
      <c r="C23" s="4" t="s">
        <v>66</v>
      </c>
      <c r="D23" s="3" t="s">
        <v>8</v>
      </c>
      <c r="E23" s="10">
        <f t="shared" si="0"/>
        <v>43624.643730892269</v>
      </c>
    </row>
    <row r="24" spans="1:7" ht="17" x14ac:dyDescent="0.25">
      <c r="A24" s="8">
        <f t="shared" si="1"/>
        <v>0.26000000000000512</v>
      </c>
      <c r="B24" s="9">
        <v>98.5</v>
      </c>
      <c r="C24" s="4" t="s">
        <v>63</v>
      </c>
      <c r="D24" s="6" t="s">
        <v>9</v>
      </c>
      <c r="E24" s="10">
        <f t="shared" si="0"/>
        <v>43624.644883206653</v>
      </c>
      <c r="G24" s="2" t="s">
        <v>87</v>
      </c>
    </row>
    <row r="25" spans="1:7" ht="17" x14ac:dyDescent="0.25">
      <c r="A25" s="8">
        <f t="shared" si="1"/>
        <v>0.26000000000000512</v>
      </c>
      <c r="B25" s="9">
        <v>98.76</v>
      </c>
      <c r="C25" s="4" t="s">
        <v>66</v>
      </c>
      <c r="D25" s="3" t="s">
        <v>10</v>
      </c>
      <c r="E25" s="10">
        <f t="shared" si="0"/>
        <v>43624.646035521044</v>
      </c>
      <c r="G25" s="2" t="s">
        <v>88</v>
      </c>
    </row>
    <row r="26" spans="1:7" ht="17" x14ac:dyDescent="0.25">
      <c r="A26" s="8">
        <f t="shared" si="1"/>
        <v>11.319999999999993</v>
      </c>
      <c r="B26" s="9">
        <v>110.08</v>
      </c>
      <c r="C26" s="4" t="s">
        <v>66</v>
      </c>
      <c r="D26" s="3" t="s">
        <v>11</v>
      </c>
      <c r="E26" s="10">
        <f t="shared" si="0"/>
        <v>43624.696205516637</v>
      </c>
      <c r="G26" s="2" t="s">
        <v>89</v>
      </c>
    </row>
    <row r="27" spans="1:7" ht="51" x14ac:dyDescent="0.2">
      <c r="A27" s="8">
        <f t="shared" si="1"/>
        <v>1.0000000000005116E-2</v>
      </c>
      <c r="B27" s="9">
        <v>110.09</v>
      </c>
      <c r="C27" s="4" t="s">
        <v>63</v>
      </c>
      <c r="D27" s="6" t="s">
        <v>207</v>
      </c>
      <c r="E27" s="10">
        <f t="shared" si="0"/>
        <v>43624.696249836423</v>
      </c>
    </row>
    <row r="28" spans="1:7" ht="17" x14ac:dyDescent="0.25">
      <c r="A28" s="8">
        <f t="shared" si="1"/>
        <v>1.9999999999996021E-2</v>
      </c>
      <c r="B28" s="9">
        <v>110.11</v>
      </c>
      <c r="C28" s="4" t="s">
        <v>64</v>
      </c>
      <c r="D28" s="3" t="s">
        <v>161</v>
      </c>
      <c r="E28" s="10">
        <f t="shared" si="0"/>
        <v>43624.696338475987</v>
      </c>
      <c r="G28" s="2" t="s">
        <v>90</v>
      </c>
    </row>
    <row r="29" spans="1:7" ht="17" x14ac:dyDescent="0.25">
      <c r="A29" s="8">
        <f t="shared" si="1"/>
        <v>1.2600000000000051</v>
      </c>
      <c r="B29" s="9">
        <v>111.37</v>
      </c>
      <c r="C29" s="4" t="s">
        <v>66</v>
      </c>
      <c r="D29" s="3" t="s">
        <v>113</v>
      </c>
      <c r="E29" s="10">
        <f t="shared" si="0"/>
        <v>43624.701922768785</v>
      </c>
      <c r="G29" s="2" t="s">
        <v>91</v>
      </c>
    </row>
    <row r="30" spans="1:7" ht="17" x14ac:dyDescent="0.25">
      <c r="A30" s="8">
        <f t="shared" si="1"/>
        <v>15.329999999999998</v>
      </c>
      <c r="B30" s="9">
        <v>126.7</v>
      </c>
      <c r="C30" s="4" t="s">
        <v>6</v>
      </c>
      <c r="D30" s="3" t="s">
        <v>69</v>
      </c>
      <c r="E30" s="10">
        <f t="shared" si="0"/>
        <v>43624.769864997797</v>
      </c>
      <c r="G30" s="2" t="s">
        <v>92</v>
      </c>
    </row>
    <row r="31" spans="1:7" ht="17" x14ac:dyDescent="0.2">
      <c r="A31" s="8">
        <f t="shared" si="1"/>
        <v>4.769999999999996</v>
      </c>
      <c r="B31" s="9">
        <v>131.47</v>
      </c>
      <c r="C31" s="4" t="s">
        <v>66</v>
      </c>
      <c r="D31" s="3" t="s">
        <v>12</v>
      </c>
      <c r="E31" s="10">
        <f t="shared" si="0"/>
        <v>43624.791005534811</v>
      </c>
    </row>
    <row r="32" spans="1:7" ht="17" x14ac:dyDescent="0.25">
      <c r="A32" s="8">
        <f t="shared" si="1"/>
        <v>20.659999999999997</v>
      </c>
      <c r="B32" s="9">
        <v>152.13</v>
      </c>
      <c r="C32" s="4" t="s">
        <v>65</v>
      </c>
      <c r="D32" s="3" t="s">
        <v>44</v>
      </c>
      <c r="E32" s="10">
        <f t="shared" si="0"/>
        <v>43624.882570208749</v>
      </c>
      <c r="G32" s="2" t="s">
        <v>93</v>
      </c>
    </row>
    <row r="33" spans="1:7" ht="17" x14ac:dyDescent="0.25">
      <c r="A33" s="8">
        <f t="shared" si="1"/>
        <v>8.8700000000000045</v>
      </c>
      <c r="B33" s="9">
        <v>161</v>
      </c>
      <c r="C33" s="4" t="s">
        <v>63</v>
      </c>
      <c r="D33" s="6" t="s">
        <v>200</v>
      </c>
      <c r="E33" s="10">
        <f t="shared" si="0"/>
        <v>43624.921881857241</v>
      </c>
      <c r="G33" s="2" t="s">
        <v>94</v>
      </c>
    </row>
    <row r="34" spans="1:7" ht="17" x14ac:dyDescent="0.25">
      <c r="A34" s="8">
        <f t="shared" si="1"/>
        <v>2.1399999999999864</v>
      </c>
      <c r="B34" s="9">
        <v>163.13999999999999</v>
      </c>
      <c r="C34" s="4" t="s">
        <v>66</v>
      </c>
      <c r="D34" s="3" t="s">
        <v>45</v>
      </c>
      <c r="E34" s="10">
        <f t="shared" si="0"/>
        <v>43624.931366291035</v>
      </c>
      <c r="G34" s="2" t="s">
        <v>95</v>
      </c>
    </row>
    <row r="35" spans="1:7" ht="17" x14ac:dyDescent="0.2">
      <c r="A35" s="8">
        <f t="shared" si="1"/>
        <v>4.25</v>
      </c>
      <c r="B35" s="9">
        <v>167.39</v>
      </c>
      <c r="C35" s="4" t="s">
        <v>66</v>
      </c>
      <c r="D35" s="3" t="s">
        <v>13</v>
      </c>
      <c r="E35" s="10">
        <f t="shared" si="0"/>
        <v>43624.950202199274</v>
      </c>
    </row>
    <row r="36" spans="1:7" ht="17" x14ac:dyDescent="0.25">
      <c r="A36" s="8">
        <f t="shared" si="1"/>
        <v>19.060000000000002</v>
      </c>
      <c r="B36" s="9">
        <v>186.45</v>
      </c>
      <c r="C36" s="4" t="s">
        <v>64</v>
      </c>
      <c r="D36" s="3" t="s">
        <v>14</v>
      </c>
      <c r="E36" s="10">
        <f t="shared" si="0"/>
        <v>43625.034675707757</v>
      </c>
      <c r="G36" s="2" t="s">
        <v>96</v>
      </c>
    </row>
    <row r="37" spans="1:7" ht="17" x14ac:dyDescent="0.25">
      <c r="A37" s="8">
        <f t="shared" si="1"/>
        <v>0.10000000000002274</v>
      </c>
      <c r="B37" s="9">
        <v>186.55</v>
      </c>
      <c r="C37" s="4" t="s">
        <v>66</v>
      </c>
      <c r="D37" s="3" t="s">
        <v>114</v>
      </c>
      <c r="E37" s="10">
        <f t="shared" si="0"/>
        <v>43625.035118905602</v>
      </c>
      <c r="G37" s="2" t="s">
        <v>97</v>
      </c>
    </row>
    <row r="38" spans="1:7" ht="17" x14ac:dyDescent="0.25">
      <c r="A38" s="8">
        <f t="shared" si="1"/>
        <v>11.569999999999993</v>
      </c>
      <c r="B38" s="9">
        <v>198.12</v>
      </c>
      <c r="C38" s="4" t="s">
        <v>65</v>
      </c>
      <c r="D38" s="3" t="s">
        <v>15</v>
      </c>
      <c r="E38" s="10">
        <f t="shared" si="0"/>
        <v>43625.086396895793</v>
      </c>
      <c r="G38" s="2" t="s">
        <v>98</v>
      </c>
    </row>
    <row r="39" spans="1:7" ht="17" x14ac:dyDescent="0.2">
      <c r="A39" s="8">
        <f t="shared" si="1"/>
        <v>0.81000000000000227</v>
      </c>
      <c r="B39" s="9">
        <v>198.93</v>
      </c>
      <c r="C39" s="4" t="s">
        <v>63</v>
      </c>
      <c r="D39" s="6" t="s">
        <v>201</v>
      </c>
      <c r="E39" s="10">
        <f t="shared" si="0"/>
        <v>43625.089986798303</v>
      </c>
    </row>
    <row r="40" spans="1:7" ht="17" x14ac:dyDescent="0.25">
      <c r="A40" s="8">
        <f t="shared" si="1"/>
        <v>0.25</v>
      </c>
      <c r="B40" s="9">
        <v>199.18</v>
      </c>
      <c r="C40" s="4" t="s">
        <v>64</v>
      </c>
      <c r="D40" s="3" t="s">
        <v>162</v>
      </c>
      <c r="E40" s="10">
        <f t="shared" si="0"/>
        <v>43625.091094792908</v>
      </c>
      <c r="G40" s="2" t="s">
        <v>99</v>
      </c>
    </row>
    <row r="41" spans="1:7" ht="34" x14ac:dyDescent="0.25">
      <c r="A41" s="8">
        <f t="shared" si="1"/>
        <v>0.78999999999999204</v>
      </c>
      <c r="B41" s="9">
        <v>199.97</v>
      </c>
      <c r="C41" s="4" t="s">
        <v>6</v>
      </c>
      <c r="D41" s="3" t="s">
        <v>46</v>
      </c>
      <c r="E41" s="10">
        <f t="shared" si="0"/>
        <v>43625.094596055853</v>
      </c>
      <c r="G41" s="2" t="s">
        <v>100</v>
      </c>
    </row>
    <row r="42" spans="1:7" ht="17" x14ac:dyDescent="0.25">
      <c r="A42" s="8">
        <f t="shared" si="1"/>
        <v>0.83000000000001251</v>
      </c>
      <c r="B42" s="9">
        <v>200.8</v>
      </c>
      <c r="C42" s="4" t="s">
        <v>64</v>
      </c>
      <c r="D42" s="3" t="s">
        <v>163</v>
      </c>
      <c r="E42" s="10">
        <f t="shared" si="0"/>
        <v>43625.098274597935</v>
      </c>
      <c r="G42" s="2" t="s">
        <v>101</v>
      </c>
    </row>
    <row r="43" spans="1:7" ht="17" x14ac:dyDescent="0.2">
      <c r="A43" s="8">
        <f t="shared" si="1"/>
        <v>9.9999999999994316E-2</v>
      </c>
      <c r="B43" s="9">
        <v>200.9</v>
      </c>
      <c r="C43" s="4" t="s">
        <v>66</v>
      </c>
      <c r="D43" s="3" t="s">
        <v>16</v>
      </c>
      <c r="E43" s="10">
        <f t="shared" si="0"/>
        <v>43625.098717795772</v>
      </c>
    </row>
    <row r="44" spans="1:7" ht="17" x14ac:dyDescent="0.25">
      <c r="A44" s="8">
        <f t="shared" si="1"/>
        <v>0.37999999999999545</v>
      </c>
      <c r="B44" s="9">
        <v>201.28</v>
      </c>
      <c r="C44" s="4" t="s">
        <v>64</v>
      </c>
      <c r="D44" s="3" t="s">
        <v>164</v>
      </c>
      <c r="E44" s="10">
        <f t="shared" si="0"/>
        <v>43625.100401947566</v>
      </c>
      <c r="G44" s="2" t="s">
        <v>102</v>
      </c>
    </row>
    <row r="45" spans="1:7" ht="17" x14ac:dyDescent="0.25">
      <c r="A45" s="8">
        <f t="shared" si="1"/>
        <v>3.9399999999999977</v>
      </c>
      <c r="B45" s="9">
        <v>205.22</v>
      </c>
      <c r="C45" s="4" t="s">
        <v>64</v>
      </c>
      <c r="D45" s="3" t="s">
        <v>17</v>
      </c>
      <c r="E45" s="10">
        <f t="shared" si="0"/>
        <v>43625.117863942498</v>
      </c>
      <c r="G45" s="2" t="s">
        <v>103</v>
      </c>
    </row>
    <row r="46" spans="1:7" ht="17" x14ac:dyDescent="0.25">
      <c r="A46" s="8">
        <f t="shared" si="1"/>
        <v>5.8700000000000045</v>
      </c>
      <c r="B46" s="9">
        <v>211.09</v>
      </c>
      <c r="C46" s="4" t="s">
        <v>64</v>
      </c>
      <c r="D46" s="3" t="s">
        <v>165</v>
      </c>
      <c r="E46" s="10">
        <f t="shared" si="0"/>
        <v>43625.143879655763</v>
      </c>
      <c r="G46" s="2" t="s">
        <v>104</v>
      </c>
    </row>
    <row r="47" spans="1:7" ht="17" x14ac:dyDescent="0.2">
      <c r="A47" s="8">
        <f t="shared" si="1"/>
        <v>0.5</v>
      </c>
      <c r="B47" s="9">
        <v>211.59</v>
      </c>
      <c r="C47" s="4" t="s">
        <v>66</v>
      </c>
      <c r="D47" s="3" t="s">
        <v>115</v>
      </c>
      <c r="E47" s="10">
        <f t="shared" si="0"/>
        <v>43625.146095644966</v>
      </c>
    </row>
    <row r="48" spans="1:7" ht="17" x14ac:dyDescent="0.25">
      <c r="A48" s="8">
        <f t="shared" si="1"/>
        <v>0.49000000000000909</v>
      </c>
      <c r="B48" s="9">
        <v>212.08</v>
      </c>
      <c r="C48" s="4" t="s">
        <v>66</v>
      </c>
      <c r="D48" s="3" t="s">
        <v>18</v>
      </c>
      <c r="E48" s="10">
        <f t="shared" si="0"/>
        <v>43625.148267314391</v>
      </c>
      <c r="G48" s="2" t="s">
        <v>105</v>
      </c>
    </row>
    <row r="49" spans="1:7" ht="17" x14ac:dyDescent="0.25">
      <c r="A49" s="8">
        <f t="shared" si="1"/>
        <v>1.75</v>
      </c>
      <c r="B49" s="9">
        <v>213.83</v>
      </c>
      <c r="C49" s="4" t="s">
        <v>66</v>
      </c>
      <c r="D49" s="3" t="s">
        <v>116</v>
      </c>
      <c r="E49" s="10">
        <f t="shared" si="0"/>
        <v>43625.156023276606</v>
      </c>
      <c r="G49" s="2" t="s">
        <v>106</v>
      </c>
    </row>
    <row r="50" spans="1:7" ht="17" x14ac:dyDescent="0.25">
      <c r="A50" s="8">
        <f t="shared" si="1"/>
        <v>2.1899999999999977</v>
      </c>
      <c r="B50" s="9">
        <v>216.02</v>
      </c>
      <c r="C50" s="4" t="s">
        <v>66</v>
      </c>
      <c r="D50" s="3" t="s">
        <v>117</v>
      </c>
      <c r="E50" s="10">
        <f t="shared" si="0"/>
        <v>43625.165729309323</v>
      </c>
      <c r="G50" s="2" t="s">
        <v>107</v>
      </c>
    </row>
    <row r="51" spans="1:7" ht="17" x14ac:dyDescent="0.2">
      <c r="A51" s="8">
        <f t="shared" si="1"/>
        <v>0.11999999999997613</v>
      </c>
      <c r="B51" s="9">
        <v>216.14</v>
      </c>
      <c r="C51" s="4" t="s">
        <v>64</v>
      </c>
      <c r="D51" s="3" t="s">
        <v>166</v>
      </c>
      <c r="E51" s="10">
        <f t="shared" si="0"/>
        <v>43625.166261146733</v>
      </c>
    </row>
    <row r="52" spans="1:7" ht="17" x14ac:dyDescent="0.25">
      <c r="A52" s="8">
        <f t="shared" si="1"/>
        <v>1.7600000000000193</v>
      </c>
      <c r="B52" s="9">
        <v>217.9</v>
      </c>
      <c r="C52" s="4" t="s">
        <v>64</v>
      </c>
      <c r="D52" s="3" t="s">
        <v>167</v>
      </c>
      <c r="E52" s="10">
        <f t="shared" si="0"/>
        <v>43625.174061428734</v>
      </c>
      <c r="G52" s="2" t="s">
        <v>93</v>
      </c>
    </row>
    <row r="53" spans="1:7" ht="17" x14ac:dyDescent="0.25">
      <c r="A53" s="8">
        <f t="shared" si="1"/>
        <v>0.13999999999998636</v>
      </c>
      <c r="B53" s="9">
        <v>218.04</v>
      </c>
      <c r="C53" s="4" t="s">
        <v>65</v>
      </c>
      <c r="D53" s="3" t="s">
        <v>47</v>
      </c>
      <c r="E53" s="10">
        <f t="shared" si="0"/>
        <v>43625.174681905708</v>
      </c>
      <c r="G53" s="2" t="s">
        <v>108</v>
      </c>
    </row>
    <row r="54" spans="1:7" ht="17" x14ac:dyDescent="0.25">
      <c r="A54" s="8">
        <f t="shared" si="1"/>
        <v>0.84999999999999432</v>
      </c>
      <c r="B54" s="9">
        <v>218.89</v>
      </c>
      <c r="C54" s="4" t="s">
        <v>66</v>
      </c>
      <c r="D54" s="3" t="s">
        <v>19</v>
      </c>
      <c r="E54" s="10">
        <f t="shared" si="0"/>
        <v>43625.178449087354</v>
      </c>
      <c r="G54" s="2" t="s">
        <v>109</v>
      </c>
    </row>
    <row r="55" spans="1:7" ht="17" x14ac:dyDescent="0.2">
      <c r="A55" s="8">
        <f t="shared" si="1"/>
        <v>1.1100000000000136</v>
      </c>
      <c r="B55" s="9">
        <v>220</v>
      </c>
      <c r="C55" s="4" t="s">
        <v>64</v>
      </c>
      <c r="D55" s="3" t="s">
        <v>20</v>
      </c>
      <c r="E55" s="10">
        <f t="shared" si="0"/>
        <v>43625.183368583392</v>
      </c>
    </row>
    <row r="56" spans="1:7" ht="17" x14ac:dyDescent="0.2">
      <c r="A56" s="8">
        <f t="shared" si="1"/>
        <v>1.5200000000000102</v>
      </c>
      <c r="B56" s="9">
        <v>221.52</v>
      </c>
      <c r="C56" s="4" t="s">
        <v>66</v>
      </c>
      <c r="D56" s="3" t="s">
        <v>118</v>
      </c>
      <c r="E56" s="10">
        <f t="shared" si="0"/>
        <v>43625.190105190573</v>
      </c>
    </row>
    <row r="57" spans="1:7" ht="17" x14ac:dyDescent="0.2">
      <c r="A57" s="8">
        <f t="shared" si="1"/>
        <v>0.41999999999998749</v>
      </c>
      <c r="B57" s="9">
        <v>221.94</v>
      </c>
      <c r="C57" s="4" t="s">
        <v>66</v>
      </c>
      <c r="D57" s="3" t="s">
        <v>119</v>
      </c>
      <c r="E57" s="10">
        <f t="shared" si="0"/>
        <v>43625.191966621504</v>
      </c>
    </row>
    <row r="58" spans="1:7" ht="17" x14ac:dyDescent="0.2">
      <c r="A58" s="8">
        <f t="shared" si="1"/>
        <v>2</v>
      </c>
      <c r="B58" s="9">
        <v>223.94</v>
      </c>
      <c r="C58" s="4" t="s">
        <v>64</v>
      </c>
      <c r="D58" s="3" t="s">
        <v>48</v>
      </c>
      <c r="E58" s="10">
        <f t="shared" si="0"/>
        <v>43625.200830578324</v>
      </c>
    </row>
    <row r="59" spans="1:7" ht="17" x14ac:dyDescent="0.2">
      <c r="A59" s="8">
        <f t="shared" si="1"/>
        <v>0.11000000000001364</v>
      </c>
      <c r="B59" s="9">
        <v>224.05</v>
      </c>
      <c r="C59" s="4" t="s">
        <v>65</v>
      </c>
      <c r="D59" s="3" t="s">
        <v>49</v>
      </c>
      <c r="E59" s="10">
        <f t="shared" si="0"/>
        <v>43625.201318095947</v>
      </c>
    </row>
    <row r="60" spans="1:7" ht="17" x14ac:dyDescent="0.2">
      <c r="A60" s="8">
        <f t="shared" si="1"/>
        <v>0.72999999999998977</v>
      </c>
      <c r="B60" s="9">
        <v>224.78</v>
      </c>
      <c r="C60" s="4" t="s">
        <v>66</v>
      </c>
      <c r="D60" s="3" t="s">
        <v>50</v>
      </c>
      <c r="E60" s="10">
        <f t="shared" si="0"/>
        <v>43625.204553440184</v>
      </c>
    </row>
    <row r="61" spans="1:7" ht="17" x14ac:dyDescent="0.2">
      <c r="A61" s="8">
        <f t="shared" si="1"/>
        <v>0.83000000000001251</v>
      </c>
      <c r="B61" s="9">
        <v>225.61</v>
      </c>
      <c r="C61" s="4" t="s">
        <v>64</v>
      </c>
      <c r="D61" s="3" t="s">
        <v>168</v>
      </c>
      <c r="E61" s="10">
        <f t="shared" si="0"/>
        <v>43625.208231982266</v>
      </c>
    </row>
    <row r="62" spans="1:7" ht="17" x14ac:dyDescent="0.2">
      <c r="A62" s="8">
        <f t="shared" si="1"/>
        <v>0.10999999999998522</v>
      </c>
      <c r="B62" s="9">
        <v>225.72</v>
      </c>
      <c r="C62" s="4" t="s">
        <v>66</v>
      </c>
      <c r="D62" s="3" t="s">
        <v>120</v>
      </c>
      <c r="E62" s="10">
        <f t="shared" si="0"/>
        <v>43625.208719499889</v>
      </c>
    </row>
    <row r="63" spans="1:7" ht="17" x14ac:dyDescent="0.2">
      <c r="A63" s="8">
        <f t="shared" si="1"/>
        <v>0.40999999999999659</v>
      </c>
      <c r="B63" s="9">
        <v>226.13</v>
      </c>
      <c r="C63" s="4" t="s">
        <v>66</v>
      </c>
      <c r="D63" s="3" t="s">
        <v>121</v>
      </c>
      <c r="E63" s="10">
        <f t="shared" si="0"/>
        <v>43625.210536611041</v>
      </c>
    </row>
    <row r="64" spans="1:7" ht="17" x14ac:dyDescent="0.2">
      <c r="A64" s="8">
        <f t="shared" si="1"/>
        <v>0.15000000000000568</v>
      </c>
      <c r="B64" s="9">
        <v>226.28</v>
      </c>
      <c r="C64" s="4" t="s">
        <v>64</v>
      </c>
      <c r="D64" s="3" t="s">
        <v>169</v>
      </c>
      <c r="E64" s="10">
        <f t="shared" si="0"/>
        <v>43625.211201407801</v>
      </c>
    </row>
    <row r="65" spans="1:5" ht="17" x14ac:dyDescent="0.2">
      <c r="A65" s="8">
        <f t="shared" si="1"/>
        <v>0.10999999999998522</v>
      </c>
      <c r="B65" s="9">
        <v>226.39</v>
      </c>
      <c r="C65" s="4" t="s">
        <v>63</v>
      </c>
      <c r="D65" s="6" t="s">
        <v>202</v>
      </c>
      <c r="E65" s="10">
        <f t="shared" si="0"/>
        <v>43625.211688925425</v>
      </c>
    </row>
    <row r="66" spans="1:5" ht="17" x14ac:dyDescent="0.2">
      <c r="A66" s="8">
        <f t="shared" si="1"/>
        <v>0.34000000000000341</v>
      </c>
      <c r="B66" s="9">
        <v>226.73</v>
      </c>
      <c r="C66" s="4" t="s">
        <v>64</v>
      </c>
      <c r="D66" s="3" t="s">
        <v>170</v>
      </c>
      <c r="E66" s="10">
        <f t="shared" si="0"/>
        <v>43625.213195798089</v>
      </c>
    </row>
    <row r="67" spans="1:5" ht="17" x14ac:dyDescent="0.2">
      <c r="A67" s="8">
        <f t="shared" si="1"/>
        <v>0.15000000000000568</v>
      </c>
      <c r="B67" s="9">
        <v>226.88</v>
      </c>
      <c r="C67" s="4" t="s">
        <v>66</v>
      </c>
      <c r="D67" s="3" t="s">
        <v>120</v>
      </c>
      <c r="E67" s="10">
        <f t="shared" si="0"/>
        <v>43625.213860594849</v>
      </c>
    </row>
    <row r="68" spans="1:5" ht="17" x14ac:dyDescent="0.2">
      <c r="A68" s="8">
        <f t="shared" si="1"/>
        <v>0.46999999999999886</v>
      </c>
      <c r="B68" s="9">
        <v>227.35</v>
      </c>
      <c r="C68" s="4" t="s">
        <v>66</v>
      </c>
      <c r="D68" s="3" t="s">
        <v>122</v>
      </c>
      <c r="E68" s="10">
        <f t="shared" ref="E68:E131" si="2">$E$2 + (B68 * 1.60934 / 15.13)/24</f>
        <v>43625.215943624702</v>
      </c>
    </row>
    <row r="69" spans="1:5" ht="17" x14ac:dyDescent="0.2">
      <c r="A69" s="8">
        <f t="shared" ref="A69:A132" si="3">B69-B68</f>
        <v>0.84000000000000341</v>
      </c>
      <c r="B69" s="9">
        <v>228.19</v>
      </c>
      <c r="C69" s="4" t="s">
        <v>66</v>
      </c>
      <c r="D69" s="3" t="s">
        <v>123</v>
      </c>
      <c r="E69" s="10">
        <f t="shared" si="2"/>
        <v>43625.219666486562</v>
      </c>
    </row>
    <row r="70" spans="1:5" ht="17" x14ac:dyDescent="0.2">
      <c r="A70" s="8">
        <f t="shared" si="3"/>
        <v>0.14000000000001478</v>
      </c>
      <c r="B70" s="9">
        <v>228.33</v>
      </c>
      <c r="C70" s="4" t="s">
        <v>66</v>
      </c>
      <c r="D70" s="3" t="s">
        <v>21</v>
      </c>
      <c r="E70" s="10">
        <f t="shared" si="2"/>
        <v>43625.220286963544</v>
      </c>
    </row>
    <row r="71" spans="1:5" ht="17" x14ac:dyDescent="0.2">
      <c r="A71" s="8">
        <f t="shared" si="3"/>
        <v>0</v>
      </c>
      <c r="B71" s="9">
        <v>228.33</v>
      </c>
      <c r="C71" s="4" t="s">
        <v>64</v>
      </c>
      <c r="D71" s="3" t="s">
        <v>22</v>
      </c>
      <c r="E71" s="10">
        <f t="shared" si="2"/>
        <v>43625.220286963544</v>
      </c>
    </row>
    <row r="72" spans="1:5" ht="17" x14ac:dyDescent="0.2">
      <c r="A72" s="8">
        <f t="shared" si="3"/>
        <v>0.33999999999997499</v>
      </c>
      <c r="B72" s="9">
        <v>228.67</v>
      </c>
      <c r="C72" s="4" t="s">
        <v>64</v>
      </c>
      <c r="D72" s="3" t="s">
        <v>23</v>
      </c>
      <c r="E72" s="10">
        <f t="shared" si="2"/>
        <v>43625.221793836201</v>
      </c>
    </row>
    <row r="73" spans="1:5" ht="17" x14ac:dyDescent="0.2">
      <c r="A73" s="8">
        <f t="shared" si="3"/>
        <v>0.37000000000000455</v>
      </c>
      <c r="B73" s="9">
        <v>229.04</v>
      </c>
      <c r="C73" s="4" t="s">
        <v>64</v>
      </c>
      <c r="D73" s="3" t="s">
        <v>24</v>
      </c>
      <c r="E73" s="10">
        <f t="shared" si="2"/>
        <v>43625.223433668209</v>
      </c>
    </row>
    <row r="74" spans="1:5" ht="17" x14ac:dyDescent="0.2">
      <c r="A74" s="8">
        <f t="shared" si="3"/>
        <v>0</v>
      </c>
      <c r="B74" s="9">
        <v>229.04</v>
      </c>
      <c r="C74" s="4" t="s">
        <v>66</v>
      </c>
      <c r="D74" s="3" t="s">
        <v>124</v>
      </c>
      <c r="E74" s="10">
        <f t="shared" si="2"/>
        <v>43625.223433668209</v>
      </c>
    </row>
    <row r="75" spans="1:5" ht="17" x14ac:dyDescent="0.2">
      <c r="A75" s="8">
        <f t="shared" si="3"/>
        <v>5.9900000000000091</v>
      </c>
      <c r="B75" s="9">
        <v>235.03</v>
      </c>
      <c r="C75" s="4" t="s">
        <v>65</v>
      </c>
      <c r="D75" s="3" t="s">
        <v>51</v>
      </c>
      <c r="E75" s="10">
        <f t="shared" si="2"/>
        <v>43625.249981218883</v>
      </c>
    </row>
    <row r="76" spans="1:5" ht="17" x14ac:dyDescent="0.2">
      <c r="A76" s="8">
        <f t="shared" si="3"/>
        <v>0.47999999999998977</v>
      </c>
      <c r="B76" s="9">
        <v>235.51</v>
      </c>
      <c r="C76" s="4" t="s">
        <v>66</v>
      </c>
      <c r="D76" s="3" t="s">
        <v>125</v>
      </c>
      <c r="E76" s="10">
        <f t="shared" si="2"/>
        <v>43625.252108568522</v>
      </c>
    </row>
    <row r="77" spans="1:5" ht="17" x14ac:dyDescent="0.2">
      <c r="A77" s="8">
        <f t="shared" si="3"/>
        <v>9.75</v>
      </c>
      <c r="B77" s="9">
        <v>245.26</v>
      </c>
      <c r="C77" s="4" t="s">
        <v>66</v>
      </c>
      <c r="D77" s="3" t="s">
        <v>126</v>
      </c>
      <c r="E77" s="10">
        <f t="shared" si="2"/>
        <v>43625.295320358011</v>
      </c>
    </row>
    <row r="78" spans="1:5" ht="17" x14ac:dyDescent="0.2">
      <c r="A78" s="8">
        <f t="shared" si="3"/>
        <v>11.139999999999986</v>
      </c>
      <c r="B78" s="9">
        <v>256.39999999999998</v>
      </c>
      <c r="C78" s="4" t="s">
        <v>6</v>
      </c>
      <c r="D78" s="3" t="s">
        <v>25</v>
      </c>
      <c r="E78" s="10">
        <f t="shared" si="2"/>
        <v>43625.344692597493</v>
      </c>
    </row>
    <row r="79" spans="1:5" ht="17" x14ac:dyDescent="0.2">
      <c r="A79" s="8">
        <f t="shared" si="3"/>
        <v>1.0000000000047748E-2</v>
      </c>
      <c r="B79" s="9">
        <v>256.41000000000003</v>
      </c>
      <c r="C79" s="4" t="s">
        <v>66</v>
      </c>
      <c r="D79" s="3" t="s">
        <v>127</v>
      </c>
      <c r="E79" s="10">
        <f t="shared" si="2"/>
        <v>43625.344736917272</v>
      </c>
    </row>
    <row r="80" spans="1:5" ht="17" x14ac:dyDescent="0.2">
      <c r="A80" s="8">
        <f t="shared" si="3"/>
        <v>6.0000000000002274E-2</v>
      </c>
      <c r="B80" s="9">
        <v>256.47000000000003</v>
      </c>
      <c r="C80" s="4" t="s">
        <v>64</v>
      </c>
      <c r="D80" s="3" t="s">
        <v>142</v>
      </c>
      <c r="E80" s="10">
        <f t="shared" si="2"/>
        <v>43625.34500283598</v>
      </c>
    </row>
    <row r="81" spans="1:5" ht="17" x14ac:dyDescent="0.2">
      <c r="A81" s="8">
        <f t="shared" si="3"/>
        <v>0.54999999999995453</v>
      </c>
      <c r="B81" s="9">
        <v>257.02</v>
      </c>
      <c r="C81" s="4" t="s">
        <v>64</v>
      </c>
      <c r="D81" s="3" t="s">
        <v>171</v>
      </c>
      <c r="E81" s="10">
        <f t="shared" si="2"/>
        <v>43625.347440424106</v>
      </c>
    </row>
    <row r="82" spans="1:5" ht="17" x14ac:dyDescent="0.2">
      <c r="A82" s="8">
        <f t="shared" si="3"/>
        <v>2.0000000000038654E-2</v>
      </c>
      <c r="B82" s="9">
        <v>257.04000000000002</v>
      </c>
      <c r="C82" s="4" t="s">
        <v>66</v>
      </c>
      <c r="D82" s="3" t="s">
        <v>128</v>
      </c>
      <c r="E82" s="10">
        <f t="shared" si="2"/>
        <v>43625.347529063671</v>
      </c>
    </row>
    <row r="83" spans="1:5" ht="17" x14ac:dyDescent="0.2">
      <c r="A83" s="8">
        <f t="shared" si="3"/>
        <v>0.47999999999996135</v>
      </c>
      <c r="B83" s="9">
        <v>257.52</v>
      </c>
      <c r="C83" s="4" t="s">
        <v>65</v>
      </c>
      <c r="D83" s="3" t="s">
        <v>26</v>
      </c>
      <c r="E83" s="10">
        <f t="shared" si="2"/>
        <v>43625.349656413309</v>
      </c>
    </row>
    <row r="84" spans="1:5" ht="17" x14ac:dyDescent="0.2">
      <c r="A84" s="8">
        <f t="shared" si="3"/>
        <v>4.7599999999999909</v>
      </c>
      <c r="B84" s="9">
        <v>262.27999999999997</v>
      </c>
      <c r="C84" s="4" t="s">
        <v>65</v>
      </c>
      <c r="D84" s="3" t="s">
        <v>27</v>
      </c>
      <c r="E84" s="10">
        <f t="shared" si="2"/>
        <v>43625.370752630537</v>
      </c>
    </row>
    <row r="85" spans="1:5" ht="17" x14ac:dyDescent="0.2">
      <c r="A85" s="8">
        <f t="shared" si="3"/>
        <v>1</v>
      </c>
      <c r="B85" s="9">
        <v>263.27999999999997</v>
      </c>
      <c r="C85" s="4" t="s">
        <v>66</v>
      </c>
      <c r="D85" s="3" t="s">
        <v>129</v>
      </c>
      <c r="E85" s="10">
        <f t="shared" si="2"/>
        <v>43625.375184608944</v>
      </c>
    </row>
    <row r="86" spans="1:5" ht="17" x14ac:dyDescent="0.2">
      <c r="A86" s="8">
        <f t="shared" si="3"/>
        <v>3.4700000000000273</v>
      </c>
      <c r="B86" s="9">
        <v>266.75</v>
      </c>
      <c r="C86" s="4" t="s">
        <v>64</v>
      </c>
      <c r="D86" s="3" t="s">
        <v>172</v>
      </c>
      <c r="E86" s="10">
        <f t="shared" si="2"/>
        <v>43625.39056357403</v>
      </c>
    </row>
    <row r="87" spans="1:5" ht="17" x14ac:dyDescent="0.2">
      <c r="A87" s="8">
        <f t="shared" si="3"/>
        <v>2.3299999999999841</v>
      </c>
      <c r="B87" s="9">
        <v>269.08</v>
      </c>
      <c r="C87" s="4" t="s">
        <v>66</v>
      </c>
      <c r="D87" s="3" t="s">
        <v>130</v>
      </c>
      <c r="E87" s="10">
        <f t="shared" si="2"/>
        <v>43625.400890083722</v>
      </c>
    </row>
    <row r="88" spans="1:5" ht="17" x14ac:dyDescent="0.2">
      <c r="A88" s="8">
        <f t="shared" si="3"/>
        <v>0.44999999999998863</v>
      </c>
      <c r="B88" s="9">
        <v>269.52999999999997</v>
      </c>
      <c r="C88" s="4" t="s">
        <v>63</v>
      </c>
      <c r="D88" s="6" t="s">
        <v>203</v>
      </c>
      <c r="E88" s="10">
        <f t="shared" si="2"/>
        <v>43625.402884474002</v>
      </c>
    </row>
    <row r="89" spans="1:5" ht="17" x14ac:dyDescent="0.2">
      <c r="A89" s="8">
        <f t="shared" si="3"/>
        <v>0.17000000000001592</v>
      </c>
      <c r="B89" s="9">
        <v>269.7</v>
      </c>
      <c r="C89" s="4" t="s">
        <v>64</v>
      </c>
      <c r="D89" s="3" t="s">
        <v>173</v>
      </c>
      <c r="E89" s="10">
        <f t="shared" si="2"/>
        <v>43625.403637910335</v>
      </c>
    </row>
    <row r="90" spans="1:5" ht="17" x14ac:dyDescent="0.2">
      <c r="A90" s="8">
        <f t="shared" si="3"/>
        <v>0.37000000000000455</v>
      </c>
      <c r="B90" s="9">
        <v>270.07</v>
      </c>
      <c r="C90" s="4" t="s">
        <v>64</v>
      </c>
      <c r="D90" s="3" t="s">
        <v>174</v>
      </c>
      <c r="E90" s="10">
        <f t="shared" si="2"/>
        <v>43625.405277742349</v>
      </c>
    </row>
    <row r="91" spans="1:5" ht="17" x14ac:dyDescent="0.2">
      <c r="A91" s="8">
        <f t="shared" si="3"/>
        <v>7.9999999999984084E-2</v>
      </c>
      <c r="B91" s="9">
        <v>270.14999999999998</v>
      </c>
      <c r="C91" s="4" t="s">
        <v>66</v>
      </c>
      <c r="D91" s="3" t="s">
        <v>131</v>
      </c>
      <c r="E91" s="10">
        <f t="shared" si="2"/>
        <v>43625.405632300623</v>
      </c>
    </row>
    <row r="92" spans="1:5" ht="17" x14ac:dyDescent="0.2">
      <c r="A92" s="8">
        <f t="shared" si="3"/>
        <v>0.31000000000000227</v>
      </c>
      <c r="B92" s="9">
        <v>270.45999999999998</v>
      </c>
      <c r="C92" s="4" t="s">
        <v>64</v>
      </c>
      <c r="D92" s="3" t="s">
        <v>175</v>
      </c>
      <c r="E92" s="10">
        <f t="shared" si="2"/>
        <v>43625.407006213929</v>
      </c>
    </row>
    <row r="93" spans="1:5" ht="17" x14ac:dyDescent="0.2">
      <c r="A93" s="8">
        <f t="shared" si="3"/>
        <v>0.20000000000004547</v>
      </c>
      <c r="B93" s="9">
        <v>270.66000000000003</v>
      </c>
      <c r="C93" s="4" t="s">
        <v>66</v>
      </c>
      <c r="D93" s="3" t="s">
        <v>132</v>
      </c>
      <c r="E93" s="10">
        <f t="shared" si="2"/>
        <v>43625.407892609604</v>
      </c>
    </row>
    <row r="94" spans="1:5" ht="17" x14ac:dyDescent="0.2">
      <c r="A94" s="8">
        <f t="shared" si="3"/>
        <v>0.59999999999996589</v>
      </c>
      <c r="B94" s="9">
        <v>271.26</v>
      </c>
      <c r="C94" s="4" t="s">
        <v>64</v>
      </c>
      <c r="D94" s="3" t="s">
        <v>176</v>
      </c>
      <c r="E94" s="10">
        <f t="shared" si="2"/>
        <v>43625.410551796653</v>
      </c>
    </row>
    <row r="95" spans="1:5" ht="17" x14ac:dyDescent="0.2">
      <c r="A95" s="8">
        <f t="shared" si="3"/>
        <v>1.8799999999999955</v>
      </c>
      <c r="B95" s="9">
        <v>273.14</v>
      </c>
      <c r="C95" s="4" t="s">
        <v>66</v>
      </c>
      <c r="D95" s="3" t="s">
        <v>133</v>
      </c>
      <c r="E95" s="10">
        <f t="shared" si="2"/>
        <v>43625.418883916063</v>
      </c>
    </row>
    <row r="96" spans="1:5" ht="17" x14ac:dyDescent="0.2">
      <c r="A96" s="8">
        <f t="shared" si="3"/>
        <v>1.2599999999999909</v>
      </c>
      <c r="B96" s="9">
        <v>274.39999999999998</v>
      </c>
      <c r="C96" s="4" t="s">
        <v>64</v>
      </c>
      <c r="D96" s="3" t="s">
        <v>177</v>
      </c>
      <c r="E96" s="10">
        <f t="shared" si="2"/>
        <v>43625.424468208861</v>
      </c>
    </row>
    <row r="97" spans="1:5" ht="17" x14ac:dyDescent="0.2">
      <c r="A97" s="8">
        <f t="shared" si="3"/>
        <v>3.0000000000029559E-2</v>
      </c>
      <c r="B97" s="9">
        <v>274.43</v>
      </c>
      <c r="C97" s="4" t="s">
        <v>66</v>
      </c>
      <c r="D97" s="3" t="s">
        <v>133</v>
      </c>
      <c r="E97" s="10">
        <f t="shared" si="2"/>
        <v>43625.424601168212</v>
      </c>
    </row>
    <row r="98" spans="1:5" ht="17" x14ac:dyDescent="0.2">
      <c r="A98" s="8">
        <f t="shared" si="3"/>
        <v>0.76999999999998181</v>
      </c>
      <c r="B98" s="9">
        <v>275.2</v>
      </c>
      <c r="C98" s="4" t="s">
        <v>64</v>
      </c>
      <c r="D98" s="3" t="s">
        <v>178</v>
      </c>
      <c r="E98" s="10">
        <f t="shared" si="2"/>
        <v>43625.428013791585</v>
      </c>
    </row>
    <row r="99" spans="1:5" ht="17" x14ac:dyDescent="0.2">
      <c r="A99" s="8">
        <f t="shared" si="3"/>
        <v>0.60000000000002274</v>
      </c>
      <c r="B99" s="9">
        <v>275.8</v>
      </c>
      <c r="C99" s="4" t="s">
        <v>66</v>
      </c>
      <c r="D99" s="3" t="s">
        <v>134</v>
      </c>
      <c r="E99" s="10">
        <f t="shared" si="2"/>
        <v>43625.430672978633</v>
      </c>
    </row>
    <row r="100" spans="1:5" ht="17" x14ac:dyDescent="0.2">
      <c r="A100" s="8">
        <f t="shared" si="3"/>
        <v>1.0799999999999841</v>
      </c>
      <c r="B100" s="9">
        <v>276.88</v>
      </c>
      <c r="C100" s="4" t="s">
        <v>64</v>
      </c>
      <c r="D100" s="3" t="s">
        <v>179</v>
      </c>
      <c r="E100" s="10">
        <f t="shared" si="2"/>
        <v>43625.435459515313</v>
      </c>
    </row>
    <row r="101" spans="1:5" ht="17" x14ac:dyDescent="0.2">
      <c r="A101" s="8">
        <f t="shared" si="3"/>
        <v>3.0699999999999932</v>
      </c>
      <c r="B101" s="9">
        <v>279.95</v>
      </c>
      <c r="C101" s="4" t="s">
        <v>66</v>
      </c>
      <c r="D101" s="3" t="s">
        <v>135</v>
      </c>
      <c r="E101" s="10">
        <f t="shared" si="2"/>
        <v>43625.449065689034</v>
      </c>
    </row>
    <row r="102" spans="1:5" ht="17" x14ac:dyDescent="0.2">
      <c r="A102" s="8">
        <f t="shared" si="3"/>
        <v>0.19999999999998863</v>
      </c>
      <c r="B102" s="9">
        <v>280.14999999999998</v>
      </c>
      <c r="C102" s="4" t="s">
        <v>64</v>
      </c>
      <c r="D102" s="3" t="s">
        <v>28</v>
      </c>
      <c r="E102" s="10">
        <f t="shared" si="2"/>
        <v>43625.449952084709</v>
      </c>
    </row>
    <row r="103" spans="1:5" ht="17" x14ac:dyDescent="0.2">
      <c r="A103" s="8">
        <f t="shared" si="3"/>
        <v>0.98000000000001819</v>
      </c>
      <c r="B103" s="9">
        <v>281.13</v>
      </c>
      <c r="C103" s="4" t="s">
        <v>66</v>
      </c>
      <c r="D103" s="3" t="s">
        <v>136</v>
      </c>
      <c r="E103" s="10">
        <f t="shared" si="2"/>
        <v>43625.454295423551</v>
      </c>
    </row>
    <row r="104" spans="1:5" ht="17" x14ac:dyDescent="0.2">
      <c r="A104" s="8">
        <f t="shared" si="3"/>
        <v>1</v>
      </c>
      <c r="B104" s="9">
        <v>282.13</v>
      </c>
      <c r="C104" s="4" t="s">
        <v>66</v>
      </c>
      <c r="D104" s="3" t="s">
        <v>137</v>
      </c>
      <c r="E104" s="10">
        <f t="shared" si="2"/>
        <v>43625.458727401965</v>
      </c>
    </row>
    <row r="105" spans="1:5" ht="17" x14ac:dyDescent="0.2">
      <c r="A105" s="8">
        <f t="shared" si="3"/>
        <v>9.0000000000031832E-2</v>
      </c>
      <c r="B105" s="9">
        <v>282.22000000000003</v>
      </c>
      <c r="C105" s="4" t="s">
        <v>64</v>
      </c>
      <c r="D105" s="3" t="s">
        <v>180</v>
      </c>
      <c r="E105" s="10">
        <f t="shared" si="2"/>
        <v>43625.459126280017</v>
      </c>
    </row>
    <row r="106" spans="1:5" ht="17" x14ac:dyDescent="0.2">
      <c r="A106" s="8">
        <f t="shared" si="3"/>
        <v>5.7699999999999818</v>
      </c>
      <c r="B106" s="9">
        <v>287.99</v>
      </c>
      <c r="C106" s="4" t="s">
        <v>66</v>
      </c>
      <c r="D106" s="3" t="s">
        <v>138</v>
      </c>
      <c r="E106" s="10">
        <f t="shared" si="2"/>
        <v>43625.484698795444</v>
      </c>
    </row>
    <row r="107" spans="1:5" ht="34" x14ac:dyDescent="0.2">
      <c r="A107" s="8">
        <f t="shared" si="3"/>
        <v>1.4399999999999977</v>
      </c>
      <c r="B107" s="9">
        <v>289.43</v>
      </c>
      <c r="C107" s="4" t="s">
        <v>63</v>
      </c>
      <c r="D107" s="6" t="s">
        <v>204</v>
      </c>
      <c r="E107" s="10">
        <f t="shared" si="2"/>
        <v>43625.491080844353</v>
      </c>
    </row>
    <row r="108" spans="1:5" ht="17" x14ac:dyDescent="0.2">
      <c r="A108" s="8">
        <f t="shared" si="3"/>
        <v>0.93000000000000682</v>
      </c>
      <c r="B108" s="9">
        <v>290.36</v>
      </c>
      <c r="C108" s="4" t="s">
        <v>64</v>
      </c>
      <c r="D108" s="3" t="s">
        <v>181</v>
      </c>
      <c r="E108" s="10">
        <f t="shared" si="2"/>
        <v>43625.495202584272</v>
      </c>
    </row>
    <row r="109" spans="1:5" ht="17" x14ac:dyDescent="0.2">
      <c r="A109" s="8">
        <f t="shared" si="3"/>
        <v>2.8600000000000136</v>
      </c>
      <c r="B109" s="9">
        <v>293.22000000000003</v>
      </c>
      <c r="C109" s="4" t="s">
        <v>64</v>
      </c>
      <c r="D109" s="3" t="s">
        <v>29</v>
      </c>
      <c r="E109" s="10">
        <f t="shared" si="2"/>
        <v>43625.507878042525</v>
      </c>
    </row>
    <row r="110" spans="1:5" ht="17" x14ac:dyDescent="0.2">
      <c r="A110" s="8">
        <f t="shared" si="3"/>
        <v>0.53999999999996362</v>
      </c>
      <c r="B110" s="9">
        <v>293.76</v>
      </c>
      <c r="C110" s="4" t="s">
        <v>66</v>
      </c>
      <c r="D110" s="3" t="s">
        <v>139</v>
      </c>
      <c r="E110" s="10">
        <f t="shared" si="2"/>
        <v>43625.510271310864</v>
      </c>
    </row>
    <row r="111" spans="1:5" ht="17" x14ac:dyDescent="0.2">
      <c r="A111" s="8">
        <f t="shared" si="3"/>
        <v>0.55000000000001137</v>
      </c>
      <c r="B111" s="9">
        <v>294.31</v>
      </c>
      <c r="C111" s="4" t="s">
        <v>64</v>
      </c>
      <c r="D111" s="3" t="s">
        <v>182</v>
      </c>
      <c r="E111" s="10">
        <f t="shared" si="2"/>
        <v>43625.51270889899</v>
      </c>
    </row>
    <row r="112" spans="1:5" ht="17" x14ac:dyDescent="0.2">
      <c r="A112" s="8">
        <f t="shared" si="3"/>
        <v>2.9699999999999704</v>
      </c>
      <c r="B112" s="9">
        <v>297.27999999999997</v>
      </c>
      <c r="C112" s="4" t="s">
        <v>66</v>
      </c>
      <c r="D112" s="3" t="s">
        <v>140</v>
      </c>
      <c r="E112" s="10">
        <f t="shared" si="2"/>
        <v>43625.525871874866</v>
      </c>
    </row>
    <row r="113" spans="1:5" ht="17" x14ac:dyDescent="0.2">
      <c r="A113" s="8">
        <f t="shared" si="3"/>
        <v>1.7000000000000455</v>
      </c>
      <c r="B113" s="9">
        <v>298.98</v>
      </c>
      <c r="C113" s="4" t="s">
        <v>64</v>
      </c>
      <c r="D113" s="3" t="s">
        <v>183</v>
      </c>
      <c r="E113" s="10">
        <f t="shared" si="2"/>
        <v>43625.533406238159</v>
      </c>
    </row>
    <row r="114" spans="1:5" ht="17" x14ac:dyDescent="0.2">
      <c r="A114" s="8">
        <f t="shared" si="3"/>
        <v>7.4699999999999704</v>
      </c>
      <c r="B114" s="9">
        <v>306.45</v>
      </c>
      <c r="C114" s="4" t="s">
        <v>66</v>
      </c>
      <c r="D114" s="3" t="s">
        <v>61</v>
      </c>
      <c r="E114" s="10">
        <f t="shared" si="2"/>
        <v>43625.566513116879</v>
      </c>
    </row>
    <row r="115" spans="1:5" ht="17" x14ac:dyDescent="0.2">
      <c r="A115" s="8">
        <f t="shared" si="3"/>
        <v>0.10000000000002274</v>
      </c>
      <c r="B115" s="9">
        <v>306.55</v>
      </c>
      <c r="C115" s="4" t="s">
        <v>66</v>
      </c>
      <c r="D115" s="3" t="s">
        <v>141</v>
      </c>
      <c r="E115" s="10">
        <f t="shared" si="2"/>
        <v>43625.566956314717</v>
      </c>
    </row>
    <row r="116" spans="1:5" ht="17" x14ac:dyDescent="0.2">
      <c r="A116" s="8">
        <f t="shared" si="3"/>
        <v>0.49000000000000909</v>
      </c>
      <c r="B116" s="9">
        <v>307.04000000000002</v>
      </c>
      <c r="C116" s="4" t="s">
        <v>66</v>
      </c>
      <c r="D116" s="3" t="s">
        <v>142</v>
      </c>
      <c r="E116" s="10">
        <f t="shared" si="2"/>
        <v>43625.569127984141</v>
      </c>
    </row>
    <row r="117" spans="1:5" ht="17" x14ac:dyDescent="0.2">
      <c r="A117" s="8">
        <f t="shared" si="3"/>
        <v>0.41999999999995907</v>
      </c>
      <c r="B117" s="9">
        <v>307.45999999999998</v>
      </c>
      <c r="C117" s="4" t="s">
        <v>63</v>
      </c>
      <c r="D117" s="6" t="s">
        <v>205</v>
      </c>
      <c r="E117" s="10">
        <f t="shared" si="2"/>
        <v>43625.570989415071</v>
      </c>
    </row>
    <row r="118" spans="1:5" ht="17" x14ac:dyDescent="0.2">
      <c r="A118" s="8">
        <f t="shared" si="3"/>
        <v>4.0000000000020464E-2</v>
      </c>
      <c r="B118" s="9">
        <v>307.5</v>
      </c>
      <c r="C118" s="4" t="s">
        <v>57</v>
      </c>
      <c r="D118" s="3" t="s">
        <v>206</v>
      </c>
      <c r="E118" s="10">
        <f t="shared" si="2"/>
        <v>43625.571166694208</v>
      </c>
    </row>
    <row r="119" spans="1:5" ht="17" x14ac:dyDescent="0.2">
      <c r="A119" s="8">
        <f t="shared" si="3"/>
        <v>0.51999999999998181</v>
      </c>
      <c r="B119" s="9">
        <v>308.02</v>
      </c>
      <c r="C119" s="4" t="s">
        <v>65</v>
      </c>
      <c r="D119" s="3" t="s">
        <v>31</v>
      </c>
      <c r="E119" s="10">
        <f t="shared" si="2"/>
        <v>43625.573471322983</v>
      </c>
    </row>
    <row r="120" spans="1:5" ht="17" x14ac:dyDescent="0.2">
      <c r="A120" s="8">
        <f t="shared" si="3"/>
        <v>1.0099999999999909</v>
      </c>
      <c r="B120" s="9">
        <v>309.02999999999997</v>
      </c>
      <c r="C120" s="4" t="s">
        <v>64</v>
      </c>
      <c r="D120" s="3" t="s">
        <v>184</v>
      </c>
      <c r="E120" s="10">
        <f t="shared" si="2"/>
        <v>43625.577947621176</v>
      </c>
    </row>
    <row r="121" spans="1:5" ht="17" x14ac:dyDescent="0.2">
      <c r="A121" s="8">
        <f t="shared" si="3"/>
        <v>2.5400000000000205</v>
      </c>
      <c r="B121" s="9">
        <v>311.57</v>
      </c>
      <c r="C121" s="4" t="s">
        <v>66</v>
      </c>
      <c r="D121" s="3" t="s">
        <v>32</v>
      </c>
      <c r="E121" s="10">
        <f t="shared" si="2"/>
        <v>43625.589204846336</v>
      </c>
    </row>
    <row r="122" spans="1:5" ht="17" x14ac:dyDescent="0.2">
      <c r="A122" s="8">
        <f t="shared" si="3"/>
        <v>0.12000000000000455</v>
      </c>
      <c r="B122" s="9">
        <v>311.69</v>
      </c>
      <c r="C122" s="4" t="s">
        <v>64</v>
      </c>
      <c r="D122" s="3" t="s">
        <v>33</v>
      </c>
      <c r="E122" s="10">
        <f t="shared" si="2"/>
        <v>43625.589736683745</v>
      </c>
    </row>
    <row r="123" spans="1:5" ht="17" x14ac:dyDescent="0.2">
      <c r="A123" s="8">
        <f t="shared" si="3"/>
        <v>1.3899999999999864</v>
      </c>
      <c r="B123" s="9">
        <v>313.08</v>
      </c>
      <c r="C123" s="4" t="s">
        <v>66</v>
      </c>
      <c r="D123" s="3" t="s">
        <v>32</v>
      </c>
      <c r="E123" s="10">
        <f t="shared" si="2"/>
        <v>43625.595897133731</v>
      </c>
    </row>
    <row r="124" spans="1:5" ht="17" x14ac:dyDescent="0.2">
      <c r="A124" s="8">
        <f t="shared" si="3"/>
        <v>6.0400000000000205</v>
      </c>
      <c r="B124" s="9">
        <v>319.12</v>
      </c>
      <c r="C124" s="4" t="s">
        <v>64</v>
      </c>
      <c r="D124" s="3" t="s">
        <v>185</v>
      </c>
      <c r="E124" s="10">
        <f t="shared" si="2"/>
        <v>43625.622666283321</v>
      </c>
    </row>
    <row r="125" spans="1:5" ht="17" x14ac:dyDescent="0.2">
      <c r="A125" s="8">
        <f t="shared" si="3"/>
        <v>6.7699999999999818</v>
      </c>
      <c r="B125" s="9">
        <v>325.89</v>
      </c>
      <c r="C125" s="4" t="s">
        <v>64</v>
      </c>
      <c r="D125" s="3" t="s">
        <v>186</v>
      </c>
      <c r="E125" s="10">
        <f t="shared" si="2"/>
        <v>43625.652670777155</v>
      </c>
    </row>
    <row r="126" spans="1:5" ht="17" x14ac:dyDescent="0.2">
      <c r="A126" s="8">
        <f t="shared" si="3"/>
        <v>0.31999999999999318</v>
      </c>
      <c r="B126" s="9">
        <v>326.20999999999998</v>
      </c>
      <c r="C126" s="4" t="s">
        <v>66</v>
      </c>
      <c r="D126" s="3" t="s">
        <v>143</v>
      </c>
      <c r="E126" s="10">
        <f t="shared" si="2"/>
        <v>43625.654089010248</v>
      </c>
    </row>
    <row r="127" spans="1:5" ht="17" x14ac:dyDescent="0.2">
      <c r="A127" s="8">
        <f t="shared" si="3"/>
        <v>0.18999999999999773</v>
      </c>
      <c r="B127" s="9">
        <v>326.39999999999998</v>
      </c>
      <c r="C127" s="4" t="s">
        <v>64</v>
      </c>
      <c r="D127" s="3" t="s">
        <v>187</v>
      </c>
      <c r="E127" s="10">
        <f t="shared" si="2"/>
        <v>43625.654931086145</v>
      </c>
    </row>
    <row r="128" spans="1:5" ht="17" x14ac:dyDescent="0.2">
      <c r="A128" s="8">
        <f t="shared" si="3"/>
        <v>0.11000000000001364</v>
      </c>
      <c r="B128" s="9">
        <v>326.51</v>
      </c>
      <c r="C128" s="4" t="s">
        <v>66</v>
      </c>
      <c r="D128" s="3" t="s">
        <v>144</v>
      </c>
      <c r="E128" s="10">
        <f t="shared" si="2"/>
        <v>43625.655418603768</v>
      </c>
    </row>
    <row r="129" spans="1:5" ht="17" x14ac:dyDescent="0.2">
      <c r="A129" s="8">
        <f t="shared" si="3"/>
        <v>0.12999999999999545</v>
      </c>
      <c r="B129" s="9">
        <v>326.64</v>
      </c>
      <c r="C129" s="4" t="s">
        <v>65</v>
      </c>
      <c r="D129" s="3" t="s">
        <v>60</v>
      </c>
      <c r="E129" s="10">
        <f t="shared" si="2"/>
        <v>43625.655994760964</v>
      </c>
    </row>
    <row r="130" spans="1:5" ht="34" x14ac:dyDescent="0.2">
      <c r="A130" s="8">
        <f t="shared" si="3"/>
        <v>6.0000000000002274E-2</v>
      </c>
      <c r="B130" s="9">
        <v>326.7</v>
      </c>
      <c r="C130" s="4" t="s">
        <v>64</v>
      </c>
      <c r="D130" s="3" t="s">
        <v>59</v>
      </c>
      <c r="E130" s="10">
        <f t="shared" si="2"/>
        <v>43625.656260679665</v>
      </c>
    </row>
    <row r="131" spans="1:5" ht="17" x14ac:dyDescent="0.2">
      <c r="A131" s="8">
        <f t="shared" si="3"/>
        <v>1.1700000000000159</v>
      </c>
      <c r="B131" s="9">
        <v>327.87</v>
      </c>
      <c r="C131" s="4" t="s">
        <v>64</v>
      </c>
      <c r="D131" s="3" t="s">
        <v>188</v>
      </c>
      <c r="E131" s="10">
        <f t="shared" si="2"/>
        <v>43625.661446094404</v>
      </c>
    </row>
    <row r="132" spans="1:5" ht="17" x14ac:dyDescent="0.2">
      <c r="A132" s="8">
        <f t="shared" si="3"/>
        <v>0.93999999999999773</v>
      </c>
      <c r="B132" s="9">
        <v>328.81</v>
      </c>
      <c r="C132" s="4" t="s">
        <v>64</v>
      </c>
      <c r="D132" s="3" t="s">
        <v>34</v>
      </c>
      <c r="E132" s="10">
        <f t="shared" ref="E132:E155" si="4">$E$2 + (B132 * 1.60934 / 15.13)/24</f>
        <v>43625.665612154109</v>
      </c>
    </row>
    <row r="133" spans="1:5" ht="17" x14ac:dyDescent="0.2">
      <c r="A133" s="8">
        <f t="shared" ref="A133:A157" si="5">B133-B132</f>
        <v>0.44999999999998863</v>
      </c>
      <c r="B133" s="9">
        <v>329.26</v>
      </c>
      <c r="C133" s="4" t="s">
        <v>66</v>
      </c>
      <c r="D133" s="3" t="s">
        <v>145</v>
      </c>
      <c r="E133" s="10">
        <f t="shared" si="4"/>
        <v>43625.667606544397</v>
      </c>
    </row>
    <row r="134" spans="1:5" ht="17" x14ac:dyDescent="0.2">
      <c r="A134" s="8">
        <f t="shared" si="5"/>
        <v>2.3799999999999955</v>
      </c>
      <c r="B134" s="9">
        <v>331.64</v>
      </c>
      <c r="C134" s="4" t="s">
        <v>64</v>
      </c>
      <c r="D134" s="3" t="s">
        <v>35</v>
      </c>
      <c r="E134" s="10">
        <f t="shared" si="4"/>
        <v>43625.678154653011</v>
      </c>
    </row>
    <row r="135" spans="1:5" ht="17" x14ac:dyDescent="0.2">
      <c r="A135" s="8">
        <f t="shared" si="5"/>
        <v>2.9000000000000341</v>
      </c>
      <c r="B135" s="9">
        <v>334.54</v>
      </c>
      <c r="C135" s="4" t="s">
        <v>66</v>
      </c>
      <c r="D135" s="3" t="s">
        <v>146</v>
      </c>
      <c r="E135" s="10">
        <f t="shared" si="4"/>
        <v>43625.6910073904</v>
      </c>
    </row>
    <row r="136" spans="1:5" ht="17" x14ac:dyDescent="0.2">
      <c r="A136" s="8">
        <f t="shared" si="5"/>
        <v>0.25</v>
      </c>
      <c r="B136" s="9">
        <v>334.79</v>
      </c>
      <c r="C136" s="4" t="s">
        <v>64</v>
      </c>
      <c r="D136" s="3" t="s">
        <v>189</v>
      </c>
      <c r="E136" s="10">
        <f t="shared" si="4"/>
        <v>43625.692115384998</v>
      </c>
    </row>
    <row r="137" spans="1:5" ht="17" x14ac:dyDescent="0.2">
      <c r="A137" s="8">
        <f t="shared" si="5"/>
        <v>1.7999999999999545</v>
      </c>
      <c r="B137" s="9">
        <v>336.59</v>
      </c>
      <c r="C137" s="4" t="s">
        <v>64</v>
      </c>
      <c r="D137" s="3" t="s">
        <v>190</v>
      </c>
      <c r="E137" s="10">
        <f t="shared" si="4"/>
        <v>43625.700092946136</v>
      </c>
    </row>
    <row r="138" spans="1:5" ht="17" x14ac:dyDescent="0.2">
      <c r="A138" s="8">
        <f t="shared" si="5"/>
        <v>19.050000000000011</v>
      </c>
      <c r="B138" s="9">
        <v>355.64</v>
      </c>
      <c r="C138" s="4" t="s">
        <v>66</v>
      </c>
      <c r="D138" s="3" t="s">
        <v>147</v>
      </c>
      <c r="E138" s="10">
        <f t="shared" si="4"/>
        <v>43625.784522134833</v>
      </c>
    </row>
    <row r="139" spans="1:5" ht="17" x14ac:dyDescent="0.2">
      <c r="A139" s="8">
        <f t="shared" si="5"/>
        <v>6.0000000000002274E-2</v>
      </c>
      <c r="B139" s="9">
        <v>355.7</v>
      </c>
      <c r="C139" s="4" t="s">
        <v>63</v>
      </c>
      <c r="D139" s="6" t="s">
        <v>110</v>
      </c>
      <c r="E139" s="10">
        <f t="shared" si="4"/>
        <v>43625.784788053541</v>
      </c>
    </row>
    <row r="140" spans="1:5" ht="17" x14ac:dyDescent="0.2">
      <c r="A140" s="8">
        <f t="shared" si="5"/>
        <v>0.50999999999999091</v>
      </c>
      <c r="B140" s="9">
        <v>356.21</v>
      </c>
      <c r="C140" s="4" t="s">
        <v>64</v>
      </c>
      <c r="D140" s="3" t="s">
        <v>191</v>
      </c>
      <c r="E140" s="10">
        <f t="shared" si="4"/>
        <v>43625.78704836253</v>
      </c>
    </row>
    <row r="141" spans="1:5" ht="17" x14ac:dyDescent="0.2">
      <c r="A141" s="8">
        <f t="shared" si="5"/>
        <v>0.30000000000001137</v>
      </c>
      <c r="B141" s="9">
        <v>356.51</v>
      </c>
      <c r="C141" s="4" t="s">
        <v>66</v>
      </c>
      <c r="D141" s="3" t="s">
        <v>148</v>
      </c>
      <c r="E141" s="10">
        <f t="shared" si="4"/>
        <v>43625.788377956051</v>
      </c>
    </row>
    <row r="142" spans="1:5" ht="17" x14ac:dyDescent="0.2">
      <c r="A142" s="8">
        <f t="shared" si="5"/>
        <v>0.49000000000000909</v>
      </c>
      <c r="B142" s="9">
        <v>357</v>
      </c>
      <c r="C142" s="4" t="s">
        <v>65</v>
      </c>
      <c r="D142" s="3" t="s">
        <v>36</v>
      </c>
      <c r="E142" s="10">
        <f t="shared" si="4"/>
        <v>43625.790549625468</v>
      </c>
    </row>
    <row r="143" spans="1:5" ht="17" x14ac:dyDescent="0.2">
      <c r="A143" s="8">
        <f t="shared" si="5"/>
        <v>7.8799999999999955</v>
      </c>
      <c r="B143" s="9">
        <v>364.88</v>
      </c>
      <c r="C143" s="4" t="s">
        <v>66</v>
      </c>
      <c r="D143" s="3" t="s">
        <v>37</v>
      </c>
      <c r="E143" s="10">
        <f t="shared" si="4"/>
        <v>43625.825473615339</v>
      </c>
    </row>
    <row r="144" spans="1:5" ht="17" x14ac:dyDescent="0.2">
      <c r="A144" s="8">
        <f t="shared" si="5"/>
        <v>0.97000000000002728</v>
      </c>
      <c r="B144" s="9">
        <v>365.85</v>
      </c>
      <c r="C144" s="4" t="s">
        <v>64</v>
      </c>
      <c r="D144" s="3" t="s">
        <v>38</v>
      </c>
      <c r="E144" s="10">
        <f t="shared" si="4"/>
        <v>43625.829772634395</v>
      </c>
    </row>
    <row r="145" spans="1:5" ht="17" x14ac:dyDescent="0.2">
      <c r="A145" s="8">
        <f t="shared" si="5"/>
        <v>1.42999999999995</v>
      </c>
      <c r="B145" s="9">
        <v>367.28</v>
      </c>
      <c r="C145" s="4" t="s">
        <v>65</v>
      </c>
      <c r="D145" s="3" t="s">
        <v>39</v>
      </c>
      <c r="E145" s="10">
        <f t="shared" si="4"/>
        <v>43625.836110363518</v>
      </c>
    </row>
    <row r="146" spans="1:5" ht="17" x14ac:dyDescent="0.2">
      <c r="A146" s="8">
        <f t="shared" si="5"/>
        <v>4.2400000000000091</v>
      </c>
      <c r="B146" s="9">
        <v>371.52</v>
      </c>
      <c r="C146" s="4" t="s">
        <v>66</v>
      </c>
      <c r="D146" s="3" t="s">
        <v>149</v>
      </c>
      <c r="E146" s="10">
        <f t="shared" si="4"/>
        <v>43625.854901951978</v>
      </c>
    </row>
    <row r="147" spans="1:5" ht="17" x14ac:dyDescent="0.2">
      <c r="A147" s="8">
        <f t="shared" si="5"/>
        <v>0.66000000000002501</v>
      </c>
      <c r="B147" s="9">
        <v>372.18</v>
      </c>
      <c r="C147" s="4" t="s">
        <v>64</v>
      </c>
      <c r="D147" s="3" t="s">
        <v>192</v>
      </c>
      <c r="E147" s="10">
        <f t="shared" si="4"/>
        <v>43625.857827057727</v>
      </c>
    </row>
    <row r="148" spans="1:5" ht="17" x14ac:dyDescent="0.2">
      <c r="A148" s="8">
        <f t="shared" si="5"/>
        <v>1.0600000000000023</v>
      </c>
      <c r="B148" s="9">
        <v>373.24</v>
      </c>
      <c r="C148" s="4" t="s">
        <v>64</v>
      </c>
      <c r="D148" s="3" t="s">
        <v>193</v>
      </c>
      <c r="E148" s="10">
        <f t="shared" si="4"/>
        <v>43625.862524954835</v>
      </c>
    </row>
    <row r="149" spans="1:5" ht="17" x14ac:dyDescent="0.2">
      <c r="A149" s="8">
        <f t="shared" si="5"/>
        <v>0.12999999999999545</v>
      </c>
      <c r="B149" s="9">
        <v>373.37</v>
      </c>
      <c r="C149" s="4" t="s">
        <v>66</v>
      </c>
      <c r="D149" s="3" t="s">
        <v>150</v>
      </c>
      <c r="E149" s="10">
        <f t="shared" si="4"/>
        <v>43625.863101112031</v>
      </c>
    </row>
    <row r="150" spans="1:5" ht="17" x14ac:dyDescent="0.2">
      <c r="A150" s="8">
        <f t="shared" si="5"/>
        <v>0.95999999999997954</v>
      </c>
      <c r="B150" s="9">
        <v>374.33</v>
      </c>
      <c r="C150" s="4" t="s">
        <v>66</v>
      </c>
      <c r="D150" s="3" t="s">
        <v>151</v>
      </c>
      <c r="E150" s="10">
        <f t="shared" si="4"/>
        <v>43625.867355811308</v>
      </c>
    </row>
    <row r="151" spans="1:5" ht="17" x14ac:dyDescent="0.2">
      <c r="A151" s="8">
        <f t="shared" si="5"/>
        <v>2.0000000000038654E-2</v>
      </c>
      <c r="B151" s="9">
        <v>374.35</v>
      </c>
      <c r="C151" s="4" t="s">
        <v>64</v>
      </c>
      <c r="D151" s="3" t="s">
        <v>23</v>
      </c>
      <c r="E151" s="10">
        <f t="shared" si="4"/>
        <v>43625.867444450872</v>
      </c>
    </row>
    <row r="152" spans="1:5" ht="17" x14ac:dyDescent="0.2">
      <c r="A152" s="8">
        <f t="shared" si="5"/>
        <v>0.38999999999998636</v>
      </c>
      <c r="B152" s="9">
        <v>374.74</v>
      </c>
      <c r="C152" s="4" t="s">
        <v>64</v>
      </c>
      <c r="D152" s="3" t="s">
        <v>40</v>
      </c>
      <c r="E152" s="10">
        <f t="shared" si="4"/>
        <v>43625.869172922452</v>
      </c>
    </row>
    <row r="153" spans="1:5" ht="17" x14ac:dyDescent="0.2">
      <c r="A153" s="8">
        <f t="shared" si="5"/>
        <v>0.21999999999997044</v>
      </c>
      <c r="B153" s="9">
        <v>374.96</v>
      </c>
      <c r="C153" s="4" t="s">
        <v>66</v>
      </c>
      <c r="D153" s="3" t="s">
        <v>152</v>
      </c>
      <c r="E153" s="10">
        <f t="shared" si="4"/>
        <v>43625.870147957699</v>
      </c>
    </row>
    <row r="154" spans="1:5" ht="17" x14ac:dyDescent="0.2">
      <c r="A154" s="8">
        <f t="shared" si="5"/>
        <v>0.21000000000003638</v>
      </c>
      <c r="B154" s="9">
        <v>375.17</v>
      </c>
      <c r="C154" s="4" t="s">
        <v>64</v>
      </c>
      <c r="D154" s="3" t="s">
        <v>194</v>
      </c>
      <c r="E154" s="10">
        <f t="shared" si="4"/>
        <v>43625.871078673168</v>
      </c>
    </row>
    <row r="155" spans="1:5" ht="17" x14ac:dyDescent="0.2">
      <c r="A155" s="8">
        <f t="shared" si="5"/>
        <v>0.83999999999997499</v>
      </c>
      <c r="B155" s="9">
        <v>376.01</v>
      </c>
      <c r="C155" s="4" t="s">
        <v>66</v>
      </c>
      <c r="D155" s="3" t="s">
        <v>153</v>
      </c>
      <c r="E155" s="10">
        <f t="shared" si="4"/>
        <v>43625.874801535036</v>
      </c>
    </row>
    <row r="156" spans="1:5" ht="17" x14ac:dyDescent="0.2">
      <c r="A156" s="8">
        <f t="shared" si="5"/>
        <v>0.11000000000001364</v>
      </c>
      <c r="B156" s="9">
        <v>376.12</v>
      </c>
      <c r="C156" s="4" t="s">
        <v>66</v>
      </c>
      <c r="D156" s="3" t="s">
        <v>154</v>
      </c>
      <c r="E156" s="10">
        <f>$E$2 + (B156 * 1.60934 / 15.13)/24</f>
        <v>43625.875289052659</v>
      </c>
    </row>
    <row r="157" spans="1:5" ht="17" x14ac:dyDescent="0.2">
      <c r="A157" s="8">
        <f t="shared" si="5"/>
        <v>6.0000000000002274E-2</v>
      </c>
      <c r="B157" s="9">
        <v>376.18</v>
      </c>
      <c r="C157" s="4" t="s">
        <v>63</v>
      </c>
      <c r="D157" s="6" t="s">
        <v>52</v>
      </c>
      <c r="E157" s="5"/>
    </row>
    <row r="158" spans="1:5" x14ac:dyDescent="0.2">
      <c r="A158" s="11"/>
      <c r="B158" s="12"/>
      <c r="C158" s="13"/>
      <c r="D158" s="12"/>
      <c r="E158" s="12"/>
    </row>
    <row r="159" spans="1:5" ht="17" x14ac:dyDescent="0.2">
      <c r="A159" s="11"/>
      <c r="B159" s="12"/>
      <c r="C159" s="14"/>
      <c r="D159" s="15" t="s">
        <v>54</v>
      </c>
      <c r="E159" s="12"/>
    </row>
    <row r="160" spans="1:5" ht="17" x14ac:dyDescent="0.2">
      <c r="A160" s="11"/>
      <c r="B160" s="12"/>
      <c r="C160" s="14" t="s">
        <v>55</v>
      </c>
      <c r="D160" s="15" t="s">
        <v>56</v>
      </c>
      <c r="E160" s="12"/>
    </row>
    <row r="161" spans="1:5" ht="17" x14ac:dyDescent="0.2">
      <c r="A161" s="11"/>
      <c r="B161" s="12"/>
      <c r="C161" s="14" t="s">
        <v>57</v>
      </c>
      <c r="D161" s="15" t="s">
        <v>30</v>
      </c>
      <c r="E161" s="12"/>
    </row>
    <row r="162" spans="1:5" ht="17" x14ac:dyDescent="0.2">
      <c r="A162" s="11"/>
      <c r="B162" s="12"/>
      <c r="C162" s="14" t="s">
        <v>63</v>
      </c>
      <c r="D162" s="15" t="s">
        <v>3</v>
      </c>
      <c r="E162" s="12"/>
    </row>
    <row r="163" spans="1:5" ht="17" x14ac:dyDescent="0.2">
      <c r="A163" s="11"/>
      <c r="B163" s="12"/>
      <c r="C163" s="14"/>
      <c r="D163" s="15" t="s">
        <v>58</v>
      </c>
      <c r="E163" s="12"/>
    </row>
    <row r="164" spans="1:5" ht="34" x14ac:dyDescent="0.2">
      <c r="A164" s="11"/>
      <c r="B164" s="12"/>
      <c r="C164" s="14"/>
      <c r="D164" s="15" t="s">
        <v>209</v>
      </c>
      <c r="E164" s="12"/>
    </row>
  </sheetData>
  <pageMargins left="0.25" right="0.25" top="0.5" bottom="0.5" header="0.5" footer="0.5"/>
  <pageSetup orientation="portrait" horizontalDpi="0" verticalDpi="0" copies="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cuesheet (1)</vt:lpstr>
      <vt:lpstr>'cuesheet 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2019-06-08T02:34:42Z</cp:lastPrinted>
  <dcterms:created xsi:type="dcterms:W3CDTF">2019-06-07T04:06:26Z</dcterms:created>
  <dcterms:modified xsi:type="dcterms:W3CDTF">2019-06-08T02:34:55Z</dcterms:modified>
</cp:coreProperties>
</file>