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ES\Burwood\Planet-A\Food-Systems\Meta_analysis\GFSS-MM\Outputs\Composite_barplots\"/>
    </mc:Choice>
  </mc:AlternateContent>
  <xr:revisionPtr revIDLastSave="0" documentId="13_ncr:1_{CD99C895-A383-4CA1-8E6C-AD027A699883}" xr6:coauthVersionLast="47" xr6:coauthVersionMax="47" xr10:uidLastSave="{00000000-0000-0000-0000-000000000000}"/>
  <bookViews>
    <workbookView xWindow="40570" yWindow="12609" windowWidth="2505" windowHeight="5422" xr2:uid="{00000000-000D-0000-FFFF-FFFF00000000}"/>
  </bookViews>
  <sheets>
    <sheet name="Sheet1" sheetId="1" r:id="rId1"/>
  </sheets>
  <definedNames>
    <definedName name="_xlnm._FilterDatabase" localSheetId="0" hidden="1">Sheet1!$A$1:$L$313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0" i="1" l="1"/>
  <c r="N22" i="1"/>
  <c r="N262" i="1"/>
  <c r="N185" i="1"/>
  <c r="N102" i="1"/>
  <c r="N269" i="1"/>
  <c r="N277" i="1"/>
  <c r="N274" i="1"/>
  <c r="N266" i="1"/>
  <c r="M251" i="1"/>
  <c r="M250" i="1"/>
  <c r="M243" i="1"/>
  <c r="M242" i="1"/>
  <c r="N198" i="1"/>
  <c r="N195" i="1"/>
  <c r="N190" i="1"/>
  <c r="N187" i="1"/>
  <c r="M170" i="1"/>
  <c r="M171" i="1"/>
  <c r="M163" i="1"/>
  <c r="M162" i="1"/>
  <c r="M202" i="1"/>
  <c r="M11" i="1"/>
  <c r="M10" i="1"/>
  <c r="M3" i="1"/>
  <c r="M2" i="1"/>
  <c r="M211" i="1"/>
  <c r="M203" i="1"/>
  <c r="N78" i="1"/>
  <c r="N74" i="1"/>
  <c r="N70" i="1"/>
  <c r="N66" i="1"/>
  <c r="N62" i="1"/>
  <c r="M51" i="1"/>
  <c r="M50" i="1"/>
  <c r="M43" i="1"/>
  <c r="M42" i="1"/>
  <c r="N10" i="1" l="1"/>
  <c r="N162" i="1"/>
  <c r="N242" i="1"/>
  <c r="N42" i="1"/>
  <c r="N202" i="1"/>
  <c r="N50" i="1"/>
  <c r="N250" i="1"/>
  <c r="N2" i="1"/>
  <c r="N210" i="1"/>
  <c r="N170" i="1"/>
</calcChain>
</file>

<file path=xl/sharedStrings.xml><?xml version="1.0" encoding="utf-8"?>
<sst xmlns="http://schemas.openxmlformats.org/spreadsheetml/2006/main" count="948" uniqueCount="73">
  <si>
    <t>Indicator</t>
  </si>
  <si>
    <t>Predictor</t>
  </si>
  <si>
    <t>Level</t>
  </si>
  <si>
    <t>n</t>
  </si>
  <si>
    <t>Pred_mean</t>
  </si>
  <si>
    <t>Pred_SD</t>
  </si>
  <si>
    <t>Risk_L</t>
  </si>
  <si>
    <t>Risk_H</t>
  </si>
  <si>
    <t>Risk_joint_mean</t>
  </si>
  <si>
    <t>Risk_joint_median</t>
  </si>
  <si>
    <t>Risk_Q25</t>
  </si>
  <si>
    <t>Risk_Q75</t>
  </si>
  <si>
    <t>Cropland</t>
  </si>
  <si>
    <t>Pop_levels</t>
  </si>
  <si>
    <t>8.5</t>
  </si>
  <si>
    <t>8.9</t>
  </si>
  <si>
    <t>9.7</t>
  </si>
  <si>
    <t>10.6</t>
  </si>
  <si>
    <t>Pasture</t>
  </si>
  <si>
    <t>CH4</t>
  </si>
  <si>
    <t>N2O</t>
  </si>
  <si>
    <t>CO2_LUC</t>
  </si>
  <si>
    <t>Water</t>
  </si>
  <si>
    <t>Nfert</t>
  </si>
  <si>
    <t>Nsurplus</t>
  </si>
  <si>
    <t>Pfert</t>
  </si>
  <si>
    <t>Psurplus</t>
  </si>
  <si>
    <t>Diet</t>
  </si>
  <si>
    <t>BAU DIET</t>
  </si>
  <si>
    <t>LOW ASF</t>
  </si>
  <si>
    <t>REDUCED MEAT</t>
  </si>
  <si>
    <t>RICH DIET</t>
  </si>
  <si>
    <t>Plant_kcal</t>
  </si>
  <si>
    <t>2300</t>
  </si>
  <si>
    <t>2500</t>
  </si>
  <si>
    <t>2700</t>
  </si>
  <si>
    <t>2900</t>
  </si>
  <si>
    <t>Waste</t>
  </si>
  <si>
    <t>BAU_High</t>
  </si>
  <si>
    <t>BAU_Low</t>
  </si>
  <si>
    <t>Current</t>
  </si>
  <si>
    <t>Half</t>
  </si>
  <si>
    <t>Yield_levels</t>
  </si>
  <si>
    <t>1.15</t>
  </si>
  <si>
    <t>1.3</t>
  </si>
  <si>
    <t>1.45</t>
  </si>
  <si>
    <t>1.6</t>
  </si>
  <si>
    <t>Feed_efficiency</t>
  </si>
  <si>
    <t>ACCELERATED</t>
  </si>
  <si>
    <t>HIGH</t>
  </si>
  <si>
    <t>STAGNANT</t>
  </si>
  <si>
    <t>TREND</t>
  </si>
  <si>
    <t>Feed_composition</t>
  </si>
  <si>
    <t>HIGH GRAIN/LOW GRASS</t>
  </si>
  <si>
    <t>INTENSIFIED</t>
  </si>
  <si>
    <t>LOW GRAIN/HIGH GRASS</t>
  </si>
  <si>
    <t>Carbon_price</t>
  </si>
  <si>
    <t>0</t>
  </si>
  <si>
    <t>25</t>
  </si>
  <si>
    <t>100</t>
  </si>
  <si>
    <t>200</t>
  </si>
  <si>
    <t>WUEinc</t>
  </si>
  <si>
    <t>0.1</t>
  </si>
  <si>
    <t>0.2</t>
  </si>
  <si>
    <t>0.3</t>
  </si>
  <si>
    <t>N_management</t>
  </si>
  <si>
    <t>+10% NUE,+10% REC</t>
  </si>
  <si>
    <t>+20% NUE,+20% REC</t>
  </si>
  <si>
    <t>+30% NUE,30% REC</t>
  </si>
  <si>
    <t>P_management</t>
  </si>
  <si>
    <t>+10% PUE,+30% REC</t>
  </si>
  <si>
    <t>+15% PUE,+45% REC</t>
  </si>
  <si>
    <t>+5% PUE,+15%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</si>
</sst>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3"/>
  <sheetViews>
    <sheetView tabSelected="1" workbookViewId="0">
      <selection activeCell="M251" sqref="M251"/>
    </sheetView>
  </sheetViews>
  <sheetFormatPr defaultRowHeight="15.05" x14ac:dyDescent="0.3"/>
  <cols>
    <col min="2" max="2" width="16.1093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t="s">
        <v>12</v>
      </c>
      <c r="B2" t="s">
        <v>13</v>
      </c>
      <c r="C2" t="s">
        <v>14</v>
      </c>
      <c r="D2">
        <v>4096</v>
      </c>
      <c r="E2">
        <v>1568.0446400658659</v>
      </c>
      <c r="F2">
        <v>258.03516610449009</v>
      </c>
      <c r="G2">
        <v>-0.21707062846087899</v>
      </c>
      <c r="H2">
        <v>0.3328276432939683</v>
      </c>
      <c r="I2">
        <v>3.2287452314592041E-2</v>
      </c>
      <c r="J2">
        <v>1.8670477359548299E-2</v>
      </c>
      <c r="K2">
        <v>-9.6574829143536225E-2</v>
      </c>
      <c r="L2">
        <v>0.14302220906631449</v>
      </c>
      <c r="M2">
        <f>E2+E6</f>
        <v>4061.5497014814036</v>
      </c>
      <c r="N2">
        <f>M2-M3</f>
        <v>-513.57366678759354</v>
      </c>
    </row>
    <row r="3" spans="1:14" x14ac:dyDescent="0.3">
      <c r="A3" t="s">
        <v>12</v>
      </c>
      <c r="B3" t="s">
        <v>13</v>
      </c>
      <c r="C3" t="s">
        <v>15</v>
      </c>
      <c r="D3">
        <v>4096</v>
      </c>
      <c r="E3">
        <v>1640.8311132518641</v>
      </c>
      <c r="F3">
        <v>276.1808114288645</v>
      </c>
      <c r="G3">
        <v>-0.18706383299773399</v>
      </c>
      <c r="H3">
        <v>0.40572684476929449</v>
      </c>
      <c r="I3">
        <v>8.0204814517355977E-2</v>
      </c>
      <c r="J3">
        <v>6.4698781753901549E-2</v>
      </c>
      <c r="K3">
        <v>-5.7008599940760012E-2</v>
      </c>
      <c r="L3">
        <v>0.19779905773067619</v>
      </c>
      <c r="M3">
        <f>E4+E8</f>
        <v>4575.1233682689972</v>
      </c>
    </row>
    <row r="4" spans="1:14" x14ac:dyDescent="0.3">
      <c r="A4" t="s">
        <v>12</v>
      </c>
      <c r="B4" t="s">
        <v>13</v>
      </c>
      <c r="C4" t="s">
        <v>16</v>
      </c>
      <c r="D4">
        <v>4096</v>
      </c>
      <c r="E4">
        <v>1799.739473833404</v>
      </c>
      <c r="F4">
        <v>317.14372885161879</v>
      </c>
      <c r="G4">
        <v>-0.1188185019404028</v>
      </c>
      <c r="H4">
        <v>0.56204554147707353</v>
      </c>
      <c r="I4">
        <v>0.18481861345187911</v>
      </c>
      <c r="J4">
        <v>0.16563611688395499</v>
      </c>
      <c r="K4">
        <v>2.8893304197524599E-2</v>
      </c>
      <c r="L4">
        <v>0.31946608874550331</v>
      </c>
    </row>
    <row r="5" spans="1:14" x14ac:dyDescent="0.3">
      <c r="A5" t="s">
        <v>12</v>
      </c>
      <c r="B5" t="s">
        <v>13</v>
      </c>
      <c r="C5" t="s">
        <v>17</v>
      </c>
      <c r="D5">
        <v>4096</v>
      </c>
      <c r="E5">
        <v>1979.872225990094</v>
      </c>
      <c r="F5">
        <v>365.70565371809118</v>
      </c>
      <c r="G5">
        <v>-4.3793374893697397E-2</v>
      </c>
      <c r="H5">
        <v>0.73866816700733495</v>
      </c>
      <c r="I5">
        <v>0.30340502040164158</v>
      </c>
      <c r="J5">
        <v>0.27640867815992198</v>
      </c>
      <c r="K5">
        <v>0.12533396230667421</v>
      </c>
      <c r="L5">
        <v>0.45455952982642739</v>
      </c>
    </row>
    <row r="6" spans="1:14" x14ac:dyDescent="0.3">
      <c r="A6" t="s">
        <v>18</v>
      </c>
      <c r="B6" t="s">
        <v>13</v>
      </c>
      <c r="C6" t="s">
        <v>14</v>
      </c>
      <c r="D6">
        <v>4096</v>
      </c>
      <c r="E6">
        <v>2493.505061415538</v>
      </c>
      <c r="F6">
        <v>768.95652637499199</v>
      </c>
      <c r="G6">
        <v>-0.57302212321684565</v>
      </c>
      <c r="H6">
        <v>0.188897724396353</v>
      </c>
      <c r="I6">
        <v>-0.2390890871481425</v>
      </c>
      <c r="J6">
        <v>-0.25648096118850811</v>
      </c>
      <c r="K6">
        <v>-0.43395237399736752</v>
      </c>
      <c r="L6">
        <v>-7.6419348967847592E-2</v>
      </c>
    </row>
    <row r="7" spans="1:14" x14ac:dyDescent="0.3">
      <c r="A7" t="s">
        <v>18</v>
      </c>
      <c r="B7" t="s">
        <v>13</v>
      </c>
      <c r="C7" t="s">
        <v>15</v>
      </c>
      <c r="D7">
        <v>4096</v>
      </c>
      <c r="E7">
        <v>2585.896870420092</v>
      </c>
      <c r="F7">
        <v>805.37306617632373</v>
      </c>
      <c r="G7">
        <v>-0.56107426258173199</v>
      </c>
      <c r="H7">
        <v>0.2371614228274618</v>
      </c>
      <c r="I7">
        <v>-0.21089506548059481</v>
      </c>
      <c r="J7">
        <v>-0.22988986078121901</v>
      </c>
      <c r="K7">
        <v>-0.41568330028717199</v>
      </c>
      <c r="L7">
        <v>-3.8772471596165863E-2</v>
      </c>
    </row>
    <row r="8" spans="1:14" x14ac:dyDescent="0.3">
      <c r="A8" t="s">
        <v>18</v>
      </c>
      <c r="B8" t="s">
        <v>13</v>
      </c>
      <c r="C8" t="s">
        <v>16</v>
      </c>
      <c r="D8">
        <v>4096</v>
      </c>
      <c r="E8">
        <v>2775.383894435593</v>
      </c>
      <c r="F8">
        <v>880.53109554416142</v>
      </c>
      <c r="G8">
        <v>-0.53692783922513643</v>
      </c>
      <c r="H8">
        <v>0.33611617784535402</v>
      </c>
      <c r="I8">
        <v>-0.15307174414537919</v>
      </c>
      <c r="J8">
        <v>-0.17399048325046801</v>
      </c>
      <c r="K8">
        <v>-0.3770081274702507</v>
      </c>
      <c r="L8">
        <v>3.5498078382031777E-2</v>
      </c>
    </row>
    <row r="9" spans="1:14" x14ac:dyDescent="0.3">
      <c r="A9" t="s">
        <v>18</v>
      </c>
      <c r="B9" t="s">
        <v>13</v>
      </c>
      <c r="C9" t="s">
        <v>17</v>
      </c>
      <c r="D9">
        <v>4096</v>
      </c>
      <c r="E9">
        <v>2970.2229650218869</v>
      </c>
      <c r="F9">
        <v>957.74991017280524</v>
      </c>
      <c r="G9">
        <v>-0.51092472375619702</v>
      </c>
      <c r="H9">
        <v>0.44019942673284718</v>
      </c>
      <c r="I9">
        <v>-9.3615207500187189E-2</v>
      </c>
      <c r="J9">
        <v>-0.11605786319148249</v>
      </c>
      <c r="K9">
        <v>-0.33758309829870048</v>
      </c>
      <c r="L9">
        <v>0.1100911990651675</v>
      </c>
    </row>
    <row r="10" spans="1:14" x14ac:dyDescent="0.3">
      <c r="A10" t="s">
        <v>19</v>
      </c>
      <c r="B10" t="s">
        <v>13</v>
      </c>
      <c r="C10" t="s">
        <v>14</v>
      </c>
      <c r="D10">
        <v>65536</v>
      </c>
      <c r="E10">
        <v>2959.4105305266889</v>
      </c>
      <c r="F10">
        <v>830.96905107191026</v>
      </c>
      <c r="G10">
        <v>-0.49319993796329548</v>
      </c>
      <c r="H10">
        <v>0.26350039361931682</v>
      </c>
      <c r="I10">
        <v>-0.19121502865290019</v>
      </c>
      <c r="J10">
        <v>-0.23108499691658049</v>
      </c>
      <c r="K10">
        <v>-0.36243319509869631</v>
      </c>
      <c r="L10">
        <v>-5.2501475993016598E-2</v>
      </c>
      <c r="M10">
        <f>E10+E14+E18</f>
        <v>6533.6501427009007</v>
      </c>
      <c r="N10">
        <f>M10-M11</f>
        <v>-1342.622396978546</v>
      </c>
    </row>
    <row r="11" spans="1:14" x14ac:dyDescent="0.3">
      <c r="A11" t="s">
        <v>19</v>
      </c>
      <c r="B11" t="s">
        <v>13</v>
      </c>
      <c r="C11" t="s">
        <v>15</v>
      </c>
      <c r="D11">
        <v>65536</v>
      </c>
      <c r="E11">
        <v>3063.5076167337429</v>
      </c>
      <c r="F11">
        <v>887.67036193985405</v>
      </c>
      <c r="G11">
        <v>-0.48218202799792498</v>
      </c>
      <c r="H11">
        <v>0.32500639234283418</v>
      </c>
      <c r="I11">
        <v>-0.1627660662609523</v>
      </c>
      <c r="J11">
        <v>-0.2072445517714715</v>
      </c>
      <c r="K11">
        <v>-0.34411513709790931</v>
      </c>
      <c r="L11">
        <v>-1.3559531735051551E-2</v>
      </c>
      <c r="M11">
        <f>E12+E16+E20</f>
        <v>7876.2725396794467</v>
      </c>
    </row>
    <row r="12" spans="1:14" x14ac:dyDescent="0.3">
      <c r="A12" t="s">
        <v>19</v>
      </c>
      <c r="B12" t="s">
        <v>13</v>
      </c>
      <c r="C12" t="s">
        <v>16</v>
      </c>
      <c r="D12">
        <v>65536</v>
      </c>
      <c r="E12">
        <v>3288.0409743350619</v>
      </c>
      <c r="F12">
        <v>1014.602663306886</v>
      </c>
      <c r="G12">
        <v>-0.45997690022073517</v>
      </c>
      <c r="H12">
        <v>0.45661533812505001</v>
      </c>
      <c r="I12">
        <v>-0.101402763224475</v>
      </c>
      <c r="J12">
        <v>-0.15702531574939749</v>
      </c>
      <c r="K12">
        <v>-0.30610182950120951</v>
      </c>
      <c r="L12">
        <v>6.6702361365313448E-2</v>
      </c>
    </row>
    <row r="13" spans="1:14" x14ac:dyDescent="0.3">
      <c r="A13" t="s">
        <v>19</v>
      </c>
      <c r="B13" t="s">
        <v>13</v>
      </c>
      <c r="C13" t="s">
        <v>17</v>
      </c>
      <c r="D13">
        <v>65536</v>
      </c>
      <c r="E13">
        <v>3538.080028318233</v>
      </c>
      <c r="F13">
        <v>1162.810017884864</v>
      </c>
      <c r="G13">
        <v>-0.43640645070194051</v>
      </c>
      <c r="H13">
        <v>0.60299060766322221</v>
      </c>
      <c r="I13">
        <v>-3.3068942341758611E-2</v>
      </c>
      <c r="J13">
        <v>-0.1027754453756945</v>
      </c>
      <c r="K13">
        <v>-0.26420635932266551</v>
      </c>
      <c r="L13">
        <v>0.15049888625948249</v>
      </c>
    </row>
    <row r="14" spans="1:14" x14ac:dyDescent="0.3">
      <c r="A14" t="s">
        <v>20</v>
      </c>
      <c r="B14" t="s">
        <v>13</v>
      </c>
      <c r="C14" t="s">
        <v>14</v>
      </c>
      <c r="D14">
        <v>65536</v>
      </c>
      <c r="E14">
        <v>2113.7006896755038</v>
      </c>
      <c r="F14">
        <v>348.75173057624932</v>
      </c>
      <c r="G14">
        <v>-0.159162884489958</v>
      </c>
      <c r="H14">
        <v>0.41752736240686578</v>
      </c>
      <c r="I14">
        <v>7.6474474508033408E-2</v>
      </c>
      <c r="J14">
        <v>4.6462094514772803E-2</v>
      </c>
      <c r="K14">
        <v>-5.8254713697810948E-2</v>
      </c>
      <c r="L14">
        <v>0.18185866530570999</v>
      </c>
    </row>
    <row r="15" spans="1:14" x14ac:dyDescent="0.3">
      <c r="A15" t="s">
        <v>20</v>
      </c>
      <c r="B15" t="s">
        <v>13</v>
      </c>
      <c r="C15" t="s">
        <v>15</v>
      </c>
      <c r="D15">
        <v>65536</v>
      </c>
      <c r="E15">
        <v>2176.8801947130769</v>
      </c>
      <c r="F15">
        <v>375.31268227783028</v>
      </c>
      <c r="G15">
        <v>-0.14285923995548999</v>
      </c>
      <c r="H15">
        <v>0.47655113896207801</v>
      </c>
      <c r="I15">
        <v>0.10865080146728701</v>
      </c>
      <c r="J15">
        <v>7.5540381860660505E-2</v>
      </c>
      <c r="K15">
        <v>-3.6630113971533748E-2</v>
      </c>
      <c r="L15">
        <v>0.2211791534895417</v>
      </c>
    </row>
    <row r="16" spans="1:14" x14ac:dyDescent="0.3">
      <c r="A16" t="s">
        <v>20</v>
      </c>
      <c r="B16" t="s">
        <v>13</v>
      </c>
      <c r="C16" t="s">
        <v>16</v>
      </c>
      <c r="D16">
        <v>65536</v>
      </c>
      <c r="E16">
        <v>2311.8257119521249</v>
      </c>
      <c r="F16">
        <v>433.96760541162803</v>
      </c>
      <c r="G16">
        <v>-0.10935544995143801</v>
      </c>
      <c r="H16">
        <v>0.60540508616629152</v>
      </c>
      <c r="I16">
        <v>0.17737642826330269</v>
      </c>
      <c r="J16">
        <v>0.13727092648344399</v>
      </c>
      <c r="K16">
        <v>8.9371058855956496E-3</v>
      </c>
      <c r="L16">
        <v>0.30561574903632382</v>
      </c>
    </row>
    <row r="17" spans="1:14" x14ac:dyDescent="0.3">
      <c r="A17" t="s">
        <v>20</v>
      </c>
      <c r="B17" t="s">
        <v>13</v>
      </c>
      <c r="C17" t="s">
        <v>17</v>
      </c>
      <c r="D17">
        <v>65536</v>
      </c>
      <c r="E17">
        <v>2460.1053613807671</v>
      </c>
      <c r="F17">
        <v>501.15823896759781</v>
      </c>
      <c r="G17">
        <v>-7.333704470859656E-2</v>
      </c>
      <c r="H17">
        <v>0.7500701984424919</v>
      </c>
      <c r="I17">
        <v>0.25289291859639568</v>
      </c>
      <c r="J17">
        <v>0.20473306451384701</v>
      </c>
      <c r="K17">
        <v>5.8198825747111167E-2</v>
      </c>
      <c r="L17">
        <v>0.39888206526657027</v>
      </c>
    </row>
    <row r="18" spans="1:14" x14ac:dyDescent="0.3">
      <c r="A18" t="s">
        <v>21</v>
      </c>
      <c r="B18" t="s">
        <v>13</v>
      </c>
      <c r="C18" t="s">
        <v>14</v>
      </c>
      <c r="D18">
        <v>16384</v>
      </c>
      <c r="E18">
        <v>1460.538922498708</v>
      </c>
      <c r="F18">
        <v>1080.2990773835691</v>
      </c>
      <c r="G18">
        <v>-1.030320610173318</v>
      </c>
      <c r="H18">
        <v>-0.30769976205973348</v>
      </c>
      <c r="I18">
        <v>-0.70193083214312091</v>
      </c>
      <c r="J18">
        <v>-0.72129304418211848</v>
      </c>
      <c r="K18">
        <v>-0.86447072730073005</v>
      </c>
      <c r="L18">
        <v>-0.55562719409898498</v>
      </c>
    </row>
    <row r="19" spans="1:14" x14ac:dyDescent="0.3">
      <c r="A19" t="s">
        <v>21</v>
      </c>
      <c r="B19" t="s">
        <v>13</v>
      </c>
      <c r="C19" t="s">
        <v>15</v>
      </c>
      <c r="D19">
        <v>16384</v>
      </c>
      <c r="E19">
        <v>1720.3099400848471</v>
      </c>
      <c r="F19">
        <v>1146.3052640803719</v>
      </c>
      <c r="G19">
        <v>-0.99631642251706198</v>
      </c>
      <c r="H19">
        <v>-0.2303449827204658</v>
      </c>
      <c r="I19">
        <v>-0.64891633875819466</v>
      </c>
      <c r="J19">
        <v>-0.67007203654584147</v>
      </c>
      <c r="K19">
        <v>-0.82249622511699705</v>
      </c>
      <c r="L19">
        <v>-0.49423372093477402</v>
      </c>
    </row>
    <row r="20" spans="1:14" x14ac:dyDescent="0.3">
      <c r="A20" t="s">
        <v>21</v>
      </c>
      <c r="B20" t="s">
        <v>13</v>
      </c>
      <c r="C20" t="s">
        <v>16</v>
      </c>
      <c r="D20">
        <v>16384</v>
      </c>
      <c r="E20">
        <v>2276.4058533922598</v>
      </c>
      <c r="F20">
        <v>1289.14897720309</v>
      </c>
      <c r="G20">
        <v>-0.92488682372060371</v>
      </c>
      <c r="H20">
        <v>-6.330777899700335E-2</v>
      </c>
      <c r="I20">
        <v>-0.53542737685872255</v>
      </c>
      <c r="J20">
        <v>-0.56038735101615655</v>
      </c>
      <c r="K20">
        <v>-0.73079591682871348</v>
      </c>
      <c r="L20">
        <v>-0.36275869546463929</v>
      </c>
    </row>
    <row r="21" spans="1:14" x14ac:dyDescent="0.3">
      <c r="A21" t="s">
        <v>21</v>
      </c>
      <c r="B21" t="s">
        <v>13</v>
      </c>
      <c r="C21" t="s">
        <v>17</v>
      </c>
      <c r="D21">
        <v>16384</v>
      </c>
      <c r="E21">
        <v>2890.1124317360232</v>
      </c>
      <c r="F21">
        <v>1451.336370275787</v>
      </c>
      <c r="G21">
        <v>-0.84549363347901585</v>
      </c>
      <c r="H21">
        <v>0.124064631671365</v>
      </c>
      <c r="I21">
        <v>-0.4101811363804036</v>
      </c>
      <c r="J21">
        <v>-0.43915627970117299</v>
      </c>
      <c r="K21">
        <v>-0.63099409816211205</v>
      </c>
      <c r="L21">
        <v>-0.2175873958399355</v>
      </c>
    </row>
    <row r="22" spans="1:14" x14ac:dyDescent="0.3">
      <c r="A22" t="s">
        <v>22</v>
      </c>
      <c r="B22" t="s">
        <v>13</v>
      </c>
      <c r="C22" t="s">
        <v>14</v>
      </c>
      <c r="D22">
        <v>16384</v>
      </c>
      <c r="E22">
        <v>1978.3661919180511</v>
      </c>
      <c r="F22">
        <v>302.66742585524469</v>
      </c>
      <c r="G22">
        <v>-0.15557339178539911</v>
      </c>
      <c r="H22">
        <v>0.39252367869605242</v>
      </c>
      <c r="I22">
        <v>9.4834638582208558E-2</v>
      </c>
      <c r="J22">
        <v>8.1738304203663403E-2</v>
      </c>
      <c r="K22">
        <v>-3.3381838145219597E-2</v>
      </c>
      <c r="L22">
        <v>0.20821922845415899</v>
      </c>
      <c r="N22">
        <f>E22-E24</f>
        <v>-294.14223411448779</v>
      </c>
    </row>
    <row r="23" spans="1:14" x14ac:dyDescent="0.3">
      <c r="A23" t="s">
        <v>22</v>
      </c>
      <c r="B23" t="s">
        <v>13</v>
      </c>
      <c r="C23" t="s">
        <v>15</v>
      </c>
      <c r="D23">
        <v>16384</v>
      </c>
      <c r="E23">
        <v>2070.7487777875972</v>
      </c>
      <c r="F23">
        <v>323.08522908093238</v>
      </c>
      <c r="G23">
        <v>-0.12124503269375719</v>
      </c>
      <c r="H23">
        <v>0.46459396648226181</v>
      </c>
      <c r="I23">
        <v>0.14595947857642311</v>
      </c>
      <c r="J23">
        <v>0.13173204240467551</v>
      </c>
      <c r="K23">
        <v>9.6181062539122952E-3</v>
      </c>
      <c r="L23">
        <v>0.26607864442650803</v>
      </c>
    </row>
    <row r="24" spans="1:14" x14ac:dyDescent="0.3">
      <c r="A24" t="s">
        <v>22</v>
      </c>
      <c r="B24" t="s">
        <v>13</v>
      </c>
      <c r="C24" t="s">
        <v>16</v>
      </c>
      <c r="D24">
        <v>16384</v>
      </c>
      <c r="E24">
        <v>2272.5084260325389</v>
      </c>
      <c r="F24">
        <v>369.13025995753492</v>
      </c>
      <c r="G24">
        <v>-4.6852643484766997E-2</v>
      </c>
      <c r="H24">
        <v>0.6232192220170143</v>
      </c>
      <c r="I24">
        <v>0.25761396017296012</v>
      </c>
      <c r="J24">
        <v>0.24096823794125699</v>
      </c>
      <c r="K24">
        <v>0.1029366024871972</v>
      </c>
      <c r="L24">
        <v>0.39296620413942701</v>
      </c>
    </row>
    <row r="25" spans="1:14" x14ac:dyDescent="0.3">
      <c r="A25" t="s">
        <v>22</v>
      </c>
      <c r="B25" t="s">
        <v>13</v>
      </c>
      <c r="C25" t="s">
        <v>17</v>
      </c>
      <c r="D25">
        <v>16384</v>
      </c>
      <c r="E25">
        <v>2500.97604823856</v>
      </c>
      <c r="F25">
        <v>423.5624462727896</v>
      </c>
      <c r="G25">
        <v>3.5488424257016482E-2</v>
      </c>
      <c r="H25">
        <v>0.80564708892579862</v>
      </c>
      <c r="I25">
        <v>0.38404872619732122</v>
      </c>
      <c r="J25">
        <v>0.36324776169348799</v>
      </c>
      <c r="K25">
        <v>0.2076709026836</v>
      </c>
      <c r="L25">
        <v>0.53771717874494551</v>
      </c>
    </row>
    <row r="26" spans="1:14" x14ac:dyDescent="0.3">
      <c r="A26" t="s">
        <v>23</v>
      </c>
      <c r="B26" t="s">
        <v>13</v>
      </c>
      <c r="C26" t="s">
        <v>14</v>
      </c>
      <c r="D26">
        <v>16384</v>
      </c>
      <c r="E26">
        <v>118.98119192039989</v>
      </c>
      <c r="F26">
        <v>21.568627470649851</v>
      </c>
      <c r="G26">
        <v>-0.15306784888580499</v>
      </c>
      <c r="H26">
        <v>0.51082849505436778</v>
      </c>
      <c r="I26">
        <v>0.14758094059027629</v>
      </c>
      <c r="J26">
        <v>0.129072538616989</v>
      </c>
      <c r="K26">
        <v>-1.739390347756058E-2</v>
      </c>
      <c r="L26">
        <v>0.29269014257033799</v>
      </c>
    </row>
    <row r="27" spans="1:14" x14ac:dyDescent="0.3">
      <c r="A27" t="s">
        <v>23</v>
      </c>
      <c r="B27" t="s">
        <v>13</v>
      </c>
      <c r="C27" t="s">
        <v>15</v>
      </c>
      <c r="D27">
        <v>16384</v>
      </c>
      <c r="E27">
        <v>123.40788743730729</v>
      </c>
      <c r="F27">
        <v>22.7112313586148</v>
      </c>
      <c r="G27">
        <v>-0.12638823595321019</v>
      </c>
      <c r="H27">
        <v>0.57496128152851356</v>
      </c>
      <c r="I27">
        <v>0.1902766921036583</v>
      </c>
      <c r="J27">
        <v>0.1701663382206115</v>
      </c>
      <c r="K27">
        <v>1.7433115591202881E-2</v>
      </c>
      <c r="L27">
        <v>0.34060963166386199</v>
      </c>
    </row>
    <row r="28" spans="1:14" x14ac:dyDescent="0.3">
      <c r="A28" t="s">
        <v>23</v>
      </c>
      <c r="B28" t="s">
        <v>13</v>
      </c>
      <c r="C28" t="s">
        <v>16</v>
      </c>
      <c r="D28">
        <v>16384</v>
      </c>
      <c r="E28">
        <v>132.94379638256839</v>
      </c>
      <c r="F28">
        <v>25.24905249770077</v>
      </c>
      <c r="G28">
        <v>-6.809396081385552E-2</v>
      </c>
      <c r="H28">
        <v>0.71343789221767528</v>
      </c>
      <c r="I28">
        <v>0.28225112251705592</v>
      </c>
      <c r="J28">
        <v>0.25831946080242552</v>
      </c>
      <c r="K28">
        <v>9.181847281922996E-2</v>
      </c>
      <c r="L28">
        <v>0.44485987624169931</v>
      </c>
    </row>
    <row r="29" spans="1:14" x14ac:dyDescent="0.3">
      <c r="A29" t="s">
        <v>23</v>
      </c>
      <c r="B29" t="s">
        <v>13</v>
      </c>
      <c r="C29" t="s">
        <v>17</v>
      </c>
      <c r="D29">
        <v>16384</v>
      </c>
      <c r="E29">
        <v>143.54283039212581</v>
      </c>
      <c r="F29">
        <v>28.190322908117011</v>
      </c>
      <c r="G29">
        <v>-4.6827288103346619E-3</v>
      </c>
      <c r="H29">
        <v>0.87039995291163985</v>
      </c>
      <c r="I29">
        <v>0.38447945980059539</v>
      </c>
      <c r="J29">
        <v>0.3564267640285666</v>
      </c>
      <c r="K29">
        <v>0.175134457349016</v>
      </c>
      <c r="L29">
        <v>0.56163732460792093</v>
      </c>
    </row>
    <row r="30" spans="1:14" x14ac:dyDescent="0.3">
      <c r="A30" t="s">
        <v>24</v>
      </c>
      <c r="B30" t="s">
        <v>13</v>
      </c>
      <c r="C30" t="s">
        <v>14</v>
      </c>
      <c r="D30">
        <v>16384</v>
      </c>
      <c r="E30">
        <v>149.50814067482341</v>
      </c>
      <c r="F30">
        <v>27.221076712681452</v>
      </c>
      <c r="G30">
        <v>-0.16922099627108569</v>
      </c>
      <c r="H30">
        <v>0.48668588379976863</v>
      </c>
      <c r="I30">
        <v>0.11249453586444989</v>
      </c>
      <c r="J30">
        <v>8.8075779901143653E-2</v>
      </c>
      <c r="K30">
        <v>-3.7658410788987753E-2</v>
      </c>
      <c r="L30">
        <v>0.23108018894455751</v>
      </c>
    </row>
    <row r="31" spans="1:14" x14ac:dyDescent="0.3">
      <c r="A31" t="s">
        <v>24</v>
      </c>
      <c r="B31" t="s">
        <v>13</v>
      </c>
      <c r="C31" t="s">
        <v>15</v>
      </c>
      <c r="D31">
        <v>16384</v>
      </c>
      <c r="E31">
        <v>155.4073513857939</v>
      </c>
      <c r="F31">
        <v>29.142039889256061</v>
      </c>
      <c r="G31">
        <v>-0.14269278872984539</v>
      </c>
      <c r="H31">
        <v>0.55893652273891892</v>
      </c>
      <c r="I31">
        <v>0.15639073878855461</v>
      </c>
      <c r="J31">
        <v>0.12904119652982399</v>
      </c>
      <c r="K31">
        <v>-3.817080576241695E-3</v>
      </c>
      <c r="L31">
        <v>0.28088418968223222</v>
      </c>
    </row>
    <row r="32" spans="1:14" x14ac:dyDescent="0.3">
      <c r="A32" t="s">
        <v>24</v>
      </c>
      <c r="B32" t="s">
        <v>13</v>
      </c>
      <c r="C32" t="s">
        <v>16</v>
      </c>
      <c r="D32">
        <v>16384</v>
      </c>
      <c r="E32">
        <v>168.16568010234789</v>
      </c>
      <c r="F32">
        <v>33.464003069846662</v>
      </c>
      <c r="G32">
        <v>-8.6908419290689848E-2</v>
      </c>
      <c r="H32">
        <v>0.71797276319406589</v>
      </c>
      <c r="I32">
        <v>0.25132584345820308</v>
      </c>
      <c r="J32">
        <v>0.21673155440925199</v>
      </c>
      <c r="K32">
        <v>6.9641638749276286E-2</v>
      </c>
      <c r="L32">
        <v>0.3905204131188057</v>
      </c>
    </row>
    <row r="33" spans="1:14" x14ac:dyDescent="0.3">
      <c r="A33" t="s">
        <v>24</v>
      </c>
      <c r="B33" t="s">
        <v>13</v>
      </c>
      <c r="C33" t="s">
        <v>17</v>
      </c>
      <c r="D33">
        <v>16384</v>
      </c>
      <c r="E33">
        <v>182.43037729245981</v>
      </c>
      <c r="F33">
        <v>38.551737931816199</v>
      </c>
      <c r="G33">
        <v>-2.5550991199760269E-2</v>
      </c>
      <c r="H33">
        <v>0.90042260156387732</v>
      </c>
      <c r="I33">
        <v>0.3574698808874161</v>
      </c>
      <c r="J33">
        <v>0.31374984626748498</v>
      </c>
      <c r="K33">
        <v>0.14956614861949899</v>
      </c>
      <c r="L33">
        <v>0.51373618743211125</v>
      </c>
    </row>
    <row r="34" spans="1:14" x14ac:dyDescent="0.3">
      <c r="A34" t="s">
        <v>25</v>
      </c>
      <c r="B34" t="s">
        <v>13</v>
      </c>
      <c r="C34" t="s">
        <v>14</v>
      </c>
      <c r="D34">
        <v>16384</v>
      </c>
      <c r="E34">
        <v>18.937725528814688</v>
      </c>
      <c r="F34">
        <v>5.9578009972520274</v>
      </c>
      <c r="G34">
        <v>-0.38251102631014028</v>
      </c>
      <c r="H34">
        <v>0.64502337669835863</v>
      </c>
      <c r="I34">
        <v>6.0937004415388372E-2</v>
      </c>
      <c r="J34">
        <v>1.5094675844711251E-2</v>
      </c>
      <c r="K34">
        <v>-0.2197559727823967</v>
      </c>
      <c r="L34">
        <v>0.3191025022836933</v>
      </c>
    </row>
    <row r="35" spans="1:14" x14ac:dyDescent="0.3">
      <c r="A35" t="s">
        <v>25</v>
      </c>
      <c r="B35" t="s">
        <v>13</v>
      </c>
      <c r="C35" t="s">
        <v>15</v>
      </c>
      <c r="D35">
        <v>16384</v>
      </c>
      <c r="E35">
        <v>19.670810975080862</v>
      </c>
      <c r="F35">
        <v>6.2353088212464192</v>
      </c>
      <c r="G35">
        <v>-0.36227744830848319</v>
      </c>
      <c r="H35">
        <v>0.7161967862107711</v>
      </c>
      <c r="I35">
        <v>0.1020062170913642</v>
      </c>
      <c r="J35">
        <v>5.296764372696925E-2</v>
      </c>
      <c r="K35">
        <v>-0.19069533069299649</v>
      </c>
      <c r="L35">
        <v>0.36832632066864801</v>
      </c>
    </row>
    <row r="36" spans="1:14" x14ac:dyDescent="0.3">
      <c r="A36" t="s">
        <v>25</v>
      </c>
      <c r="B36" t="s">
        <v>13</v>
      </c>
      <c r="C36" t="s">
        <v>16</v>
      </c>
      <c r="D36">
        <v>16384</v>
      </c>
      <c r="E36">
        <v>21.25324539675848</v>
      </c>
      <c r="F36">
        <v>6.8458365997911041</v>
      </c>
      <c r="G36">
        <v>-0.3184812067687357</v>
      </c>
      <c r="H36">
        <v>0.87026502078664125</v>
      </c>
      <c r="I36">
        <v>0.1906580054206429</v>
      </c>
      <c r="J36">
        <v>0.1327758691675785</v>
      </c>
      <c r="K36">
        <v>-0.12895850318169469</v>
      </c>
      <c r="L36">
        <v>0.47372770124673702</v>
      </c>
    </row>
    <row r="37" spans="1:14" x14ac:dyDescent="0.3">
      <c r="A37" t="s">
        <v>25</v>
      </c>
      <c r="B37" t="s">
        <v>13</v>
      </c>
      <c r="C37" t="s">
        <v>17</v>
      </c>
      <c r="D37">
        <v>16384</v>
      </c>
      <c r="E37">
        <v>23.018411765036959</v>
      </c>
      <c r="F37">
        <v>7.5458316691788543</v>
      </c>
      <c r="G37">
        <v>-0.270036770067276</v>
      </c>
      <c r="H37">
        <v>1.043913783743077</v>
      </c>
      <c r="I37">
        <v>0.28954687759310671</v>
      </c>
      <c r="J37">
        <v>0.22465948057309351</v>
      </c>
      <c r="K37">
        <v>-6.0484281030708617E-2</v>
      </c>
      <c r="L37">
        <v>0.59203662246970945</v>
      </c>
    </row>
    <row r="38" spans="1:14" x14ac:dyDescent="0.3">
      <c r="A38" t="s">
        <v>26</v>
      </c>
      <c r="B38" t="s">
        <v>13</v>
      </c>
      <c r="C38" t="s">
        <v>14</v>
      </c>
      <c r="D38">
        <v>16384</v>
      </c>
      <c r="E38">
        <v>15.200330449810521</v>
      </c>
      <c r="F38">
        <v>5.5862953570306662</v>
      </c>
      <c r="G38">
        <v>-0.25343599302719783</v>
      </c>
      <c r="H38">
        <v>1.1973480951882891</v>
      </c>
      <c r="I38">
        <v>0.26775066303674022</v>
      </c>
      <c r="J38">
        <v>0.1553165143830805</v>
      </c>
      <c r="K38">
        <v>-5.5698309367733428E-2</v>
      </c>
      <c r="L38">
        <v>0.45740368962199818</v>
      </c>
    </row>
    <row r="39" spans="1:14" x14ac:dyDescent="0.3">
      <c r="A39" t="s">
        <v>26</v>
      </c>
      <c r="B39" t="s">
        <v>13</v>
      </c>
      <c r="C39" t="s">
        <v>15</v>
      </c>
      <c r="D39">
        <v>16384</v>
      </c>
      <c r="E39">
        <v>15.891587909327329</v>
      </c>
      <c r="F39">
        <v>6.105675269982032</v>
      </c>
      <c r="G39">
        <v>-0.23452429943350761</v>
      </c>
      <c r="H39">
        <v>1.341147116515516</v>
      </c>
      <c r="I39">
        <v>0.32540349535674112</v>
      </c>
      <c r="J39">
        <v>0.19666963406423499</v>
      </c>
      <c r="K39">
        <v>-2.5547926203174649E-2</v>
      </c>
      <c r="L39">
        <v>0.52636776787391948</v>
      </c>
    </row>
    <row r="40" spans="1:14" x14ac:dyDescent="0.3">
      <c r="A40" t="s">
        <v>26</v>
      </c>
      <c r="B40" t="s">
        <v>13</v>
      </c>
      <c r="C40" t="s">
        <v>16</v>
      </c>
      <c r="D40">
        <v>16384</v>
      </c>
      <c r="E40">
        <v>17.409494301989319</v>
      </c>
      <c r="F40">
        <v>7.3018676469962012</v>
      </c>
      <c r="G40">
        <v>-0.1934616793816642</v>
      </c>
      <c r="H40">
        <v>1.676178183080792</v>
      </c>
      <c r="I40">
        <v>0.45200119282646523</v>
      </c>
      <c r="J40">
        <v>0.28878572100584149</v>
      </c>
      <c r="K40">
        <v>3.8373463774720451E-2</v>
      </c>
      <c r="L40">
        <v>0.67944627703110672</v>
      </c>
    </row>
    <row r="41" spans="1:14" x14ac:dyDescent="0.3">
      <c r="A41" t="s">
        <v>26</v>
      </c>
      <c r="B41" t="s">
        <v>13</v>
      </c>
      <c r="C41" t="s">
        <v>17</v>
      </c>
      <c r="D41">
        <v>16384</v>
      </c>
      <c r="E41">
        <v>19.144563605207111</v>
      </c>
      <c r="F41">
        <v>8.7557853699365982</v>
      </c>
      <c r="G41">
        <v>-0.1487854800116811</v>
      </c>
      <c r="H41">
        <v>2.0724827556822589</v>
      </c>
      <c r="I41">
        <v>0.59671089284462964</v>
      </c>
      <c r="J41">
        <v>0.39125012042201002</v>
      </c>
      <c r="K41">
        <v>0.10732057828702481</v>
      </c>
      <c r="L41">
        <v>0.85248098967346453</v>
      </c>
    </row>
    <row r="42" spans="1:14" x14ac:dyDescent="0.3">
      <c r="A42" t="s">
        <v>12</v>
      </c>
      <c r="B42" t="s">
        <v>27</v>
      </c>
      <c r="C42" t="s">
        <v>28</v>
      </c>
      <c r="D42">
        <v>4096</v>
      </c>
      <c r="E42">
        <v>1785.482256368623</v>
      </c>
      <c r="F42">
        <v>340.90679190067169</v>
      </c>
      <c r="G42">
        <v>-0.14287600184318119</v>
      </c>
      <c r="H42">
        <v>0.5796319665286348</v>
      </c>
      <c r="I42">
        <v>0.17543269017025859</v>
      </c>
      <c r="J42">
        <v>0.14863144640402551</v>
      </c>
      <c r="K42">
        <v>9.0267751657603385E-3</v>
      </c>
      <c r="L42">
        <v>0.31444897603594518</v>
      </c>
      <c r="M42">
        <f>E42+E46</f>
        <v>4800.6235013883197</v>
      </c>
      <c r="N42">
        <f>M42-M43</f>
        <v>1444.0177616749115</v>
      </c>
    </row>
    <row r="43" spans="1:14" x14ac:dyDescent="0.3">
      <c r="A43" t="s">
        <v>12</v>
      </c>
      <c r="B43" t="s">
        <v>27</v>
      </c>
      <c r="C43" t="s">
        <v>29</v>
      </c>
      <c r="D43">
        <v>4096</v>
      </c>
      <c r="E43">
        <v>1609.299662531462</v>
      </c>
      <c r="F43">
        <v>284.02398753603109</v>
      </c>
      <c r="G43">
        <v>-0.21014326707773001</v>
      </c>
      <c r="H43">
        <v>0.39664214635270117</v>
      </c>
      <c r="I43">
        <v>5.9446782443358381E-2</v>
      </c>
      <c r="J43">
        <v>4.0784514736538102E-2</v>
      </c>
      <c r="K43">
        <v>-8.1209237058967487E-2</v>
      </c>
      <c r="L43">
        <v>0.177896838527699</v>
      </c>
      <c r="M43">
        <f>E43+E47</f>
        <v>3356.6057397134082</v>
      </c>
    </row>
    <row r="44" spans="1:14" x14ac:dyDescent="0.3">
      <c r="A44" t="s">
        <v>12</v>
      </c>
      <c r="B44" t="s">
        <v>27</v>
      </c>
      <c r="C44" t="s">
        <v>30</v>
      </c>
      <c r="D44">
        <v>4096</v>
      </c>
      <c r="E44">
        <v>1712.560229778959</v>
      </c>
      <c r="F44">
        <v>316.29825700345901</v>
      </c>
      <c r="G44">
        <v>-0.1727071860053265</v>
      </c>
      <c r="H44">
        <v>0.50602262538875276</v>
      </c>
      <c r="I44">
        <v>0.12742608938706951</v>
      </c>
      <c r="J44">
        <v>0.10501265164568151</v>
      </c>
      <c r="K44">
        <v>-2.7525061747417479E-2</v>
      </c>
      <c r="L44">
        <v>0.25566082701478682</v>
      </c>
    </row>
    <row r="45" spans="1:14" x14ac:dyDescent="0.3">
      <c r="A45" t="s">
        <v>12</v>
      </c>
      <c r="B45" t="s">
        <v>27</v>
      </c>
      <c r="C45" t="s">
        <v>31</v>
      </c>
      <c r="D45">
        <v>4096</v>
      </c>
      <c r="E45">
        <v>1881.145304462184</v>
      </c>
      <c r="F45">
        <v>375.42825492757908</v>
      </c>
      <c r="G45">
        <v>-0.1111907008031342</v>
      </c>
      <c r="H45">
        <v>0.68213931603023625</v>
      </c>
      <c r="I45">
        <v>0.23841033868478231</v>
      </c>
      <c r="J45">
        <v>0.20849507923244401</v>
      </c>
      <c r="K45">
        <v>5.7845452878945519E-2</v>
      </c>
      <c r="L45">
        <v>0.38963109950737518</v>
      </c>
    </row>
    <row r="46" spans="1:14" x14ac:dyDescent="0.3">
      <c r="A46" t="s">
        <v>18</v>
      </c>
      <c r="B46" t="s">
        <v>27</v>
      </c>
      <c r="C46" t="s">
        <v>28</v>
      </c>
      <c r="D46">
        <v>4096</v>
      </c>
      <c r="E46">
        <v>3015.1412450196972</v>
      </c>
      <c r="F46">
        <v>563.9093015231723</v>
      </c>
      <c r="G46">
        <v>-0.33632588726707319</v>
      </c>
      <c r="H46">
        <v>0.21457688772317049</v>
      </c>
      <c r="I46">
        <v>-7.9908072926549764E-2</v>
      </c>
      <c r="J46">
        <v>-8.8044868849222857E-2</v>
      </c>
      <c r="K46">
        <v>-0.22088045703950451</v>
      </c>
      <c r="L46">
        <v>4.5316569663205367E-2</v>
      </c>
    </row>
    <row r="47" spans="1:14" x14ac:dyDescent="0.3">
      <c r="A47" t="s">
        <v>18</v>
      </c>
      <c r="B47" t="s">
        <v>27</v>
      </c>
      <c r="C47" t="s">
        <v>29</v>
      </c>
      <c r="D47">
        <v>4096</v>
      </c>
      <c r="E47">
        <v>1747.306077181946</v>
      </c>
      <c r="F47">
        <v>271.91881230577951</v>
      </c>
      <c r="G47">
        <v>-0.59109711945603793</v>
      </c>
      <c r="H47">
        <v>-0.32419258814912022</v>
      </c>
      <c r="I47">
        <v>-0.46679704693868013</v>
      </c>
      <c r="J47">
        <v>-0.47119566823859999</v>
      </c>
      <c r="K47">
        <v>-0.53438366605179977</v>
      </c>
      <c r="L47">
        <v>-0.4065304298340775</v>
      </c>
    </row>
    <row r="48" spans="1:14" x14ac:dyDescent="0.3">
      <c r="A48" t="s">
        <v>18</v>
      </c>
      <c r="B48" t="s">
        <v>27</v>
      </c>
      <c r="C48" t="s">
        <v>30</v>
      </c>
      <c r="D48">
        <v>4096</v>
      </c>
      <c r="E48">
        <v>2413.3379424293362</v>
      </c>
      <c r="F48">
        <v>424.71698290738522</v>
      </c>
      <c r="G48">
        <v>-0.45711410360816868</v>
      </c>
      <c r="H48">
        <v>-4.1264412410837198E-2</v>
      </c>
      <c r="I48">
        <v>-0.26355265717749909</v>
      </c>
      <c r="J48">
        <v>-0.269110169750502</v>
      </c>
      <c r="K48">
        <v>-0.36927740058026248</v>
      </c>
      <c r="L48">
        <v>-0.17016533115454721</v>
      </c>
    </row>
    <row r="49" spans="1:14" x14ac:dyDescent="0.3">
      <c r="A49" t="s">
        <v>18</v>
      </c>
      <c r="B49" t="s">
        <v>27</v>
      </c>
      <c r="C49" t="s">
        <v>31</v>
      </c>
      <c r="D49">
        <v>4096</v>
      </c>
      <c r="E49">
        <v>3649.223526662131</v>
      </c>
      <c r="F49">
        <v>709.92344000332582</v>
      </c>
      <c r="G49">
        <v>-0.210244610232105</v>
      </c>
      <c r="H49">
        <v>0.4864044116213983</v>
      </c>
      <c r="I49">
        <v>0.11358667276842541</v>
      </c>
      <c r="J49">
        <v>0.1048433528146865</v>
      </c>
      <c r="K49">
        <v>-6.4844083717924342E-2</v>
      </c>
      <c r="L49">
        <v>0.27001109647328247</v>
      </c>
    </row>
    <row r="50" spans="1:14" x14ac:dyDescent="0.3">
      <c r="A50" t="s">
        <v>19</v>
      </c>
      <c r="B50" t="s">
        <v>27</v>
      </c>
      <c r="C50" t="s">
        <v>28</v>
      </c>
      <c r="D50">
        <v>65536</v>
      </c>
      <c r="E50">
        <v>3427.824837667582</v>
      </c>
      <c r="F50">
        <v>813.68683749070271</v>
      </c>
      <c r="G50">
        <v>-0.37587745508465797</v>
      </c>
      <c r="H50">
        <v>0.3509275566177652</v>
      </c>
      <c r="I50">
        <v>-6.3200869051969241E-2</v>
      </c>
      <c r="J50">
        <v>-9.1928857426868793E-2</v>
      </c>
      <c r="K50">
        <v>-0.2334696561653988</v>
      </c>
      <c r="L50">
        <v>7.6591563677637226E-2</v>
      </c>
      <c r="M50">
        <f>E50+E54+E58</f>
        <v>8252.0578417214947</v>
      </c>
      <c r="N50">
        <f>M50-M51</f>
        <v>3066.2907392047737</v>
      </c>
    </row>
    <row r="51" spans="1:14" x14ac:dyDescent="0.3">
      <c r="A51" t="s">
        <v>19</v>
      </c>
      <c r="B51" t="s">
        <v>27</v>
      </c>
      <c r="C51" t="s">
        <v>29</v>
      </c>
      <c r="D51">
        <v>65536</v>
      </c>
      <c r="E51">
        <v>2398.056822668982</v>
      </c>
      <c r="F51">
        <v>458.95352792265641</v>
      </c>
      <c r="G51">
        <v>-0.52734002850197492</v>
      </c>
      <c r="H51">
        <v>-0.12700046088553449</v>
      </c>
      <c r="I51">
        <v>-0.34462883786999532</v>
      </c>
      <c r="J51">
        <v>-0.35794838538946711</v>
      </c>
      <c r="K51">
        <v>-0.44881562263192482</v>
      </c>
      <c r="L51">
        <v>-0.25195280539466081</v>
      </c>
      <c r="M51">
        <f>E51+E55+E59</f>
        <v>5185.767102516721</v>
      </c>
    </row>
    <row r="52" spans="1:14" x14ac:dyDescent="0.3">
      <c r="A52" t="s">
        <v>19</v>
      </c>
      <c r="B52" t="s">
        <v>27</v>
      </c>
      <c r="C52" t="s">
        <v>30</v>
      </c>
      <c r="D52">
        <v>65536</v>
      </c>
      <c r="E52">
        <v>2915.96540935434</v>
      </c>
      <c r="F52">
        <v>623.9583437002683</v>
      </c>
      <c r="G52">
        <v>-0.44924955170283049</v>
      </c>
      <c r="H52">
        <v>0.1033972530217563</v>
      </c>
      <c r="I52">
        <v>-0.20308825837892139</v>
      </c>
      <c r="J52">
        <v>-0.2201192507545375</v>
      </c>
      <c r="K52">
        <v>-0.33542708321569398</v>
      </c>
      <c r="L52">
        <v>-9.0587260088139887E-2</v>
      </c>
    </row>
    <row r="53" spans="1:14" x14ac:dyDescent="0.3">
      <c r="A53" t="s">
        <v>19</v>
      </c>
      <c r="B53" t="s">
        <v>27</v>
      </c>
      <c r="C53" t="s">
        <v>31</v>
      </c>
      <c r="D53">
        <v>65536</v>
      </c>
      <c r="E53">
        <v>4107.1920802228224</v>
      </c>
      <c r="F53">
        <v>1094.4480776334699</v>
      </c>
      <c r="G53">
        <v>-0.28587873495163169</v>
      </c>
      <c r="H53">
        <v>0.68950270035355188</v>
      </c>
      <c r="I53">
        <v>0.1224651648207999</v>
      </c>
      <c r="J53">
        <v>7.9367913603957008E-2</v>
      </c>
      <c r="K53">
        <v>-0.10914542151430549</v>
      </c>
      <c r="L53">
        <v>0.30668474229743431</v>
      </c>
    </row>
    <row r="54" spans="1:14" x14ac:dyDescent="0.3">
      <c r="A54" t="s">
        <v>20</v>
      </c>
      <c r="B54" t="s">
        <v>27</v>
      </c>
      <c r="C54" t="s">
        <v>28</v>
      </c>
      <c r="D54">
        <v>65536</v>
      </c>
      <c r="E54">
        <v>2377.7661316466201</v>
      </c>
      <c r="F54">
        <v>332.31464166065751</v>
      </c>
      <c r="G54">
        <v>-2.8603366399276551E-2</v>
      </c>
      <c r="H54">
        <v>0.52318399964779549</v>
      </c>
      <c r="I54">
        <v>0.2109588455782006</v>
      </c>
      <c r="J54">
        <v>0.18981037906394499</v>
      </c>
      <c r="K54">
        <v>8.4683820985609864E-2</v>
      </c>
      <c r="L54">
        <v>0.31626816236361183</v>
      </c>
    </row>
    <row r="55" spans="1:14" x14ac:dyDescent="0.3">
      <c r="A55" t="s">
        <v>20</v>
      </c>
      <c r="B55" t="s">
        <v>27</v>
      </c>
      <c r="C55" t="s">
        <v>29</v>
      </c>
      <c r="D55">
        <v>65536</v>
      </c>
      <c r="E55">
        <v>1863.9432202675289</v>
      </c>
      <c r="F55">
        <v>168.04440940731169</v>
      </c>
      <c r="G55">
        <v>-0.17989651216131849</v>
      </c>
      <c r="H55">
        <v>0.10171108067132929</v>
      </c>
      <c r="I55">
        <v>-5.0723071458931707E-2</v>
      </c>
      <c r="J55">
        <v>-5.74538903615519E-2</v>
      </c>
      <c r="K55">
        <v>-0.1126823390615017</v>
      </c>
      <c r="L55">
        <v>4.29694523421148E-3</v>
      </c>
    </row>
    <row r="56" spans="1:14" x14ac:dyDescent="0.3">
      <c r="A56" t="s">
        <v>20</v>
      </c>
      <c r="B56" t="s">
        <v>27</v>
      </c>
      <c r="C56" t="s">
        <v>30</v>
      </c>
      <c r="D56">
        <v>65536</v>
      </c>
      <c r="E56">
        <v>2131.8625892623159</v>
      </c>
      <c r="F56">
        <v>246.93072032994581</v>
      </c>
      <c r="G56">
        <v>-9.7587920881782225E-2</v>
      </c>
      <c r="H56">
        <v>0.31468509943555167</v>
      </c>
      <c r="I56">
        <v>8.5724043952410622E-2</v>
      </c>
      <c r="J56">
        <v>7.2479167493951002E-2</v>
      </c>
      <c r="K56">
        <v>-6.8282034667104521E-3</v>
      </c>
      <c r="L56">
        <v>0.16503252525989329</v>
      </c>
    </row>
    <row r="57" spans="1:14" x14ac:dyDescent="0.3">
      <c r="A57" t="s">
        <v>20</v>
      </c>
      <c r="B57" t="s">
        <v>27</v>
      </c>
      <c r="C57" t="s">
        <v>31</v>
      </c>
      <c r="D57">
        <v>65536</v>
      </c>
      <c r="E57">
        <v>2688.940016545007</v>
      </c>
      <c r="F57">
        <v>449.69480716878331</v>
      </c>
      <c r="G57">
        <v>5.4140099761256652E-2</v>
      </c>
      <c r="H57">
        <v>0.79697581871268741</v>
      </c>
      <c r="I57">
        <v>0.3694348047633394</v>
      </c>
      <c r="J57">
        <v>0.33716243008420049</v>
      </c>
      <c r="K57">
        <v>0.19633854795244099</v>
      </c>
      <c r="L57">
        <v>0.51030182774417376</v>
      </c>
    </row>
    <row r="58" spans="1:14" x14ac:dyDescent="0.3">
      <c r="A58" t="s">
        <v>21</v>
      </c>
      <c r="B58" t="s">
        <v>27</v>
      </c>
      <c r="C58" t="s">
        <v>28</v>
      </c>
      <c r="D58">
        <v>16384</v>
      </c>
      <c r="E58">
        <v>2446.4668724072931</v>
      </c>
      <c r="F58">
        <v>1120.3248519592589</v>
      </c>
      <c r="G58">
        <v>-0.84032435864451005</v>
      </c>
      <c r="H58">
        <v>-8.7845987882001791E-2</v>
      </c>
      <c r="I58">
        <v>-0.50072104644749127</v>
      </c>
      <c r="J58">
        <v>-0.52077653484766551</v>
      </c>
      <c r="K58">
        <v>-0.666283501107373</v>
      </c>
      <c r="L58">
        <v>-0.35696283541131579</v>
      </c>
    </row>
    <row r="59" spans="1:14" x14ac:dyDescent="0.3">
      <c r="A59" t="s">
        <v>21</v>
      </c>
      <c r="B59" t="s">
        <v>27</v>
      </c>
      <c r="C59" t="s">
        <v>29</v>
      </c>
      <c r="D59">
        <v>16384</v>
      </c>
      <c r="E59">
        <v>923.76705958021012</v>
      </c>
      <c r="F59">
        <v>820.55286768908456</v>
      </c>
      <c r="G59">
        <v>-1.0600092855627039</v>
      </c>
      <c r="H59">
        <v>-0.5120509325686069</v>
      </c>
      <c r="I59">
        <v>-0.81147611028975308</v>
      </c>
      <c r="J59">
        <v>-0.82588917208183243</v>
      </c>
      <c r="K59">
        <v>-0.93275499655330818</v>
      </c>
      <c r="L59">
        <v>-0.7053115711200505</v>
      </c>
    </row>
    <row r="60" spans="1:14" x14ac:dyDescent="0.3">
      <c r="A60" t="s">
        <v>21</v>
      </c>
      <c r="B60" t="s">
        <v>27</v>
      </c>
      <c r="C60" t="s">
        <v>30</v>
      </c>
      <c r="D60">
        <v>16384</v>
      </c>
      <c r="E60">
        <v>1749.9438129310261</v>
      </c>
      <c r="F60">
        <v>978.9719603144955</v>
      </c>
      <c r="G60">
        <v>-0.93915599387400794</v>
      </c>
      <c r="H60">
        <v>-0.28504781767326998</v>
      </c>
      <c r="I60">
        <v>-0.64286860960591308</v>
      </c>
      <c r="J60">
        <v>-0.66072993770779054</v>
      </c>
      <c r="K60">
        <v>-0.78745382945450804</v>
      </c>
      <c r="L60">
        <v>-0.51661747938645031</v>
      </c>
    </row>
    <row r="61" spans="1:14" x14ac:dyDescent="0.3">
      <c r="A61" t="s">
        <v>21</v>
      </c>
      <c r="B61" t="s">
        <v>27</v>
      </c>
      <c r="C61" t="s">
        <v>31</v>
      </c>
      <c r="D61">
        <v>16384</v>
      </c>
      <c r="E61">
        <v>3227.1894027933081</v>
      </c>
      <c r="F61">
        <v>1293.921735233117</v>
      </c>
      <c r="G61">
        <v>-0.73352032847511628</v>
      </c>
      <c r="H61">
        <v>0.13355318248333251</v>
      </c>
      <c r="I61">
        <v>-0.34138991779728423</v>
      </c>
      <c r="J61">
        <v>-0.36549175682691598</v>
      </c>
      <c r="K61">
        <v>-0.53440963559642407</v>
      </c>
      <c r="L61">
        <v>-0.1743158609204965</v>
      </c>
    </row>
    <row r="62" spans="1:14" x14ac:dyDescent="0.3">
      <c r="A62" t="s">
        <v>22</v>
      </c>
      <c r="B62" t="s">
        <v>27</v>
      </c>
      <c r="C62" t="s">
        <v>28</v>
      </c>
      <c r="D62">
        <v>16384</v>
      </c>
      <c r="E62">
        <v>2226.075090639848</v>
      </c>
      <c r="F62">
        <v>412.80660087156298</v>
      </c>
      <c r="G62">
        <v>-9.6216912196028181E-2</v>
      </c>
      <c r="H62">
        <v>0.6503359528687197</v>
      </c>
      <c r="I62">
        <v>0.23191759304916851</v>
      </c>
      <c r="J62">
        <v>0.20637491461364799</v>
      </c>
      <c r="K62">
        <v>6.2920756588393925E-2</v>
      </c>
      <c r="L62">
        <v>0.37307607341580729</v>
      </c>
      <c r="N62">
        <f>E62-E63</f>
        <v>85.415678292761186</v>
      </c>
    </row>
    <row r="63" spans="1:14" x14ac:dyDescent="0.3">
      <c r="A63" t="s">
        <v>22</v>
      </c>
      <c r="B63" t="s">
        <v>27</v>
      </c>
      <c r="C63" t="s">
        <v>29</v>
      </c>
      <c r="D63">
        <v>16384</v>
      </c>
      <c r="E63">
        <v>2140.6594123470868</v>
      </c>
      <c r="F63">
        <v>388.35778453463382</v>
      </c>
      <c r="G63">
        <v>-0.12634622635753029</v>
      </c>
      <c r="H63">
        <v>0.57820006754380537</v>
      </c>
      <c r="I63">
        <v>0.1846482636121124</v>
      </c>
      <c r="J63">
        <v>0.16251247256836701</v>
      </c>
      <c r="K63">
        <v>2.5055209865006828E-2</v>
      </c>
      <c r="L63">
        <v>0.31849419227398978</v>
      </c>
    </row>
    <row r="64" spans="1:14" x14ac:dyDescent="0.3">
      <c r="A64" t="s">
        <v>22</v>
      </c>
      <c r="B64" t="s">
        <v>27</v>
      </c>
      <c r="C64" t="s">
        <v>30</v>
      </c>
      <c r="D64">
        <v>16384</v>
      </c>
      <c r="E64">
        <v>2185.5884658706909</v>
      </c>
      <c r="F64">
        <v>400.81372147186693</v>
      </c>
      <c r="G64">
        <v>-0.1099556640253422</v>
      </c>
      <c r="H64">
        <v>0.61502250178169859</v>
      </c>
      <c r="I64">
        <v>0.20951215598820749</v>
      </c>
      <c r="J64">
        <v>0.18569785670769251</v>
      </c>
      <c r="K64">
        <v>4.4870187379381067E-2</v>
      </c>
      <c r="L64">
        <v>0.3470055236378437</v>
      </c>
    </row>
    <row r="65" spans="1:14" x14ac:dyDescent="0.3">
      <c r="A65" t="s">
        <v>22</v>
      </c>
      <c r="B65" t="s">
        <v>27</v>
      </c>
      <c r="C65" t="s">
        <v>31</v>
      </c>
      <c r="D65">
        <v>16384</v>
      </c>
      <c r="E65">
        <v>2270.2764751191198</v>
      </c>
      <c r="F65">
        <v>426.73682320136493</v>
      </c>
      <c r="G65">
        <v>-8.1634914021261412E-2</v>
      </c>
      <c r="H65">
        <v>0.68816515277809742</v>
      </c>
      <c r="I65">
        <v>0.2563787908794245</v>
      </c>
      <c r="J65">
        <v>0.22948928033698601</v>
      </c>
      <c r="K65">
        <v>8.2047006116698254E-2</v>
      </c>
      <c r="L65">
        <v>0.40143371655199023</v>
      </c>
    </row>
    <row r="66" spans="1:14" x14ac:dyDescent="0.3">
      <c r="A66" t="s">
        <v>23</v>
      </c>
      <c r="B66" t="s">
        <v>27</v>
      </c>
      <c r="C66" t="s">
        <v>28</v>
      </c>
      <c r="D66">
        <v>16384</v>
      </c>
      <c r="E66">
        <v>132.7973497049318</v>
      </c>
      <c r="F66">
        <v>26.030706501866749</v>
      </c>
      <c r="G66">
        <v>-7.9278928700514478E-2</v>
      </c>
      <c r="H66">
        <v>0.73023519987755814</v>
      </c>
      <c r="I66">
        <v>0.28083863527133279</v>
      </c>
      <c r="J66">
        <v>0.25584048061084053</v>
      </c>
      <c r="K66">
        <v>8.709326407809688E-2</v>
      </c>
      <c r="L66">
        <v>0.44447556260114301</v>
      </c>
      <c r="N66">
        <f>E66-E67</f>
        <v>13.010159673946603</v>
      </c>
    </row>
    <row r="67" spans="1:14" x14ac:dyDescent="0.3">
      <c r="A67" t="s">
        <v>23</v>
      </c>
      <c r="B67" t="s">
        <v>27</v>
      </c>
      <c r="C67" t="s">
        <v>29</v>
      </c>
      <c r="D67">
        <v>16384</v>
      </c>
      <c r="E67">
        <v>119.7871900309852</v>
      </c>
      <c r="F67">
        <v>21.872846385869991</v>
      </c>
      <c r="G67">
        <v>-0.15154626953624301</v>
      </c>
      <c r="H67">
        <v>0.52740132616752522</v>
      </c>
      <c r="I67">
        <v>0.1553548421198413</v>
      </c>
      <c r="J67">
        <v>0.13683283336691049</v>
      </c>
      <c r="K67">
        <v>-1.1439718309796971E-2</v>
      </c>
      <c r="L67">
        <v>0.30230276885182911</v>
      </c>
    </row>
    <row r="68" spans="1:14" x14ac:dyDescent="0.3">
      <c r="A68" t="s">
        <v>23</v>
      </c>
      <c r="B68" t="s">
        <v>27</v>
      </c>
      <c r="C68" t="s">
        <v>30</v>
      </c>
      <c r="D68">
        <v>16384</v>
      </c>
      <c r="E68">
        <v>126.404917455599</v>
      </c>
      <c r="F68">
        <v>23.87397186451328</v>
      </c>
      <c r="G68">
        <v>-0.1137098763922362</v>
      </c>
      <c r="H68">
        <v>0.62902020638199785</v>
      </c>
      <c r="I68">
        <v>0.21918323163193409</v>
      </c>
      <c r="J68">
        <v>0.1977675320349335</v>
      </c>
      <c r="K68">
        <v>3.9954890681629503E-2</v>
      </c>
      <c r="L68">
        <v>0.37433644436852948</v>
      </c>
    </row>
    <row r="69" spans="1:14" x14ac:dyDescent="0.3">
      <c r="A69" t="s">
        <v>23</v>
      </c>
      <c r="B69" t="s">
        <v>27</v>
      </c>
      <c r="C69" t="s">
        <v>31</v>
      </c>
      <c r="D69">
        <v>16384</v>
      </c>
      <c r="E69">
        <v>139.88624894088539</v>
      </c>
      <c r="F69">
        <v>28.65994289630159</v>
      </c>
      <c r="G69">
        <v>-4.4373366885683489E-2</v>
      </c>
      <c r="H69">
        <v>0.84989609301534719</v>
      </c>
      <c r="I69">
        <v>0.34921150598847778</v>
      </c>
      <c r="J69">
        <v>0.319333567643237</v>
      </c>
      <c r="K69">
        <v>0.13869849364573231</v>
      </c>
      <c r="L69">
        <v>0.52516757911231071</v>
      </c>
    </row>
    <row r="70" spans="1:14" x14ac:dyDescent="0.3">
      <c r="A70" t="s">
        <v>24</v>
      </c>
      <c r="B70" t="s">
        <v>27</v>
      </c>
      <c r="C70" t="s">
        <v>28</v>
      </c>
      <c r="D70">
        <v>16384</v>
      </c>
      <c r="E70">
        <v>169.47974698853429</v>
      </c>
      <c r="F70">
        <v>33.229082417674562</v>
      </c>
      <c r="G70">
        <v>-8.553310689992287E-2</v>
      </c>
      <c r="H70">
        <v>0.71764903782977829</v>
      </c>
      <c r="I70">
        <v>0.26110385436813988</v>
      </c>
      <c r="J70">
        <v>0.230057016312326</v>
      </c>
      <c r="K70">
        <v>7.9749291121529675E-2</v>
      </c>
      <c r="L70">
        <v>0.40717938938872922</v>
      </c>
      <c r="N70">
        <f>E70-E71</f>
        <v>24.319665850337174</v>
      </c>
    </row>
    <row r="71" spans="1:14" x14ac:dyDescent="0.3">
      <c r="A71" t="s">
        <v>24</v>
      </c>
      <c r="B71" t="s">
        <v>27</v>
      </c>
      <c r="C71" t="s">
        <v>29</v>
      </c>
      <c r="D71">
        <v>16384</v>
      </c>
      <c r="E71">
        <v>145.16008113819711</v>
      </c>
      <c r="F71">
        <v>23.280734023177509</v>
      </c>
      <c r="G71">
        <v>-0.17345059479711331</v>
      </c>
      <c r="H71">
        <v>0.38912230218185412</v>
      </c>
      <c r="I71">
        <v>8.0140495112710305E-2</v>
      </c>
      <c r="J71">
        <v>6.5357019837074093E-2</v>
      </c>
      <c r="K71">
        <v>-5.0798549320493172E-2</v>
      </c>
      <c r="L71">
        <v>0.19285112809197799</v>
      </c>
    </row>
    <row r="72" spans="1:14" x14ac:dyDescent="0.3">
      <c r="A72" t="s">
        <v>24</v>
      </c>
      <c r="B72" t="s">
        <v>27</v>
      </c>
      <c r="C72" t="s">
        <v>30</v>
      </c>
      <c r="D72">
        <v>16384</v>
      </c>
      <c r="E72">
        <v>157.50439970869331</v>
      </c>
      <c r="F72">
        <v>27.915319564949851</v>
      </c>
      <c r="G72">
        <v>-0.12689072487972239</v>
      </c>
      <c r="H72">
        <v>0.54825187360763272</v>
      </c>
      <c r="I72">
        <v>0.17199493793208789</v>
      </c>
      <c r="J72">
        <v>0.15009999388522349</v>
      </c>
      <c r="K72">
        <v>1.8278524216634871E-2</v>
      </c>
      <c r="L72">
        <v>0.29996134062739782</v>
      </c>
    </row>
    <row r="73" spans="1:14" x14ac:dyDescent="0.3">
      <c r="A73" t="s">
        <v>24</v>
      </c>
      <c r="B73" t="s">
        <v>27</v>
      </c>
      <c r="C73" t="s">
        <v>31</v>
      </c>
      <c r="D73">
        <v>16384</v>
      </c>
      <c r="E73">
        <v>183.3673216200003</v>
      </c>
      <c r="F73">
        <v>40.118639667661647</v>
      </c>
      <c r="G73">
        <v>-4.1968004365609768E-2</v>
      </c>
      <c r="H73">
        <v>0.92317037341986907</v>
      </c>
      <c r="I73">
        <v>0.36444171158568561</v>
      </c>
      <c r="J73">
        <v>0.32075324432735453</v>
      </c>
      <c r="K73">
        <v>0.146764820911755</v>
      </c>
      <c r="L73">
        <v>0.53465063322219897</v>
      </c>
    </row>
    <row r="74" spans="1:14" x14ac:dyDescent="0.3">
      <c r="A74" t="s">
        <v>25</v>
      </c>
      <c r="B74" t="s">
        <v>27</v>
      </c>
      <c r="C74" t="s">
        <v>28</v>
      </c>
      <c r="D74">
        <v>16384</v>
      </c>
      <c r="E74">
        <v>21.27544326119342</v>
      </c>
      <c r="F74">
        <v>6.9173934575133034</v>
      </c>
      <c r="G74">
        <v>-0.3232300425204489</v>
      </c>
      <c r="H74">
        <v>0.88821996609881548</v>
      </c>
      <c r="I74">
        <v>0.19190158326013521</v>
      </c>
      <c r="J74">
        <v>0.13226459684768149</v>
      </c>
      <c r="K74">
        <v>-0.13007886795269499</v>
      </c>
      <c r="L74">
        <v>0.47083857787216682</v>
      </c>
      <c r="N74">
        <f>E74-E75</f>
        <v>2.3850116690530889</v>
      </c>
    </row>
    <row r="75" spans="1:14" x14ac:dyDescent="0.3">
      <c r="A75" t="s">
        <v>25</v>
      </c>
      <c r="B75" t="s">
        <v>27</v>
      </c>
      <c r="C75" t="s">
        <v>29</v>
      </c>
      <c r="D75">
        <v>16384</v>
      </c>
      <c r="E75">
        <v>18.890431592140331</v>
      </c>
      <c r="F75">
        <v>5.8776331757778717</v>
      </c>
      <c r="G75">
        <v>-0.38042446477746711</v>
      </c>
      <c r="H75">
        <v>0.63757045902900977</v>
      </c>
      <c r="I75">
        <v>5.8287484153519552E-2</v>
      </c>
      <c r="J75">
        <v>1.31900068088506E-2</v>
      </c>
      <c r="K75">
        <v>-0.22088434256978781</v>
      </c>
      <c r="L75">
        <v>0.31555838525926649</v>
      </c>
    </row>
    <row r="76" spans="1:14" x14ac:dyDescent="0.3">
      <c r="A76" t="s">
        <v>25</v>
      </c>
      <c r="B76" t="s">
        <v>27</v>
      </c>
      <c r="C76" t="s">
        <v>30</v>
      </c>
      <c r="D76">
        <v>16384</v>
      </c>
      <c r="E76">
        <v>20.11692719301552</v>
      </c>
      <c r="F76">
        <v>6.3878751874277713</v>
      </c>
      <c r="G76">
        <v>-0.34969601635638842</v>
      </c>
      <c r="H76">
        <v>0.7641044613900343</v>
      </c>
      <c r="I76">
        <v>0.12699872229778769</v>
      </c>
      <c r="J76">
        <v>7.3627227165455E-2</v>
      </c>
      <c r="K76">
        <v>-0.17384311763968119</v>
      </c>
      <c r="L76">
        <v>0.39580278048647499</v>
      </c>
    </row>
    <row r="77" spans="1:14" x14ac:dyDescent="0.3">
      <c r="A77" t="s">
        <v>25</v>
      </c>
      <c r="B77" t="s">
        <v>27</v>
      </c>
      <c r="C77" t="s">
        <v>31</v>
      </c>
      <c r="D77">
        <v>16384</v>
      </c>
      <c r="E77">
        <v>22.597391619341721</v>
      </c>
      <c r="F77">
        <v>7.5682245912872776</v>
      </c>
      <c r="G77">
        <v>-0.29480562318635889</v>
      </c>
      <c r="H77">
        <v>1.0368448096994209</v>
      </c>
      <c r="I77">
        <v>0.26596031480905968</v>
      </c>
      <c r="J77">
        <v>0.19728153194060849</v>
      </c>
      <c r="K77">
        <v>-8.1152035238524781E-2</v>
      </c>
      <c r="L77">
        <v>0.55644899276493132</v>
      </c>
    </row>
    <row r="78" spans="1:14" x14ac:dyDescent="0.3">
      <c r="A78" t="s">
        <v>26</v>
      </c>
      <c r="B78" t="s">
        <v>27</v>
      </c>
      <c r="C78" t="s">
        <v>28</v>
      </c>
      <c r="D78">
        <v>16384</v>
      </c>
      <c r="E78">
        <v>18.10255545954136</v>
      </c>
      <c r="F78">
        <v>6.3514121108692159</v>
      </c>
      <c r="G78">
        <v>-0.13220421826515141</v>
      </c>
      <c r="H78">
        <v>1.5575030007960571</v>
      </c>
      <c r="I78">
        <v>0.50980445867734447</v>
      </c>
      <c r="J78">
        <v>0.39329195663779198</v>
      </c>
      <c r="K78">
        <v>0.12506584721286401</v>
      </c>
      <c r="L78">
        <v>0.77367280501720281</v>
      </c>
      <c r="N78">
        <f>E78-E79</f>
        <v>5.7407614063223811</v>
      </c>
    </row>
    <row r="79" spans="1:14" x14ac:dyDescent="0.3">
      <c r="A79" t="s">
        <v>26</v>
      </c>
      <c r="B79" t="s">
        <v>27</v>
      </c>
      <c r="C79" t="s">
        <v>29</v>
      </c>
      <c r="D79">
        <v>16384</v>
      </c>
      <c r="E79">
        <v>12.361794053218979</v>
      </c>
      <c r="F79">
        <v>2.7581910965679302</v>
      </c>
      <c r="G79">
        <v>-0.29003796775931412</v>
      </c>
      <c r="H79">
        <v>0.45690817673906581</v>
      </c>
      <c r="I79">
        <v>3.100867833352625E-2</v>
      </c>
      <c r="J79">
        <v>4.198374896508315E-3</v>
      </c>
      <c r="K79">
        <v>-0.14327770773998499</v>
      </c>
      <c r="L79">
        <v>0.17037118671667931</v>
      </c>
    </row>
    <row r="80" spans="1:14" x14ac:dyDescent="0.3">
      <c r="A80" t="s">
        <v>26</v>
      </c>
      <c r="B80" t="s">
        <v>27</v>
      </c>
      <c r="C80" t="s">
        <v>30</v>
      </c>
      <c r="D80">
        <v>16384</v>
      </c>
      <c r="E80">
        <v>15.098067535661791</v>
      </c>
      <c r="F80">
        <v>4.3045253781227366</v>
      </c>
      <c r="G80">
        <v>-0.2067581438851277</v>
      </c>
      <c r="H80">
        <v>0.95006872091770722</v>
      </c>
      <c r="I80">
        <v>0.25922164601015718</v>
      </c>
      <c r="J80">
        <v>0.19580664155851449</v>
      </c>
      <c r="K80">
        <v>-4.4084195175858043E-3</v>
      </c>
      <c r="L80">
        <v>0.45285405583051902</v>
      </c>
    </row>
    <row r="81" spans="1:12" x14ac:dyDescent="0.3">
      <c r="A81" t="s">
        <v>26</v>
      </c>
      <c r="B81" t="s">
        <v>27</v>
      </c>
      <c r="C81" t="s">
        <v>31</v>
      </c>
      <c r="D81">
        <v>16384</v>
      </c>
      <c r="E81">
        <v>22.08355921791215</v>
      </c>
      <c r="F81">
        <v>9.4357364568723998</v>
      </c>
      <c r="G81">
        <v>-4.6777938016824547E-2</v>
      </c>
      <c r="H81">
        <v>2.42341860397487</v>
      </c>
      <c r="I81">
        <v>0.84183146104354811</v>
      </c>
      <c r="J81">
        <v>0.64054847847777596</v>
      </c>
      <c r="K81">
        <v>0.27560150803724631</v>
      </c>
      <c r="L81">
        <v>1.2055002400388499</v>
      </c>
    </row>
    <row r="82" spans="1:12" x14ac:dyDescent="0.3">
      <c r="A82" t="s">
        <v>12</v>
      </c>
      <c r="B82" t="s">
        <v>32</v>
      </c>
      <c r="C82" t="s">
        <v>33</v>
      </c>
      <c r="D82">
        <v>4096</v>
      </c>
      <c r="E82">
        <v>1586.2499248397969</v>
      </c>
      <c r="F82">
        <v>282.67926207751361</v>
      </c>
      <c r="G82">
        <v>-0.22243230969711031</v>
      </c>
      <c r="H82">
        <v>0.3776365003669343</v>
      </c>
      <c r="I82">
        <v>4.4272498248714112E-2</v>
      </c>
      <c r="J82">
        <v>2.531499641717385E-2</v>
      </c>
      <c r="K82">
        <v>-9.6525217178983269E-2</v>
      </c>
      <c r="L82">
        <v>0.1577383296981105</v>
      </c>
    </row>
    <row r="83" spans="1:12" x14ac:dyDescent="0.3">
      <c r="A83" t="s">
        <v>12</v>
      </c>
      <c r="B83" t="s">
        <v>32</v>
      </c>
      <c r="C83" t="s">
        <v>34</v>
      </c>
      <c r="D83">
        <v>4096</v>
      </c>
      <c r="E83">
        <v>1688.9965599732629</v>
      </c>
      <c r="F83">
        <v>307.13356727293859</v>
      </c>
      <c r="G83">
        <v>-0.17731395645664549</v>
      </c>
      <c r="H83">
        <v>0.47207279941175562</v>
      </c>
      <c r="I83">
        <v>0.1119134693701536</v>
      </c>
      <c r="J83">
        <v>9.0144407098614487E-2</v>
      </c>
      <c r="K83">
        <v>-3.8681621762591503E-2</v>
      </c>
      <c r="L83">
        <v>0.23642267206026199</v>
      </c>
    </row>
    <row r="84" spans="1:12" x14ac:dyDescent="0.3">
      <c r="A84" t="s">
        <v>12</v>
      </c>
      <c r="B84" t="s">
        <v>32</v>
      </c>
      <c r="C84" t="s">
        <v>35</v>
      </c>
      <c r="D84">
        <v>4096</v>
      </c>
      <c r="E84">
        <v>1798.3088600431649</v>
      </c>
      <c r="F84">
        <v>333.78749043625032</v>
      </c>
      <c r="G84">
        <v>-0.128255790877289</v>
      </c>
      <c r="H84">
        <v>0.57797543577017274</v>
      </c>
      <c r="I84">
        <v>0.1838768005550791</v>
      </c>
      <c r="J84">
        <v>0.15799234574160101</v>
      </c>
      <c r="K84">
        <v>2.078683509018207E-2</v>
      </c>
      <c r="L84">
        <v>0.319945832065684</v>
      </c>
    </row>
    <row r="85" spans="1:12" x14ac:dyDescent="0.3">
      <c r="A85" t="s">
        <v>12</v>
      </c>
      <c r="B85" t="s">
        <v>32</v>
      </c>
      <c r="C85" t="s">
        <v>36</v>
      </c>
      <c r="D85">
        <v>4096</v>
      </c>
      <c r="E85">
        <v>1914.932108285002</v>
      </c>
      <c r="F85">
        <v>363.04945985701158</v>
      </c>
      <c r="G85">
        <v>-7.7057361681867498E-2</v>
      </c>
      <c r="H85">
        <v>0.68597733820291007</v>
      </c>
      <c r="I85">
        <v>0.260653132511522</v>
      </c>
      <c r="J85">
        <v>0.233322042591317</v>
      </c>
      <c r="K85">
        <v>8.3915733152062577E-2</v>
      </c>
      <c r="L85">
        <v>0.40856523838638031</v>
      </c>
    </row>
    <row r="86" spans="1:12" x14ac:dyDescent="0.3">
      <c r="A86" t="s">
        <v>18</v>
      </c>
      <c r="B86" t="s">
        <v>32</v>
      </c>
      <c r="C86" t="s">
        <v>33</v>
      </c>
      <c r="D86">
        <v>4096</v>
      </c>
      <c r="E86">
        <v>2706.1760034438289</v>
      </c>
      <c r="F86">
        <v>875.688199030394</v>
      </c>
      <c r="G86">
        <v>-0.54813844196848072</v>
      </c>
      <c r="H86">
        <v>0.32183491059477748</v>
      </c>
      <c r="I86">
        <v>-0.17419102732870659</v>
      </c>
      <c r="J86">
        <v>-0.204735323936478</v>
      </c>
      <c r="K86">
        <v>-0.39167857715243948</v>
      </c>
      <c r="L86">
        <v>1.756470840861652E-3</v>
      </c>
    </row>
    <row r="87" spans="1:12" x14ac:dyDescent="0.3">
      <c r="A87" t="s">
        <v>18</v>
      </c>
      <c r="B87" t="s">
        <v>32</v>
      </c>
      <c r="C87" t="s">
        <v>34</v>
      </c>
      <c r="D87">
        <v>4096</v>
      </c>
      <c r="E87">
        <v>2706.0752321287159</v>
      </c>
      <c r="F87">
        <v>875.79794730867491</v>
      </c>
      <c r="G87">
        <v>-0.54782132618762369</v>
      </c>
      <c r="H87">
        <v>0.32144820949531649</v>
      </c>
      <c r="I87">
        <v>-0.17422177841662609</v>
      </c>
      <c r="J87">
        <v>-0.20555535842189801</v>
      </c>
      <c r="K87">
        <v>-0.3909547921591352</v>
      </c>
      <c r="L87">
        <v>2.0294299405051882E-3</v>
      </c>
    </row>
    <row r="88" spans="1:12" x14ac:dyDescent="0.3">
      <c r="A88" t="s">
        <v>18</v>
      </c>
      <c r="B88" t="s">
        <v>32</v>
      </c>
      <c r="C88" t="s">
        <v>35</v>
      </c>
      <c r="D88">
        <v>4096</v>
      </c>
      <c r="E88">
        <v>2706.4302244530541</v>
      </c>
      <c r="F88">
        <v>875.57901480320106</v>
      </c>
      <c r="G88">
        <v>-0.54872464275436528</v>
      </c>
      <c r="H88">
        <v>0.32129327418783249</v>
      </c>
      <c r="I88">
        <v>-0.17411344996855241</v>
      </c>
      <c r="J88">
        <v>-0.2052898489365825</v>
      </c>
      <c r="K88">
        <v>-0.39060330838279472</v>
      </c>
      <c r="L88">
        <v>2.1315000833360982E-3</v>
      </c>
    </row>
    <row r="89" spans="1:12" x14ac:dyDescent="0.3">
      <c r="A89" t="s">
        <v>18</v>
      </c>
      <c r="B89" t="s">
        <v>32</v>
      </c>
      <c r="C89" t="s">
        <v>36</v>
      </c>
      <c r="D89">
        <v>4096</v>
      </c>
      <c r="E89">
        <v>2706.3273312675092</v>
      </c>
      <c r="F89">
        <v>875.3790854919082</v>
      </c>
      <c r="G89">
        <v>-0.54764038409128335</v>
      </c>
      <c r="H89">
        <v>0.3209958877830108</v>
      </c>
      <c r="I89">
        <v>-0.17414484856041859</v>
      </c>
      <c r="J89">
        <v>-0.20565589656427549</v>
      </c>
      <c r="K89">
        <v>-0.39114811633090268</v>
      </c>
      <c r="L89">
        <v>2.7337707383255031E-3</v>
      </c>
    </row>
    <row r="90" spans="1:12" x14ac:dyDescent="0.3">
      <c r="A90" t="s">
        <v>19</v>
      </c>
      <c r="B90" t="s">
        <v>32</v>
      </c>
      <c r="C90" t="s">
        <v>33</v>
      </c>
      <c r="D90">
        <v>65536</v>
      </c>
      <c r="E90">
        <v>3172.5994858168501</v>
      </c>
      <c r="F90">
        <v>993.19203691281416</v>
      </c>
      <c r="G90">
        <v>-0.48040527920868398</v>
      </c>
      <c r="H90">
        <v>0.38847310767350329</v>
      </c>
      <c r="I90">
        <v>-0.132952066715955</v>
      </c>
      <c r="J90">
        <v>-0.18234287436560351</v>
      </c>
      <c r="K90">
        <v>-0.33301889856556199</v>
      </c>
      <c r="L90">
        <v>9.1769612699329449E-3</v>
      </c>
    </row>
    <row r="91" spans="1:12" x14ac:dyDescent="0.3">
      <c r="A91" t="s">
        <v>19</v>
      </c>
      <c r="B91" t="s">
        <v>32</v>
      </c>
      <c r="C91" t="s">
        <v>34</v>
      </c>
      <c r="D91">
        <v>65536</v>
      </c>
      <c r="E91">
        <v>3198.9025996087821</v>
      </c>
      <c r="F91">
        <v>1002.165321534554</v>
      </c>
      <c r="G91">
        <v>-0.47608597067808178</v>
      </c>
      <c r="H91">
        <v>0.4005520785005775</v>
      </c>
      <c r="I91">
        <v>-0.1257636205997075</v>
      </c>
      <c r="J91">
        <v>-0.17593540543142749</v>
      </c>
      <c r="K91">
        <v>-0.32735196918747778</v>
      </c>
      <c r="L91">
        <v>1.7655970422050721E-2</v>
      </c>
    </row>
    <row r="92" spans="1:12" x14ac:dyDescent="0.3">
      <c r="A92" t="s">
        <v>19</v>
      </c>
      <c r="B92" t="s">
        <v>32</v>
      </c>
      <c r="C92" t="s">
        <v>35</v>
      </c>
      <c r="D92">
        <v>65536</v>
      </c>
      <c r="E92">
        <v>3225.4219375051789</v>
      </c>
      <c r="F92">
        <v>1011.235186113058</v>
      </c>
      <c r="G92">
        <v>-0.47204161160693497</v>
      </c>
      <c r="H92">
        <v>0.41332970415809878</v>
      </c>
      <c r="I92">
        <v>-0.118516082037741</v>
      </c>
      <c r="J92">
        <v>-0.16931479112875</v>
      </c>
      <c r="K92">
        <v>-0.32193159898029661</v>
      </c>
      <c r="L92">
        <v>2.5879403029478779E-2</v>
      </c>
    </row>
    <row r="93" spans="1:12" x14ac:dyDescent="0.3">
      <c r="A93" t="s">
        <v>19</v>
      </c>
      <c r="B93" t="s">
        <v>32</v>
      </c>
      <c r="C93" t="s">
        <v>36</v>
      </c>
      <c r="D93">
        <v>65536</v>
      </c>
      <c r="E93">
        <v>3252.1151269829161</v>
      </c>
      <c r="F93">
        <v>1020.344587560968</v>
      </c>
      <c r="G93">
        <v>-0.4677729752467078</v>
      </c>
      <c r="H93">
        <v>0.42536782347849278</v>
      </c>
      <c r="I93">
        <v>-0.1112210311266827</v>
      </c>
      <c r="J93">
        <v>-0.16252608272622501</v>
      </c>
      <c r="K93">
        <v>-0.31635406737823218</v>
      </c>
      <c r="L93">
        <v>3.4838294898734593E-2</v>
      </c>
    </row>
    <row r="94" spans="1:12" x14ac:dyDescent="0.3">
      <c r="A94" t="s">
        <v>20</v>
      </c>
      <c r="B94" t="s">
        <v>32</v>
      </c>
      <c r="C94" t="s">
        <v>33</v>
      </c>
      <c r="D94">
        <v>65536</v>
      </c>
      <c r="E94">
        <v>2211.0093438156941</v>
      </c>
      <c r="F94">
        <v>425.05971512262818</v>
      </c>
      <c r="G94">
        <v>-0.14878786871561481</v>
      </c>
      <c r="H94">
        <v>0.54378652141306449</v>
      </c>
      <c r="I94">
        <v>0.12603223963641891</v>
      </c>
      <c r="J94">
        <v>8.4634214266588348E-2</v>
      </c>
      <c r="K94">
        <v>-3.5577007468269847E-2</v>
      </c>
      <c r="L94">
        <v>0.24583686804290331</v>
      </c>
    </row>
    <row r="95" spans="1:12" x14ac:dyDescent="0.3">
      <c r="A95" t="s">
        <v>20</v>
      </c>
      <c r="B95" t="s">
        <v>32</v>
      </c>
      <c r="C95" t="s">
        <v>34</v>
      </c>
      <c r="D95">
        <v>65536</v>
      </c>
      <c r="E95">
        <v>2247.0017497300391</v>
      </c>
      <c r="F95">
        <v>433.23479201378677</v>
      </c>
      <c r="G95">
        <v>-0.13554263105608469</v>
      </c>
      <c r="H95">
        <v>0.57046429802647358</v>
      </c>
      <c r="I95">
        <v>0.14436260515703231</v>
      </c>
      <c r="J95">
        <v>0.102019962639342</v>
      </c>
      <c r="K95">
        <v>-2.0358266173661502E-2</v>
      </c>
      <c r="L95">
        <v>0.26634049500422452</v>
      </c>
    </row>
    <row r="96" spans="1:12" x14ac:dyDescent="0.3">
      <c r="A96" t="s">
        <v>20</v>
      </c>
      <c r="B96" t="s">
        <v>32</v>
      </c>
      <c r="C96" t="s">
        <v>35</v>
      </c>
      <c r="D96">
        <v>65536</v>
      </c>
      <c r="E96">
        <v>2283.6270730180349</v>
      </c>
      <c r="F96">
        <v>441.67552068960202</v>
      </c>
      <c r="G96">
        <v>-0.1222867502986137</v>
      </c>
      <c r="H96">
        <v>0.59715385184888725</v>
      </c>
      <c r="I96">
        <v>0.16301530552880791</v>
      </c>
      <c r="J96">
        <v>0.11992569447054351</v>
      </c>
      <c r="K96">
        <v>-4.782963149848162E-3</v>
      </c>
      <c r="L96">
        <v>0.28751544581414101</v>
      </c>
    </row>
    <row r="97" spans="1:14" x14ac:dyDescent="0.3">
      <c r="A97" t="s">
        <v>20</v>
      </c>
      <c r="B97" t="s">
        <v>32</v>
      </c>
      <c r="C97" t="s">
        <v>36</v>
      </c>
      <c r="D97">
        <v>65536</v>
      </c>
      <c r="E97">
        <v>2320.873791157705</v>
      </c>
      <c r="F97">
        <v>450.26432703388059</v>
      </c>
      <c r="G97">
        <v>-0.1089599919726973</v>
      </c>
      <c r="H97">
        <v>0.62460963560366578</v>
      </c>
      <c r="I97">
        <v>0.1819844725127597</v>
      </c>
      <c r="J97">
        <v>0.13793945826750251</v>
      </c>
      <c r="K97">
        <v>1.1011676849885301E-2</v>
      </c>
      <c r="L97">
        <v>0.30860815845326028</v>
      </c>
    </row>
    <row r="98" spans="1:14" x14ac:dyDescent="0.3">
      <c r="A98" t="s">
        <v>21</v>
      </c>
      <c r="B98" t="s">
        <v>32</v>
      </c>
      <c r="C98" t="s">
        <v>33</v>
      </c>
      <c r="D98">
        <v>16384</v>
      </c>
      <c r="E98">
        <v>1687.8567941930589</v>
      </c>
      <c r="F98">
        <v>1248.6074025065091</v>
      </c>
      <c r="G98">
        <v>-1.0231818093218421</v>
      </c>
      <c r="H98">
        <v>-0.19034441189778181</v>
      </c>
      <c r="I98">
        <v>-0.65553942975651858</v>
      </c>
      <c r="J98">
        <v>-0.68465238293836594</v>
      </c>
      <c r="K98">
        <v>-0.8442207683741485</v>
      </c>
      <c r="L98">
        <v>-0.49453054988593298</v>
      </c>
    </row>
    <row r="99" spans="1:14" x14ac:dyDescent="0.3">
      <c r="A99" t="s">
        <v>21</v>
      </c>
      <c r="B99" t="s">
        <v>32</v>
      </c>
      <c r="C99" t="s">
        <v>34</v>
      </c>
      <c r="D99">
        <v>16384</v>
      </c>
      <c r="E99">
        <v>1942.5846625570659</v>
      </c>
      <c r="F99">
        <v>1299.3919871343981</v>
      </c>
      <c r="G99">
        <v>-0.98529056238807988</v>
      </c>
      <c r="H99">
        <v>-0.1197838570826104</v>
      </c>
      <c r="I99">
        <v>-0.60355415049855798</v>
      </c>
      <c r="J99">
        <v>-0.63312912032373703</v>
      </c>
      <c r="K99">
        <v>-0.8002983102617045</v>
      </c>
      <c r="L99">
        <v>-0.437740402107688</v>
      </c>
    </row>
    <row r="100" spans="1:14" x14ac:dyDescent="0.3">
      <c r="A100" t="s">
        <v>21</v>
      </c>
      <c r="B100" t="s">
        <v>32</v>
      </c>
      <c r="C100" t="s">
        <v>35</v>
      </c>
      <c r="D100">
        <v>16384</v>
      </c>
      <c r="E100">
        <v>2213.804591296318</v>
      </c>
      <c r="F100">
        <v>1354.1849717741461</v>
      </c>
      <c r="G100">
        <v>-0.94562176143722976</v>
      </c>
      <c r="H100">
        <v>-4.2387561179213433E-2</v>
      </c>
      <c r="I100">
        <v>-0.54820314463340458</v>
      </c>
      <c r="J100">
        <v>-0.57953262826216301</v>
      </c>
      <c r="K100">
        <v>-0.75186102196457172</v>
      </c>
      <c r="L100">
        <v>-0.37589471851727452</v>
      </c>
    </row>
    <row r="101" spans="1:14" x14ac:dyDescent="0.3">
      <c r="A101" t="s">
        <v>21</v>
      </c>
      <c r="B101" t="s">
        <v>32</v>
      </c>
      <c r="C101" t="s">
        <v>36</v>
      </c>
      <c r="D101">
        <v>16384</v>
      </c>
      <c r="E101">
        <v>2503.121099665394</v>
      </c>
      <c r="F101">
        <v>1416.513476261586</v>
      </c>
      <c r="G101">
        <v>-0.90512428977625026</v>
      </c>
      <c r="H101">
        <v>4.0394162682540917E-2</v>
      </c>
      <c r="I101">
        <v>-0.48915895925196051</v>
      </c>
      <c r="J101">
        <v>-0.52159267719290148</v>
      </c>
      <c r="K101">
        <v>-0.70190948104161532</v>
      </c>
      <c r="L101">
        <v>-0.31066459126999652</v>
      </c>
    </row>
    <row r="102" spans="1:14" x14ac:dyDescent="0.3">
      <c r="A102" t="s">
        <v>22</v>
      </c>
      <c r="B102" t="s">
        <v>32</v>
      </c>
      <c r="C102" t="s">
        <v>33</v>
      </c>
      <c r="D102">
        <v>16384</v>
      </c>
      <c r="E102">
        <v>1961.2360526114289</v>
      </c>
      <c r="F102">
        <v>306.3380033269259</v>
      </c>
      <c r="G102">
        <v>-0.16511075532919939</v>
      </c>
      <c r="H102">
        <v>0.38966822983575128</v>
      </c>
      <c r="I102">
        <v>8.5354760714681385E-2</v>
      </c>
      <c r="J102">
        <v>7.2554710787217203E-2</v>
      </c>
      <c r="K102">
        <v>-4.3628694602406932E-2</v>
      </c>
      <c r="L102">
        <v>0.1975950213058508</v>
      </c>
      <c r="N102">
        <f>E104-E102</f>
        <v>321.46796428815696</v>
      </c>
    </row>
    <row r="103" spans="1:14" x14ac:dyDescent="0.3">
      <c r="A103" t="s">
        <v>22</v>
      </c>
      <c r="B103" t="s">
        <v>32</v>
      </c>
      <c r="C103" t="s">
        <v>34</v>
      </c>
      <c r="D103">
        <v>16384</v>
      </c>
      <c r="E103">
        <v>2115.8471309311849</v>
      </c>
      <c r="F103">
        <v>341.02176079810653</v>
      </c>
      <c r="G103">
        <v>-0.106275394001345</v>
      </c>
      <c r="H103">
        <v>0.51158890694657266</v>
      </c>
      <c r="I103">
        <v>0.17091706194310199</v>
      </c>
      <c r="J103">
        <v>0.15538042990687101</v>
      </c>
      <c r="K103">
        <v>2.7627045173617672E-2</v>
      </c>
      <c r="L103">
        <v>0.294300265317612</v>
      </c>
    </row>
    <row r="104" spans="1:14" x14ac:dyDescent="0.3">
      <c r="A104" t="s">
        <v>22</v>
      </c>
      <c r="B104" t="s">
        <v>32</v>
      </c>
      <c r="C104" t="s">
        <v>35</v>
      </c>
      <c r="D104">
        <v>16384</v>
      </c>
      <c r="E104">
        <v>2282.7040168995859</v>
      </c>
      <c r="F104">
        <v>379.76712106809572</v>
      </c>
      <c r="G104">
        <v>-4.3973603501325433E-2</v>
      </c>
      <c r="H104">
        <v>0.6447323907102972</v>
      </c>
      <c r="I104">
        <v>0.26325623514088892</v>
      </c>
      <c r="J104">
        <v>0.24453234209929101</v>
      </c>
      <c r="K104">
        <v>0.10479660965121119</v>
      </c>
      <c r="L104">
        <v>0.39885281500220832</v>
      </c>
    </row>
    <row r="105" spans="1:14" x14ac:dyDescent="0.3">
      <c r="A105" t="s">
        <v>22</v>
      </c>
      <c r="B105" t="s">
        <v>32</v>
      </c>
      <c r="C105" t="s">
        <v>36</v>
      </c>
      <c r="D105">
        <v>16384</v>
      </c>
      <c r="E105">
        <v>2462.8122435345449</v>
      </c>
      <c r="F105">
        <v>423.04218777899598</v>
      </c>
      <c r="G105">
        <v>2.2067493827307161E-2</v>
      </c>
      <c r="H105">
        <v>0.79018599746753371</v>
      </c>
      <c r="I105">
        <v>0.36292874573024081</v>
      </c>
      <c r="J105">
        <v>0.33963707130353898</v>
      </c>
      <c r="K105">
        <v>0.18684114234149499</v>
      </c>
      <c r="L105">
        <v>0.51204414558111</v>
      </c>
    </row>
    <row r="106" spans="1:14" x14ac:dyDescent="0.3">
      <c r="A106" t="s">
        <v>23</v>
      </c>
      <c r="B106" t="s">
        <v>32</v>
      </c>
      <c r="C106" t="s">
        <v>33</v>
      </c>
      <c r="D106">
        <v>16384</v>
      </c>
      <c r="E106">
        <v>120.15577055395541</v>
      </c>
      <c r="F106">
        <v>22.947681754778561</v>
      </c>
      <c r="G106">
        <v>-0.15751691359761141</v>
      </c>
      <c r="H106">
        <v>0.55158980049903172</v>
      </c>
      <c r="I106">
        <v>0.15890982401577289</v>
      </c>
      <c r="J106">
        <v>0.13713880655619701</v>
      </c>
      <c r="K106">
        <v>-1.38209278845441E-2</v>
      </c>
      <c r="L106">
        <v>0.30417981614406298</v>
      </c>
    </row>
    <row r="107" spans="1:14" x14ac:dyDescent="0.3">
      <c r="A107" t="s">
        <v>23</v>
      </c>
      <c r="B107" t="s">
        <v>32</v>
      </c>
      <c r="C107" t="s">
        <v>34</v>
      </c>
      <c r="D107">
        <v>16384</v>
      </c>
      <c r="E107">
        <v>126.31896973835831</v>
      </c>
      <c r="F107">
        <v>24.404688863456091</v>
      </c>
      <c r="G107">
        <v>-0.1172022660413347</v>
      </c>
      <c r="H107">
        <v>0.63858799141991529</v>
      </c>
      <c r="I107">
        <v>0.2183542605937337</v>
      </c>
      <c r="J107">
        <v>0.194889422217878</v>
      </c>
      <c r="K107">
        <v>3.6064311710967467E-2</v>
      </c>
      <c r="L107">
        <v>0.37183048185793699</v>
      </c>
    </row>
    <row r="108" spans="1:14" x14ac:dyDescent="0.3">
      <c r="A108" t="s">
        <v>23</v>
      </c>
      <c r="B108" t="s">
        <v>32</v>
      </c>
      <c r="C108" t="s">
        <v>35</v>
      </c>
      <c r="D108">
        <v>16384</v>
      </c>
      <c r="E108">
        <v>132.79613973427911</v>
      </c>
      <c r="F108">
        <v>25.963514403035479</v>
      </c>
      <c r="G108">
        <v>-7.5640614853928645E-2</v>
      </c>
      <c r="H108">
        <v>0.72921472973312851</v>
      </c>
      <c r="I108">
        <v>0.28082696502969801</v>
      </c>
      <c r="J108">
        <v>0.25552354017601098</v>
      </c>
      <c r="K108">
        <v>8.7344071984162455E-2</v>
      </c>
      <c r="L108">
        <v>0.44176140180712081</v>
      </c>
    </row>
    <row r="109" spans="1:14" x14ac:dyDescent="0.3">
      <c r="A109" t="s">
        <v>23</v>
      </c>
      <c r="B109" t="s">
        <v>32</v>
      </c>
      <c r="C109" t="s">
        <v>36</v>
      </c>
      <c r="D109">
        <v>16384</v>
      </c>
      <c r="E109">
        <v>139.60482610580851</v>
      </c>
      <c r="F109">
        <v>27.628770357274998</v>
      </c>
      <c r="G109">
        <v>-3.2491699369489757E-2</v>
      </c>
      <c r="H109">
        <v>0.82215637088517035</v>
      </c>
      <c r="I109">
        <v>0.34649716537238129</v>
      </c>
      <c r="J109">
        <v>0.31869756621116252</v>
      </c>
      <c r="K109">
        <v>0.14183742062202351</v>
      </c>
      <c r="L109">
        <v>0.51675398505323822</v>
      </c>
    </row>
    <row r="110" spans="1:14" x14ac:dyDescent="0.3">
      <c r="A110" t="s">
        <v>24</v>
      </c>
      <c r="B110" t="s">
        <v>32</v>
      </c>
      <c r="C110" t="s">
        <v>33</v>
      </c>
      <c r="D110">
        <v>16384</v>
      </c>
      <c r="E110">
        <v>152.64000993893791</v>
      </c>
      <c r="F110">
        <v>30.829510539969029</v>
      </c>
      <c r="G110">
        <v>-0.17039068423528711</v>
      </c>
      <c r="H110">
        <v>0.56553590946053967</v>
      </c>
      <c r="I110">
        <v>0.1357988685090997</v>
      </c>
      <c r="J110">
        <v>0.102155760261955</v>
      </c>
      <c r="K110">
        <v>-3.0823652178645949E-2</v>
      </c>
      <c r="L110">
        <v>0.26005203219860978</v>
      </c>
    </row>
    <row r="111" spans="1:14" x14ac:dyDescent="0.3">
      <c r="A111" t="s">
        <v>24</v>
      </c>
      <c r="B111" t="s">
        <v>32</v>
      </c>
      <c r="C111" t="s">
        <v>34</v>
      </c>
      <c r="D111">
        <v>16384</v>
      </c>
      <c r="E111">
        <v>159.89870402979369</v>
      </c>
      <c r="F111">
        <v>32.630803518690477</v>
      </c>
      <c r="G111">
        <v>-0.13431649030976511</v>
      </c>
      <c r="H111">
        <v>0.64423329461335377</v>
      </c>
      <c r="I111">
        <v>0.1898110278279164</v>
      </c>
      <c r="J111">
        <v>0.15365694647552899</v>
      </c>
      <c r="K111">
        <v>1.4079036088043371E-2</v>
      </c>
      <c r="L111">
        <v>0.32141766723530968</v>
      </c>
    </row>
    <row r="112" spans="1:14" x14ac:dyDescent="0.3">
      <c r="A112" t="s">
        <v>24</v>
      </c>
      <c r="B112" t="s">
        <v>32</v>
      </c>
      <c r="C112" t="s">
        <v>35</v>
      </c>
      <c r="D112">
        <v>16384</v>
      </c>
      <c r="E112">
        <v>167.50160724216599</v>
      </c>
      <c r="F112">
        <v>34.548921923591941</v>
      </c>
      <c r="G112">
        <v>-9.6910726495958013E-2</v>
      </c>
      <c r="H112">
        <v>0.72830096881669915</v>
      </c>
      <c r="I112">
        <v>0.2463844574906319</v>
      </c>
      <c r="J112">
        <v>0.2078197385905565</v>
      </c>
      <c r="K112">
        <v>6.0577922681657521E-2</v>
      </c>
      <c r="L112">
        <v>0.38468489644870751</v>
      </c>
    </row>
    <row r="113" spans="1:12" x14ac:dyDescent="0.3">
      <c r="A113" t="s">
        <v>24</v>
      </c>
      <c r="B113" t="s">
        <v>32</v>
      </c>
      <c r="C113" t="s">
        <v>36</v>
      </c>
      <c r="D113">
        <v>16384</v>
      </c>
      <c r="E113">
        <v>175.4712282445274</v>
      </c>
      <c r="F113">
        <v>36.58750929499837</v>
      </c>
      <c r="G113">
        <v>-5.7608124904771872E-2</v>
      </c>
      <c r="H113">
        <v>0.81401852515178752</v>
      </c>
      <c r="I113">
        <v>0.3056866451709756</v>
      </c>
      <c r="J113">
        <v>0.26504254928603749</v>
      </c>
      <c r="K113">
        <v>0.1095720938427943</v>
      </c>
      <c r="L113">
        <v>0.45206769906156352</v>
      </c>
    </row>
    <row r="114" spans="1:12" x14ac:dyDescent="0.3">
      <c r="A114" t="s">
        <v>25</v>
      </c>
      <c r="B114" t="s">
        <v>32</v>
      </c>
      <c r="C114" t="s">
        <v>33</v>
      </c>
      <c r="D114">
        <v>16384</v>
      </c>
      <c r="E114">
        <v>19.174925052825319</v>
      </c>
      <c r="F114">
        <v>6.1939081045269768</v>
      </c>
      <c r="G114">
        <v>-0.38503953211230157</v>
      </c>
      <c r="H114">
        <v>0.68912490216369915</v>
      </c>
      <c r="I114">
        <v>7.4225493155480091E-2</v>
      </c>
      <c r="J114">
        <v>2.278405564556785E-2</v>
      </c>
      <c r="K114">
        <v>-0.21396051230166169</v>
      </c>
      <c r="L114">
        <v>0.33028462202967868</v>
      </c>
    </row>
    <row r="115" spans="1:12" x14ac:dyDescent="0.3">
      <c r="A115" t="s">
        <v>25</v>
      </c>
      <c r="B115" t="s">
        <v>32</v>
      </c>
      <c r="C115" t="s">
        <v>34</v>
      </c>
      <c r="D115">
        <v>16384</v>
      </c>
      <c r="E115">
        <v>20.170178293187579</v>
      </c>
      <c r="F115">
        <v>6.5452148092120481</v>
      </c>
      <c r="G115">
        <v>-0.35518520240827839</v>
      </c>
      <c r="H115">
        <v>0.77953071967875676</v>
      </c>
      <c r="I115">
        <v>0.12998197720938781</v>
      </c>
      <c r="J115">
        <v>7.5006136413515195E-2</v>
      </c>
      <c r="K115">
        <v>-0.17441427028602299</v>
      </c>
      <c r="L115">
        <v>0.3969016820538746</v>
      </c>
    </row>
    <row r="116" spans="1:12" x14ac:dyDescent="0.3">
      <c r="A116" t="s">
        <v>25</v>
      </c>
      <c r="B116" t="s">
        <v>32</v>
      </c>
      <c r="C116" t="s">
        <v>35</v>
      </c>
      <c r="D116">
        <v>16384</v>
      </c>
      <c r="E116">
        <v>21.2167678342716</v>
      </c>
      <c r="F116">
        <v>6.917859091416906</v>
      </c>
      <c r="G116">
        <v>-0.32434366300801171</v>
      </c>
      <c r="H116">
        <v>0.87877524489943659</v>
      </c>
      <c r="I116">
        <v>0.18861444449700801</v>
      </c>
      <c r="J116">
        <v>0.12955121373939399</v>
      </c>
      <c r="K116">
        <v>-0.1326836235221632</v>
      </c>
      <c r="L116">
        <v>0.468453719049364</v>
      </c>
    </row>
    <row r="117" spans="1:12" x14ac:dyDescent="0.3">
      <c r="A117" t="s">
        <v>25</v>
      </c>
      <c r="B117" t="s">
        <v>32</v>
      </c>
      <c r="C117" t="s">
        <v>36</v>
      </c>
      <c r="D117">
        <v>16384</v>
      </c>
      <c r="E117">
        <v>22.31832248540648</v>
      </c>
      <c r="F117">
        <v>7.3124587934142173</v>
      </c>
      <c r="G117">
        <v>-0.29161100161336317</v>
      </c>
      <c r="H117">
        <v>0.98114129308979547</v>
      </c>
      <c r="I117">
        <v>0.25032618965862619</v>
      </c>
      <c r="J117">
        <v>0.1860613525218375</v>
      </c>
      <c r="K117">
        <v>-8.8812627747304029E-2</v>
      </c>
      <c r="L117">
        <v>0.54168044324721776</v>
      </c>
    </row>
    <row r="118" spans="1:12" x14ac:dyDescent="0.3">
      <c r="A118" t="s">
        <v>26</v>
      </c>
      <c r="B118" t="s">
        <v>32</v>
      </c>
      <c r="C118" t="s">
        <v>33</v>
      </c>
      <c r="D118">
        <v>16384</v>
      </c>
      <c r="E118">
        <v>16.36946893925424</v>
      </c>
      <c r="F118">
        <v>6.9430303954853274</v>
      </c>
      <c r="G118">
        <v>-0.23899515141067679</v>
      </c>
      <c r="H118">
        <v>1.5092538935232089</v>
      </c>
      <c r="I118">
        <v>0.36526012837816818</v>
      </c>
      <c r="J118">
        <v>0.21096725141269951</v>
      </c>
      <c r="K118">
        <v>-2.0716508594343128E-2</v>
      </c>
      <c r="L118">
        <v>0.57575652616962147</v>
      </c>
    </row>
    <row r="119" spans="1:12" x14ac:dyDescent="0.3">
      <c r="A119" t="s">
        <v>26</v>
      </c>
      <c r="B119" t="s">
        <v>32</v>
      </c>
      <c r="C119" t="s">
        <v>34</v>
      </c>
      <c r="D119">
        <v>16384</v>
      </c>
      <c r="E119">
        <v>16.7252629622377</v>
      </c>
      <c r="F119">
        <v>7.1057511806941873</v>
      </c>
      <c r="G119">
        <v>-0.22312605020077189</v>
      </c>
      <c r="H119">
        <v>1.5652624522416709</v>
      </c>
      <c r="I119">
        <v>0.39493435881882361</v>
      </c>
      <c r="J119">
        <v>0.23717361952086299</v>
      </c>
      <c r="K119">
        <v>-1.186818264315163E-4</v>
      </c>
      <c r="L119">
        <v>0.61078821355806556</v>
      </c>
    </row>
    <row r="120" spans="1:12" x14ac:dyDescent="0.3">
      <c r="A120" t="s">
        <v>26</v>
      </c>
      <c r="B120" t="s">
        <v>32</v>
      </c>
      <c r="C120" t="s">
        <v>35</v>
      </c>
      <c r="D120">
        <v>16384</v>
      </c>
      <c r="E120">
        <v>17.08933708304988</v>
      </c>
      <c r="F120">
        <v>7.2727079856657681</v>
      </c>
      <c r="G120">
        <v>-0.20732689777679211</v>
      </c>
      <c r="H120">
        <v>1.6217437238100689</v>
      </c>
      <c r="I120">
        <v>0.42529917289823799</v>
      </c>
      <c r="J120">
        <v>0.26358436261546098</v>
      </c>
      <c r="K120">
        <v>2.1570267664955199E-2</v>
      </c>
      <c r="L120">
        <v>0.64626601331737854</v>
      </c>
    </row>
    <row r="121" spans="1:12" x14ac:dyDescent="0.3">
      <c r="A121" t="s">
        <v>26</v>
      </c>
      <c r="B121" t="s">
        <v>32</v>
      </c>
      <c r="C121" t="s">
        <v>36</v>
      </c>
      <c r="D121">
        <v>16384</v>
      </c>
      <c r="E121">
        <v>17.46190728179246</v>
      </c>
      <c r="F121">
        <v>7.4443079586203664</v>
      </c>
      <c r="G121">
        <v>-0.1905647464393832</v>
      </c>
      <c r="H121">
        <v>1.682835746548935</v>
      </c>
      <c r="I121">
        <v>0.45637258396934638</v>
      </c>
      <c r="J121">
        <v>0.29099425953024749</v>
      </c>
      <c r="K121">
        <v>4.3075499266916999E-2</v>
      </c>
      <c r="L121">
        <v>0.68191158321253598</v>
      </c>
    </row>
    <row r="122" spans="1:12" x14ac:dyDescent="0.3">
      <c r="A122" t="s">
        <v>12</v>
      </c>
      <c r="B122" t="s">
        <v>37</v>
      </c>
      <c r="C122" t="s">
        <v>38</v>
      </c>
      <c r="D122">
        <v>4096</v>
      </c>
      <c r="E122">
        <v>1868.4326281609231</v>
      </c>
      <c r="F122">
        <v>367.59425343011139</v>
      </c>
      <c r="G122">
        <v>-0.1112067622405882</v>
      </c>
      <c r="H122">
        <v>0.66980359091442698</v>
      </c>
      <c r="I122">
        <v>0.2300412298623587</v>
      </c>
      <c r="J122">
        <v>0.1991989928482655</v>
      </c>
      <c r="K122">
        <v>5.1989515480590102E-2</v>
      </c>
      <c r="L122">
        <v>0.3776365003669343</v>
      </c>
    </row>
    <row r="123" spans="1:12" x14ac:dyDescent="0.3">
      <c r="A123" t="s">
        <v>12</v>
      </c>
      <c r="B123" t="s">
        <v>37</v>
      </c>
      <c r="C123" t="s">
        <v>39</v>
      </c>
      <c r="D123">
        <v>4096</v>
      </c>
      <c r="E123">
        <v>1705.4979643345389</v>
      </c>
      <c r="F123">
        <v>320.71081533175902</v>
      </c>
      <c r="G123">
        <v>-0.175320107218953</v>
      </c>
      <c r="H123">
        <v>0.50188675584812947</v>
      </c>
      <c r="I123">
        <v>0.1227768033802101</v>
      </c>
      <c r="J123">
        <v>9.7866710109152155E-2</v>
      </c>
      <c r="K123">
        <v>-3.3096565733109901E-2</v>
      </c>
      <c r="L123">
        <v>0.25236862046998931</v>
      </c>
    </row>
    <row r="124" spans="1:12" x14ac:dyDescent="0.3">
      <c r="A124" t="s">
        <v>12</v>
      </c>
      <c r="B124" t="s">
        <v>37</v>
      </c>
      <c r="C124" t="s">
        <v>40</v>
      </c>
      <c r="D124">
        <v>4096</v>
      </c>
      <c r="E124">
        <v>1785.0315595844891</v>
      </c>
      <c r="F124">
        <v>343.50889266361389</v>
      </c>
      <c r="G124">
        <v>-0.14412249301741051</v>
      </c>
      <c r="H124">
        <v>0.58211988883427845</v>
      </c>
      <c r="I124">
        <v>0.17513598392658919</v>
      </c>
      <c r="J124">
        <v>0.146063182502157</v>
      </c>
      <c r="K124">
        <v>8.292219488530872E-3</v>
      </c>
      <c r="L124">
        <v>0.31293686527731518</v>
      </c>
    </row>
    <row r="125" spans="1:12" x14ac:dyDescent="0.3">
      <c r="A125" t="s">
        <v>12</v>
      </c>
      <c r="B125" t="s">
        <v>37</v>
      </c>
      <c r="C125" t="s">
        <v>41</v>
      </c>
      <c r="D125">
        <v>4096</v>
      </c>
      <c r="E125">
        <v>1629.525301061276</v>
      </c>
      <c r="F125">
        <v>299.6814288628247</v>
      </c>
      <c r="G125">
        <v>-0.208202818744539</v>
      </c>
      <c r="H125">
        <v>0.42774262983605899</v>
      </c>
      <c r="I125">
        <v>7.276188351631066E-2</v>
      </c>
      <c r="J125">
        <v>5.0299141358122003E-2</v>
      </c>
      <c r="K125">
        <v>-7.3861250596365974E-2</v>
      </c>
      <c r="L125">
        <v>0.19393641138728099</v>
      </c>
    </row>
    <row r="126" spans="1:12" x14ac:dyDescent="0.3">
      <c r="A126" t="s">
        <v>18</v>
      </c>
      <c r="B126" t="s">
        <v>37</v>
      </c>
      <c r="C126" t="s">
        <v>38</v>
      </c>
      <c r="D126">
        <v>4096</v>
      </c>
      <c r="E126">
        <v>2768.805271908951</v>
      </c>
      <c r="F126">
        <v>899.98545490204344</v>
      </c>
      <c r="G126">
        <v>-0.53784445284558502</v>
      </c>
      <c r="H126">
        <v>0.36284167047952248</v>
      </c>
      <c r="I126">
        <v>-0.15507925788558111</v>
      </c>
      <c r="J126">
        <v>-0.18306853634435399</v>
      </c>
      <c r="K126">
        <v>-0.37597406741859019</v>
      </c>
      <c r="L126">
        <v>2.905543198057952E-2</v>
      </c>
    </row>
    <row r="127" spans="1:12" x14ac:dyDescent="0.3">
      <c r="A127" t="s">
        <v>18</v>
      </c>
      <c r="B127" t="s">
        <v>37</v>
      </c>
      <c r="C127" t="s">
        <v>39</v>
      </c>
      <c r="D127">
        <v>4096</v>
      </c>
      <c r="E127">
        <v>2685.3451538360832</v>
      </c>
      <c r="F127">
        <v>865.37096590967815</v>
      </c>
      <c r="G127">
        <v>-0.54985758419492503</v>
      </c>
      <c r="H127">
        <v>0.31795117507957699</v>
      </c>
      <c r="I127">
        <v>-0.18054771015072241</v>
      </c>
      <c r="J127">
        <v>-0.20769820323579849</v>
      </c>
      <c r="K127">
        <v>-0.39239327867593299</v>
      </c>
      <c r="L127">
        <v>-4.332543727578398E-3</v>
      </c>
    </row>
    <row r="128" spans="1:12" x14ac:dyDescent="0.3">
      <c r="A128" t="s">
        <v>18</v>
      </c>
      <c r="B128" t="s">
        <v>37</v>
      </c>
      <c r="C128" t="s">
        <v>40</v>
      </c>
      <c r="D128">
        <v>4096</v>
      </c>
      <c r="E128">
        <v>2726.8495649839351</v>
      </c>
      <c r="F128">
        <v>882.99950540898408</v>
      </c>
      <c r="G128">
        <v>-0.54395249676115898</v>
      </c>
      <c r="H128">
        <v>0.34170301176820911</v>
      </c>
      <c r="I128">
        <v>-0.16788234208607419</v>
      </c>
      <c r="J128">
        <v>-0.195905547316542</v>
      </c>
      <c r="K128">
        <v>-0.38389767578294848</v>
      </c>
      <c r="L128">
        <v>1.2002194295521421E-2</v>
      </c>
    </row>
    <row r="129" spans="1:12" x14ac:dyDescent="0.3">
      <c r="A129" t="s">
        <v>18</v>
      </c>
      <c r="B129" t="s">
        <v>37</v>
      </c>
      <c r="C129" t="s">
        <v>41</v>
      </c>
      <c r="D129">
        <v>4096</v>
      </c>
      <c r="E129">
        <v>2644.0088005641392</v>
      </c>
      <c r="F129">
        <v>848.29219352741359</v>
      </c>
      <c r="G129">
        <v>-0.55595277526508025</v>
      </c>
      <c r="H129">
        <v>0.29462806085523152</v>
      </c>
      <c r="I129">
        <v>-0.19316179415192589</v>
      </c>
      <c r="J129">
        <v>-0.21966427129625651</v>
      </c>
      <c r="K129">
        <v>-0.40052796361276882</v>
      </c>
      <c r="L129">
        <v>-2.0398429672303701E-2</v>
      </c>
    </row>
    <row r="130" spans="1:12" x14ac:dyDescent="0.3">
      <c r="A130" t="s">
        <v>19</v>
      </c>
      <c r="B130" t="s">
        <v>37</v>
      </c>
      <c r="C130" t="s">
        <v>38</v>
      </c>
      <c r="D130">
        <v>65536</v>
      </c>
      <c r="E130">
        <v>3305.334913534185</v>
      </c>
      <c r="F130">
        <v>1056.747969893145</v>
      </c>
      <c r="G130">
        <v>-0.464544664918636</v>
      </c>
      <c r="H130">
        <v>0.46015808222591498</v>
      </c>
      <c r="I130">
        <v>-9.667645777433119E-2</v>
      </c>
      <c r="J130">
        <v>-0.150320014266839</v>
      </c>
      <c r="K130">
        <v>-0.31047048886473028</v>
      </c>
      <c r="L130">
        <v>5.2441892467261032E-2</v>
      </c>
    </row>
    <row r="131" spans="1:12" x14ac:dyDescent="0.3">
      <c r="A131" t="s">
        <v>19</v>
      </c>
      <c r="B131" t="s">
        <v>37</v>
      </c>
      <c r="C131" t="s">
        <v>39</v>
      </c>
      <c r="D131">
        <v>65536</v>
      </c>
      <c r="E131">
        <v>3180.811761272565</v>
      </c>
      <c r="F131">
        <v>986.18833208749652</v>
      </c>
      <c r="G131">
        <v>-0.47651666626783001</v>
      </c>
      <c r="H131">
        <v>0.3876419637886877</v>
      </c>
      <c r="I131">
        <v>-0.13070771267969261</v>
      </c>
      <c r="J131">
        <v>-0.1796444358843835</v>
      </c>
      <c r="K131">
        <v>-0.33060706056989603</v>
      </c>
      <c r="L131">
        <v>1.0067602737396099E-2</v>
      </c>
    </row>
    <row r="132" spans="1:12" x14ac:dyDescent="0.3">
      <c r="A132" t="s">
        <v>19</v>
      </c>
      <c r="B132" t="s">
        <v>37</v>
      </c>
      <c r="C132" t="s">
        <v>40</v>
      </c>
      <c r="D132">
        <v>65536</v>
      </c>
      <c r="E132">
        <v>3242.449233602073</v>
      </c>
      <c r="F132">
        <v>1020.92508288985</v>
      </c>
      <c r="G132">
        <v>-0.47067117248918339</v>
      </c>
      <c r="H132">
        <v>0.4234358713662783</v>
      </c>
      <c r="I132">
        <v>-0.11386264817184411</v>
      </c>
      <c r="J132">
        <v>-0.16536802244896451</v>
      </c>
      <c r="K132">
        <v>-0.32057596214965622</v>
      </c>
      <c r="L132">
        <v>3.2238425434298099E-2</v>
      </c>
    </row>
    <row r="133" spans="1:12" x14ac:dyDescent="0.3">
      <c r="A133" t="s">
        <v>19</v>
      </c>
      <c r="B133" t="s">
        <v>37</v>
      </c>
      <c r="C133" t="s">
        <v>41</v>
      </c>
      <c r="D133">
        <v>65536</v>
      </c>
      <c r="E133">
        <v>3120.4432415049041</v>
      </c>
      <c r="F133">
        <v>952.58221672572665</v>
      </c>
      <c r="G133">
        <v>-0.48284946188619549</v>
      </c>
      <c r="H133">
        <v>0.35421025077309398</v>
      </c>
      <c r="I133">
        <v>-0.14720598185421829</v>
      </c>
      <c r="J133">
        <v>-0.19413811450632151</v>
      </c>
      <c r="K133">
        <v>-0.34018747310526432</v>
      </c>
      <c r="L133">
        <v>-1.0034178321365101E-2</v>
      </c>
    </row>
    <row r="134" spans="1:12" x14ac:dyDescent="0.3">
      <c r="A134" t="s">
        <v>20</v>
      </c>
      <c r="B134" t="s">
        <v>37</v>
      </c>
      <c r="C134" t="s">
        <v>38</v>
      </c>
      <c r="D134">
        <v>65536</v>
      </c>
      <c r="E134">
        <v>2333.6891296650019</v>
      </c>
      <c r="F134">
        <v>463.43062321400072</v>
      </c>
      <c r="G134">
        <v>-0.1101646596830773</v>
      </c>
      <c r="H134">
        <v>0.64512735331262894</v>
      </c>
      <c r="I134">
        <v>0.1885111225974527</v>
      </c>
      <c r="J134">
        <v>0.1428612492293975</v>
      </c>
      <c r="K134">
        <v>1.241902305343873E-2</v>
      </c>
      <c r="L134">
        <v>0.3189121987807188</v>
      </c>
    </row>
    <row r="135" spans="1:12" x14ac:dyDescent="0.3">
      <c r="A135" t="s">
        <v>20</v>
      </c>
      <c r="B135" t="s">
        <v>37</v>
      </c>
      <c r="C135" t="s">
        <v>39</v>
      </c>
      <c r="D135">
        <v>65536</v>
      </c>
      <c r="E135">
        <v>2242.624500914922</v>
      </c>
      <c r="F135">
        <v>426.94942089715141</v>
      </c>
      <c r="G135">
        <v>-0.13511468541241201</v>
      </c>
      <c r="H135">
        <v>0.56203430181123526</v>
      </c>
      <c r="I135">
        <v>0.14213334126879101</v>
      </c>
      <c r="J135">
        <v>0.10108885096471</v>
      </c>
      <c r="K135">
        <v>-2.02782662882935E-2</v>
      </c>
      <c r="L135">
        <v>0.26358229633750752</v>
      </c>
    </row>
    <row r="136" spans="1:12" x14ac:dyDescent="0.3">
      <c r="A136" t="s">
        <v>20</v>
      </c>
      <c r="B136" t="s">
        <v>37</v>
      </c>
      <c r="C136" t="s">
        <v>40</v>
      </c>
      <c r="D136">
        <v>65536</v>
      </c>
      <c r="E136">
        <v>2287.687500130543</v>
      </c>
      <c r="F136">
        <v>444.87658380341929</v>
      </c>
      <c r="G136">
        <v>-0.12275824903873481</v>
      </c>
      <c r="H136">
        <v>0.60283644427346128</v>
      </c>
      <c r="I136">
        <v>0.16508321711324619</v>
      </c>
      <c r="J136">
        <v>0.121813319491533</v>
      </c>
      <c r="K136">
        <v>-3.9814212740681126E-3</v>
      </c>
      <c r="L136">
        <v>0.29088955216079021</v>
      </c>
    </row>
    <row r="137" spans="1:12" x14ac:dyDescent="0.3">
      <c r="A137" t="s">
        <v>20</v>
      </c>
      <c r="B137" t="s">
        <v>37</v>
      </c>
      <c r="C137" t="s">
        <v>41</v>
      </c>
      <c r="D137">
        <v>65536</v>
      </c>
      <c r="E137">
        <v>2198.5108270110049</v>
      </c>
      <c r="F137">
        <v>409.59465613788831</v>
      </c>
      <c r="G137">
        <v>-0.14741584722273429</v>
      </c>
      <c r="H137">
        <v>0.52125598432861797</v>
      </c>
      <c r="I137">
        <v>0.1196669418555289</v>
      </c>
      <c r="J137">
        <v>8.0532637955994746E-2</v>
      </c>
      <c r="K137">
        <v>-3.6003896163599149E-2</v>
      </c>
      <c r="L137">
        <v>0.23665550701122531</v>
      </c>
    </row>
    <row r="138" spans="1:12" x14ac:dyDescent="0.3">
      <c r="A138" t="s">
        <v>21</v>
      </c>
      <c r="B138" t="s">
        <v>37</v>
      </c>
      <c r="C138" t="s">
        <v>38</v>
      </c>
      <c r="D138">
        <v>16384</v>
      </c>
      <c r="E138">
        <v>2441.453268247014</v>
      </c>
      <c r="F138">
        <v>1432.339314950668</v>
      </c>
      <c r="G138">
        <v>-0.92199130435284893</v>
      </c>
      <c r="H138">
        <v>3.2762863265036968E-2</v>
      </c>
      <c r="I138">
        <v>-0.50174423096999721</v>
      </c>
      <c r="J138">
        <v>-0.53451183212970155</v>
      </c>
      <c r="K138">
        <v>-0.71691787347082769</v>
      </c>
      <c r="L138">
        <v>-0.32043389633082531</v>
      </c>
    </row>
    <row r="139" spans="1:12" x14ac:dyDescent="0.3">
      <c r="A139" t="s">
        <v>21</v>
      </c>
      <c r="B139" t="s">
        <v>37</v>
      </c>
      <c r="C139" t="s">
        <v>39</v>
      </c>
      <c r="D139">
        <v>16384</v>
      </c>
      <c r="E139">
        <v>1965.7048564612251</v>
      </c>
      <c r="F139">
        <v>1305.620242801489</v>
      </c>
      <c r="G139">
        <v>-0.98379062718351906</v>
      </c>
      <c r="H139">
        <v>-0.11325575557184139</v>
      </c>
      <c r="I139">
        <v>-0.59883574357934188</v>
      </c>
      <c r="J139">
        <v>-0.62753325037823604</v>
      </c>
      <c r="K139">
        <v>-0.79513028100168626</v>
      </c>
      <c r="L139">
        <v>-0.43124420507234118</v>
      </c>
    </row>
    <row r="140" spans="1:12" x14ac:dyDescent="0.3">
      <c r="A140" t="s">
        <v>21</v>
      </c>
      <c r="B140" t="s">
        <v>37</v>
      </c>
      <c r="C140" t="s">
        <v>40</v>
      </c>
      <c r="D140">
        <v>16384</v>
      </c>
      <c r="E140">
        <v>2198.5289747523079</v>
      </c>
      <c r="F140">
        <v>1367.8257494447651</v>
      </c>
      <c r="G140">
        <v>-0.95424305130664044</v>
      </c>
      <c r="H140">
        <v>-4.1619968234959857E-2</v>
      </c>
      <c r="I140">
        <v>-0.55132061739748828</v>
      </c>
      <c r="J140">
        <v>-0.58222142368180396</v>
      </c>
      <c r="K140">
        <v>-0.75632865089872148</v>
      </c>
      <c r="L140">
        <v>-0.37698402661938568</v>
      </c>
    </row>
    <row r="141" spans="1:12" x14ac:dyDescent="0.3">
      <c r="A141" t="s">
        <v>21</v>
      </c>
      <c r="B141" t="s">
        <v>37</v>
      </c>
      <c r="C141" t="s">
        <v>41</v>
      </c>
      <c r="D141">
        <v>16384</v>
      </c>
      <c r="E141">
        <v>1741.6800482512899</v>
      </c>
      <c r="F141">
        <v>1248.1822499352349</v>
      </c>
      <c r="G141">
        <v>-1.0138105951791549</v>
      </c>
      <c r="H141">
        <v>-0.18211342009778281</v>
      </c>
      <c r="I141">
        <v>-0.64455509219361429</v>
      </c>
      <c r="J141">
        <v>-0.67189665218262795</v>
      </c>
      <c r="K141">
        <v>-0.83348877949783406</v>
      </c>
      <c r="L141">
        <v>-0.48387559985533618</v>
      </c>
    </row>
    <row r="142" spans="1:12" x14ac:dyDescent="0.3">
      <c r="A142" t="s">
        <v>22</v>
      </c>
      <c r="B142" t="s">
        <v>37</v>
      </c>
      <c r="C142" t="s">
        <v>38</v>
      </c>
      <c r="D142">
        <v>16384</v>
      </c>
      <c r="E142">
        <v>2374.3597476779778</v>
      </c>
      <c r="F142">
        <v>435.29289706514641</v>
      </c>
      <c r="G142">
        <v>-3.3803541014441503E-2</v>
      </c>
      <c r="H142">
        <v>0.7586229877779217</v>
      </c>
      <c r="I142">
        <v>0.31397883103374552</v>
      </c>
      <c r="J142">
        <v>0.28891808727773549</v>
      </c>
      <c r="K142">
        <v>0.13445981750987651</v>
      </c>
      <c r="L142">
        <v>0.46338833289034898</v>
      </c>
    </row>
    <row r="143" spans="1:12" x14ac:dyDescent="0.3">
      <c r="A143" t="s">
        <v>22</v>
      </c>
      <c r="B143" t="s">
        <v>37</v>
      </c>
      <c r="C143" t="s">
        <v>39</v>
      </c>
      <c r="D143">
        <v>16384</v>
      </c>
      <c r="E143">
        <v>2147.5731951735352</v>
      </c>
      <c r="F143">
        <v>373.86078895880257</v>
      </c>
      <c r="G143">
        <v>-0.1119733657627541</v>
      </c>
      <c r="H143">
        <v>0.56677157754210672</v>
      </c>
      <c r="I143">
        <v>0.1884743747501576</v>
      </c>
      <c r="J143">
        <v>0.167483630774727</v>
      </c>
      <c r="K143">
        <v>3.2929859502843467E-2</v>
      </c>
      <c r="L143">
        <v>0.31956388455831869</v>
      </c>
    </row>
    <row r="144" spans="1:12" x14ac:dyDescent="0.3">
      <c r="A144" t="s">
        <v>22</v>
      </c>
      <c r="B144" t="s">
        <v>37</v>
      </c>
      <c r="C144" t="s">
        <v>40</v>
      </c>
      <c r="D144">
        <v>16384</v>
      </c>
      <c r="E144">
        <v>2258.0042237976859</v>
      </c>
      <c r="F144">
        <v>403.40080270879508</v>
      </c>
      <c r="G144">
        <v>-7.3749432937643397E-2</v>
      </c>
      <c r="H144">
        <v>0.66080128267605098</v>
      </c>
      <c r="I144">
        <v>0.24958728489080589</v>
      </c>
      <c r="J144">
        <v>0.2266065975808825</v>
      </c>
      <c r="K144">
        <v>8.2527553768031447E-2</v>
      </c>
      <c r="L144">
        <v>0.38936403530114078</v>
      </c>
    </row>
    <row r="145" spans="1:12" x14ac:dyDescent="0.3">
      <c r="A145" t="s">
        <v>22</v>
      </c>
      <c r="B145" t="s">
        <v>37</v>
      </c>
      <c r="C145" t="s">
        <v>41</v>
      </c>
      <c r="D145">
        <v>16384</v>
      </c>
      <c r="E145">
        <v>2042.6622773275469</v>
      </c>
      <c r="F145">
        <v>346.52271502909792</v>
      </c>
      <c r="G145">
        <v>-0.14944754564908341</v>
      </c>
      <c r="H145">
        <v>0.47992636266050642</v>
      </c>
      <c r="I145">
        <v>0.1304163128542041</v>
      </c>
      <c r="J145">
        <v>0.112128757488678</v>
      </c>
      <c r="K145">
        <v>-1.4766663145742419E-2</v>
      </c>
      <c r="L145">
        <v>0.25395415406895799</v>
      </c>
    </row>
    <row r="146" spans="1:12" x14ac:dyDescent="0.3">
      <c r="A146" t="s">
        <v>23</v>
      </c>
      <c r="B146" t="s">
        <v>37</v>
      </c>
      <c r="C146" t="s">
        <v>38</v>
      </c>
      <c r="D146">
        <v>16384</v>
      </c>
      <c r="E146">
        <v>136.98128477347029</v>
      </c>
      <c r="F146">
        <v>27.765515978000419</v>
      </c>
      <c r="G146">
        <v>-5.8202760469543507E-2</v>
      </c>
      <c r="H146">
        <v>0.80347994213462171</v>
      </c>
      <c r="I146">
        <v>0.32119294727498338</v>
      </c>
      <c r="J146">
        <v>0.29297187886457199</v>
      </c>
      <c r="K146">
        <v>0.11690024268920229</v>
      </c>
      <c r="L146">
        <v>0.49121264245663648</v>
      </c>
    </row>
    <row r="147" spans="1:12" x14ac:dyDescent="0.3">
      <c r="A147" t="s">
        <v>23</v>
      </c>
      <c r="B147" t="s">
        <v>37</v>
      </c>
      <c r="C147" t="s">
        <v>39</v>
      </c>
      <c r="D147">
        <v>16384</v>
      </c>
      <c r="E147">
        <v>127.2386262853946</v>
      </c>
      <c r="F147">
        <v>25.017472364366341</v>
      </c>
      <c r="G147">
        <v>-0.11647990088439331</v>
      </c>
      <c r="H147">
        <v>0.65878871623618307</v>
      </c>
      <c r="I147">
        <v>0.22722440475882091</v>
      </c>
      <c r="J147">
        <v>0.20317709714524901</v>
      </c>
      <c r="K147">
        <v>4.1713237441025529E-2</v>
      </c>
      <c r="L147">
        <v>0.38296977596405329</v>
      </c>
    </row>
    <row r="148" spans="1:12" x14ac:dyDescent="0.3">
      <c r="A148" t="s">
        <v>23</v>
      </c>
      <c r="B148" t="s">
        <v>37</v>
      </c>
      <c r="C148" t="s">
        <v>40</v>
      </c>
      <c r="D148">
        <v>16384</v>
      </c>
      <c r="E148">
        <v>132.01317972413651</v>
      </c>
      <c r="F148">
        <v>26.351539303056761</v>
      </c>
      <c r="G148">
        <v>-8.8351598305123291E-2</v>
      </c>
      <c r="H148">
        <v>0.7290770214916964</v>
      </c>
      <c r="I148">
        <v>0.27327526740100733</v>
      </c>
      <c r="J148">
        <v>0.2475259313132025</v>
      </c>
      <c r="K148">
        <v>7.865156141804662E-2</v>
      </c>
      <c r="L148">
        <v>0.43620063642751727</v>
      </c>
    </row>
    <row r="149" spans="1:12" x14ac:dyDescent="0.3">
      <c r="A149" t="s">
        <v>23</v>
      </c>
      <c r="B149" t="s">
        <v>37</v>
      </c>
      <c r="C149" t="s">
        <v>41</v>
      </c>
      <c r="D149">
        <v>16384</v>
      </c>
      <c r="E149">
        <v>122.6426153494</v>
      </c>
      <c r="F149">
        <v>23.757626097210569</v>
      </c>
      <c r="G149">
        <v>-0.14432673503042889</v>
      </c>
      <c r="H149">
        <v>0.59229904405804201</v>
      </c>
      <c r="I149">
        <v>0.1828955955767744</v>
      </c>
      <c r="J149">
        <v>0.16051784671550851</v>
      </c>
      <c r="K149">
        <v>5.3345518380912872E-3</v>
      </c>
      <c r="L149">
        <v>0.33357701757226998</v>
      </c>
    </row>
    <row r="150" spans="1:12" x14ac:dyDescent="0.3">
      <c r="A150" t="s">
        <v>24</v>
      </c>
      <c r="B150" t="s">
        <v>37</v>
      </c>
      <c r="C150" t="s">
        <v>38</v>
      </c>
      <c r="D150">
        <v>16384</v>
      </c>
      <c r="E150">
        <v>172.94262181806769</v>
      </c>
      <c r="F150">
        <v>37.017654932610832</v>
      </c>
      <c r="G150">
        <v>-7.9566135263634069E-2</v>
      </c>
      <c r="H150">
        <v>0.80309607554182383</v>
      </c>
      <c r="I150">
        <v>0.286871209301791</v>
      </c>
      <c r="J150">
        <v>0.2448104302787425</v>
      </c>
      <c r="K150">
        <v>8.8458084518738003E-2</v>
      </c>
      <c r="L150">
        <v>0.43508035849694149</v>
      </c>
    </row>
    <row r="151" spans="1:12" x14ac:dyDescent="0.3">
      <c r="A151" t="s">
        <v>24</v>
      </c>
      <c r="B151" t="s">
        <v>37</v>
      </c>
      <c r="C151" t="s">
        <v>39</v>
      </c>
      <c r="D151">
        <v>16384</v>
      </c>
      <c r="E151">
        <v>160.7839708022272</v>
      </c>
      <c r="F151">
        <v>33.039035957627448</v>
      </c>
      <c r="G151">
        <v>-0.13362991456067341</v>
      </c>
      <c r="H151">
        <v>0.6547459781292746</v>
      </c>
      <c r="I151">
        <v>0.1963983242966531</v>
      </c>
      <c r="J151">
        <v>0.16091003788494049</v>
      </c>
      <c r="K151">
        <v>1.8725054548983121E-2</v>
      </c>
      <c r="L151">
        <v>0.33099534775409661</v>
      </c>
    </row>
    <row r="152" spans="1:12" x14ac:dyDescent="0.3">
      <c r="A152" t="s">
        <v>24</v>
      </c>
      <c r="B152" t="s">
        <v>37</v>
      </c>
      <c r="C152" t="s">
        <v>40</v>
      </c>
      <c r="D152">
        <v>16384</v>
      </c>
      <c r="E152">
        <v>166.7558147784753</v>
      </c>
      <c r="F152">
        <v>34.974078539768037</v>
      </c>
      <c r="G152">
        <v>-0.10658360487977719</v>
      </c>
      <c r="H152">
        <v>0.72821337009362908</v>
      </c>
      <c r="I152">
        <v>0.24083499351495841</v>
      </c>
      <c r="J152">
        <v>0.2026239504905695</v>
      </c>
      <c r="K152">
        <v>5.2967540276547181E-2</v>
      </c>
      <c r="L152">
        <v>0.38136831834285878</v>
      </c>
    </row>
    <row r="153" spans="1:12" x14ac:dyDescent="0.3">
      <c r="A153" t="s">
        <v>24</v>
      </c>
      <c r="B153" t="s">
        <v>37</v>
      </c>
      <c r="C153" t="s">
        <v>41</v>
      </c>
      <c r="D153">
        <v>16384</v>
      </c>
      <c r="E153">
        <v>155.0291420566549</v>
      </c>
      <c r="F153">
        <v>31.20535291804299</v>
      </c>
      <c r="G153">
        <v>-0.16000676175005429</v>
      </c>
      <c r="H153">
        <v>0.58475841154796304</v>
      </c>
      <c r="I153">
        <v>0.15357647188522131</v>
      </c>
      <c r="J153">
        <v>0.1203326278126685</v>
      </c>
      <c r="K153">
        <v>-1.542322771378192E-2</v>
      </c>
      <c r="L153">
        <v>0.28214035337960902</v>
      </c>
    </row>
    <row r="154" spans="1:12" x14ac:dyDescent="0.3">
      <c r="A154" t="s">
        <v>25</v>
      </c>
      <c r="B154" t="s">
        <v>37</v>
      </c>
      <c r="C154" t="s">
        <v>38</v>
      </c>
      <c r="D154">
        <v>16384</v>
      </c>
      <c r="E154">
        <v>21.894513487928261</v>
      </c>
      <c r="F154">
        <v>7.2517495211181018</v>
      </c>
      <c r="G154">
        <v>-0.30956034078490602</v>
      </c>
      <c r="H154">
        <v>0.95707849010411805</v>
      </c>
      <c r="I154">
        <v>0.2265833886794541</v>
      </c>
      <c r="J154">
        <v>0.163052612268523</v>
      </c>
      <c r="K154">
        <v>-0.10759568194542631</v>
      </c>
      <c r="L154">
        <v>0.51148401354911055</v>
      </c>
    </row>
    <row r="155" spans="1:12" x14ac:dyDescent="0.3">
      <c r="A155" t="s">
        <v>25</v>
      </c>
      <c r="B155" t="s">
        <v>37</v>
      </c>
      <c r="C155" t="s">
        <v>39</v>
      </c>
      <c r="D155">
        <v>16384</v>
      </c>
      <c r="E155">
        <v>20.319006338501659</v>
      </c>
      <c r="F155">
        <v>6.6354174462859143</v>
      </c>
      <c r="G155">
        <v>-0.35365948133533831</v>
      </c>
      <c r="H155">
        <v>0.80140257213420718</v>
      </c>
      <c r="I155">
        <v>0.13831968282922411</v>
      </c>
      <c r="J155">
        <v>8.1344033954905651E-2</v>
      </c>
      <c r="K155">
        <v>-0.16972299033315949</v>
      </c>
      <c r="L155">
        <v>0.40601584411942898</v>
      </c>
    </row>
    <row r="156" spans="1:12" x14ac:dyDescent="0.3">
      <c r="A156" t="s">
        <v>25</v>
      </c>
      <c r="B156" t="s">
        <v>37</v>
      </c>
      <c r="C156" t="s">
        <v>40</v>
      </c>
      <c r="D156">
        <v>16384</v>
      </c>
      <c r="E156">
        <v>21.092817849085009</v>
      </c>
      <c r="F156">
        <v>6.9364864431254558</v>
      </c>
      <c r="G156">
        <v>-0.331327800145576</v>
      </c>
      <c r="H156">
        <v>0.87699930570182127</v>
      </c>
      <c r="I156">
        <v>0.1816704677358546</v>
      </c>
      <c r="J156">
        <v>0.12196575818776149</v>
      </c>
      <c r="K156">
        <v>-0.13961453125055551</v>
      </c>
      <c r="L156">
        <v>0.45838744580782947</v>
      </c>
    </row>
    <row r="157" spans="1:12" x14ac:dyDescent="0.3">
      <c r="A157" t="s">
        <v>25</v>
      </c>
      <c r="B157" t="s">
        <v>37</v>
      </c>
      <c r="C157" t="s">
        <v>41</v>
      </c>
      <c r="D157">
        <v>16384</v>
      </c>
      <c r="E157">
        <v>19.57385599017606</v>
      </c>
      <c r="F157">
        <v>6.3482195519676692</v>
      </c>
      <c r="G157">
        <v>-0.37443250778075599</v>
      </c>
      <c r="H157">
        <v>0.72895254635252871</v>
      </c>
      <c r="I157">
        <v>9.6574565275969332E-2</v>
      </c>
      <c r="J157">
        <v>4.2826796711452501E-2</v>
      </c>
      <c r="K157">
        <v>-0.19898049950472099</v>
      </c>
      <c r="L157">
        <v>0.35570550302211501</v>
      </c>
    </row>
    <row r="158" spans="1:12" x14ac:dyDescent="0.3">
      <c r="A158" t="s">
        <v>26</v>
      </c>
      <c r="B158" t="s">
        <v>37</v>
      </c>
      <c r="C158" t="s">
        <v>38</v>
      </c>
      <c r="D158">
        <v>16384</v>
      </c>
      <c r="E158">
        <v>17.70322993235925</v>
      </c>
      <c r="F158">
        <v>7.7541722546878766</v>
      </c>
      <c r="G158">
        <v>-0.1907839445978719</v>
      </c>
      <c r="H158">
        <v>1.7511589014467219</v>
      </c>
      <c r="I158">
        <v>0.47649957734439102</v>
      </c>
      <c r="J158">
        <v>0.30194567569628949</v>
      </c>
      <c r="K158">
        <v>4.7310094678763397E-2</v>
      </c>
      <c r="L158">
        <v>0.70636808943215601</v>
      </c>
    </row>
    <row r="159" spans="1:12" x14ac:dyDescent="0.3">
      <c r="A159" t="s">
        <v>26</v>
      </c>
      <c r="B159" t="s">
        <v>37</v>
      </c>
      <c r="C159" t="s">
        <v>39</v>
      </c>
      <c r="D159">
        <v>16384</v>
      </c>
      <c r="E159">
        <v>16.64184645001345</v>
      </c>
      <c r="F159">
        <v>6.9674546673055007</v>
      </c>
      <c r="G159">
        <v>-0.22286871134727751</v>
      </c>
      <c r="H159">
        <v>1.53653080619729</v>
      </c>
      <c r="I159">
        <v>0.38797718515541701</v>
      </c>
      <c r="J159">
        <v>0.23469725060645599</v>
      </c>
      <c r="K159">
        <v>-3.4190286454507951E-4</v>
      </c>
      <c r="L159">
        <v>0.60290362799763519</v>
      </c>
    </row>
    <row r="160" spans="1:12" x14ac:dyDescent="0.3">
      <c r="A160" t="s">
        <v>26</v>
      </c>
      <c r="B160" t="s">
        <v>37</v>
      </c>
      <c r="C160" t="s">
        <v>40</v>
      </c>
      <c r="D160">
        <v>16384</v>
      </c>
      <c r="E160">
        <v>17.163729411511898</v>
      </c>
      <c r="F160">
        <v>7.3508484557066902</v>
      </c>
      <c r="G160">
        <v>-0.2068011581932406</v>
      </c>
      <c r="H160">
        <v>1.6406398284066019</v>
      </c>
      <c r="I160">
        <v>0.43150370404602972</v>
      </c>
      <c r="J160">
        <v>0.26795222504648852</v>
      </c>
      <c r="K160">
        <v>2.2921103161448499E-2</v>
      </c>
      <c r="L160">
        <v>0.65351482578828046</v>
      </c>
    </row>
    <row r="161" spans="1:14" x14ac:dyDescent="0.3">
      <c r="A161" t="s">
        <v>26</v>
      </c>
      <c r="B161" t="s">
        <v>37</v>
      </c>
      <c r="C161" t="s">
        <v>41</v>
      </c>
      <c r="D161">
        <v>16384</v>
      </c>
      <c r="E161">
        <v>16.137170472449679</v>
      </c>
      <c r="F161">
        <v>6.6030331372100353</v>
      </c>
      <c r="G161">
        <v>-0.23835887824809701</v>
      </c>
      <c r="H161">
        <v>1.4303455773304681</v>
      </c>
      <c r="I161">
        <v>0.34588577751873839</v>
      </c>
      <c r="J161">
        <v>0.20266671181333201</v>
      </c>
      <c r="K161">
        <v>-2.3754686763331499E-2</v>
      </c>
      <c r="L161">
        <v>0.55248459090478952</v>
      </c>
    </row>
    <row r="162" spans="1:14" x14ac:dyDescent="0.3">
      <c r="A162" t="s">
        <v>12</v>
      </c>
      <c r="B162" t="s">
        <v>42</v>
      </c>
      <c r="C162" t="s">
        <v>43</v>
      </c>
      <c r="D162">
        <v>4096</v>
      </c>
      <c r="E162">
        <v>2041.2555365578071</v>
      </c>
      <c r="F162">
        <v>316.6412899267126</v>
      </c>
      <c r="G162">
        <v>6.0838112724200727E-2</v>
      </c>
      <c r="H162">
        <v>0.73700822658426612</v>
      </c>
      <c r="I162">
        <v>0.34381536310586341</v>
      </c>
      <c r="J162">
        <v>0.31107466303741949</v>
      </c>
      <c r="K162">
        <v>0.19154035079413301</v>
      </c>
      <c r="L162">
        <v>0.46494649808847682</v>
      </c>
      <c r="M162">
        <f>E165+E169</f>
        <v>4179.92109980025</v>
      </c>
      <c r="N162">
        <f>M162-M163</f>
        <v>-357.38283497743851</v>
      </c>
    </row>
    <row r="163" spans="1:14" x14ac:dyDescent="0.3">
      <c r="A163" t="s">
        <v>12</v>
      </c>
      <c r="B163" t="s">
        <v>42</v>
      </c>
      <c r="C163" t="s">
        <v>44</v>
      </c>
      <c r="D163">
        <v>4096</v>
      </c>
      <c r="E163">
        <v>1831.1374093707091</v>
      </c>
      <c r="F163">
        <v>284.09688790875668</v>
      </c>
      <c r="G163">
        <v>-4.808777464540382E-2</v>
      </c>
      <c r="H163">
        <v>0.55819034028212466</v>
      </c>
      <c r="I163">
        <v>0.20548874876281031</v>
      </c>
      <c r="J163">
        <v>0.1776486816586825</v>
      </c>
      <c r="K163">
        <v>6.901822754190122E-2</v>
      </c>
      <c r="L163">
        <v>0.31379792579701349</v>
      </c>
      <c r="M163">
        <f>E163+E167</f>
        <v>4537.3039347776885</v>
      </c>
    </row>
    <row r="164" spans="1:14" x14ac:dyDescent="0.3">
      <c r="A164" t="s">
        <v>12</v>
      </c>
      <c r="B164" t="s">
        <v>42</v>
      </c>
      <c r="C164" t="s">
        <v>45</v>
      </c>
      <c r="D164">
        <v>4096</v>
      </c>
      <c r="E164">
        <v>1642.545363896548</v>
      </c>
      <c r="F164">
        <v>254.70459173030511</v>
      </c>
      <c r="G164">
        <v>-0.14657008281145781</v>
      </c>
      <c r="H164">
        <v>0.39739393982583499</v>
      </c>
      <c r="I164">
        <v>8.1333353453948418E-2</v>
      </c>
      <c r="J164">
        <v>5.5474839062685799E-2</v>
      </c>
      <c r="K164">
        <v>-4.0469792748961883E-2</v>
      </c>
      <c r="L164">
        <v>0.1781215002244205</v>
      </c>
    </row>
    <row r="165" spans="1:14" x14ac:dyDescent="0.3">
      <c r="A165" t="s">
        <v>12</v>
      </c>
      <c r="B165" t="s">
        <v>42</v>
      </c>
      <c r="C165" t="s">
        <v>46</v>
      </c>
      <c r="D165">
        <v>4096</v>
      </c>
      <c r="E165">
        <v>1473.549143316164</v>
      </c>
      <c r="F165">
        <v>228.62303103126769</v>
      </c>
      <c r="G165">
        <v>-0.23382175389281831</v>
      </c>
      <c r="H165">
        <v>0.25387662461318122</v>
      </c>
      <c r="I165">
        <v>-2.9921564637153369E-2</v>
      </c>
      <c r="J165">
        <v>-5.2696515737052502E-2</v>
      </c>
      <c r="K165">
        <v>-0.13968935916323599</v>
      </c>
      <c r="L165">
        <v>5.725509289495205E-2</v>
      </c>
    </row>
    <row r="166" spans="1:14" x14ac:dyDescent="0.3">
      <c r="A166" t="s">
        <v>18</v>
      </c>
      <c r="B166" t="s">
        <v>42</v>
      </c>
      <c r="C166" t="s">
        <v>43</v>
      </c>
      <c r="D166">
        <v>4096</v>
      </c>
      <c r="E166">
        <v>2706.243606847444</v>
      </c>
      <c r="F166">
        <v>875.7385226877351</v>
      </c>
      <c r="G166">
        <v>-0.54779934854906154</v>
      </c>
      <c r="H166">
        <v>0.32172100486383048</v>
      </c>
      <c r="I166">
        <v>-0.174170397666328</v>
      </c>
      <c r="J166">
        <v>-0.205959864147188</v>
      </c>
      <c r="K166">
        <v>-0.39123648529576083</v>
      </c>
      <c r="L166">
        <v>1.4087593079605801E-3</v>
      </c>
    </row>
    <row r="167" spans="1:14" x14ac:dyDescent="0.3">
      <c r="A167" t="s">
        <v>18</v>
      </c>
      <c r="B167" t="s">
        <v>42</v>
      </c>
      <c r="C167" t="s">
        <v>44</v>
      </c>
      <c r="D167">
        <v>4096</v>
      </c>
      <c r="E167">
        <v>2706.166525406979</v>
      </c>
      <c r="F167">
        <v>875.45366428075113</v>
      </c>
      <c r="G167">
        <v>-0.54821669447812593</v>
      </c>
      <c r="H167">
        <v>0.31994461811900748</v>
      </c>
      <c r="I167">
        <v>-0.17419391961947539</v>
      </c>
      <c r="J167">
        <v>-0.20506460443952451</v>
      </c>
      <c r="K167">
        <v>-0.39164235568836547</v>
      </c>
      <c r="L167">
        <v>2.313238827586943E-3</v>
      </c>
    </row>
    <row r="168" spans="1:14" x14ac:dyDescent="0.3">
      <c r="A168" t="s">
        <v>18</v>
      </c>
      <c r="B168" t="s">
        <v>42</v>
      </c>
      <c r="C168" t="s">
        <v>45</v>
      </c>
      <c r="D168">
        <v>4096</v>
      </c>
      <c r="E168">
        <v>2706.2267025545998</v>
      </c>
      <c r="F168">
        <v>875.75961567919489</v>
      </c>
      <c r="G168">
        <v>-0.54926724722333242</v>
      </c>
      <c r="H168">
        <v>0.32188688260925852</v>
      </c>
      <c r="I168">
        <v>-0.1741755561322553</v>
      </c>
      <c r="J168">
        <v>-0.20559442149476551</v>
      </c>
      <c r="K168">
        <v>-0.39020818874176461</v>
      </c>
      <c r="L168">
        <v>2.48423727302567E-3</v>
      </c>
    </row>
    <row r="169" spans="1:14" x14ac:dyDescent="0.3">
      <c r="A169" t="s">
        <v>18</v>
      </c>
      <c r="B169" t="s">
        <v>42</v>
      </c>
      <c r="C169" t="s">
        <v>46</v>
      </c>
      <c r="D169">
        <v>4096</v>
      </c>
      <c r="E169">
        <v>2706.3719564840858</v>
      </c>
      <c r="F169">
        <v>875.4924843212932</v>
      </c>
      <c r="G169">
        <v>-0.5477677770241467</v>
      </c>
      <c r="H169">
        <v>0.3214894067283493</v>
      </c>
      <c r="I169">
        <v>-0.17413123085624491</v>
      </c>
      <c r="J169">
        <v>-0.20496839777942749</v>
      </c>
      <c r="K169">
        <v>-0.39152286187163349</v>
      </c>
      <c r="L169">
        <v>1.4553228700862929E-3</v>
      </c>
    </row>
    <row r="170" spans="1:14" x14ac:dyDescent="0.3">
      <c r="A170" t="s">
        <v>19</v>
      </c>
      <c r="B170" t="s">
        <v>42</v>
      </c>
      <c r="C170" t="s">
        <v>43</v>
      </c>
      <c r="D170">
        <v>65536</v>
      </c>
      <c r="E170">
        <v>3258.1139289897428</v>
      </c>
      <c r="F170">
        <v>1020.943836018584</v>
      </c>
      <c r="G170">
        <v>-0.4662655975447515</v>
      </c>
      <c r="H170">
        <v>0.42681025735107347</v>
      </c>
      <c r="I170">
        <v>-0.1095816029840973</v>
      </c>
      <c r="J170">
        <v>-0.1608973251982235</v>
      </c>
      <c r="K170">
        <v>-0.31469704906245582</v>
      </c>
      <c r="L170">
        <v>3.6076402160091697E-2</v>
      </c>
      <c r="M170">
        <f>E173+E177+E181</f>
        <v>6914.4655895295509</v>
      </c>
      <c r="N170">
        <f>M170-M171</f>
        <v>-848.56502574326714</v>
      </c>
    </row>
    <row r="171" spans="1:14" x14ac:dyDescent="0.3">
      <c r="A171" t="s">
        <v>19</v>
      </c>
      <c r="B171" t="s">
        <v>42</v>
      </c>
      <c r="C171" t="s">
        <v>44</v>
      </c>
      <c r="D171">
        <v>65536</v>
      </c>
      <c r="E171">
        <v>3227.3702537013969</v>
      </c>
      <c r="F171">
        <v>1011.329475111402</v>
      </c>
      <c r="G171">
        <v>-0.47130167250867711</v>
      </c>
      <c r="H171">
        <v>0.41378331241347399</v>
      </c>
      <c r="I171">
        <v>-0.1179836216566349</v>
      </c>
      <c r="J171">
        <v>-0.16889406402212201</v>
      </c>
      <c r="K171">
        <v>-0.32118197166338452</v>
      </c>
      <c r="L171">
        <v>2.6135690417890149E-2</v>
      </c>
      <c r="M171">
        <f>E171+E175+E179</f>
        <v>7763.0306152728181</v>
      </c>
    </row>
    <row r="172" spans="1:14" x14ac:dyDescent="0.3">
      <c r="A172" t="s">
        <v>19</v>
      </c>
      <c r="B172" t="s">
        <v>42</v>
      </c>
      <c r="C172" t="s">
        <v>45</v>
      </c>
      <c r="D172">
        <v>65536</v>
      </c>
      <c r="E172">
        <v>3196.8766863110868</v>
      </c>
      <c r="F172">
        <v>1001.759865380361</v>
      </c>
      <c r="G172">
        <v>-0.47629340027111622</v>
      </c>
      <c r="H172">
        <v>0.40004410465981949</v>
      </c>
      <c r="I172">
        <v>-0.1263172876937203</v>
      </c>
      <c r="J172">
        <v>-0.17685054251471599</v>
      </c>
      <c r="K172">
        <v>-0.32747416928836098</v>
      </c>
      <c r="L172">
        <v>1.6523982811153401E-2</v>
      </c>
    </row>
    <row r="173" spans="1:14" x14ac:dyDescent="0.3">
      <c r="A173" t="s">
        <v>19</v>
      </c>
      <c r="B173" t="s">
        <v>42</v>
      </c>
      <c r="C173" t="s">
        <v>46</v>
      </c>
      <c r="D173">
        <v>65536</v>
      </c>
      <c r="E173">
        <v>3166.6782809114989</v>
      </c>
      <c r="F173">
        <v>992.31888343685364</v>
      </c>
      <c r="G173">
        <v>-0.48118240661459949</v>
      </c>
      <c r="H173">
        <v>0.38714120228772031</v>
      </c>
      <c r="I173">
        <v>-0.1345702881456336</v>
      </c>
      <c r="J173">
        <v>-0.18442584415218249</v>
      </c>
      <c r="K173">
        <v>-0.33394544716021568</v>
      </c>
      <c r="L173">
        <v>6.8027179659843626E-3</v>
      </c>
    </row>
    <row r="174" spans="1:14" x14ac:dyDescent="0.3">
      <c r="A174" t="s">
        <v>20</v>
      </c>
      <c r="B174" t="s">
        <v>42</v>
      </c>
      <c r="C174" t="s">
        <v>43</v>
      </c>
      <c r="D174">
        <v>65536</v>
      </c>
      <c r="E174">
        <v>2193.3379055949499</v>
      </c>
      <c r="F174">
        <v>422.15473231431741</v>
      </c>
      <c r="G174">
        <v>-0.1551865073767465</v>
      </c>
      <c r="H174">
        <v>0.53255555074421457</v>
      </c>
      <c r="I174">
        <v>0.1170324544419518</v>
      </c>
      <c r="J174">
        <v>7.5443742942574499E-2</v>
      </c>
      <c r="K174">
        <v>-4.36928337156939E-2</v>
      </c>
      <c r="L174">
        <v>0.2358667075332127</v>
      </c>
    </row>
    <row r="175" spans="1:14" x14ac:dyDescent="0.3">
      <c r="A175" t="s">
        <v>20</v>
      </c>
      <c r="B175" t="s">
        <v>42</v>
      </c>
      <c r="C175" t="s">
        <v>44</v>
      </c>
      <c r="D175">
        <v>65536</v>
      </c>
      <c r="E175">
        <v>2240.8561692502658</v>
      </c>
      <c r="F175">
        <v>431.30183874054671</v>
      </c>
      <c r="G175">
        <v>-0.13665032401854571</v>
      </c>
      <c r="H175">
        <v>0.5656048886341063</v>
      </c>
      <c r="I175">
        <v>0.14123275779982389</v>
      </c>
      <c r="J175">
        <v>9.8868710219653794E-2</v>
      </c>
      <c r="K175">
        <v>-2.2859896038490451E-2</v>
      </c>
      <c r="L175">
        <v>0.26312396107176472</v>
      </c>
    </row>
    <row r="176" spans="1:14" x14ac:dyDescent="0.3">
      <c r="A176" t="s">
        <v>20</v>
      </c>
      <c r="B176" t="s">
        <v>42</v>
      </c>
      <c r="C176" t="s">
        <v>45</v>
      </c>
      <c r="D176">
        <v>65536</v>
      </c>
      <c r="E176">
        <v>2289.3635121605071</v>
      </c>
      <c r="F176">
        <v>440.65457676086072</v>
      </c>
      <c r="G176">
        <v>-0.11814942267591549</v>
      </c>
      <c r="H176">
        <v>0.59925063889859331</v>
      </c>
      <c r="I176">
        <v>0.1659367836461223</v>
      </c>
      <c r="J176">
        <v>0.1227136856086125</v>
      </c>
      <c r="K176">
        <v>-1.6852255567646199E-3</v>
      </c>
      <c r="L176">
        <v>0.29007376539923102</v>
      </c>
    </row>
    <row r="177" spans="1:14" x14ac:dyDescent="0.3">
      <c r="A177" t="s">
        <v>20</v>
      </c>
      <c r="B177" t="s">
        <v>42</v>
      </c>
      <c r="C177" t="s">
        <v>46</v>
      </c>
      <c r="D177">
        <v>65536</v>
      </c>
      <c r="E177">
        <v>2338.95437071575</v>
      </c>
      <c r="F177">
        <v>450.2194076223098</v>
      </c>
      <c r="G177">
        <v>-9.9017899368059215E-2</v>
      </c>
      <c r="H177">
        <v>0.63408772300677896</v>
      </c>
      <c r="I177">
        <v>0.19119262694712089</v>
      </c>
      <c r="J177">
        <v>0.14704048872554901</v>
      </c>
      <c r="K177">
        <v>1.9929782016053169E-2</v>
      </c>
      <c r="L177">
        <v>0.3179929055600525</v>
      </c>
    </row>
    <row r="178" spans="1:14" x14ac:dyDescent="0.3">
      <c r="A178" t="s">
        <v>21</v>
      </c>
      <c r="B178" t="s">
        <v>42</v>
      </c>
      <c r="C178" t="s">
        <v>43</v>
      </c>
      <c r="D178">
        <v>16384</v>
      </c>
      <c r="E178">
        <v>2816.270044736726</v>
      </c>
      <c r="F178">
        <v>1355.913679221067</v>
      </c>
      <c r="G178">
        <v>-0.81586853215188548</v>
      </c>
      <c r="H178">
        <v>8.5724855280160647E-2</v>
      </c>
      <c r="I178">
        <v>-0.42525101127821918</v>
      </c>
      <c r="J178">
        <v>-0.4596880580302275</v>
      </c>
      <c r="K178">
        <v>-0.63171127181875519</v>
      </c>
      <c r="L178">
        <v>-0.25409288113571249</v>
      </c>
    </row>
    <row r="179" spans="1:14" x14ac:dyDescent="0.3">
      <c r="A179" t="s">
        <v>21</v>
      </c>
      <c r="B179" t="s">
        <v>42</v>
      </c>
      <c r="C179" t="s">
        <v>44</v>
      </c>
      <c r="D179">
        <v>16384</v>
      </c>
      <c r="E179">
        <v>2294.8041923211558</v>
      </c>
      <c r="F179">
        <v>1285.4240826487301</v>
      </c>
      <c r="G179">
        <v>-0.90193831503303312</v>
      </c>
      <c r="H179">
        <v>-4.854114471497304E-2</v>
      </c>
      <c r="I179">
        <v>-0.53167261381200903</v>
      </c>
      <c r="J179">
        <v>-0.56378490995116048</v>
      </c>
      <c r="K179">
        <v>-0.72764734661634833</v>
      </c>
      <c r="L179">
        <v>-0.36793888070015451</v>
      </c>
    </row>
    <row r="180" spans="1:14" x14ac:dyDescent="0.3">
      <c r="A180" t="s">
        <v>21</v>
      </c>
      <c r="B180" t="s">
        <v>42</v>
      </c>
      <c r="C180" t="s">
        <v>45</v>
      </c>
      <c r="D180">
        <v>16384</v>
      </c>
      <c r="E180">
        <v>1827.4599727516529</v>
      </c>
      <c r="F180">
        <v>1223.4132365790731</v>
      </c>
      <c r="G180">
        <v>-0.97990665807123434</v>
      </c>
      <c r="H180">
        <v>-0.16736181152779481</v>
      </c>
      <c r="I180">
        <v>-0.62704898515272389</v>
      </c>
      <c r="J180">
        <v>-0.65814262305543947</v>
      </c>
      <c r="K180">
        <v>-0.8138477419255612</v>
      </c>
      <c r="L180">
        <v>-0.47026269877844817</v>
      </c>
    </row>
    <row r="181" spans="1:14" x14ac:dyDescent="0.3">
      <c r="A181" t="s">
        <v>21</v>
      </c>
      <c r="B181" t="s">
        <v>42</v>
      </c>
      <c r="C181" t="s">
        <v>46</v>
      </c>
      <c r="D181">
        <v>16384</v>
      </c>
      <c r="E181">
        <v>1408.8329379023021</v>
      </c>
      <c r="F181">
        <v>1169.309189479038</v>
      </c>
      <c r="G181">
        <v>-1.0495129650136239</v>
      </c>
      <c r="H181">
        <v>-0.27405946936747588</v>
      </c>
      <c r="I181">
        <v>-0.71248307389748944</v>
      </c>
      <c r="J181">
        <v>-0.74206191460251902</v>
      </c>
      <c r="K181">
        <v>-0.89224504493468926</v>
      </c>
      <c r="L181">
        <v>-0.56139716849592203</v>
      </c>
    </row>
    <row r="182" spans="1:14" x14ac:dyDescent="0.3">
      <c r="A182" t="s">
        <v>22</v>
      </c>
      <c r="B182" t="s">
        <v>42</v>
      </c>
      <c r="C182" t="s">
        <v>43</v>
      </c>
      <c r="D182">
        <v>16384</v>
      </c>
      <c r="E182">
        <v>2178.1261104651339</v>
      </c>
      <c r="F182">
        <v>404.61281157171362</v>
      </c>
      <c r="G182">
        <v>-0.11565977277580369</v>
      </c>
      <c r="H182">
        <v>0.61453046182242155</v>
      </c>
      <c r="I182">
        <v>0.20538246290267481</v>
      </c>
      <c r="J182">
        <v>0.1803724944348705</v>
      </c>
      <c r="K182">
        <v>3.9932488993070517E-2</v>
      </c>
      <c r="L182">
        <v>0.34270970945130053</v>
      </c>
    </row>
    <row r="183" spans="1:14" x14ac:dyDescent="0.3">
      <c r="A183" t="s">
        <v>22</v>
      </c>
      <c r="B183" t="s">
        <v>42</v>
      </c>
      <c r="C183" t="s">
        <v>44</v>
      </c>
      <c r="D183">
        <v>16384</v>
      </c>
      <c r="E183">
        <v>2196.392056645534</v>
      </c>
      <c r="F183">
        <v>407.97864780377472</v>
      </c>
      <c r="G183">
        <v>-0.10800001489795071</v>
      </c>
      <c r="H183">
        <v>0.62908699451432182</v>
      </c>
      <c r="I183">
        <v>0.2154909001912195</v>
      </c>
      <c r="J183">
        <v>0.190243228774751</v>
      </c>
      <c r="K183">
        <v>4.8703274395590621E-2</v>
      </c>
      <c r="L183">
        <v>0.35416905938574</v>
      </c>
    </row>
    <row r="184" spans="1:14" x14ac:dyDescent="0.3">
      <c r="A184" t="s">
        <v>22</v>
      </c>
      <c r="B184" t="s">
        <v>42</v>
      </c>
      <c r="C184" t="s">
        <v>45</v>
      </c>
      <c r="D184">
        <v>16384</v>
      </c>
      <c r="E184">
        <v>2214.7453061335409</v>
      </c>
      <c r="F184">
        <v>411.38951435060392</v>
      </c>
      <c r="G184">
        <v>-0.1007058327344847</v>
      </c>
      <c r="H184">
        <v>0.64063681597690825</v>
      </c>
      <c r="I184">
        <v>0.2256476514297405</v>
      </c>
      <c r="J184">
        <v>0.19995332879585351</v>
      </c>
      <c r="K184">
        <v>5.7140209592953378E-2</v>
      </c>
      <c r="L184">
        <v>0.36515764879601348</v>
      </c>
    </row>
    <row r="185" spans="1:14" x14ac:dyDescent="0.3">
      <c r="A185" t="s">
        <v>22</v>
      </c>
      <c r="B185" t="s">
        <v>42</v>
      </c>
      <c r="C185" t="s">
        <v>46</v>
      </c>
      <c r="D185">
        <v>16384</v>
      </c>
      <c r="E185">
        <v>2233.335970732538</v>
      </c>
      <c r="F185">
        <v>414.86809035902593</v>
      </c>
      <c r="G185">
        <v>-9.3083506989867323E-2</v>
      </c>
      <c r="H185">
        <v>0.65556721099470994</v>
      </c>
      <c r="I185">
        <v>0.2359357890052782</v>
      </c>
      <c r="J185">
        <v>0.21029323599528199</v>
      </c>
      <c r="K185">
        <v>6.6153387096351227E-2</v>
      </c>
      <c r="L185">
        <v>0.37626684676661731</v>
      </c>
      <c r="N185">
        <f>E185-E183</f>
        <v>36.943914087004032</v>
      </c>
    </row>
    <row r="186" spans="1:14" x14ac:dyDescent="0.3">
      <c r="A186" t="s">
        <v>23</v>
      </c>
      <c r="B186" t="s">
        <v>42</v>
      </c>
      <c r="C186" t="s">
        <v>43</v>
      </c>
      <c r="D186">
        <v>16384</v>
      </c>
      <c r="E186">
        <v>126.0372287223706</v>
      </c>
      <c r="F186">
        <v>25.423092596360441</v>
      </c>
      <c r="G186">
        <v>-0.1320224199541925</v>
      </c>
      <c r="H186">
        <v>0.65821115154149179</v>
      </c>
      <c r="I186">
        <v>0.21563685110311109</v>
      </c>
      <c r="J186">
        <v>0.18965710222375851</v>
      </c>
      <c r="K186">
        <v>2.8214649759089348E-2</v>
      </c>
      <c r="L186">
        <v>0.37102128382321797</v>
      </c>
    </row>
    <row r="187" spans="1:14" x14ac:dyDescent="0.3">
      <c r="A187" t="s">
        <v>23</v>
      </c>
      <c r="B187" t="s">
        <v>42</v>
      </c>
      <c r="C187" t="s">
        <v>44</v>
      </c>
      <c r="D187">
        <v>16384</v>
      </c>
      <c r="E187">
        <v>128.46171146133861</v>
      </c>
      <c r="F187">
        <v>25.908304991555031</v>
      </c>
      <c r="G187">
        <v>-0.1155323368010336</v>
      </c>
      <c r="H187">
        <v>0.68929195932555343</v>
      </c>
      <c r="I187">
        <v>0.2390211367798864</v>
      </c>
      <c r="J187">
        <v>0.212446202084768</v>
      </c>
      <c r="K187">
        <v>4.7984411121345522E-2</v>
      </c>
      <c r="L187">
        <v>0.39750819569816948</v>
      </c>
      <c r="N187">
        <f>E187-E189</f>
        <v>-4.9867565863077914</v>
      </c>
    </row>
    <row r="188" spans="1:14" x14ac:dyDescent="0.3">
      <c r="A188" t="s">
        <v>23</v>
      </c>
      <c r="B188" t="s">
        <v>42</v>
      </c>
      <c r="C188" t="s">
        <v>45</v>
      </c>
      <c r="D188">
        <v>16384</v>
      </c>
      <c r="E188">
        <v>130.92829790104571</v>
      </c>
      <c r="F188">
        <v>26.406189931430252</v>
      </c>
      <c r="G188">
        <v>-9.8024376035859923E-2</v>
      </c>
      <c r="H188">
        <v>0.72274417501754606</v>
      </c>
      <c r="I188">
        <v>0.26281151524928348</v>
      </c>
      <c r="J188">
        <v>0.23605174195627501</v>
      </c>
      <c r="K188">
        <v>6.8093142645679117E-2</v>
      </c>
      <c r="L188">
        <v>0.42390251644909099</v>
      </c>
    </row>
    <row r="189" spans="1:14" x14ac:dyDescent="0.3">
      <c r="A189" t="s">
        <v>23</v>
      </c>
      <c r="B189" t="s">
        <v>42</v>
      </c>
      <c r="C189" t="s">
        <v>46</v>
      </c>
      <c r="D189">
        <v>16384</v>
      </c>
      <c r="E189">
        <v>133.4484680476464</v>
      </c>
      <c r="F189">
        <v>26.916436022413411</v>
      </c>
      <c r="G189">
        <v>-8.0838504646112919E-2</v>
      </c>
      <c r="H189">
        <v>0.75539851327878438</v>
      </c>
      <c r="I189">
        <v>0.28711871187930499</v>
      </c>
      <c r="J189">
        <v>0.25970789476255651</v>
      </c>
      <c r="K189">
        <v>8.8499739526013033E-2</v>
      </c>
      <c r="L189">
        <v>0.45192846785902951</v>
      </c>
    </row>
    <row r="190" spans="1:14" x14ac:dyDescent="0.3">
      <c r="A190" t="s">
        <v>24</v>
      </c>
      <c r="B190" t="s">
        <v>42</v>
      </c>
      <c r="C190" t="s">
        <v>43</v>
      </c>
      <c r="D190">
        <v>16384</v>
      </c>
      <c r="E190">
        <v>167.22780658435551</v>
      </c>
      <c r="F190">
        <v>35.392214158021638</v>
      </c>
      <c r="G190">
        <v>-0.1061387838601074</v>
      </c>
      <c r="H190">
        <v>0.73484481761941634</v>
      </c>
      <c r="I190">
        <v>0.2443470986260543</v>
      </c>
      <c r="J190">
        <v>0.204171146800213</v>
      </c>
      <c r="K190">
        <v>5.4081659036218553E-2</v>
      </c>
      <c r="L190">
        <v>0.3863285753339038</v>
      </c>
      <c r="N190">
        <f>E190-E192</f>
        <v>4.4769120661374018</v>
      </c>
    </row>
    <row r="191" spans="1:14" x14ac:dyDescent="0.3">
      <c r="A191" t="s">
        <v>24</v>
      </c>
      <c r="B191" t="s">
        <v>42</v>
      </c>
      <c r="C191" t="s">
        <v>44</v>
      </c>
      <c r="D191">
        <v>16384</v>
      </c>
      <c r="E191">
        <v>164.97274803875149</v>
      </c>
      <c r="F191">
        <v>34.912815917705302</v>
      </c>
      <c r="G191">
        <v>-0.1183009545791994</v>
      </c>
      <c r="H191">
        <v>0.71094273948155429</v>
      </c>
      <c r="I191">
        <v>0.22756714070058401</v>
      </c>
      <c r="J191">
        <v>0.18822202452338299</v>
      </c>
      <c r="K191">
        <v>3.9960165265856183E-2</v>
      </c>
      <c r="L191">
        <v>0.36769992755450448</v>
      </c>
    </row>
    <row r="192" spans="1:14" x14ac:dyDescent="0.3">
      <c r="A192" t="s">
        <v>24</v>
      </c>
      <c r="B192" t="s">
        <v>42</v>
      </c>
      <c r="C192" t="s">
        <v>45</v>
      </c>
      <c r="D192">
        <v>16384</v>
      </c>
      <c r="E192">
        <v>162.7508945182181</v>
      </c>
      <c r="F192">
        <v>34.442794086785632</v>
      </c>
      <c r="G192">
        <v>-0.13049747886073729</v>
      </c>
      <c r="H192">
        <v>0.68824543887133272</v>
      </c>
      <c r="I192">
        <v>0.2110342623574531</v>
      </c>
      <c r="J192">
        <v>0.1724666215970235</v>
      </c>
      <c r="K192">
        <v>2.6115800731397531E-2</v>
      </c>
      <c r="L192">
        <v>0.34913717036184633</v>
      </c>
    </row>
    <row r="193" spans="1:14" x14ac:dyDescent="0.3">
      <c r="A193" t="s">
        <v>24</v>
      </c>
      <c r="B193" t="s">
        <v>42</v>
      </c>
      <c r="C193" t="s">
        <v>46</v>
      </c>
      <c r="D193">
        <v>16384</v>
      </c>
      <c r="E193">
        <v>160.5601003141</v>
      </c>
      <c r="F193">
        <v>33.980298058962582</v>
      </c>
      <c r="G193">
        <v>-0.14197709206764131</v>
      </c>
      <c r="H193">
        <v>0.66626516018259174</v>
      </c>
      <c r="I193">
        <v>0.19473249731453229</v>
      </c>
      <c r="J193">
        <v>0.1564483178501595</v>
      </c>
      <c r="K193">
        <v>1.2461724555519299E-2</v>
      </c>
      <c r="L193">
        <v>0.33095209720711349</v>
      </c>
    </row>
    <row r="194" spans="1:14" x14ac:dyDescent="0.3">
      <c r="A194" t="s">
        <v>25</v>
      </c>
      <c r="B194" t="s">
        <v>42</v>
      </c>
      <c r="C194" t="s">
        <v>43</v>
      </c>
      <c r="D194">
        <v>16384</v>
      </c>
      <c r="E194">
        <v>20.09643962280439</v>
      </c>
      <c r="F194">
        <v>6.6327245221964679</v>
      </c>
      <c r="G194">
        <v>-0.36459266733336632</v>
      </c>
      <c r="H194">
        <v>0.79266035352435926</v>
      </c>
      <c r="I194">
        <v>0.1258509592607496</v>
      </c>
      <c r="J194">
        <v>6.7553894718245605E-2</v>
      </c>
      <c r="K194">
        <v>-0.18077955161313949</v>
      </c>
      <c r="L194">
        <v>0.387536706618681</v>
      </c>
    </row>
    <row r="195" spans="1:14" x14ac:dyDescent="0.3">
      <c r="A195" t="s">
        <v>25</v>
      </c>
      <c r="B195" t="s">
        <v>42</v>
      </c>
      <c r="C195" t="s">
        <v>44</v>
      </c>
      <c r="D195">
        <v>16384</v>
      </c>
      <c r="E195">
        <v>20.50622461564673</v>
      </c>
      <c r="F195">
        <v>6.7673469138387716</v>
      </c>
      <c r="G195">
        <v>-0.35201932826435223</v>
      </c>
      <c r="H195">
        <v>0.82958816691283921</v>
      </c>
      <c r="I195">
        <v>0.1488081017169037</v>
      </c>
      <c r="J195">
        <v>8.9773823057507807E-2</v>
      </c>
      <c r="K195">
        <v>-0.16386213719176951</v>
      </c>
      <c r="L195">
        <v>0.41625161781491371</v>
      </c>
      <c r="N195">
        <f>E195-E197</f>
        <v>-0.84631483854776945</v>
      </c>
    </row>
    <row r="196" spans="1:14" x14ac:dyDescent="0.3">
      <c r="A196" t="s">
        <v>25</v>
      </c>
      <c r="B196" t="s">
        <v>42</v>
      </c>
      <c r="C196" t="s">
        <v>45</v>
      </c>
      <c r="D196">
        <v>16384</v>
      </c>
      <c r="E196">
        <v>20.92498997304536</v>
      </c>
      <c r="F196">
        <v>6.9059003166509472</v>
      </c>
      <c r="G196">
        <v>-0.33854874325773382</v>
      </c>
      <c r="H196">
        <v>0.8677710934488907</v>
      </c>
      <c r="I196">
        <v>0.17226834582887149</v>
      </c>
      <c r="J196">
        <v>0.1121817889443</v>
      </c>
      <c r="K196">
        <v>-0.14666873976319431</v>
      </c>
      <c r="L196">
        <v>0.44516322111919099</v>
      </c>
    </row>
    <row r="197" spans="1:14" x14ac:dyDescent="0.3">
      <c r="A197" t="s">
        <v>25</v>
      </c>
      <c r="B197" t="s">
        <v>42</v>
      </c>
      <c r="C197" t="s">
        <v>46</v>
      </c>
      <c r="D197">
        <v>16384</v>
      </c>
      <c r="E197">
        <v>21.352539454194499</v>
      </c>
      <c r="F197">
        <v>7.0474311057977443</v>
      </c>
      <c r="G197">
        <v>-0.32525766844857817</v>
      </c>
      <c r="H197">
        <v>0.90633394230950481</v>
      </c>
      <c r="I197">
        <v>0.19622069771397729</v>
      </c>
      <c r="J197">
        <v>0.13483020150063851</v>
      </c>
      <c r="K197">
        <v>-0.12914731086789519</v>
      </c>
      <c r="L197">
        <v>0.47514584767325302</v>
      </c>
    </row>
    <row r="198" spans="1:14" x14ac:dyDescent="0.3">
      <c r="A198" t="s">
        <v>26</v>
      </c>
      <c r="B198" t="s">
        <v>42</v>
      </c>
      <c r="C198" t="s">
        <v>43</v>
      </c>
      <c r="D198">
        <v>16384</v>
      </c>
      <c r="E198">
        <v>16.596685682474629</v>
      </c>
      <c r="F198">
        <v>7.0665907933067293</v>
      </c>
      <c r="G198">
        <v>-0.23057590127208649</v>
      </c>
      <c r="H198">
        <v>1.5500763151899499</v>
      </c>
      <c r="I198">
        <v>0.38421064908045272</v>
      </c>
      <c r="J198">
        <v>0.2278804499415355</v>
      </c>
      <c r="K198">
        <v>-8.7464397098204263E-3</v>
      </c>
      <c r="L198">
        <v>0.59696928154278828</v>
      </c>
      <c r="N198">
        <f>E198-E200</f>
        <v>-0.41857940581435216</v>
      </c>
    </row>
    <row r="199" spans="1:14" x14ac:dyDescent="0.3">
      <c r="A199" t="s">
        <v>26</v>
      </c>
      <c r="B199" t="s">
        <v>42</v>
      </c>
      <c r="C199" t="s">
        <v>44</v>
      </c>
      <c r="D199">
        <v>16384</v>
      </c>
      <c r="E199">
        <v>16.805076535396481</v>
      </c>
      <c r="F199">
        <v>7.1559325683376178</v>
      </c>
      <c r="G199">
        <v>-0.22083355574813199</v>
      </c>
      <c r="H199">
        <v>1.57949651941516</v>
      </c>
      <c r="I199">
        <v>0.40159103714732919</v>
      </c>
      <c r="J199">
        <v>0.2430600353151085</v>
      </c>
      <c r="K199">
        <v>3.4972873361089349E-3</v>
      </c>
      <c r="L199">
        <v>0.61803439865841969</v>
      </c>
    </row>
    <row r="200" spans="1:14" x14ac:dyDescent="0.3">
      <c r="A200" t="s">
        <v>26</v>
      </c>
      <c r="B200" t="s">
        <v>42</v>
      </c>
      <c r="C200" t="s">
        <v>45</v>
      </c>
      <c r="D200">
        <v>16384</v>
      </c>
      <c r="E200">
        <v>17.015265088288981</v>
      </c>
      <c r="F200">
        <v>7.2447539437523307</v>
      </c>
      <c r="G200">
        <v>-0.21124666227743391</v>
      </c>
      <c r="H200">
        <v>1.6121119329608991</v>
      </c>
      <c r="I200">
        <v>0.41912135848948912</v>
      </c>
      <c r="J200">
        <v>0.2587991303325895</v>
      </c>
      <c r="K200">
        <v>1.6082375908891951E-2</v>
      </c>
      <c r="L200">
        <v>0.63770148785431191</v>
      </c>
    </row>
    <row r="201" spans="1:14" x14ac:dyDescent="0.3">
      <c r="A201" t="s">
        <v>26</v>
      </c>
      <c r="B201" t="s">
        <v>42</v>
      </c>
      <c r="C201" t="s">
        <v>46</v>
      </c>
      <c r="D201">
        <v>16384</v>
      </c>
      <c r="E201">
        <v>17.22894896017419</v>
      </c>
      <c r="F201">
        <v>7.3360715142273367</v>
      </c>
      <c r="G201">
        <v>-0.2013450901135827</v>
      </c>
      <c r="H201">
        <v>1.644447878782854</v>
      </c>
      <c r="I201">
        <v>0.43694319934730508</v>
      </c>
      <c r="J201">
        <v>0.27452997431655352</v>
      </c>
      <c r="K201">
        <v>2.89844869327626E-2</v>
      </c>
      <c r="L201">
        <v>0.6578263995414575</v>
      </c>
    </row>
    <row r="202" spans="1:14" x14ac:dyDescent="0.3">
      <c r="A202" t="s">
        <v>12</v>
      </c>
      <c r="B202" t="s">
        <v>47</v>
      </c>
      <c r="C202" t="s">
        <v>48</v>
      </c>
      <c r="D202">
        <v>4096</v>
      </c>
      <c r="E202">
        <v>1712.576856539062</v>
      </c>
      <c r="F202">
        <v>322.51852902931961</v>
      </c>
      <c r="G202">
        <v>-0.1739249815769065</v>
      </c>
      <c r="H202">
        <v>0.5097421741146847</v>
      </c>
      <c r="I202">
        <v>0.12743703524625569</v>
      </c>
      <c r="J202">
        <v>0.10413752572554499</v>
      </c>
      <c r="K202">
        <v>-2.9288218560454649E-2</v>
      </c>
      <c r="L202">
        <v>0.25813783011414299</v>
      </c>
      <c r="M202">
        <f>E205+E209</f>
        <v>4677.5324741353561</v>
      </c>
      <c r="N202">
        <f>M202-M203</f>
        <v>899.07015886365389</v>
      </c>
    </row>
    <row r="203" spans="1:14" x14ac:dyDescent="0.3">
      <c r="A203" t="s">
        <v>12</v>
      </c>
      <c r="B203" t="s">
        <v>47</v>
      </c>
      <c r="C203" t="s">
        <v>49</v>
      </c>
      <c r="D203">
        <v>4096</v>
      </c>
      <c r="E203">
        <v>1649.1655998476369</v>
      </c>
      <c r="F203">
        <v>300.22894279709368</v>
      </c>
      <c r="G203">
        <v>-0.19873871642439431</v>
      </c>
      <c r="H203">
        <v>0.44499907964222518</v>
      </c>
      <c r="I203">
        <v>8.5691639136034919E-2</v>
      </c>
      <c r="J203">
        <v>6.5361880015586946E-2</v>
      </c>
      <c r="K203">
        <v>-6.2017405064224533E-2</v>
      </c>
      <c r="L203">
        <v>0.2097061597083103</v>
      </c>
      <c r="M203">
        <f>E203+E207</f>
        <v>3778.4623152717022</v>
      </c>
    </row>
    <row r="204" spans="1:14" x14ac:dyDescent="0.3">
      <c r="A204" t="s">
        <v>12</v>
      </c>
      <c r="B204" t="s">
        <v>47</v>
      </c>
      <c r="C204" t="s">
        <v>50</v>
      </c>
      <c r="D204">
        <v>4096</v>
      </c>
      <c r="E204">
        <v>1847.8691885859489</v>
      </c>
      <c r="F204">
        <v>375.04211806040001</v>
      </c>
      <c r="G204">
        <v>-0.129481999821319</v>
      </c>
      <c r="H204">
        <v>0.66558866733504851</v>
      </c>
      <c r="I204">
        <v>0.21650374495454131</v>
      </c>
      <c r="J204">
        <v>0.18501362138826499</v>
      </c>
      <c r="K204">
        <v>3.3612219405652698E-2</v>
      </c>
      <c r="L204">
        <v>0.36522702762549131</v>
      </c>
    </row>
    <row r="205" spans="1:14" x14ac:dyDescent="0.3">
      <c r="A205" t="s">
        <v>12</v>
      </c>
      <c r="B205" t="s">
        <v>47</v>
      </c>
      <c r="C205" t="s">
        <v>51</v>
      </c>
      <c r="D205">
        <v>4096</v>
      </c>
      <c r="E205">
        <v>1778.8758081685789</v>
      </c>
      <c r="F205">
        <v>347.48565329455488</v>
      </c>
      <c r="G205">
        <v>-0.15293033505453049</v>
      </c>
      <c r="H205">
        <v>0.58333172669967848</v>
      </c>
      <c r="I205">
        <v>0.17108348134863691</v>
      </c>
      <c r="J205">
        <v>0.14370969878578349</v>
      </c>
      <c r="K205">
        <v>1.261897879095587E-3</v>
      </c>
      <c r="L205">
        <v>0.31085954368843122</v>
      </c>
    </row>
    <row r="206" spans="1:14" x14ac:dyDescent="0.3">
      <c r="A206" t="s">
        <v>18</v>
      </c>
      <c r="B206" t="s">
        <v>47</v>
      </c>
      <c r="C206" t="s">
        <v>48</v>
      </c>
      <c r="D206">
        <v>4096</v>
      </c>
      <c r="E206">
        <v>2514.0161727736149</v>
      </c>
      <c r="F206">
        <v>680.37149040459678</v>
      </c>
      <c r="G206">
        <v>-0.5323166532723077</v>
      </c>
      <c r="H206">
        <v>0.113991831338999</v>
      </c>
      <c r="I206">
        <v>-0.23282997474103931</v>
      </c>
      <c r="J206">
        <v>-0.23943372155850801</v>
      </c>
      <c r="K206">
        <v>-0.41569254484852919</v>
      </c>
      <c r="L206">
        <v>-6.7301687972271151E-2</v>
      </c>
    </row>
    <row r="207" spans="1:14" x14ac:dyDescent="0.3">
      <c r="A207" t="s">
        <v>18</v>
      </c>
      <c r="B207" t="s">
        <v>47</v>
      </c>
      <c r="C207" t="s">
        <v>49</v>
      </c>
      <c r="D207">
        <v>4096</v>
      </c>
      <c r="E207">
        <v>2129.296715424065</v>
      </c>
      <c r="F207">
        <v>545.44871958756244</v>
      </c>
      <c r="G207">
        <v>-0.59109711945603793</v>
      </c>
      <c r="H207">
        <v>-7.1966180775700578E-2</v>
      </c>
      <c r="I207">
        <v>-0.35022987017880242</v>
      </c>
      <c r="J207">
        <v>-0.35554922028764552</v>
      </c>
      <c r="K207">
        <v>-0.49798622841734552</v>
      </c>
      <c r="L207">
        <v>-0.21716193360993949</v>
      </c>
    </row>
    <row r="208" spans="1:14" x14ac:dyDescent="0.3">
      <c r="A208" t="s">
        <v>18</v>
      </c>
      <c r="B208" t="s">
        <v>47</v>
      </c>
      <c r="C208" t="s">
        <v>50</v>
      </c>
      <c r="D208">
        <v>4096</v>
      </c>
      <c r="E208">
        <v>3283.0392371286512</v>
      </c>
      <c r="F208">
        <v>949.80180233000794</v>
      </c>
      <c r="G208">
        <v>-0.41526776871640331</v>
      </c>
      <c r="H208">
        <v>0.4864044116213983</v>
      </c>
      <c r="I208">
        <v>1.8429164261980109E-3</v>
      </c>
      <c r="J208">
        <v>-8.2915679640925138E-3</v>
      </c>
      <c r="K208">
        <v>-0.25401122717402952</v>
      </c>
      <c r="L208">
        <v>0.2348888587926177</v>
      </c>
    </row>
    <row r="209" spans="1:14" x14ac:dyDescent="0.3">
      <c r="A209" t="s">
        <v>18</v>
      </c>
      <c r="B209" t="s">
        <v>47</v>
      </c>
      <c r="C209" t="s">
        <v>51</v>
      </c>
      <c r="D209">
        <v>4096</v>
      </c>
      <c r="E209">
        <v>2898.6566659667769</v>
      </c>
      <c r="F209">
        <v>815.18113343479934</v>
      </c>
      <c r="G209">
        <v>-0.47415003952861973</v>
      </c>
      <c r="H209">
        <v>0.29908358931374401</v>
      </c>
      <c r="I209">
        <v>-0.11545417578066</v>
      </c>
      <c r="J209">
        <v>-0.12318662885527699</v>
      </c>
      <c r="K209">
        <v>-0.33456177676305199</v>
      </c>
      <c r="L209">
        <v>8.2655429054173141E-2</v>
      </c>
    </row>
    <row r="210" spans="1:14" x14ac:dyDescent="0.3">
      <c r="A210" t="s">
        <v>19</v>
      </c>
      <c r="B210" t="s">
        <v>47</v>
      </c>
      <c r="C210" t="s">
        <v>48</v>
      </c>
      <c r="D210">
        <v>65536</v>
      </c>
      <c r="E210">
        <v>2998.634101446838</v>
      </c>
      <c r="F210">
        <v>769.02296786349245</v>
      </c>
      <c r="G210">
        <v>-0.48288560321152502</v>
      </c>
      <c r="H210">
        <v>0.20711869025611701</v>
      </c>
      <c r="I210">
        <v>-0.18049551733280719</v>
      </c>
      <c r="J210">
        <v>-0.21375476338539001</v>
      </c>
      <c r="K210">
        <v>-0.34291505559702368</v>
      </c>
      <c r="L210">
        <v>-4.1793867693292353E-2</v>
      </c>
      <c r="M210">
        <f>E213+E217+E221</f>
        <v>8055.753363283955</v>
      </c>
      <c r="N210">
        <f>M210-M211</f>
        <v>2040.3084931474586</v>
      </c>
    </row>
    <row r="211" spans="1:14" x14ac:dyDescent="0.3">
      <c r="A211" t="s">
        <v>19</v>
      </c>
      <c r="B211" t="s">
        <v>47</v>
      </c>
      <c r="C211" t="s">
        <v>49</v>
      </c>
      <c r="D211">
        <v>65536</v>
      </c>
      <c r="E211">
        <v>2666.1934499282279</v>
      </c>
      <c r="F211">
        <v>614.41460290593238</v>
      </c>
      <c r="G211">
        <v>-0.51810281426541149</v>
      </c>
      <c r="H211">
        <v>3.4388976846995399E-2</v>
      </c>
      <c r="I211">
        <v>-0.27134908429813059</v>
      </c>
      <c r="J211">
        <v>-0.28782891858460602</v>
      </c>
      <c r="K211">
        <v>-0.39708088454476997</v>
      </c>
      <c r="L211">
        <v>-0.1584548925874785</v>
      </c>
      <c r="M211">
        <f>E211+E215+E219</f>
        <v>6015.4448701364963</v>
      </c>
    </row>
    <row r="212" spans="1:14" x14ac:dyDescent="0.3">
      <c r="A212" t="s">
        <v>19</v>
      </c>
      <c r="B212" t="s">
        <v>47</v>
      </c>
      <c r="C212" t="s">
        <v>50</v>
      </c>
      <c r="D212">
        <v>65536</v>
      </c>
      <c r="E212">
        <v>3807.4398094836129</v>
      </c>
      <c r="F212">
        <v>1199.4221499631701</v>
      </c>
      <c r="G212">
        <v>-0.40511910633997128</v>
      </c>
      <c r="H212">
        <v>0.64812617473606027</v>
      </c>
      <c r="I212">
        <v>4.0545090130151E-2</v>
      </c>
      <c r="J212">
        <v>-1.90134580078253E-2</v>
      </c>
      <c r="K212">
        <v>-0.20878407743694449</v>
      </c>
      <c r="L212">
        <v>0.24750919969913349</v>
      </c>
    </row>
    <row r="213" spans="1:14" x14ac:dyDescent="0.3">
      <c r="A213" t="s">
        <v>19</v>
      </c>
      <c r="B213" t="s">
        <v>47</v>
      </c>
      <c r="C213" t="s">
        <v>51</v>
      </c>
      <c r="D213">
        <v>65536</v>
      </c>
      <c r="E213">
        <v>3376.771789055048</v>
      </c>
      <c r="F213">
        <v>961.9378913573189</v>
      </c>
      <c r="G213">
        <v>-0.44535742189201177</v>
      </c>
      <c r="H213">
        <v>0.41101070091494502</v>
      </c>
      <c r="I213">
        <v>-7.7153288979299406E-2</v>
      </c>
      <c r="J213">
        <v>-0.12511374964500049</v>
      </c>
      <c r="K213">
        <v>-0.28023680428826198</v>
      </c>
      <c r="L213">
        <v>9.2542793664344258E-2</v>
      </c>
    </row>
    <row r="214" spans="1:14" x14ac:dyDescent="0.3">
      <c r="A214" t="s">
        <v>20</v>
      </c>
      <c r="B214" t="s">
        <v>47</v>
      </c>
      <c r="C214" t="s">
        <v>48</v>
      </c>
      <c r="D214">
        <v>65536</v>
      </c>
      <c r="E214">
        <v>2166.3077979550421</v>
      </c>
      <c r="F214">
        <v>327.92357897166733</v>
      </c>
      <c r="G214">
        <v>-0.1335782297870908</v>
      </c>
      <c r="H214">
        <v>0.40753700891036448</v>
      </c>
      <c r="I214">
        <v>0.1032664462934503</v>
      </c>
      <c r="J214">
        <v>8.4869954132968495E-2</v>
      </c>
      <c r="K214">
        <v>-2.625687981887595E-2</v>
      </c>
      <c r="L214">
        <v>0.21196102129683431</v>
      </c>
    </row>
    <row r="215" spans="1:14" x14ac:dyDescent="0.3">
      <c r="A215" t="s">
        <v>20</v>
      </c>
      <c r="B215" t="s">
        <v>47</v>
      </c>
      <c r="C215" t="s">
        <v>49</v>
      </c>
      <c r="D215">
        <v>65536</v>
      </c>
      <c r="E215">
        <v>1999.3945152109011</v>
      </c>
      <c r="F215">
        <v>255.437949377189</v>
      </c>
      <c r="G215">
        <v>-0.17078999447845</v>
      </c>
      <c r="H215">
        <v>0.25287344062841322</v>
      </c>
      <c r="I215">
        <v>1.8260139956864201E-2</v>
      </c>
      <c r="J215">
        <v>5.1494865392788247E-3</v>
      </c>
      <c r="K215">
        <v>-8.0382317437749026E-2</v>
      </c>
      <c r="L215">
        <v>0.1029929456988368</v>
      </c>
    </row>
    <row r="216" spans="1:14" x14ac:dyDescent="0.3">
      <c r="A216" t="s">
        <v>20</v>
      </c>
      <c r="B216" t="s">
        <v>47</v>
      </c>
      <c r="C216" t="s">
        <v>50</v>
      </c>
      <c r="D216">
        <v>65536</v>
      </c>
      <c r="E216">
        <v>2548.1107217192921</v>
      </c>
      <c r="F216">
        <v>511.9917928959145</v>
      </c>
      <c r="G216">
        <v>-5.6305425576155102E-2</v>
      </c>
      <c r="H216">
        <v>0.77901063874185072</v>
      </c>
      <c r="I216">
        <v>0.29771266270067942</v>
      </c>
      <c r="J216">
        <v>0.26434376847012248</v>
      </c>
      <c r="K216">
        <v>8.9349847729977297E-2</v>
      </c>
      <c r="L216">
        <v>0.46523655978502299</v>
      </c>
    </row>
    <row r="217" spans="1:14" x14ac:dyDescent="0.3">
      <c r="A217" t="s">
        <v>20</v>
      </c>
      <c r="B217" t="s">
        <v>47</v>
      </c>
      <c r="C217" t="s">
        <v>51</v>
      </c>
      <c r="D217">
        <v>65536</v>
      </c>
      <c r="E217">
        <v>2348.698922836239</v>
      </c>
      <c r="F217">
        <v>412.94923361068021</v>
      </c>
      <c r="G217">
        <v>-9.541664590022883E-2</v>
      </c>
      <c r="H217">
        <v>0.58194723702166351</v>
      </c>
      <c r="I217">
        <v>0.19615537388402501</v>
      </c>
      <c r="J217">
        <v>0.1708855309039615</v>
      </c>
      <c r="K217">
        <v>3.033364164662895E-2</v>
      </c>
      <c r="L217">
        <v>0.33205656061858801</v>
      </c>
    </row>
    <row r="218" spans="1:14" x14ac:dyDescent="0.3">
      <c r="A218" t="s">
        <v>21</v>
      </c>
      <c r="B218" t="s">
        <v>47</v>
      </c>
      <c r="C218" t="s">
        <v>48</v>
      </c>
      <c r="D218">
        <v>16384</v>
      </c>
      <c r="E218">
        <v>1836.497854013204</v>
      </c>
      <c r="F218">
        <v>1155.080175921921</v>
      </c>
      <c r="G218">
        <v>-0.98217279555340298</v>
      </c>
      <c r="H218">
        <v>-0.2071765126758183</v>
      </c>
      <c r="I218">
        <v>-0.62520451958914214</v>
      </c>
      <c r="J218">
        <v>-0.64340127317558293</v>
      </c>
      <c r="K218">
        <v>-0.79773373622882393</v>
      </c>
      <c r="L218">
        <v>-0.47248304389849149</v>
      </c>
    </row>
    <row r="219" spans="1:14" x14ac:dyDescent="0.3">
      <c r="A219" t="s">
        <v>21</v>
      </c>
      <c r="B219" t="s">
        <v>47</v>
      </c>
      <c r="C219" t="s">
        <v>49</v>
      </c>
      <c r="D219">
        <v>16384</v>
      </c>
      <c r="E219">
        <v>1349.856904997368</v>
      </c>
      <c r="F219">
        <v>1011.170818787891</v>
      </c>
      <c r="G219">
        <v>-1.03639383970812</v>
      </c>
      <c r="H219">
        <v>-0.35857578260967959</v>
      </c>
      <c r="I219">
        <v>-0.72451899898012906</v>
      </c>
      <c r="J219">
        <v>-0.7403978296025775</v>
      </c>
      <c r="K219">
        <v>-0.87504753470813257</v>
      </c>
      <c r="L219">
        <v>-0.59239718801533592</v>
      </c>
    </row>
    <row r="220" spans="1:14" x14ac:dyDescent="0.3">
      <c r="A220" t="s">
        <v>21</v>
      </c>
      <c r="B220" t="s">
        <v>47</v>
      </c>
      <c r="C220" t="s">
        <v>50</v>
      </c>
      <c r="D220">
        <v>16384</v>
      </c>
      <c r="E220">
        <v>2830.7297373085962</v>
      </c>
      <c r="F220">
        <v>1472.1809044137069</v>
      </c>
      <c r="G220">
        <v>-0.87542015103044857</v>
      </c>
      <c r="H220">
        <v>0.1085152917389904</v>
      </c>
      <c r="I220">
        <v>-0.42230005361049072</v>
      </c>
      <c r="J220">
        <v>-0.443560889518263</v>
      </c>
      <c r="K220">
        <v>-0.64710870108107721</v>
      </c>
      <c r="L220">
        <v>-0.22480955505863501</v>
      </c>
    </row>
    <row r="221" spans="1:14" x14ac:dyDescent="0.3">
      <c r="A221" t="s">
        <v>21</v>
      </c>
      <c r="B221" t="s">
        <v>47</v>
      </c>
      <c r="C221" t="s">
        <v>51</v>
      </c>
      <c r="D221">
        <v>16384</v>
      </c>
      <c r="E221">
        <v>2330.2826513926689</v>
      </c>
      <c r="F221">
        <v>1309.457099155404</v>
      </c>
      <c r="G221">
        <v>-0.92856783706018298</v>
      </c>
      <c r="H221">
        <v>-5.1425718929535132E-2</v>
      </c>
      <c r="I221">
        <v>-0.52443211196067985</v>
      </c>
      <c r="J221">
        <v>-0.54311312201665296</v>
      </c>
      <c r="K221">
        <v>-0.72234080151919344</v>
      </c>
      <c r="L221">
        <v>-0.34978947709197028</v>
      </c>
    </row>
    <row r="222" spans="1:14" x14ac:dyDescent="0.3">
      <c r="A222" t="s">
        <v>22</v>
      </c>
      <c r="B222" t="s">
        <v>47</v>
      </c>
      <c r="C222" t="s">
        <v>48</v>
      </c>
      <c r="D222">
        <v>16384</v>
      </c>
      <c r="E222">
        <v>2191.8178688285652</v>
      </c>
      <c r="F222">
        <v>404.3628739760872</v>
      </c>
      <c r="G222">
        <v>-0.1085658255850654</v>
      </c>
      <c r="H222">
        <v>0.62143946384637994</v>
      </c>
      <c r="I222">
        <v>0.21295952895880721</v>
      </c>
      <c r="J222">
        <v>0.18832535232380049</v>
      </c>
      <c r="K222">
        <v>4.7751069206187553E-2</v>
      </c>
      <c r="L222">
        <v>0.35106434118702068</v>
      </c>
    </row>
    <row r="223" spans="1:14" x14ac:dyDescent="0.3">
      <c r="A223" t="s">
        <v>22</v>
      </c>
      <c r="B223" t="s">
        <v>47</v>
      </c>
      <c r="C223" t="s">
        <v>49</v>
      </c>
      <c r="D223">
        <v>16384</v>
      </c>
      <c r="E223">
        <v>2165.036022980416</v>
      </c>
      <c r="F223">
        <v>396.20347082172049</v>
      </c>
      <c r="G223">
        <v>-0.1175033637376935</v>
      </c>
      <c r="H223">
        <v>0.59777753557448821</v>
      </c>
      <c r="I223">
        <v>0.19813836357521619</v>
      </c>
      <c r="J223">
        <v>0.17466953068659549</v>
      </c>
      <c r="K223">
        <v>3.5646045891095678E-2</v>
      </c>
      <c r="L223">
        <v>0.33361146576127121</v>
      </c>
    </row>
    <row r="224" spans="1:14" x14ac:dyDescent="0.3">
      <c r="A224" t="s">
        <v>22</v>
      </c>
      <c r="B224" t="s">
        <v>47</v>
      </c>
      <c r="C224" t="s">
        <v>50</v>
      </c>
      <c r="D224">
        <v>16384</v>
      </c>
      <c r="E224">
        <v>2246.6656859305408</v>
      </c>
      <c r="F224">
        <v>422.31371083406088</v>
      </c>
      <c r="G224">
        <v>-9.1338880922142263E-2</v>
      </c>
      <c r="H224">
        <v>0.6703870321780715</v>
      </c>
      <c r="I224">
        <v>0.24331249913145581</v>
      </c>
      <c r="J224">
        <v>0.21662152037566851</v>
      </c>
      <c r="K224">
        <v>7.0539326035506583E-2</v>
      </c>
      <c r="L224">
        <v>0.3862474575413305</v>
      </c>
    </row>
    <row r="225" spans="1:12" x14ac:dyDescent="0.3">
      <c r="A225" t="s">
        <v>22</v>
      </c>
      <c r="B225" t="s">
        <v>47</v>
      </c>
      <c r="C225" t="s">
        <v>51</v>
      </c>
      <c r="D225">
        <v>16384</v>
      </c>
      <c r="E225">
        <v>2219.0798662372249</v>
      </c>
      <c r="F225">
        <v>413.12043379476358</v>
      </c>
      <c r="G225">
        <v>-0.100127465566763</v>
      </c>
      <c r="H225">
        <v>0.64516227694248685</v>
      </c>
      <c r="I225">
        <v>0.2280464118634338</v>
      </c>
      <c r="J225">
        <v>0.2023176854711505</v>
      </c>
      <c r="K225">
        <v>5.9577464476157679E-2</v>
      </c>
      <c r="L225">
        <v>0.36899682669713468</v>
      </c>
    </row>
    <row r="226" spans="1:12" x14ac:dyDescent="0.3">
      <c r="A226" t="s">
        <v>23</v>
      </c>
      <c r="B226" t="s">
        <v>47</v>
      </c>
      <c r="C226" t="s">
        <v>48</v>
      </c>
      <c r="D226">
        <v>16384</v>
      </c>
      <c r="E226">
        <v>127.5176112957447</v>
      </c>
      <c r="F226">
        <v>24.875018790943269</v>
      </c>
      <c r="G226">
        <v>-0.1146695631121465</v>
      </c>
      <c r="H226">
        <v>0.65834741690635368</v>
      </c>
      <c r="I226">
        <v>0.22991523240494499</v>
      </c>
      <c r="J226">
        <v>0.20606109330122949</v>
      </c>
      <c r="K226">
        <v>4.4416985126918232E-2</v>
      </c>
      <c r="L226">
        <v>0.38726640451246852</v>
      </c>
    </row>
    <row r="227" spans="1:12" x14ac:dyDescent="0.3">
      <c r="A227" t="s">
        <v>23</v>
      </c>
      <c r="B227" t="s">
        <v>47</v>
      </c>
      <c r="C227" t="s">
        <v>49</v>
      </c>
      <c r="D227">
        <v>16384</v>
      </c>
      <c r="E227">
        <v>123.43869776908311</v>
      </c>
      <c r="F227">
        <v>23.375364019832531</v>
      </c>
      <c r="G227">
        <v>-0.13501235402137379</v>
      </c>
      <c r="H227">
        <v>0.59115051354373271</v>
      </c>
      <c r="I227">
        <v>0.1905738596555078</v>
      </c>
      <c r="J227">
        <v>0.16887573057922101</v>
      </c>
      <c r="K227">
        <v>1.5374684801609121E-2</v>
      </c>
      <c r="L227">
        <v>0.34287814801734051</v>
      </c>
    </row>
    <row r="228" spans="1:12" x14ac:dyDescent="0.3">
      <c r="A228" t="s">
        <v>23</v>
      </c>
      <c r="B228" t="s">
        <v>47</v>
      </c>
      <c r="C228" t="s">
        <v>50</v>
      </c>
      <c r="D228">
        <v>16384</v>
      </c>
      <c r="E228">
        <v>136.15996694430959</v>
      </c>
      <c r="F228">
        <v>28.44419095525349</v>
      </c>
      <c r="G228">
        <v>-7.4241842157716176E-2</v>
      </c>
      <c r="H228">
        <v>0.81038295934712701</v>
      </c>
      <c r="I228">
        <v>0.31327128611409749</v>
      </c>
      <c r="J228">
        <v>0.28305225424903202</v>
      </c>
      <c r="K228">
        <v>0.1053874736341872</v>
      </c>
      <c r="L228">
        <v>0.48464448867892929</v>
      </c>
    </row>
    <row r="229" spans="1:12" x14ac:dyDescent="0.3">
      <c r="A229" t="s">
        <v>23</v>
      </c>
      <c r="B229" t="s">
        <v>47</v>
      </c>
      <c r="C229" t="s">
        <v>51</v>
      </c>
      <c r="D229">
        <v>16384</v>
      </c>
      <c r="E229">
        <v>131.75943012326391</v>
      </c>
      <c r="F229">
        <v>26.564549665297239</v>
      </c>
      <c r="G229">
        <v>-9.4283140884305214E-2</v>
      </c>
      <c r="H229">
        <v>0.73300424584731072</v>
      </c>
      <c r="I229">
        <v>0.27082783683703571</v>
      </c>
      <c r="J229">
        <v>0.24355940958699199</v>
      </c>
      <c r="K229">
        <v>7.4906420294011206E-2</v>
      </c>
      <c r="L229">
        <v>0.43458592852705452</v>
      </c>
    </row>
    <row r="230" spans="1:12" x14ac:dyDescent="0.3">
      <c r="A230" t="s">
        <v>24</v>
      </c>
      <c r="B230" t="s">
        <v>47</v>
      </c>
      <c r="C230" t="s">
        <v>48</v>
      </c>
      <c r="D230">
        <v>16384</v>
      </c>
      <c r="E230">
        <v>159.57313763502231</v>
      </c>
      <c r="F230">
        <v>30.72439929406406</v>
      </c>
      <c r="G230">
        <v>-0.13137608551177901</v>
      </c>
      <c r="H230">
        <v>0.60952973442562186</v>
      </c>
      <c r="I230">
        <v>0.1873884785700001</v>
      </c>
      <c r="J230">
        <v>0.1584235078390645</v>
      </c>
      <c r="K230">
        <v>1.9915714843359949E-2</v>
      </c>
      <c r="L230">
        <v>0.321757506562099</v>
      </c>
    </row>
    <row r="231" spans="1:12" x14ac:dyDescent="0.3">
      <c r="A231" t="s">
        <v>24</v>
      </c>
      <c r="B231" t="s">
        <v>47</v>
      </c>
      <c r="C231" t="s">
        <v>49</v>
      </c>
      <c r="D231">
        <v>16384</v>
      </c>
      <c r="E231">
        <v>151.9106342273501</v>
      </c>
      <c r="F231">
        <v>27.01356987445245</v>
      </c>
      <c r="G231">
        <v>-0.15658215695300451</v>
      </c>
      <c r="H231">
        <v>0.49476373623682163</v>
      </c>
      <c r="I231">
        <v>0.13037156207567591</v>
      </c>
      <c r="J231">
        <v>0.108309270261175</v>
      </c>
      <c r="K231">
        <v>-1.862335920860295E-2</v>
      </c>
      <c r="L231">
        <v>0.25340094789895817</v>
      </c>
    </row>
    <row r="232" spans="1:12" x14ac:dyDescent="0.3">
      <c r="A232" t="s">
        <v>24</v>
      </c>
      <c r="B232" t="s">
        <v>47</v>
      </c>
      <c r="C232" t="s">
        <v>50</v>
      </c>
      <c r="D232">
        <v>16384</v>
      </c>
      <c r="E232">
        <v>176.33000854971289</v>
      </c>
      <c r="F232">
        <v>40.041747873541837</v>
      </c>
      <c r="G232">
        <v>-8.3138647953155995E-2</v>
      </c>
      <c r="H232">
        <v>0.87754228704264925</v>
      </c>
      <c r="I232">
        <v>0.31207685504660249</v>
      </c>
      <c r="J232">
        <v>0.26378632830814752</v>
      </c>
      <c r="K232">
        <v>9.5637597232458321E-2</v>
      </c>
      <c r="L232">
        <v>0.474181105758188</v>
      </c>
    </row>
    <row r="233" spans="1:12" x14ac:dyDescent="0.3">
      <c r="A233" t="s">
        <v>24</v>
      </c>
      <c r="B233" t="s">
        <v>47</v>
      </c>
      <c r="C233" t="s">
        <v>51</v>
      </c>
      <c r="D233">
        <v>16384</v>
      </c>
      <c r="E233">
        <v>167.69776904333969</v>
      </c>
      <c r="F233">
        <v>35.052873821276883</v>
      </c>
      <c r="G233">
        <v>-0.1064577776323761</v>
      </c>
      <c r="H233">
        <v>0.73680150312909087</v>
      </c>
      <c r="I233">
        <v>0.2478441033063451</v>
      </c>
      <c r="J233">
        <v>0.21042601847911699</v>
      </c>
      <c r="K233">
        <v>5.7390173701474027E-2</v>
      </c>
      <c r="L233">
        <v>0.39525488167228578</v>
      </c>
    </row>
    <row r="234" spans="1:12" x14ac:dyDescent="0.3">
      <c r="A234" t="s">
        <v>25</v>
      </c>
      <c r="B234" t="s">
        <v>47</v>
      </c>
      <c r="C234" t="s">
        <v>48</v>
      </c>
      <c r="D234">
        <v>16384</v>
      </c>
      <c r="E234">
        <v>20.309156478114861</v>
      </c>
      <c r="F234">
        <v>6.5638921197505322</v>
      </c>
      <c r="G234">
        <v>-0.35089904713461167</v>
      </c>
      <c r="H234">
        <v>0.79488850305059899</v>
      </c>
      <c r="I234">
        <v>0.13776786992240081</v>
      </c>
      <c r="J234">
        <v>8.0853337998656905E-2</v>
      </c>
      <c r="K234">
        <v>-0.16925947080356271</v>
      </c>
      <c r="L234">
        <v>0.40551077748783548</v>
      </c>
    </row>
    <row r="235" spans="1:12" x14ac:dyDescent="0.3">
      <c r="A235" t="s">
        <v>25</v>
      </c>
      <c r="B235" t="s">
        <v>47</v>
      </c>
      <c r="C235" t="s">
        <v>49</v>
      </c>
      <c r="D235">
        <v>16384</v>
      </c>
      <c r="E235">
        <v>19.557924697749229</v>
      </c>
      <c r="F235">
        <v>6.2083292699810109</v>
      </c>
      <c r="G235">
        <v>-0.36800411180061438</v>
      </c>
      <c r="H235">
        <v>0.71296338183136598</v>
      </c>
      <c r="I235">
        <v>9.5682055896315038E-2</v>
      </c>
      <c r="J235">
        <v>4.4286001108006852E-2</v>
      </c>
      <c r="K235">
        <v>-0.19660545275639471</v>
      </c>
      <c r="L235">
        <v>0.35765637773074782</v>
      </c>
    </row>
    <row r="236" spans="1:12" x14ac:dyDescent="0.3">
      <c r="A236" t="s">
        <v>25</v>
      </c>
      <c r="B236" t="s">
        <v>47</v>
      </c>
      <c r="C236" t="s">
        <v>50</v>
      </c>
      <c r="D236">
        <v>16384</v>
      </c>
      <c r="E236">
        <v>21.918589562810709</v>
      </c>
      <c r="F236">
        <v>7.4058604845702769</v>
      </c>
      <c r="G236">
        <v>-0.31873143153154171</v>
      </c>
      <c r="H236">
        <v>0.98247084189872846</v>
      </c>
      <c r="I236">
        <v>0.22793218839275661</v>
      </c>
      <c r="J236">
        <v>0.160471755991169</v>
      </c>
      <c r="K236">
        <v>-0.1102996500990977</v>
      </c>
      <c r="L236">
        <v>0.50876608347444996</v>
      </c>
    </row>
    <row r="237" spans="1:12" x14ac:dyDescent="0.3">
      <c r="A237" t="s">
        <v>25</v>
      </c>
      <c r="B237" t="s">
        <v>47</v>
      </c>
      <c r="C237" t="s">
        <v>51</v>
      </c>
      <c r="D237">
        <v>16384</v>
      </c>
      <c r="E237">
        <v>21.09452292701619</v>
      </c>
      <c r="F237">
        <v>6.9608465634092411</v>
      </c>
      <c r="G237">
        <v>-0.33501907069684028</v>
      </c>
      <c r="H237">
        <v>0.88539042274613977</v>
      </c>
      <c r="I237">
        <v>0.18176599030902979</v>
      </c>
      <c r="J237">
        <v>0.1214064120315395</v>
      </c>
      <c r="K237">
        <v>-0.140171184449606</v>
      </c>
      <c r="L237">
        <v>0.456881058770162</v>
      </c>
    </row>
    <row r="238" spans="1:12" x14ac:dyDescent="0.3">
      <c r="A238" t="s">
        <v>26</v>
      </c>
      <c r="B238" t="s">
        <v>47</v>
      </c>
      <c r="C238" t="s">
        <v>48</v>
      </c>
      <c r="D238">
        <v>16384</v>
      </c>
      <c r="E238">
        <v>15.693873965324309</v>
      </c>
      <c r="F238">
        <v>5.4002336786942884</v>
      </c>
      <c r="G238">
        <v>-0.22276585632018531</v>
      </c>
      <c r="H238">
        <v>1.204647620358668</v>
      </c>
      <c r="I238">
        <v>0.30891359177016742</v>
      </c>
      <c r="J238">
        <v>0.20782248247476301</v>
      </c>
      <c r="K238">
        <v>-1.3997116607474731E-2</v>
      </c>
      <c r="L238">
        <v>0.52022341408186279</v>
      </c>
    </row>
    <row r="239" spans="1:12" x14ac:dyDescent="0.3">
      <c r="A239" t="s">
        <v>26</v>
      </c>
      <c r="B239" t="s">
        <v>47</v>
      </c>
      <c r="C239" t="s">
        <v>49</v>
      </c>
      <c r="D239">
        <v>16384</v>
      </c>
      <c r="E239">
        <v>13.87175827011054</v>
      </c>
      <c r="F239">
        <v>4.0410614683702821</v>
      </c>
      <c r="G239">
        <v>-0.26635908831903521</v>
      </c>
      <c r="H239">
        <v>0.81208307949560465</v>
      </c>
      <c r="I239">
        <v>0.156943975822397</v>
      </c>
      <c r="J239">
        <v>9.3207550637875197E-2</v>
      </c>
      <c r="K239">
        <v>-8.9228364356297774E-2</v>
      </c>
      <c r="L239">
        <v>0.32726322544492531</v>
      </c>
    </row>
    <row r="240" spans="1:12" x14ac:dyDescent="0.3">
      <c r="A240" t="s">
        <v>26</v>
      </c>
      <c r="B240" t="s">
        <v>47</v>
      </c>
      <c r="C240" t="s">
        <v>50</v>
      </c>
      <c r="D240">
        <v>16384</v>
      </c>
      <c r="E240">
        <v>20.271516378811391</v>
      </c>
      <c r="F240">
        <v>9.3914607391229286</v>
      </c>
      <c r="G240">
        <v>-0.13197166571823801</v>
      </c>
      <c r="H240">
        <v>2.3063551768785491</v>
      </c>
      <c r="I240">
        <v>0.690701949859165</v>
      </c>
      <c r="J240">
        <v>0.46409801240849452</v>
      </c>
      <c r="K240">
        <v>0.1442814442968948</v>
      </c>
      <c r="L240">
        <v>1.0071713129152431</v>
      </c>
    </row>
    <row r="241" spans="1:14" x14ac:dyDescent="0.3">
      <c r="A241" t="s">
        <v>26</v>
      </c>
      <c r="B241" t="s">
        <v>47</v>
      </c>
      <c r="C241" t="s">
        <v>51</v>
      </c>
      <c r="D241">
        <v>16384</v>
      </c>
      <c r="E241">
        <v>17.808827652088031</v>
      </c>
      <c r="F241">
        <v>7.1525723239698511</v>
      </c>
      <c r="G241">
        <v>-0.1775696070088055</v>
      </c>
      <c r="H241">
        <v>1.6988769324736159</v>
      </c>
      <c r="I241">
        <v>0.48530672661284679</v>
      </c>
      <c r="J241">
        <v>0.33010230126870749</v>
      </c>
      <c r="K241">
        <v>6.2252179241752671E-2</v>
      </c>
      <c r="L241">
        <v>0.74698667313572953</v>
      </c>
    </row>
    <row r="242" spans="1:14" x14ac:dyDescent="0.3">
      <c r="A242" t="s">
        <v>12</v>
      </c>
      <c r="B242" t="s">
        <v>52</v>
      </c>
      <c r="C242" t="s">
        <v>53</v>
      </c>
      <c r="D242">
        <v>4096</v>
      </c>
      <c r="E242">
        <v>1857.986741533382</v>
      </c>
      <c r="F242">
        <v>375.88878162527379</v>
      </c>
      <c r="G242">
        <v>-0.12520109287299899</v>
      </c>
      <c r="H242">
        <v>0.67398661970144536</v>
      </c>
      <c r="I242">
        <v>0.22316441180604449</v>
      </c>
      <c r="J242">
        <v>0.19209444001829151</v>
      </c>
      <c r="K242">
        <v>4.0784342082357899E-2</v>
      </c>
      <c r="L242">
        <v>0.37190548378029148</v>
      </c>
      <c r="M242">
        <f>E245+E249</f>
        <v>4477.830136532164</v>
      </c>
      <c r="N242">
        <f>M242-M243</f>
        <v>101.02870915027415</v>
      </c>
    </row>
    <row r="243" spans="1:14" x14ac:dyDescent="0.3">
      <c r="A243" t="s">
        <v>12</v>
      </c>
      <c r="B243" t="s">
        <v>52</v>
      </c>
      <c r="C243" t="s">
        <v>54</v>
      </c>
      <c r="D243">
        <v>4096</v>
      </c>
      <c r="E243">
        <v>1781.715210551755</v>
      </c>
      <c r="F243">
        <v>346.1203336414826</v>
      </c>
      <c r="G243">
        <v>-0.14897115417315479</v>
      </c>
      <c r="H243">
        <v>0.58617113050248171</v>
      </c>
      <c r="I243">
        <v>0.1729527390070803</v>
      </c>
      <c r="J243">
        <v>0.14592146267985501</v>
      </c>
      <c r="K243">
        <v>4.7113361357746797E-3</v>
      </c>
      <c r="L243">
        <v>0.31226232467106002</v>
      </c>
      <c r="M243">
        <f>E242+E246</f>
        <v>4376.8014273818899</v>
      </c>
    </row>
    <row r="244" spans="1:14" x14ac:dyDescent="0.3">
      <c r="A244" t="s">
        <v>12</v>
      </c>
      <c r="B244" t="s">
        <v>52</v>
      </c>
      <c r="C244" t="s">
        <v>55</v>
      </c>
      <c r="D244">
        <v>4096</v>
      </c>
      <c r="E244">
        <v>1639.680834740363</v>
      </c>
      <c r="F244">
        <v>296.24144347646131</v>
      </c>
      <c r="G244">
        <v>-0.20337504411004931</v>
      </c>
      <c r="H244">
        <v>0.43251661759083948</v>
      </c>
      <c r="I244">
        <v>7.9447554141120882E-2</v>
      </c>
      <c r="J244">
        <v>5.9620052321812549E-2</v>
      </c>
      <c r="K244">
        <v>-6.6452871921740528E-2</v>
      </c>
      <c r="L244">
        <v>0.20154985788077651</v>
      </c>
    </row>
    <row r="245" spans="1:14" x14ac:dyDescent="0.3">
      <c r="A245" t="s">
        <v>12</v>
      </c>
      <c r="B245" t="s">
        <v>52</v>
      </c>
      <c r="C245" t="s">
        <v>51</v>
      </c>
      <c r="D245">
        <v>4096</v>
      </c>
      <c r="E245">
        <v>1709.1046663157281</v>
      </c>
      <c r="F245">
        <v>319.65176302451971</v>
      </c>
      <c r="G245">
        <v>-0.17478814574367249</v>
      </c>
      <c r="H245">
        <v>0.50584418014739652</v>
      </c>
      <c r="I245">
        <v>0.1251511957312231</v>
      </c>
      <c r="J245">
        <v>0.102976408319758</v>
      </c>
      <c r="K245">
        <v>-3.1276326232447117E-2</v>
      </c>
      <c r="L245">
        <v>0.25395898517795501</v>
      </c>
    </row>
    <row r="246" spans="1:14" x14ac:dyDescent="0.3">
      <c r="A246" t="s">
        <v>18</v>
      </c>
      <c r="B246" t="s">
        <v>52</v>
      </c>
      <c r="C246" t="s">
        <v>53</v>
      </c>
      <c r="D246">
        <v>4096</v>
      </c>
      <c r="E246">
        <v>2518.8146858485079</v>
      </c>
      <c r="F246">
        <v>788.15510297251137</v>
      </c>
      <c r="G246">
        <v>-0.5661210055923982</v>
      </c>
      <c r="H246">
        <v>0.2080700839095305</v>
      </c>
      <c r="I246">
        <v>-0.23136567413838641</v>
      </c>
      <c r="J246">
        <v>-0.25555960025857999</v>
      </c>
      <c r="K246">
        <v>-0.42876613673346448</v>
      </c>
      <c r="L246">
        <v>-7.2441140544933724E-2</v>
      </c>
    </row>
    <row r="247" spans="1:14" x14ac:dyDescent="0.3">
      <c r="A247" t="s">
        <v>18</v>
      </c>
      <c r="B247" t="s">
        <v>52</v>
      </c>
      <c r="C247" t="s">
        <v>54</v>
      </c>
      <c r="D247">
        <v>4096</v>
      </c>
      <c r="E247">
        <v>2643.7140407473939</v>
      </c>
      <c r="F247">
        <v>837.72363142735639</v>
      </c>
      <c r="G247">
        <v>-0.54905686513910779</v>
      </c>
      <c r="H247">
        <v>0.27430877420908029</v>
      </c>
      <c r="I247">
        <v>-0.1932517422192877</v>
      </c>
      <c r="J247">
        <v>-0.21815989238816649</v>
      </c>
      <c r="K247">
        <v>-0.40229906339605331</v>
      </c>
      <c r="L247">
        <v>-2.3747136639150471E-2</v>
      </c>
    </row>
    <row r="248" spans="1:14" x14ac:dyDescent="0.3">
      <c r="A248" t="s">
        <v>18</v>
      </c>
      <c r="B248" t="s">
        <v>52</v>
      </c>
      <c r="C248" t="s">
        <v>55</v>
      </c>
      <c r="D248">
        <v>4096</v>
      </c>
      <c r="E248">
        <v>2893.7545944807698</v>
      </c>
      <c r="F248">
        <v>937.20650613627208</v>
      </c>
      <c r="G248">
        <v>-0.51505440087564569</v>
      </c>
      <c r="H248">
        <v>0.40844294794682418</v>
      </c>
      <c r="I248">
        <v>-0.11695007797352169</v>
      </c>
      <c r="J248">
        <v>-0.145841983145029</v>
      </c>
      <c r="K248">
        <v>-0.35125241156709719</v>
      </c>
      <c r="L248">
        <v>7.2812773097517172E-2</v>
      </c>
    </row>
    <row r="249" spans="1:14" x14ac:dyDescent="0.3">
      <c r="A249" t="s">
        <v>18</v>
      </c>
      <c r="B249" t="s">
        <v>52</v>
      </c>
      <c r="C249" t="s">
        <v>51</v>
      </c>
      <c r="D249">
        <v>4096</v>
      </c>
      <c r="E249">
        <v>2768.725470216436</v>
      </c>
      <c r="F249">
        <v>887.31659387164768</v>
      </c>
      <c r="G249">
        <v>-0.53134098646216854</v>
      </c>
      <c r="H249">
        <v>0.34212747870814553</v>
      </c>
      <c r="I249">
        <v>-0.1551036099431079</v>
      </c>
      <c r="J249">
        <v>-0.1822184630615625</v>
      </c>
      <c r="K249">
        <v>-0.37607367243435869</v>
      </c>
      <c r="L249">
        <v>2.4227893692782651E-2</v>
      </c>
    </row>
    <row r="250" spans="1:14" x14ac:dyDescent="0.3">
      <c r="A250" t="s">
        <v>19</v>
      </c>
      <c r="B250" t="s">
        <v>52</v>
      </c>
      <c r="C250" t="s">
        <v>53</v>
      </c>
      <c r="D250">
        <v>65536</v>
      </c>
      <c r="E250">
        <v>3212.2633239892598</v>
      </c>
      <c r="F250">
        <v>1007.229810263667</v>
      </c>
      <c r="G250">
        <v>-0.47371457866521632</v>
      </c>
      <c r="H250">
        <v>0.40790595024347581</v>
      </c>
      <c r="I250">
        <v>-0.12211223361781461</v>
      </c>
      <c r="J250">
        <v>-0.17261347326671</v>
      </c>
      <c r="K250">
        <v>-0.32488968904385979</v>
      </c>
      <c r="L250">
        <v>2.281682700408795E-2</v>
      </c>
      <c r="M250">
        <f>E250+E254+E258</f>
        <v>7802.5165292959246</v>
      </c>
      <c r="N250">
        <f>M250-M251</f>
        <v>320.98647561889629</v>
      </c>
    </row>
    <row r="251" spans="1:14" x14ac:dyDescent="0.3">
      <c r="A251" t="s">
        <v>19</v>
      </c>
      <c r="B251" t="s">
        <v>52</v>
      </c>
      <c r="C251" t="s">
        <v>54</v>
      </c>
      <c r="D251">
        <v>65536</v>
      </c>
      <c r="E251">
        <v>3212.2566140914041</v>
      </c>
      <c r="F251">
        <v>1007.210525376803</v>
      </c>
      <c r="G251">
        <v>-0.4737549469063882</v>
      </c>
      <c r="H251">
        <v>0.40870869404475169</v>
      </c>
      <c r="I251">
        <v>-0.1221140673831843</v>
      </c>
      <c r="J251">
        <v>-0.1726145960540495</v>
      </c>
      <c r="K251">
        <v>-0.32492208328983152</v>
      </c>
      <c r="L251">
        <v>2.2691415456794071E-2</v>
      </c>
      <c r="M251">
        <f>E261+E253+E257</f>
        <v>7481.5300536770283</v>
      </c>
    </row>
    <row r="252" spans="1:14" x14ac:dyDescent="0.3">
      <c r="A252" t="s">
        <v>19</v>
      </c>
      <c r="B252" t="s">
        <v>52</v>
      </c>
      <c r="C252" t="s">
        <v>55</v>
      </c>
      <c r="D252">
        <v>65536</v>
      </c>
      <c r="E252">
        <v>3212.252501835716</v>
      </c>
      <c r="F252">
        <v>1007.192369263765</v>
      </c>
      <c r="G252">
        <v>-0.47371829735357451</v>
      </c>
      <c r="H252">
        <v>0.4082818887003643</v>
      </c>
      <c r="I252">
        <v>-0.1221151912321955</v>
      </c>
      <c r="J252">
        <v>-0.1726680906097755</v>
      </c>
      <c r="K252">
        <v>-0.32486250788567</v>
      </c>
      <c r="L252">
        <v>2.2713637124915979E-2</v>
      </c>
    </row>
    <row r="253" spans="1:14" x14ac:dyDescent="0.3">
      <c r="A253" t="s">
        <v>19</v>
      </c>
      <c r="B253" t="s">
        <v>52</v>
      </c>
      <c r="C253" t="s">
        <v>51</v>
      </c>
      <c r="D253">
        <v>65536</v>
      </c>
      <c r="E253">
        <v>3212.2667099973469</v>
      </c>
      <c r="F253">
        <v>1007.252266720138</v>
      </c>
      <c r="G253">
        <v>-0.47374529922156727</v>
      </c>
      <c r="H253">
        <v>0.408404196037158</v>
      </c>
      <c r="I253">
        <v>-0.1221113082468918</v>
      </c>
      <c r="J253">
        <v>-0.17269515670066701</v>
      </c>
      <c r="K253">
        <v>-0.32492223338929882</v>
      </c>
      <c r="L253">
        <v>2.280060654015818E-2</v>
      </c>
    </row>
    <row r="254" spans="1:14" x14ac:dyDescent="0.3">
      <c r="A254" t="s">
        <v>20</v>
      </c>
      <c r="B254" t="s">
        <v>52</v>
      </c>
      <c r="C254" t="s">
        <v>53</v>
      </c>
      <c r="D254">
        <v>65536</v>
      </c>
      <c r="E254">
        <v>2388.856797264129</v>
      </c>
      <c r="F254">
        <v>500.06704837064308</v>
      </c>
      <c r="G254">
        <v>-0.107089005880923</v>
      </c>
      <c r="H254">
        <v>0.70958357357932056</v>
      </c>
      <c r="I254">
        <v>0.21660714692042371</v>
      </c>
      <c r="J254">
        <v>0.16780967663136701</v>
      </c>
      <c r="K254">
        <v>2.373514076223442E-2</v>
      </c>
      <c r="L254">
        <v>0.36086469574098279</v>
      </c>
    </row>
    <row r="255" spans="1:14" x14ac:dyDescent="0.3">
      <c r="A255" t="s">
        <v>20</v>
      </c>
      <c r="B255" t="s">
        <v>52</v>
      </c>
      <c r="C255" t="s">
        <v>54</v>
      </c>
      <c r="D255">
        <v>65536</v>
      </c>
      <c r="E255">
        <v>2304.44171445541</v>
      </c>
      <c r="F255">
        <v>448.88927372669127</v>
      </c>
      <c r="G255">
        <v>-0.1211391950800333</v>
      </c>
      <c r="H255">
        <v>0.61382185111595922</v>
      </c>
      <c r="I255">
        <v>0.17361587462206521</v>
      </c>
      <c r="J255">
        <v>0.13140816210262601</v>
      </c>
      <c r="K255">
        <v>9.4296860134834859E-4</v>
      </c>
      <c r="L255">
        <v>0.3043697992544328</v>
      </c>
    </row>
    <row r="256" spans="1:14" x14ac:dyDescent="0.3">
      <c r="A256" t="s">
        <v>20</v>
      </c>
      <c r="B256" t="s">
        <v>52</v>
      </c>
      <c r="C256" t="s">
        <v>55</v>
      </c>
      <c r="D256">
        <v>65536</v>
      </c>
      <c r="E256">
        <v>2145.762036915487</v>
      </c>
      <c r="F256">
        <v>357.07711408563972</v>
      </c>
      <c r="G256">
        <v>-0.14898080436160999</v>
      </c>
      <c r="H256">
        <v>0.4391666086972788</v>
      </c>
      <c r="I256">
        <v>9.2802813752450433E-2</v>
      </c>
      <c r="J256">
        <v>6.2292027569968003E-2</v>
      </c>
      <c r="K256">
        <v>-4.3534080929120172E-2</v>
      </c>
      <c r="L256">
        <v>0.19950361989606499</v>
      </c>
    </row>
    <row r="257" spans="1:14" x14ac:dyDescent="0.3">
      <c r="A257" t="s">
        <v>20</v>
      </c>
      <c r="B257" t="s">
        <v>52</v>
      </c>
      <c r="C257" t="s">
        <v>51</v>
      </c>
      <c r="D257">
        <v>65536</v>
      </c>
      <c r="E257">
        <v>2223.4514090864482</v>
      </c>
      <c r="F257">
        <v>401.22054179282742</v>
      </c>
      <c r="G257">
        <v>-0.13505865856701699</v>
      </c>
      <c r="H257">
        <v>0.52356333312536374</v>
      </c>
      <c r="I257">
        <v>0.1323687875400795</v>
      </c>
      <c r="J257">
        <v>9.6190883398699661E-2</v>
      </c>
      <c r="K257">
        <v>-2.1520836791357328E-2</v>
      </c>
      <c r="L257">
        <v>0.25085788638254231</v>
      </c>
    </row>
    <row r="258" spans="1:14" x14ac:dyDescent="0.3">
      <c r="A258" t="s">
        <v>21</v>
      </c>
      <c r="B258" t="s">
        <v>52</v>
      </c>
      <c r="C258" t="s">
        <v>53</v>
      </c>
      <c r="D258">
        <v>16384</v>
      </c>
      <c r="E258">
        <v>2201.3964080425362</v>
      </c>
      <c r="F258">
        <v>1433.5826013944529</v>
      </c>
      <c r="G258">
        <v>-0.96566911171398839</v>
      </c>
      <c r="H258">
        <v>-1.237414707395903E-2</v>
      </c>
      <c r="I258">
        <v>-0.55073542693009481</v>
      </c>
      <c r="J258">
        <v>-0.58585506080410954</v>
      </c>
      <c r="K258">
        <v>-0.76652139064155045</v>
      </c>
      <c r="L258">
        <v>-0.37145153874724779</v>
      </c>
    </row>
    <row r="259" spans="1:14" x14ac:dyDescent="0.3">
      <c r="A259" t="s">
        <v>21</v>
      </c>
      <c r="B259" t="s">
        <v>52</v>
      </c>
      <c r="C259" t="s">
        <v>54</v>
      </c>
      <c r="D259">
        <v>16384</v>
      </c>
      <c r="E259">
        <v>2119.322320953228</v>
      </c>
      <c r="F259">
        <v>1381.0797393099319</v>
      </c>
      <c r="G259">
        <v>-0.97147814369322538</v>
      </c>
      <c r="H259">
        <v>-5.2602763862657512E-2</v>
      </c>
      <c r="I259">
        <v>-0.5674852406217904</v>
      </c>
      <c r="J259">
        <v>-0.60055616503973053</v>
      </c>
      <c r="K259">
        <v>-0.77444146008763748</v>
      </c>
      <c r="L259">
        <v>-0.39337693101964682</v>
      </c>
    </row>
    <row r="260" spans="1:14" x14ac:dyDescent="0.3">
      <c r="A260" t="s">
        <v>21</v>
      </c>
      <c r="B260" t="s">
        <v>52</v>
      </c>
      <c r="C260" t="s">
        <v>55</v>
      </c>
      <c r="D260">
        <v>16384</v>
      </c>
      <c r="E260">
        <v>1980.836484122842</v>
      </c>
      <c r="F260">
        <v>1297.245770679544</v>
      </c>
      <c r="G260">
        <v>-0.98092232191426598</v>
      </c>
      <c r="H260">
        <v>-0.1162197634213584</v>
      </c>
      <c r="I260">
        <v>-0.59574765630146098</v>
      </c>
      <c r="J260">
        <v>-0.6234306134251475</v>
      </c>
      <c r="K260">
        <v>-0.79053097321456778</v>
      </c>
      <c r="L260">
        <v>-0.4283608754580347</v>
      </c>
    </row>
    <row r="261" spans="1:14" x14ac:dyDescent="0.3">
      <c r="A261" t="s">
        <v>21</v>
      </c>
      <c r="B261" t="s">
        <v>52</v>
      </c>
      <c r="C261" t="s">
        <v>51</v>
      </c>
      <c r="D261">
        <v>16384</v>
      </c>
      <c r="E261">
        <v>2045.811934593233</v>
      </c>
      <c r="F261">
        <v>1335.9304526185049</v>
      </c>
      <c r="G261">
        <v>-0.97631078785310443</v>
      </c>
      <c r="H261">
        <v>-8.52051024752873E-2</v>
      </c>
      <c r="I261">
        <v>-0.58248736028709547</v>
      </c>
      <c r="J261">
        <v>-0.61328188984511045</v>
      </c>
      <c r="K261">
        <v>-0.78301200698019424</v>
      </c>
      <c r="L261">
        <v>-0.41224600558148811</v>
      </c>
    </row>
    <row r="262" spans="1:14" x14ac:dyDescent="0.3">
      <c r="A262" t="s">
        <v>22</v>
      </c>
      <c r="B262" t="s">
        <v>52</v>
      </c>
      <c r="C262" t="s">
        <v>53</v>
      </c>
      <c r="D262">
        <v>16384</v>
      </c>
      <c r="E262">
        <v>2270.9129219943502</v>
      </c>
      <c r="F262">
        <v>426.77637154493237</v>
      </c>
      <c r="G262">
        <v>-8.1513529962913306E-2</v>
      </c>
      <c r="H262">
        <v>0.68803903433043423</v>
      </c>
      <c r="I262">
        <v>0.25673100276389038</v>
      </c>
      <c r="J262">
        <v>0.22933860141877299</v>
      </c>
      <c r="K262">
        <v>8.2097518978254222E-2</v>
      </c>
      <c r="L262">
        <v>0.4015622786077272</v>
      </c>
      <c r="N262">
        <f>E262-E265</f>
        <v>87.323135665071277</v>
      </c>
    </row>
    <row r="263" spans="1:14" x14ac:dyDescent="0.3">
      <c r="A263" t="s">
        <v>22</v>
      </c>
      <c r="B263" t="s">
        <v>52</v>
      </c>
      <c r="C263" t="s">
        <v>54</v>
      </c>
      <c r="D263">
        <v>16384</v>
      </c>
      <c r="E263">
        <v>2226.7552744744289</v>
      </c>
      <c r="F263">
        <v>412.9584885726448</v>
      </c>
      <c r="G263">
        <v>-9.605630396364212E-2</v>
      </c>
      <c r="H263">
        <v>0.6505924825737065</v>
      </c>
      <c r="I263">
        <v>0.23229400911700529</v>
      </c>
      <c r="J263">
        <v>0.2069365383781995</v>
      </c>
      <c r="K263">
        <v>6.3040194060593441E-2</v>
      </c>
      <c r="L263">
        <v>0.37372690712604151</v>
      </c>
    </row>
    <row r="264" spans="1:14" x14ac:dyDescent="0.3">
      <c r="A264" t="s">
        <v>22</v>
      </c>
      <c r="B264" t="s">
        <v>52</v>
      </c>
      <c r="C264" t="s">
        <v>55</v>
      </c>
      <c r="D264">
        <v>16384</v>
      </c>
      <c r="E264">
        <v>2141.341461178688</v>
      </c>
      <c r="F264">
        <v>388.62901287203073</v>
      </c>
      <c r="G264">
        <v>-0.1262662768354971</v>
      </c>
      <c r="H264">
        <v>0.57782510537507847</v>
      </c>
      <c r="I264">
        <v>0.1850257117756989</v>
      </c>
      <c r="J264">
        <v>0.1629099799473645</v>
      </c>
      <c r="K264">
        <v>2.5501955292178351E-2</v>
      </c>
      <c r="L264">
        <v>0.31864935555666202</v>
      </c>
    </row>
    <row r="265" spans="1:14" x14ac:dyDescent="0.3">
      <c r="A265" t="s">
        <v>22</v>
      </c>
      <c r="B265" t="s">
        <v>52</v>
      </c>
      <c r="C265" t="s">
        <v>51</v>
      </c>
      <c r="D265">
        <v>16384</v>
      </c>
      <c r="E265">
        <v>2183.5897863292789</v>
      </c>
      <c r="F265">
        <v>400.21843763299648</v>
      </c>
      <c r="G265">
        <v>-0.1108262614055778</v>
      </c>
      <c r="H265">
        <v>0.61279260575610772</v>
      </c>
      <c r="I265">
        <v>0.20840607987231841</v>
      </c>
      <c r="J265">
        <v>0.18463583229171199</v>
      </c>
      <c r="K265">
        <v>4.4105174524456212E-2</v>
      </c>
      <c r="L265">
        <v>0.34527159602389751</v>
      </c>
    </row>
    <row r="266" spans="1:14" x14ac:dyDescent="0.3">
      <c r="A266" t="s">
        <v>23</v>
      </c>
      <c r="B266" t="s">
        <v>52</v>
      </c>
      <c r="C266" t="s">
        <v>53</v>
      </c>
      <c r="D266">
        <v>16384</v>
      </c>
      <c r="E266">
        <v>137.83110326518241</v>
      </c>
      <c r="F266">
        <v>28.689470298637911</v>
      </c>
      <c r="G266">
        <v>-6.3404702273268887E-2</v>
      </c>
      <c r="H266">
        <v>0.83143451463299856</v>
      </c>
      <c r="I266">
        <v>0.32938949908547821</v>
      </c>
      <c r="J266">
        <v>0.29897253493556353</v>
      </c>
      <c r="K266">
        <v>0.1200314767578357</v>
      </c>
      <c r="L266">
        <v>0.50278457415378375</v>
      </c>
      <c r="N266">
        <f>E266-E269</f>
        <v>10.896693036548513</v>
      </c>
    </row>
    <row r="267" spans="1:14" x14ac:dyDescent="0.3">
      <c r="A267" t="s">
        <v>23</v>
      </c>
      <c r="B267" t="s">
        <v>52</v>
      </c>
      <c r="C267" t="s">
        <v>54</v>
      </c>
      <c r="D267">
        <v>16384</v>
      </c>
      <c r="E267">
        <v>132.25362879288301</v>
      </c>
      <c r="F267">
        <v>26.394248441662508</v>
      </c>
      <c r="G267">
        <v>-8.854129271113545E-2</v>
      </c>
      <c r="H267">
        <v>0.73281195476450167</v>
      </c>
      <c r="I267">
        <v>0.27559441351160308</v>
      </c>
      <c r="J267">
        <v>0.24941345899803699</v>
      </c>
      <c r="K267">
        <v>8.0892225311575652E-2</v>
      </c>
      <c r="L267">
        <v>0.44036318372993699</v>
      </c>
    </row>
    <row r="268" spans="1:14" x14ac:dyDescent="0.3">
      <c r="A268" t="s">
        <v>23</v>
      </c>
      <c r="B268" t="s">
        <v>52</v>
      </c>
      <c r="C268" t="s">
        <v>55</v>
      </c>
      <c r="D268">
        <v>16384</v>
      </c>
      <c r="E268">
        <v>121.856563845702</v>
      </c>
      <c r="F268">
        <v>22.661355650939608</v>
      </c>
      <c r="G268">
        <v>-0.14133544228700681</v>
      </c>
      <c r="H268">
        <v>0.56238489381202506</v>
      </c>
      <c r="I268">
        <v>0.17531408030190951</v>
      </c>
      <c r="J268">
        <v>0.15513415628795699</v>
      </c>
      <c r="K268">
        <v>4.1314960796063347E-3</v>
      </c>
      <c r="L268">
        <v>0.32461109361127871</v>
      </c>
    </row>
    <row r="269" spans="1:14" x14ac:dyDescent="0.3">
      <c r="A269" t="s">
        <v>23</v>
      </c>
      <c r="B269" t="s">
        <v>52</v>
      </c>
      <c r="C269" t="s">
        <v>51</v>
      </c>
      <c r="D269">
        <v>16384</v>
      </c>
      <c r="E269">
        <v>126.93441022863389</v>
      </c>
      <c r="F269">
        <v>24.388000164785112</v>
      </c>
      <c r="G269">
        <v>-0.1146065231852777</v>
      </c>
      <c r="H269">
        <v>0.64318606857518257</v>
      </c>
      <c r="I269">
        <v>0.22429022211259519</v>
      </c>
      <c r="J269">
        <v>0.2017281530629175</v>
      </c>
      <c r="K269">
        <v>4.1907786600080453E-2</v>
      </c>
      <c r="L269">
        <v>0.38058211677610732</v>
      </c>
      <c r="N269">
        <f>E270-E273</f>
        <v>25.505519335059404</v>
      </c>
    </row>
    <row r="270" spans="1:14" x14ac:dyDescent="0.3">
      <c r="A270" t="s">
        <v>24</v>
      </c>
      <c r="B270" t="s">
        <v>52</v>
      </c>
      <c r="C270" t="s">
        <v>53</v>
      </c>
      <c r="D270">
        <v>16384</v>
      </c>
      <c r="E270">
        <v>182.75763592356591</v>
      </c>
      <c r="F270">
        <v>40.270473181297092</v>
      </c>
      <c r="G270">
        <v>-4.7806449447391729E-2</v>
      </c>
      <c r="H270">
        <v>0.92162147214881773</v>
      </c>
      <c r="I270">
        <v>0.3599050221263928</v>
      </c>
      <c r="J270">
        <v>0.3160033802128131</v>
      </c>
      <c r="K270">
        <v>0.1413532367883418</v>
      </c>
      <c r="L270">
        <v>0.53038094220118204</v>
      </c>
    </row>
    <row r="271" spans="1:14" x14ac:dyDescent="0.3">
      <c r="A271" t="s">
        <v>24</v>
      </c>
      <c r="B271" t="s">
        <v>52</v>
      </c>
      <c r="C271" t="s">
        <v>54</v>
      </c>
      <c r="D271">
        <v>16384</v>
      </c>
      <c r="E271">
        <v>169.45318233165821</v>
      </c>
      <c r="F271">
        <v>33.510191451017057</v>
      </c>
      <c r="G271">
        <v>-8.7900639355303262E-2</v>
      </c>
      <c r="H271">
        <v>0.72033296017036041</v>
      </c>
      <c r="I271">
        <v>0.26090618596367421</v>
      </c>
      <c r="J271">
        <v>0.22900192041624701</v>
      </c>
      <c r="K271">
        <v>7.7908180437708294E-2</v>
      </c>
      <c r="L271">
        <v>0.40733229284918648</v>
      </c>
    </row>
    <row r="272" spans="1:14" x14ac:dyDescent="0.3">
      <c r="A272" t="s">
        <v>24</v>
      </c>
      <c r="B272" t="s">
        <v>52</v>
      </c>
      <c r="C272" t="s">
        <v>55</v>
      </c>
      <c r="D272">
        <v>16384</v>
      </c>
      <c r="E272">
        <v>146.0486146116944</v>
      </c>
      <c r="F272">
        <v>23.6504171837054</v>
      </c>
      <c r="G272">
        <v>-0.17024002633624341</v>
      </c>
      <c r="H272">
        <v>0.40158419007293639</v>
      </c>
      <c r="I272">
        <v>8.6752099201535843E-2</v>
      </c>
      <c r="J272">
        <v>7.1189476117959602E-2</v>
      </c>
      <c r="K272">
        <v>-4.6173155622454068E-2</v>
      </c>
      <c r="L272">
        <v>0.20110721683017599</v>
      </c>
    </row>
    <row r="273" spans="1:14" x14ac:dyDescent="0.3">
      <c r="A273" t="s">
        <v>24</v>
      </c>
      <c r="B273" t="s">
        <v>52</v>
      </c>
      <c r="C273" t="s">
        <v>51</v>
      </c>
      <c r="D273">
        <v>16384</v>
      </c>
      <c r="E273">
        <v>157.25211658850651</v>
      </c>
      <c r="F273">
        <v>27.99706650046911</v>
      </c>
      <c r="G273">
        <v>-0.12886751358154491</v>
      </c>
      <c r="H273">
        <v>0.5482696602616588</v>
      </c>
      <c r="I273">
        <v>0.17011769170702079</v>
      </c>
      <c r="J273">
        <v>0.14810046575668101</v>
      </c>
      <c r="K273">
        <v>1.594860215476613E-2</v>
      </c>
      <c r="L273">
        <v>0.2983454466975678</v>
      </c>
    </row>
    <row r="274" spans="1:14" x14ac:dyDescent="0.3">
      <c r="A274" t="s">
        <v>25</v>
      </c>
      <c r="B274" t="s">
        <v>52</v>
      </c>
      <c r="C274" t="s">
        <v>53</v>
      </c>
      <c r="D274">
        <v>16384</v>
      </c>
      <c r="E274">
        <v>22.61677734024266</v>
      </c>
      <c r="F274">
        <v>7.5733224306945468</v>
      </c>
      <c r="G274">
        <v>-0.29385612154141411</v>
      </c>
      <c r="H274">
        <v>1.0393682945420359</v>
      </c>
      <c r="I274">
        <v>0.26704634959342632</v>
      </c>
      <c r="J274">
        <v>0.1988873445870955</v>
      </c>
      <c r="K274">
        <v>-7.9962194523642088E-2</v>
      </c>
      <c r="L274">
        <v>0.55812370134661471</v>
      </c>
      <c r="N274">
        <f>E274-E277</f>
        <v>2.5560101615714288</v>
      </c>
    </row>
    <row r="275" spans="1:14" x14ac:dyDescent="0.3">
      <c r="A275" t="s">
        <v>25</v>
      </c>
      <c r="B275" t="s">
        <v>52</v>
      </c>
      <c r="C275" t="s">
        <v>54</v>
      </c>
      <c r="D275">
        <v>16384</v>
      </c>
      <c r="E275">
        <v>21.294541166811051</v>
      </c>
      <c r="F275">
        <v>6.9225379236765434</v>
      </c>
      <c r="G275">
        <v>-0.32270205924395318</v>
      </c>
      <c r="H275">
        <v>0.8894032849862844</v>
      </c>
      <c r="I275">
        <v>0.1929714939389944</v>
      </c>
      <c r="J275">
        <v>0.13288736626801301</v>
      </c>
      <c r="K275">
        <v>-0.12921173459124699</v>
      </c>
      <c r="L275">
        <v>0.47335038869330148</v>
      </c>
    </row>
    <row r="276" spans="1:14" x14ac:dyDescent="0.3">
      <c r="A276" t="s">
        <v>25</v>
      </c>
      <c r="B276" t="s">
        <v>52</v>
      </c>
      <c r="C276" t="s">
        <v>55</v>
      </c>
      <c r="D276">
        <v>16384</v>
      </c>
      <c r="E276">
        <v>18.908107979966029</v>
      </c>
      <c r="F276">
        <v>5.8836737418432294</v>
      </c>
      <c r="G276">
        <v>-0.37996206581422298</v>
      </c>
      <c r="H276">
        <v>0.63942966251328937</v>
      </c>
      <c r="I276">
        <v>5.9277757981289793E-2</v>
      </c>
      <c r="J276">
        <v>1.3393795563277701E-2</v>
      </c>
      <c r="K276">
        <v>-0.22014126385935981</v>
      </c>
      <c r="L276">
        <v>0.31679530579303827</v>
      </c>
    </row>
    <row r="277" spans="1:14" x14ac:dyDescent="0.3">
      <c r="A277" t="s">
        <v>25</v>
      </c>
      <c r="B277" t="s">
        <v>52</v>
      </c>
      <c r="C277" t="s">
        <v>51</v>
      </c>
      <c r="D277">
        <v>16384</v>
      </c>
      <c r="E277">
        <v>20.060767178671231</v>
      </c>
      <c r="F277">
        <v>6.3627228044399962</v>
      </c>
      <c r="G277">
        <v>-0.3509096509323143</v>
      </c>
      <c r="H277">
        <v>0.75813160765562626</v>
      </c>
      <c r="I277">
        <v>0.1238525030067916</v>
      </c>
      <c r="J277">
        <v>7.0808050197464695E-2</v>
      </c>
      <c r="K277">
        <v>-0.17623658027997749</v>
      </c>
      <c r="L277">
        <v>0.39179133518883502</v>
      </c>
      <c r="N277">
        <f>E278-E281</f>
        <v>7.179450608341531</v>
      </c>
    </row>
    <row r="278" spans="1:14" x14ac:dyDescent="0.3">
      <c r="A278" t="s">
        <v>26</v>
      </c>
      <c r="B278" t="s">
        <v>52</v>
      </c>
      <c r="C278" t="s">
        <v>53</v>
      </c>
      <c r="D278">
        <v>16384</v>
      </c>
      <c r="E278">
        <v>22.139491998373821</v>
      </c>
      <c r="F278">
        <v>9.4332517721891431</v>
      </c>
      <c r="G278">
        <v>-4.754389799535963E-2</v>
      </c>
      <c r="H278">
        <v>2.4235835373448742</v>
      </c>
      <c r="I278">
        <v>0.84649641354243688</v>
      </c>
      <c r="J278">
        <v>0.64922615944458351</v>
      </c>
      <c r="K278">
        <v>0.2788404900859171</v>
      </c>
      <c r="L278">
        <v>1.2134498750922651</v>
      </c>
    </row>
    <row r="279" spans="1:14" x14ac:dyDescent="0.3">
      <c r="A279" t="s">
        <v>26</v>
      </c>
      <c r="B279" t="s">
        <v>52</v>
      </c>
      <c r="C279" t="s">
        <v>54</v>
      </c>
      <c r="D279">
        <v>16384</v>
      </c>
      <c r="E279">
        <v>18.150386066585249</v>
      </c>
      <c r="F279">
        <v>6.3508139474194323</v>
      </c>
      <c r="G279">
        <v>-0.13257491497282259</v>
      </c>
      <c r="H279">
        <v>1.5587738541212199</v>
      </c>
      <c r="I279">
        <v>0.51379366693788586</v>
      </c>
      <c r="J279">
        <v>0.39872280822193951</v>
      </c>
      <c r="K279">
        <v>0.12858682368711499</v>
      </c>
      <c r="L279">
        <v>0.78034351310583727</v>
      </c>
    </row>
    <row r="280" spans="1:14" x14ac:dyDescent="0.3">
      <c r="A280" t="s">
        <v>26</v>
      </c>
      <c r="B280" t="s">
        <v>52</v>
      </c>
      <c r="C280" t="s">
        <v>55</v>
      </c>
      <c r="D280">
        <v>16384</v>
      </c>
      <c r="E280">
        <v>12.396056811342911</v>
      </c>
      <c r="F280">
        <v>2.759033504955553</v>
      </c>
      <c r="G280">
        <v>-0.28841926454640149</v>
      </c>
      <c r="H280">
        <v>0.45785104329874232</v>
      </c>
      <c r="I280">
        <v>3.3866289519842149E-2</v>
      </c>
      <c r="J280">
        <v>7.3683905464925203E-3</v>
      </c>
      <c r="K280">
        <v>-0.14064252550496251</v>
      </c>
      <c r="L280">
        <v>0.1740791420104103</v>
      </c>
    </row>
    <row r="281" spans="1:14" x14ac:dyDescent="0.3">
      <c r="A281" t="s">
        <v>26</v>
      </c>
      <c r="B281" t="s">
        <v>52</v>
      </c>
      <c r="C281" t="s">
        <v>51</v>
      </c>
      <c r="D281">
        <v>16384</v>
      </c>
      <c r="E281">
        <v>14.960041390032289</v>
      </c>
      <c r="F281">
        <v>4.2037758450425464</v>
      </c>
      <c r="G281">
        <v>-0.21159053113466539</v>
      </c>
      <c r="H281">
        <v>0.91916166292051449</v>
      </c>
      <c r="I281">
        <v>0.2477098740644112</v>
      </c>
      <c r="J281">
        <v>0.1877766384944615</v>
      </c>
      <c r="K281">
        <v>-1.0171153016283879E-2</v>
      </c>
      <c r="L281">
        <v>0.43961982258125332</v>
      </c>
    </row>
    <row r="282" spans="1:14" x14ac:dyDescent="0.3">
      <c r="A282" t="s">
        <v>19</v>
      </c>
      <c r="B282" t="s">
        <v>56</v>
      </c>
      <c r="C282" t="s">
        <v>57</v>
      </c>
      <c r="D282">
        <v>65536</v>
      </c>
      <c r="E282">
        <v>3980.7868497973909</v>
      </c>
      <c r="F282">
        <v>1034.0296133827701</v>
      </c>
      <c r="G282">
        <v>-0.25288000204484401</v>
      </c>
      <c r="H282">
        <v>0.63472500606666871</v>
      </c>
      <c r="I282">
        <v>8.7919551897823328E-2</v>
      </c>
      <c r="J282">
        <v>2.4216866995243301E-2</v>
      </c>
      <c r="K282">
        <v>-0.12950879575436949</v>
      </c>
      <c r="L282">
        <v>0.2416004692992515</v>
      </c>
    </row>
    <row r="283" spans="1:14" x14ac:dyDescent="0.3">
      <c r="A283" t="s">
        <v>19</v>
      </c>
      <c r="B283" t="s">
        <v>56</v>
      </c>
      <c r="C283" t="s">
        <v>58</v>
      </c>
      <c r="D283">
        <v>65536</v>
      </c>
      <c r="E283">
        <v>3417.0961767782301</v>
      </c>
      <c r="F283">
        <v>887.63488020517286</v>
      </c>
      <c r="G283">
        <v>-0.35882831126393822</v>
      </c>
      <c r="H283">
        <v>0.40405747734943948</v>
      </c>
      <c r="I283">
        <v>-6.6132932583027854E-2</v>
      </c>
      <c r="J283">
        <v>-0.12079993227367899</v>
      </c>
      <c r="K283">
        <v>-0.25275963085730152</v>
      </c>
      <c r="L283">
        <v>6.5400113909167473E-2</v>
      </c>
    </row>
    <row r="284" spans="1:14" x14ac:dyDescent="0.3">
      <c r="A284" t="s">
        <v>19</v>
      </c>
      <c r="B284" t="s">
        <v>56</v>
      </c>
      <c r="C284" t="s">
        <v>59</v>
      </c>
      <c r="D284">
        <v>65536</v>
      </c>
      <c r="E284">
        <v>2933.23155599557</v>
      </c>
      <c r="F284">
        <v>761.90780752903913</v>
      </c>
      <c r="G284">
        <v>-0.44958025773383781</v>
      </c>
      <c r="H284">
        <v>0.20436614677113021</v>
      </c>
      <c r="I284">
        <v>-0.19836954842893109</v>
      </c>
      <c r="J284">
        <v>-0.24539467000109649</v>
      </c>
      <c r="K284">
        <v>-0.35859988893366168</v>
      </c>
      <c r="L284">
        <v>-8.5257624126444359E-2</v>
      </c>
    </row>
    <row r="285" spans="1:14" x14ac:dyDescent="0.3">
      <c r="A285" t="s">
        <v>19</v>
      </c>
      <c r="B285" t="s">
        <v>56</v>
      </c>
      <c r="C285" t="s">
        <v>60</v>
      </c>
      <c r="D285">
        <v>65536</v>
      </c>
      <c r="E285">
        <v>2517.9245673425348</v>
      </c>
      <c r="F285">
        <v>654.05960029709831</v>
      </c>
      <c r="G285">
        <v>-0.52734002850197492</v>
      </c>
      <c r="H285">
        <v>3.411587881092612E-2</v>
      </c>
      <c r="I285">
        <v>-0.31186987136595051</v>
      </c>
      <c r="J285">
        <v>-0.35219681028052002</v>
      </c>
      <c r="K285">
        <v>-0.44935314172658969</v>
      </c>
      <c r="L285">
        <v>-0.21476192312697701</v>
      </c>
    </row>
    <row r="286" spans="1:14" x14ac:dyDescent="0.3">
      <c r="A286" t="s">
        <v>20</v>
      </c>
      <c r="B286" t="s">
        <v>56</v>
      </c>
      <c r="C286" t="s">
        <v>57</v>
      </c>
      <c r="D286">
        <v>65536</v>
      </c>
      <c r="E286">
        <v>2406.7835077061532</v>
      </c>
      <c r="F286">
        <v>453.25474941077277</v>
      </c>
      <c r="G286">
        <v>-6.2610846005337575E-2</v>
      </c>
      <c r="H286">
        <v>0.67404331706315379</v>
      </c>
      <c r="I286">
        <v>0.22573693823713939</v>
      </c>
      <c r="J286">
        <v>0.179969106741661</v>
      </c>
      <c r="K286">
        <v>5.1095068891900172E-2</v>
      </c>
      <c r="L286">
        <v>0.35334133981806531</v>
      </c>
    </row>
    <row r="287" spans="1:14" x14ac:dyDescent="0.3">
      <c r="A287" t="s">
        <v>20</v>
      </c>
      <c r="B287" t="s">
        <v>56</v>
      </c>
      <c r="C287" t="s">
        <v>58</v>
      </c>
      <c r="D287">
        <v>65536</v>
      </c>
      <c r="E287">
        <v>2310.104193495702</v>
      </c>
      <c r="F287">
        <v>435.07474098587591</v>
      </c>
      <c r="G287">
        <v>-0.10039541132824679</v>
      </c>
      <c r="H287">
        <v>0.60688465977539618</v>
      </c>
      <c r="I287">
        <v>0.17649968602406951</v>
      </c>
      <c r="J287">
        <v>0.13248519404744649</v>
      </c>
      <c r="K287">
        <v>8.9923704325659028E-3</v>
      </c>
      <c r="L287">
        <v>0.29905935745295781</v>
      </c>
    </row>
    <row r="288" spans="1:14" x14ac:dyDescent="0.3">
      <c r="A288" t="s">
        <v>20</v>
      </c>
      <c r="B288" t="s">
        <v>56</v>
      </c>
      <c r="C288" t="s">
        <v>59</v>
      </c>
      <c r="D288">
        <v>65536</v>
      </c>
      <c r="E288">
        <v>2217.3186845951618</v>
      </c>
      <c r="F288">
        <v>417.58989967071608</v>
      </c>
      <c r="G288">
        <v>-0.13651359688437381</v>
      </c>
      <c r="H288">
        <v>0.54238507884392351</v>
      </c>
      <c r="I288">
        <v>0.1292454875353502</v>
      </c>
      <c r="J288">
        <v>8.7034133389587348E-2</v>
      </c>
      <c r="K288">
        <v>-3.1587296175164148E-2</v>
      </c>
      <c r="L288">
        <v>0.24690546747554429</v>
      </c>
    </row>
    <row r="289" spans="1:12" x14ac:dyDescent="0.3">
      <c r="A289" t="s">
        <v>20</v>
      </c>
      <c r="B289" t="s">
        <v>56</v>
      </c>
      <c r="C289" t="s">
        <v>60</v>
      </c>
      <c r="D289">
        <v>65536</v>
      </c>
      <c r="E289">
        <v>2128.305571924458</v>
      </c>
      <c r="F289">
        <v>400.8535257026233</v>
      </c>
      <c r="G289">
        <v>-0.171168325676849</v>
      </c>
      <c r="H289">
        <v>0.48030457123480053</v>
      </c>
      <c r="I289">
        <v>8.3912511038459855E-2</v>
      </c>
      <c r="J289">
        <v>4.3486156916080598E-2</v>
      </c>
      <c r="K289">
        <v>-7.0493430383698943E-2</v>
      </c>
      <c r="L289">
        <v>0.19668537926270571</v>
      </c>
    </row>
    <row r="290" spans="1:12" x14ac:dyDescent="0.3">
      <c r="A290" t="s">
        <v>21</v>
      </c>
      <c r="B290" t="s">
        <v>56</v>
      </c>
      <c r="C290" t="s">
        <v>57</v>
      </c>
      <c r="D290">
        <v>16384</v>
      </c>
      <c r="E290">
        <v>2263.5038592441279</v>
      </c>
      <c r="F290">
        <v>1354.855893120307</v>
      </c>
      <c r="G290">
        <v>-0.93273743112928087</v>
      </c>
      <c r="H290">
        <v>-3.2627558001072421E-2</v>
      </c>
      <c r="I290">
        <v>-0.53806043688895355</v>
      </c>
      <c r="J290">
        <v>-0.57003888222023202</v>
      </c>
      <c r="K290">
        <v>-0.74248074340622527</v>
      </c>
      <c r="L290">
        <v>-0.36750542616750048</v>
      </c>
    </row>
    <row r="291" spans="1:12" x14ac:dyDescent="0.3">
      <c r="A291" t="s">
        <v>21</v>
      </c>
      <c r="B291" t="s">
        <v>56</v>
      </c>
      <c r="C291" t="s">
        <v>58</v>
      </c>
      <c r="D291">
        <v>16384</v>
      </c>
      <c r="E291">
        <v>2209.0008043848311</v>
      </c>
      <c r="F291">
        <v>1354.953631103846</v>
      </c>
      <c r="G291">
        <v>-0.94407303569447354</v>
      </c>
      <c r="H291">
        <v>-4.3754434955349343E-2</v>
      </c>
      <c r="I291">
        <v>-0.54918350930921833</v>
      </c>
      <c r="J291">
        <v>-0.58145818718625453</v>
      </c>
      <c r="K291">
        <v>-0.75322681368442446</v>
      </c>
      <c r="L291">
        <v>-0.37810022529593051</v>
      </c>
    </row>
    <row r="292" spans="1:12" x14ac:dyDescent="0.3">
      <c r="A292" t="s">
        <v>21</v>
      </c>
      <c r="B292" t="s">
        <v>56</v>
      </c>
      <c r="C292" t="s">
        <v>59</v>
      </c>
      <c r="D292">
        <v>16384</v>
      </c>
      <c r="E292">
        <v>2046.1288868813981</v>
      </c>
      <c r="F292">
        <v>1354.68792210895</v>
      </c>
      <c r="G292">
        <v>-0.97882239373058366</v>
      </c>
      <c r="H292">
        <v>-7.8187921408575528E-2</v>
      </c>
      <c r="I292">
        <v>-0.58242267614665355</v>
      </c>
      <c r="J292">
        <v>-0.61421977879659195</v>
      </c>
      <c r="K292">
        <v>-0.78665659587667724</v>
      </c>
      <c r="L292">
        <v>-0.41110178356929472</v>
      </c>
    </row>
    <row r="293" spans="1:12" x14ac:dyDescent="0.3">
      <c r="A293" t="s">
        <v>21</v>
      </c>
      <c r="B293" t="s">
        <v>56</v>
      </c>
      <c r="C293" t="s">
        <v>60</v>
      </c>
      <c r="D293">
        <v>16384</v>
      </c>
      <c r="E293">
        <v>1828.733597201481</v>
      </c>
      <c r="F293">
        <v>1355.0155659665199</v>
      </c>
      <c r="G293">
        <v>-1.022623612438107</v>
      </c>
      <c r="H293">
        <v>-0.12255684898896189</v>
      </c>
      <c r="I293">
        <v>-0.62678906179561611</v>
      </c>
      <c r="J293">
        <v>-0.65921586578234348</v>
      </c>
      <c r="K293">
        <v>-0.83088324603279107</v>
      </c>
      <c r="L293">
        <v>-0.45567055182595101</v>
      </c>
    </row>
    <row r="294" spans="1:12" x14ac:dyDescent="0.3">
      <c r="A294" t="s">
        <v>22</v>
      </c>
      <c r="B294" t="s">
        <v>61</v>
      </c>
      <c r="C294" t="s">
        <v>57</v>
      </c>
      <c r="D294">
        <v>16384</v>
      </c>
      <c r="E294">
        <v>2566.0598722426221</v>
      </c>
      <c r="F294">
        <v>366.8942931995195</v>
      </c>
      <c r="G294">
        <v>0.13637564117434781</v>
      </c>
      <c r="H294">
        <v>0.80184801172356535</v>
      </c>
      <c r="I294">
        <v>0.42006633771036073</v>
      </c>
      <c r="J294">
        <v>0.39203850478539898</v>
      </c>
      <c r="K294">
        <v>0.26888534725033147</v>
      </c>
      <c r="L294">
        <v>0.54220578284492049</v>
      </c>
    </row>
    <row r="295" spans="1:12" x14ac:dyDescent="0.3">
      <c r="A295" t="s">
        <v>22</v>
      </c>
      <c r="B295" t="s">
        <v>61</v>
      </c>
      <c r="C295" t="s">
        <v>62</v>
      </c>
      <c r="D295">
        <v>16384</v>
      </c>
      <c r="E295">
        <v>2309.0700884414141</v>
      </c>
      <c r="F295">
        <v>330.18874524648811</v>
      </c>
      <c r="G295">
        <v>2.2702664036367538E-2</v>
      </c>
      <c r="H295">
        <v>0.62128864033337827</v>
      </c>
      <c r="I295">
        <v>0.2778473095967976</v>
      </c>
      <c r="J295">
        <v>0.25235688071930701</v>
      </c>
      <c r="K295">
        <v>0.1413982933458173</v>
      </c>
      <c r="L295">
        <v>0.38755298032656932</v>
      </c>
    </row>
    <row r="296" spans="1:12" x14ac:dyDescent="0.3">
      <c r="A296" t="s">
        <v>22</v>
      </c>
      <c r="B296" t="s">
        <v>61</v>
      </c>
      <c r="C296" t="s">
        <v>63</v>
      </c>
      <c r="D296">
        <v>16384</v>
      </c>
      <c r="E296">
        <v>2077.7430572638241</v>
      </c>
      <c r="F296">
        <v>297.10679605658538</v>
      </c>
      <c r="G296">
        <v>-8.0115801019530211E-2</v>
      </c>
      <c r="H296">
        <v>0.45894800431154958</v>
      </c>
      <c r="I296">
        <v>0.14983013683664859</v>
      </c>
      <c r="J296">
        <v>0.12676055380381249</v>
      </c>
      <c r="K296">
        <v>2.7184195966025278E-2</v>
      </c>
      <c r="L296">
        <v>0.248938895736625</v>
      </c>
    </row>
    <row r="297" spans="1:12" x14ac:dyDescent="0.3">
      <c r="A297" t="s">
        <v>22</v>
      </c>
      <c r="B297" t="s">
        <v>61</v>
      </c>
      <c r="C297" t="s">
        <v>64</v>
      </c>
      <c r="D297">
        <v>16384</v>
      </c>
      <c r="E297">
        <v>1869.7264260288871</v>
      </c>
      <c r="F297">
        <v>267.37018108762521</v>
      </c>
      <c r="G297">
        <v>-0.17199756178476269</v>
      </c>
      <c r="H297">
        <v>0.31227198894502167</v>
      </c>
      <c r="I297">
        <v>3.4713019385106098E-2</v>
      </c>
      <c r="J297">
        <v>1.3961964704202001E-2</v>
      </c>
      <c r="K297">
        <v>-7.5500043694896643E-2</v>
      </c>
      <c r="L297">
        <v>0.1235259342682032</v>
      </c>
    </row>
    <row r="298" spans="1:12" x14ac:dyDescent="0.3">
      <c r="A298" t="s">
        <v>23</v>
      </c>
      <c r="B298" t="s">
        <v>65</v>
      </c>
      <c r="C298" t="s">
        <v>66</v>
      </c>
      <c r="D298">
        <v>16384</v>
      </c>
      <c r="E298">
        <v>137.17975241996061</v>
      </c>
      <c r="F298">
        <v>18.578327181234268</v>
      </c>
      <c r="G298">
        <v>8.0035682330368785E-2</v>
      </c>
      <c r="H298">
        <v>0.65659085759064872</v>
      </c>
      <c r="I298">
        <v>0.32310717997647131</v>
      </c>
      <c r="J298">
        <v>0.29651378522683153</v>
      </c>
      <c r="K298">
        <v>0.19325423762916649</v>
      </c>
      <c r="L298">
        <v>0.42498808277120048</v>
      </c>
    </row>
    <row r="299" spans="1:12" x14ac:dyDescent="0.3">
      <c r="A299" t="s">
        <v>23</v>
      </c>
      <c r="B299" t="s">
        <v>65</v>
      </c>
      <c r="C299" t="s">
        <v>67</v>
      </c>
      <c r="D299">
        <v>16384</v>
      </c>
      <c r="E299">
        <v>119.93280626369</v>
      </c>
      <c r="F299">
        <v>16.239712578083701</v>
      </c>
      <c r="G299">
        <v>-5.5486485189713691E-2</v>
      </c>
      <c r="H299">
        <v>0.44793807959138893</v>
      </c>
      <c r="I299">
        <v>0.15675931967293549</v>
      </c>
      <c r="J299">
        <v>0.133467628207981</v>
      </c>
      <c r="K299">
        <v>4.3319533352849597E-2</v>
      </c>
      <c r="L299">
        <v>0.24566716575846029</v>
      </c>
    </row>
    <row r="300" spans="1:12" x14ac:dyDescent="0.3">
      <c r="A300" t="s">
        <v>23</v>
      </c>
      <c r="B300" t="s">
        <v>65</v>
      </c>
      <c r="C300" t="s">
        <v>68</v>
      </c>
      <c r="D300">
        <v>16384</v>
      </c>
      <c r="E300">
        <v>104.86385272024719</v>
      </c>
      <c r="F300">
        <v>14.20031208829309</v>
      </c>
      <c r="G300">
        <v>-0.17415499199705939</v>
      </c>
      <c r="H300">
        <v>0.26666150120088278</v>
      </c>
      <c r="I300">
        <v>1.1418332564112E-2</v>
      </c>
      <c r="J300">
        <v>-8.9437973903256952E-3</v>
      </c>
      <c r="K300">
        <v>-8.8187994864230956E-2</v>
      </c>
      <c r="L300">
        <v>8.9225132953659664E-2</v>
      </c>
    </row>
    <row r="301" spans="1:12" x14ac:dyDescent="0.3">
      <c r="A301" t="s">
        <v>23</v>
      </c>
      <c r="B301" t="s">
        <v>65</v>
      </c>
      <c r="C301" t="s">
        <v>40</v>
      </c>
      <c r="D301">
        <v>16384</v>
      </c>
      <c r="E301">
        <v>156.89929472850361</v>
      </c>
      <c r="F301">
        <v>21.24293088648383</v>
      </c>
      <c r="G301">
        <v>0.2355672776575298</v>
      </c>
      <c r="H301">
        <v>0.89438904120154661</v>
      </c>
      <c r="I301">
        <v>0.5133033827980672</v>
      </c>
      <c r="J301">
        <v>0.4828764129834025</v>
      </c>
      <c r="K301">
        <v>0.36454631164083279</v>
      </c>
      <c r="L301">
        <v>0.62998018932326949</v>
      </c>
    </row>
    <row r="302" spans="1:12" x14ac:dyDescent="0.3">
      <c r="A302" t="s">
        <v>24</v>
      </c>
      <c r="B302" t="s">
        <v>65</v>
      </c>
      <c r="C302" t="s">
        <v>66</v>
      </c>
      <c r="D302">
        <v>16384</v>
      </c>
      <c r="E302">
        <v>171.47604521364789</v>
      </c>
      <c r="F302">
        <v>30.23910529032857</v>
      </c>
      <c r="G302">
        <v>-3.9648102490517229E-3</v>
      </c>
      <c r="H302">
        <v>0.71009572369572516</v>
      </c>
      <c r="I302">
        <v>0.27595836902781362</v>
      </c>
      <c r="J302">
        <v>0.23124800143687901</v>
      </c>
      <c r="K302">
        <v>0.1146519199283923</v>
      </c>
      <c r="L302">
        <v>0.38907044031045918</v>
      </c>
    </row>
    <row r="303" spans="1:12" x14ac:dyDescent="0.3">
      <c r="A303" t="s">
        <v>24</v>
      </c>
      <c r="B303" t="s">
        <v>65</v>
      </c>
      <c r="C303" t="s">
        <v>67</v>
      </c>
      <c r="D303">
        <v>16384</v>
      </c>
      <c r="E303">
        <v>154.50705459925271</v>
      </c>
      <c r="F303">
        <v>27.245061252008011</v>
      </c>
      <c r="G303">
        <v>-0.1021929061387168</v>
      </c>
      <c r="H303">
        <v>0.5407637640317321</v>
      </c>
      <c r="I303">
        <v>0.14969160353636909</v>
      </c>
      <c r="J303">
        <v>0.10944699382025801</v>
      </c>
      <c r="K303">
        <v>4.3312967083505823E-3</v>
      </c>
      <c r="L303">
        <v>0.25127947374998871</v>
      </c>
    </row>
    <row r="304" spans="1:12" x14ac:dyDescent="0.3">
      <c r="A304" t="s">
        <v>24</v>
      </c>
      <c r="B304" t="s">
        <v>65</v>
      </c>
      <c r="C304" t="s">
        <v>68</v>
      </c>
      <c r="D304">
        <v>16384</v>
      </c>
      <c r="E304">
        <v>139.22535289386431</v>
      </c>
      <c r="F304">
        <v>24.55084081115994</v>
      </c>
      <c r="G304">
        <v>-0.19128768285108391</v>
      </c>
      <c r="H304">
        <v>0.38882778477581031</v>
      </c>
      <c r="I304">
        <v>3.5980005163064648E-2</v>
      </c>
      <c r="J304">
        <v>-2.5936796379205651E-4</v>
      </c>
      <c r="K304">
        <v>-9.4864400112126906E-2</v>
      </c>
      <c r="L304">
        <v>0.12761667649445449</v>
      </c>
    </row>
    <row r="305" spans="1:12" x14ac:dyDescent="0.3">
      <c r="A305" t="s">
        <v>24</v>
      </c>
      <c r="B305" t="s">
        <v>65</v>
      </c>
      <c r="C305" t="s">
        <v>40</v>
      </c>
      <c r="D305">
        <v>16384</v>
      </c>
      <c r="E305">
        <v>190.30309674866029</v>
      </c>
      <c r="F305">
        <v>33.556927359677779</v>
      </c>
      <c r="G305">
        <v>0.1056916525729877</v>
      </c>
      <c r="H305">
        <v>0.89763124018896501</v>
      </c>
      <c r="I305">
        <v>0.41605102127137628</v>
      </c>
      <c r="J305">
        <v>0.36656553748972648</v>
      </c>
      <c r="K305">
        <v>0.23664744698961901</v>
      </c>
      <c r="L305">
        <v>0.54082197114902153</v>
      </c>
    </row>
    <row r="306" spans="1:12" x14ac:dyDescent="0.3">
      <c r="A306" t="s">
        <v>25</v>
      </c>
      <c r="B306" t="s">
        <v>69</v>
      </c>
      <c r="C306" t="s">
        <v>70</v>
      </c>
      <c r="D306">
        <v>16384</v>
      </c>
      <c r="E306">
        <v>17.415975126096232</v>
      </c>
      <c r="F306">
        <v>2.6783582745980139</v>
      </c>
      <c r="G306">
        <v>-0.22034317988936261</v>
      </c>
      <c r="H306">
        <v>0.25885993156885778</v>
      </c>
      <c r="I306">
        <v>-2.4315118986206131E-2</v>
      </c>
      <c r="J306">
        <v>-4.9917627219379097E-2</v>
      </c>
      <c r="K306">
        <v>-0.1325643872414515</v>
      </c>
      <c r="L306">
        <v>5.6585457365159429E-2</v>
      </c>
    </row>
    <row r="307" spans="1:12" x14ac:dyDescent="0.3">
      <c r="A307" t="s">
        <v>25</v>
      </c>
      <c r="B307" t="s">
        <v>69</v>
      </c>
      <c r="C307" t="s">
        <v>71</v>
      </c>
      <c r="D307">
        <v>16384</v>
      </c>
      <c r="E307">
        <v>13.39930829958295</v>
      </c>
      <c r="F307">
        <v>2.0607998592178438</v>
      </c>
      <c r="G307">
        <v>-0.4002832519285105</v>
      </c>
      <c r="H307">
        <v>-3.0928487506048531E-2</v>
      </c>
      <c r="I307">
        <v>-0.24933847061159969</v>
      </c>
      <c r="J307">
        <v>-0.26917364821858197</v>
      </c>
      <c r="K307">
        <v>-0.33249861092130772</v>
      </c>
      <c r="L307">
        <v>-0.18751759732683801</v>
      </c>
    </row>
    <row r="308" spans="1:12" x14ac:dyDescent="0.3">
      <c r="A308" t="s">
        <v>25</v>
      </c>
      <c r="B308" t="s">
        <v>69</v>
      </c>
      <c r="C308" t="s">
        <v>72</v>
      </c>
      <c r="D308">
        <v>16384</v>
      </c>
      <c r="E308">
        <v>22.638664721847469</v>
      </c>
      <c r="F308">
        <v>3.4821220192934619</v>
      </c>
      <c r="G308">
        <v>1.369076233170359E-2</v>
      </c>
      <c r="H308">
        <v>0.63650853690969789</v>
      </c>
      <c r="I308">
        <v>0.26827253343683272</v>
      </c>
      <c r="J308">
        <v>0.23507674175913101</v>
      </c>
      <c r="K308">
        <v>0.1274071221957348</v>
      </c>
      <c r="L308">
        <v>0.37275739011222381</v>
      </c>
    </row>
    <row r="309" spans="1:12" x14ac:dyDescent="0.3">
      <c r="A309" t="s">
        <v>25</v>
      </c>
      <c r="B309" t="s">
        <v>69</v>
      </c>
      <c r="C309" t="s">
        <v>40</v>
      </c>
      <c r="D309">
        <v>16384</v>
      </c>
      <c r="E309">
        <v>29.42624551816434</v>
      </c>
      <c r="F309">
        <v>4.5255846869272602</v>
      </c>
      <c r="G309">
        <v>0.3178805745442968</v>
      </c>
      <c r="H309">
        <v>1.1277285646442221</v>
      </c>
      <c r="I309">
        <v>0.64852916068147537</v>
      </c>
      <c r="J309">
        <v>0.60555920634666305</v>
      </c>
      <c r="K309">
        <v>0.46526884708313082</v>
      </c>
      <c r="L309">
        <v>0.78464578928249118</v>
      </c>
    </row>
    <row r="310" spans="1:12" x14ac:dyDescent="0.3">
      <c r="A310" t="s">
        <v>26</v>
      </c>
      <c r="B310" t="s">
        <v>69</v>
      </c>
      <c r="C310" t="s">
        <v>70</v>
      </c>
      <c r="D310">
        <v>16384</v>
      </c>
      <c r="E310">
        <v>15.55864961121612</v>
      </c>
      <c r="F310">
        <v>6.0815931461795163</v>
      </c>
      <c r="G310">
        <v>-0.19236573576262009</v>
      </c>
      <c r="H310">
        <v>1.3106996998904801</v>
      </c>
      <c r="I310">
        <v>0.29763549718232829</v>
      </c>
      <c r="J310">
        <v>0.142550062694241</v>
      </c>
      <c r="K310">
        <v>-4.4920916760037351E-2</v>
      </c>
      <c r="L310">
        <v>0.47657775256390822</v>
      </c>
    </row>
    <row r="311" spans="1:12" x14ac:dyDescent="0.3">
      <c r="A311" t="s">
        <v>26</v>
      </c>
      <c r="B311" t="s">
        <v>69</v>
      </c>
      <c r="C311" t="s">
        <v>71</v>
      </c>
      <c r="D311">
        <v>16384</v>
      </c>
      <c r="E311">
        <v>13.50320981885606</v>
      </c>
      <c r="F311">
        <v>5.2783647251245842</v>
      </c>
      <c r="G311">
        <v>-0.2990004368078335</v>
      </c>
      <c r="H311">
        <v>1.0073524647631871</v>
      </c>
      <c r="I311">
        <v>0.12620598989625181</v>
      </c>
      <c r="J311">
        <v>-8.5244903289221109E-3</v>
      </c>
      <c r="K311">
        <v>-0.17122663851227829</v>
      </c>
      <c r="L311">
        <v>0.28057033634568601</v>
      </c>
    </row>
    <row r="312" spans="1:12" x14ac:dyDescent="0.3">
      <c r="A312" t="s">
        <v>26</v>
      </c>
      <c r="B312" t="s">
        <v>69</v>
      </c>
      <c r="C312" t="s">
        <v>72</v>
      </c>
      <c r="D312">
        <v>16384</v>
      </c>
      <c r="E312">
        <v>17.92726516707005</v>
      </c>
      <c r="F312">
        <v>7.0078323353690264</v>
      </c>
      <c r="G312">
        <v>-6.862527055947705E-2</v>
      </c>
      <c r="H312">
        <v>1.6656781307105799</v>
      </c>
      <c r="I312">
        <v>0.49518475121518368</v>
      </c>
      <c r="J312">
        <v>0.31663582999226653</v>
      </c>
      <c r="K312">
        <v>0.1003670699238642</v>
      </c>
      <c r="L312">
        <v>0.70082535368780396</v>
      </c>
    </row>
    <row r="313" spans="1:12" x14ac:dyDescent="0.3">
      <c r="A313" t="s">
        <v>26</v>
      </c>
      <c r="B313" t="s">
        <v>69</v>
      </c>
      <c r="C313" t="s">
        <v>40</v>
      </c>
      <c r="D313">
        <v>16384</v>
      </c>
      <c r="E313">
        <v>20.65685166919204</v>
      </c>
      <c r="F313">
        <v>8.0750246069109117</v>
      </c>
      <c r="G313">
        <v>7.2879184968198285E-2</v>
      </c>
      <c r="H313">
        <v>2.0716440003694698</v>
      </c>
      <c r="I313">
        <v>0.72284000577081231</v>
      </c>
      <c r="J313">
        <v>0.51678522997911847</v>
      </c>
      <c r="K313">
        <v>0.26807151625873199</v>
      </c>
      <c r="L313">
        <v>0.95977372045662457</v>
      </c>
    </row>
  </sheetData>
  <autoFilter ref="A1:L31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Michalis Hadjikakou</cp:lastModifiedBy>
  <dcterms:created xsi:type="dcterms:W3CDTF">2022-07-19T04:35:28Z</dcterms:created>
  <dcterms:modified xsi:type="dcterms:W3CDTF">2023-02-07T12:39:26Z</dcterms:modified>
</cp:coreProperties>
</file>