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ES\Burwood\Planet-A\Food-Systems\Meta_analysis\GFSI-MRM\GFSI-MRM\Outputs\Composite_barplots\"/>
    </mc:Choice>
  </mc:AlternateContent>
  <xr:revisionPtr revIDLastSave="0" documentId="13_ncr:1_{60616B2E-907F-489E-921D-189187413A19}" xr6:coauthVersionLast="47" xr6:coauthVersionMax="47" xr10:uidLastSave="{00000000-0000-0000-0000-000000000000}"/>
  <bookViews>
    <workbookView xWindow="0" yWindow="0" windowWidth="20640" windowHeight="16680" xr2:uid="{00000000-000D-0000-FFFF-FFFF00000000}"/>
  </bookViews>
  <sheets>
    <sheet name="Sheet1" sheetId="1" r:id="rId1"/>
  </sheets>
  <definedNames>
    <definedName name="_xlnm._FilterDatabase" localSheetId="0" hidden="1">Sheet1!$A$1:$L$313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7" i="1" l="1"/>
  <c r="M210" i="1" l="1"/>
  <c r="N22" i="1"/>
  <c r="N262" i="1"/>
  <c r="N185" i="1"/>
  <c r="N102" i="1"/>
  <c r="N269" i="1"/>
  <c r="N277" i="1"/>
  <c r="N274" i="1"/>
  <c r="N266" i="1"/>
  <c r="M251" i="1"/>
  <c r="M250" i="1"/>
  <c r="M243" i="1"/>
  <c r="M242" i="1"/>
  <c r="N198" i="1"/>
  <c r="N195" i="1"/>
  <c r="N190" i="1"/>
  <c r="M170" i="1"/>
  <c r="M171" i="1"/>
  <c r="M163" i="1"/>
  <c r="M162" i="1"/>
  <c r="M202" i="1"/>
  <c r="M11" i="1"/>
  <c r="M10" i="1"/>
  <c r="M3" i="1"/>
  <c r="M2" i="1"/>
  <c r="M211" i="1"/>
  <c r="M203" i="1"/>
  <c r="N78" i="1"/>
  <c r="N74" i="1"/>
  <c r="N70" i="1"/>
  <c r="N66" i="1"/>
  <c r="N62" i="1"/>
  <c r="M51" i="1"/>
  <c r="M50" i="1"/>
  <c r="M43" i="1"/>
  <c r="M42" i="1"/>
  <c r="N10" i="1" l="1"/>
  <c r="N162" i="1"/>
  <c r="N242" i="1"/>
  <c r="N42" i="1"/>
  <c r="N202" i="1"/>
  <c r="N50" i="1"/>
  <c r="N250" i="1"/>
  <c r="N2" i="1"/>
  <c r="N210" i="1"/>
  <c r="N170" i="1"/>
</calcChain>
</file>

<file path=xl/sharedStrings.xml><?xml version="1.0" encoding="utf-8"?>
<sst xmlns="http://schemas.openxmlformats.org/spreadsheetml/2006/main" count="948" uniqueCount="73">
  <si>
    <t>Indicator</t>
  </si>
  <si>
    <t>Predictor</t>
  </si>
  <si>
    <t>Level</t>
  </si>
  <si>
    <t>n</t>
  </si>
  <si>
    <t>Pred_mean</t>
  </si>
  <si>
    <t>Pred_SD</t>
  </si>
  <si>
    <t>Risk_L</t>
  </si>
  <si>
    <t>Risk_H</t>
  </si>
  <si>
    <t>Risk_joint_mean</t>
  </si>
  <si>
    <t>Risk_joint_median</t>
  </si>
  <si>
    <t>Risk_Q25</t>
  </si>
  <si>
    <t>Risk_Q75</t>
  </si>
  <si>
    <t>Cropland</t>
  </si>
  <si>
    <t>Pop_levels</t>
  </si>
  <si>
    <t>8.5</t>
  </si>
  <si>
    <t>8.9</t>
  </si>
  <si>
    <t>9.7</t>
  </si>
  <si>
    <t>10.6</t>
  </si>
  <si>
    <t>Pasture</t>
  </si>
  <si>
    <t>CH4</t>
  </si>
  <si>
    <t>N2O</t>
  </si>
  <si>
    <t>CO2_LUC</t>
  </si>
  <si>
    <t>Water</t>
  </si>
  <si>
    <t>Nfert</t>
  </si>
  <si>
    <t>Nsurplus</t>
  </si>
  <si>
    <t>Pfert</t>
  </si>
  <si>
    <t>Psurplus</t>
  </si>
  <si>
    <t>Diet</t>
  </si>
  <si>
    <t>BAU DIET</t>
  </si>
  <si>
    <t>LOW ASF</t>
  </si>
  <si>
    <t>REDUCED MEAT</t>
  </si>
  <si>
    <t>RICH DIET</t>
  </si>
  <si>
    <t>Plant_kcal</t>
  </si>
  <si>
    <t>2300</t>
  </si>
  <si>
    <t>2500</t>
  </si>
  <si>
    <t>2700</t>
  </si>
  <si>
    <t>2900</t>
  </si>
  <si>
    <t>Waste</t>
  </si>
  <si>
    <t>BAU_High</t>
  </si>
  <si>
    <t>BAU_Low</t>
  </si>
  <si>
    <t>Current</t>
  </si>
  <si>
    <t>Half</t>
  </si>
  <si>
    <t>Yield_levels</t>
  </si>
  <si>
    <t>1.15</t>
  </si>
  <si>
    <t>1.3</t>
  </si>
  <si>
    <t>1.45</t>
  </si>
  <si>
    <t>1.6</t>
  </si>
  <si>
    <t>Feed_efficiency</t>
  </si>
  <si>
    <t>ACCELERATED</t>
  </si>
  <si>
    <t>HIGH</t>
  </si>
  <si>
    <t>STAGNANT</t>
  </si>
  <si>
    <t>TREND</t>
  </si>
  <si>
    <t>Feed_composition</t>
  </si>
  <si>
    <t>HIGH GRAIN/LOW GRASS</t>
  </si>
  <si>
    <t>INTENSIFIED</t>
  </si>
  <si>
    <t>LOW GRAIN/HIGH GRASS</t>
  </si>
  <si>
    <t>Carbon_price</t>
  </si>
  <si>
    <t>0</t>
  </si>
  <si>
    <t>25</t>
  </si>
  <si>
    <t>100</t>
  </si>
  <si>
    <t>200</t>
  </si>
  <si>
    <t>WUEinc</t>
  </si>
  <si>
    <t>0.1</t>
  </si>
  <si>
    <t>0.2</t>
  </si>
  <si>
    <t>0.3</t>
  </si>
  <si>
    <t>N_management</t>
  </si>
  <si>
    <t>+10% NUE,+10% REC</t>
  </si>
  <si>
    <t>+20% NUE,+20% REC</t>
  </si>
  <si>
    <t>+30% NUE,30% REC</t>
  </si>
  <si>
    <t>P_management</t>
  </si>
  <si>
    <t>+10% PUE,+30% REC</t>
  </si>
  <si>
    <t>+15% PUE,+45% REC</t>
  </si>
  <si>
    <t>+5% PUE,+15%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</si>
</sst>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3"/>
  <sheetViews>
    <sheetView tabSelected="1" topLeftCell="A234" workbookViewId="0">
      <selection activeCell="M252" sqref="M252"/>
    </sheetView>
  </sheetViews>
  <sheetFormatPr defaultRowHeight="14.4" x14ac:dyDescent="0.3"/>
  <cols>
    <col min="2" max="2" width="16.1093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3">
      <c r="A2" t="s">
        <v>12</v>
      </c>
      <c r="B2" t="s">
        <v>13</v>
      </c>
      <c r="C2" t="s">
        <v>14</v>
      </c>
      <c r="D2">
        <v>4096</v>
      </c>
      <c r="E2">
        <v>1568.0446400621649</v>
      </c>
      <c r="F2">
        <v>258.03516610271021</v>
      </c>
      <c r="G2">
        <v>-0.21707062846146469</v>
      </c>
      <c r="H2">
        <v>0.33282764328923731</v>
      </c>
      <c r="I2">
        <v>3.2287452312156018E-2</v>
      </c>
      <c r="J2">
        <v>1.867047735739125E-2</v>
      </c>
      <c r="K2">
        <v>-9.6574829145336508E-2</v>
      </c>
      <c r="L2">
        <v>0.14302220906302501</v>
      </c>
      <c r="M2">
        <f>E2+E6</f>
        <v>4034.5731304818228</v>
      </c>
      <c r="N2">
        <f>M2-M3</f>
        <v>-538.71996606355515</v>
      </c>
    </row>
    <row r="3" spans="1:14" x14ac:dyDescent="0.3">
      <c r="A3" t="s">
        <v>12</v>
      </c>
      <c r="B3" t="s">
        <v>13</v>
      </c>
      <c r="C3" t="s">
        <v>15</v>
      </c>
      <c r="D3">
        <v>4096</v>
      </c>
      <c r="E3">
        <v>1640.8311132474521</v>
      </c>
      <c r="F3">
        <v>276.18081142682968</v>
      </c>
      <c r="G3">
        <v>-0.18706383299894599</v>
      </c>
      <c r="H3">
        <v>0.4057268447637975</v>
      </c>
      <c r="I3">
        <v>8.0204814514451328E-2</v>
      </c>
      <c r="J3">
        <v>6.4698781751563003E-2</v>
      </c>
      <c r="K3">
        <v>-5.7008599942785572E-2</v>
      </c>
      <c r="L3">
        <v>0.19779905772700779</v>
      </c>
      <c r="M3">
        <f>E4+E8</f>
        <v>4573.2930965453779</v>
      </c>
    </row>
    <row r="4" spans="1:14" x14ac:dyDescent="0.3">
      <c r="A4" t="s">
        <v>12</v>
      </c>
      <c r="B4" t="s">
        <v>13</v>
      </c>
      <c r="C4" t="s">
        <v>16</v>
      </c>
      <c r="D4">
        <v>4096</v>
      </c>
      <c r="E4">
        <v>1799.7394738273561</v>
      </c>
      <c r="F4">
        <v>317.14372884898182</v>
      </c>
      <c r="G4">
        <v>-0.11881850194189481</v>
      </c>
      <c r="H4">
        <v>0.56204554146997121</v>
      </c>
      <c r="I4">
        <v>0.18481861344789741</v>
      </c>
      <c r="J4">
        <v>0.165636116881025</v>
      </c>
      <c r="K4">
        <v>2.8893304194303231E-2</v>
      </c>
      <c r="L4">
        <v>0.31946608874000648</v>
      </c>
    </row>
    <row r="5" spans="1:14" x14ac:dyDescent="0.3">
      <c r="A5" t="s">
        <v>12</v>
      </c>
      <c r="B5" t="s">
        <v>13</v>
      </c>
      <c r="C5" t="s">
        <v>17</v>
      </c>
      <c r="D5">
        <v>4096</v>
      </c>
      <c r="E5">
        <v>1979.8722259820699</v>
      </c>
      <c r="F5">
        <v>365.7056537147011</v>
      </c>
      <c r="G5">
        <v>-4.3793374896116753E-2</v>
      </c>
      <c r="H5">
        <v>0.73866816699772275</v>
      </c>
      <c r="I5">
        <v>0.30340502039635892</v>
      </c>
      <c r="J5">
        <v>0.27640867815485348</v>
      </c>
      <c r="K5">
        <v>0.1253339623023762</v>
      </c>
      <c r="L5">
        <v>0.45455952982033282</v>
      </c>
    </row>
    <row r="6" spans="1:14" x14ac:dyDescent="0.3">
      <c r="A6" t="s">
        <v>18</v>
      </c>
      <c r="B6" t="s">
        <v>13</v>
      </c>
      <c r="C6" t="s">
        <v>14</v>
      </c>
      <c r="D6">
        <v>4096</v>
      </c>
      <c r="E6">
        <v>2466.5284904196578</v>
      </c>
      <c r="F6">
        <v>742.18845135292054</v>
      </c>
      <c r="G6">
        <v>-0.57826378573534198</v>
      </c>
      <c r="H6">
        <v>0.16082617607454819</v>
      </c>
      <c r="I6">
        <v>-0.24732118083013191</v>
      </c>
      <c r="J6">
        <v>-0.27117277517074051</v>
      </c>
      <c r="K6">
        <v>-0.42581211083671072</v>
      </c>
      <c r="L6">
        <v>-8.9760545151481103E-2</v>
      </c>
    </row>
    <row r="7" spans="1:14" x14ac:dyDescent="0.3">
      <c r="A7" t="s">
        <v>18</v>
      </c>
      <c r="B7" t="s">
        <v>13</v>
      </c>
      <c r="C7" t="s">
        <v>15</v>
      </c>
      <c r="D7">
        <v>4096</v>
      </c>
      <c r="E7">
        <v>2567.1298650980211</v>
      </c>
      <c r="F7">
        <v>777.24591665951164</v>
      </c>
      <c r="G7">
        <v>-0.5632702483412837</v>
      </c>
      <c r="H7">
        <v>0.21092449173064021</v>
      </c>
      <c r="I7">
        <v>-0.2166219514501006</v>
      </c>
      <c r="J7">
        <v>-0.24085265556798649</v>
      </c>
      <c r="K7">
        <v>-0.40333663461881247</v>
      </c>
      <c r="L7">
        <v>-5.1145252484386103E-2</v>
      </c>
    </row>
    <row r="8" spans="1:14" x14ac:dyDescent="0.3">
      <c r="A8" t="s">
        <v>18</v>
      </c>
      <c r="B8" t="s">
        <v>13</v>
      </c>
      <c r="C8" t="s">
        <v>16</v>
      </c>
      <c r="D8">
        <v>4096</v>
      </c>
      <c r="E8">
        <v>2773.5536227180219</v>
      </c>
      <c r="F8">
        <v>849.82425513867577</v>
      </c>
      <c r="G8">
        <v>-0.53368795426124671</v>
      </c>
      <c r="H8">
        <v>0.31437642463618931</v>
      </c>
      <c r="I8">
        <v>-0.15363026465730181</v>
      </c>
      <c r="J8">
        <v>-0.1812244637272</v>
      </c>
      <c r="K8">
        <v>-0.35831973364138098</v>
      </c>
      <c r="L8">
        <v>2.6957427638321679E-2</v>
      </c>
    </row>
    <row r="9" spans="1:14" x14ac:dyDescent="0.3">
      <c r="A9" t="s">
        <v>18</v>
      </c>
      <c r="B9" t="s">
        <v>13</v>
      </c>
      <c r="C9" t="s">
        <v>17</v>
      </c>
      <c r="D9">
        <v>4096</v>
      </c>
      <c r="E9">
        <v>2985.7895095383801</v>
      </c>
      <c r="F9">
        <v>924.38418789605078</v>
      </c>
      <c r="G9">
        <v>-0.50206765038360834</v>
      </c>
      <c r="H9">
        <v>0.42158233597462602</v>
      </c>
      <c r="I9">
        <v>-8.8864965047793842E-2</v>
      </c>
      <c r="J9">
        <v>-0.1199243647932955</v>
      </c>
      <c r="K9">
        <v>-0.31118278452819931</v>
      </c>
      <c r="L9">
        <v>0.1071873345631902</v>
      </c>
    </row>
    <row r="10" spans="1:14" x14ac:dyDescent="0.3">
      <c r="A10" t="s">
        <v>19</v>
      </c>
      <c r="B10" t="s">
        <v>13</v>
      </c>
      <c r="C10" t="s">
        <v>14</v>
      </c>
      <c r="D10">
        <v>65536</v>
      </c>
      <c r="E10">
        <v>2958.1340097287498</v>
      </c>
      <c r="F10">
        <v>825.50536613626593</v>
      </c>
      <c r="G10">
        <v>-0.4918281346518788</v>
      </c>
      <c r="H10">
        <v>0.25929507424676018</v>
      </c>
      <c r="I10">
        <v>-0.19156389232907331</v>
      </c>
      <c r="J10">
        <v>-0.23084111970202101</v>
      </c>
      <c r="K10">
        <v>-0.36156987686418313</v>
      </c>
      <c r="L10">
        <v>-5.3733686827842471E-2</v>
      </c>
      <c r="M10">
        <f>E10+E14+E18</f>
        <v>6392.5670777315627</v>
      </c>
      <c r="N10">
        <f>M10-M11</f>
        <v>-1382.8997733279193</v>
      </c>
    </row>
    <row r="11" spans="1:14" x14ac:dyDescent="0.3">
      <c r="A11" t="s">
        <v>19</v>
      </c>
      <c r="B11" t="s">
        <v>13</v>
      </c>
      <c r="C11" t="s">
        <v>15</v>
      </c>
      <c r="D11">
        <v>65536</v>
      </c>
      <c r="E11">
        <v>3061.686433379185</v>
      </c>
      <c r="F11">
        <v>881.5960282363244</v>
      </c>
      <c r="G11">
        <v>-0.480932328857748</v>
      </c>
      <c r="H11">
        <v>0.32020152016560599</v>
      </c>
      <c r="I11">
        <v>-0.16326378217837581</v>
      </c>
      <c r="J11">
        <v>-0.207028043386037</v>
      </c>
      <c r="K11">
        <v>-0.34353637482739452</v>
      </c>
      <c r="L11">
        <v>-1.5670923049617279E-2</v>
      </c>
      <c r="M11">
        <f>E12+E16+E20</f>
        <v>7775.466851059482</v>
      </c>
    </row>
    <row r="12" spans="1:14" x14ac:dyDescent="0.3">
      <c r="A12" t="s">
        <v>19</v>
      </c>
      <c r="B12" t="s">
        <v>13</v>
      </c>
      <c r="C12" t="s">
        <v>16</v>
      </c>
      <c r="D12">
        <v>65536</v>
      </c>
      <c r="E12">
        <v>3285.0399914468599</v>
      </c>
      <c r="F12">
        <v>1007.287214232144</v>
      </c>
      <c r="G12">
        <v>-0.45878186224996281</v>
      </c>
      <c r="H12">
        <v>0.45000070077025561</v>
      </c>
      <c r="I12">
        <v>-0.1022229096131598</v>
      </c>
      <c r="J12">
        <v>-0.15731073535236401</v>
      </c>
      <c r="K12">
        <v>-0.30566656478563348</v>
      </c>
      <c r="L12">
        <v>6.4452932001631741E-2</v>
      </c>
    </row>
    <row r="13" spans="1:14" x14ac:dyDescent="0.3">
      <c r="A13" t="s">
        <v>19</v>
      </c>
      <c r="B13" t="s">
        <v>13</v>
      </c>
      <c r="C13" t="s">
        <v>17</v>
      </c>
      <c r="D13">
        <v>65536</v>
      </c>
      <c r="E13">
        <v>3533.605801160611</v>
      </c>
      <c r="F13">
        <v>1153.9152316960749</v>
      </c>
      <c r="G13">
        <v>-0.43512483484975978</v>
      </c>
      <c r="H13">
        <v>0.59623130604029417</v>
      </c>
      <c r="I13">
        <v>-3.4291715473823543E-2</v>
      </c>
      <c r="J13">
        <v>-0.102914832839599</v>
      </c>
      <c r="K13">
        <v>-0.263771897994241</v>
      </c>
      <c r="L13">
        <v>0.1478449218586475</v>
      </c>
    </row>
    <row r="14" spans="1:14" x14ac:dyDescent="0.3">
      <c r="A14" t="s">
        <v>20</v>
      </c>
      <c r="B14" t="s">
        <v>13</v>
      </c>
      <c r="C14" t="s">
        <v>14</v>
      </c>
      <c r="D14">
        <v>65536</v>
      </c>
      <c r="E14">
        <v>1989.038286112278</v>
      </c>
      <c r="F14">
        <v>291.62719596097151</v>
      </c>
      <c r="G14">
        <v>-0.19194018071119351</v>
      </c>
      <c r="H14">
        <v>0.29296773785912561</v>
      </c>
      <c r="I14">
        <v>1.298587556773872E-2</v>
      </c>
      <c r="J14">
        <v>-8.7523756261224661E-3</v>
      </c>
      <c r="K14">
        <v>-9.9071067468132892E-2</v>
      </c>
      <c r="L14">
        <v>0.104630197308173</v>
      </c>
    </row>
    <row r="15" spans="1:14" x14ac:dyDescent="0.3">
      <c r="A15" t="s">
        <v>20</v>
      </c>
      <c r="B15" t="s">
        <v>13</v>
      </c>
      <c r="C15" t="s">
        <v>15</v>
      </c>
      <c r="D15">
        <v>65536</v>
      </c>
      <c r="E15">
        <v>2058.3943250843299</v>
      </c>
      <c r="F15">
        <v>315.12197256848327</v>
      </c>
      <c r="G15">
        <v>-0.1715871158435413</v>
      </c>
      <c r="H15">
        <v>0.35203788202317798</v>
      </c>
      <c r="I15">
        <v>4.8307813991224927E-2</v>
      </c>
      <c r="J15">
        <v>2.4162216959323302E-2</v>
      </c>
      <c r="K15">
        <v>-7.3079087040857499E-2</v>
      </c>
      <c r="L15">
        <v>0.1468412060804615</v>
      </c>
    </row>
    <row r="16" spans="1:14" x14ac:dyDescent="0.3">
      <c r="A16" t="s">
        <v>20</v>
      </c>
      <c r="B16" t="s">
        <v>13</v>
      </c>
      <c r="C16" t="s">
        <v>16</v>
      </c>
      <c r="D16">
        <v>65536</v>
      </c>
      <c r="E16">
        <v>2207.3596632080048</v>
      </c>
      <c r="F16">
        <v>367.30991826058357</v>
      </c>
      <c r="G16">
        <v>-0.1290544184413995</v>
      </c>
      <c r="H16">
        <v>0.4805879929731125</v>
      </c>
      <c r="I16">
        <v>0.1241735147784129</v>
      </c>
      <c r="J16">
        <v>9.4501017534857498E-2</v>
      </c>
      <c r="K16">
        <v>-1.7634924053447552E-2</v>
      </c>
      <c r="L16">
        <v>0.23806534787439099</v>
      </c>
    </row>
    <row r="17" spans="1:14" x14ac:dyDescent="0.3">
      <c r="A17" t="s">
        <v>20</v>
      </c>
      <c r="B17" t="s">
        <v>13</v>
      </c>
      <c r="C17" t="s">
        <v>17</v>
      </c>
      <c r="D17">
        <v>65536</v>
      </c>
      <c r="E17">
        <v>2372.491571238058</v>
      </c>
      <c r="F17">
        <v>427.72350722391081</v>
      </c>
      <c r="G17">
        <v>-8.3066511894785755E-2</v>
      </c>
      <c r="H17">
        <v>0.6261436269991405</v>
      </c>
      <c r="I17">
        <v>0.2082725950263592</v>
      </c>
      <c r="J17">
        <v>0.17230385938360551</v>
      </c>
      <c r="K17">
        <v>4.2694246675092501E-2</v>
      </c>
      <c r="L17">
        <v>0.33892275892027618</v>
      </c>
    </row>
    <row r="18" spans="1:14" x14ac:dyDescent="0.3">
      <c r="A18" t="s">
        <v>21</v>
      </c>
      <c r="B18" t="s">
        <v>13</v>
      </c>
      <c r="C18" t="s">
        <v>14</v>
      </c>
      <c r="D18">
        <v>16384</v>
      </c>
      <c r="E18">
        <v>1445.394781890534</v>
      </c>
      <c r="F18">
        <v>1059.5425203753359</v>
      </c>
      <c r="G18">
        <v>-1.0297560013454581</v>
      </c>
      <c r="H18">
        <v>-0.31965091848337007</v>
      </c>
      <c r="I18">
        <v>-0.70502147308356455</v>
      </c>
      <c r="J18">
        <v>-0.72380029607242058</v>
      </c>
      <c r="K18">
        <v>-0.86396120076567495</v>
      </c>
      <c r="L18">
        <v>-0.56198646278656472</v>
      </c>
    </row>
    <row r="19" spans="1:14" x14ac:dyDescent="0.3">
      <c r="A19" t="s">
        <v>21</v>
      </c>
      <c r="B19" t="s">
        <v>13</v>
      </c>
      <c r="C19" t="s">
        <v>15</v>
      </c>
      <c r="D19">
        <v>16384</v>
      </c>
      <c r="E19">
        <v>1712.2823079279581</v>
      </c>
      <c r="F19">
        <v>1124.3805034654749</v>
      </c>
      <c r="G19">
        <v>-0.99470648719029264</v>
      </c>
      <c r="H19">
        <v>-0.24116515107727579</v>
      </c>
      <c r="I19">
        <v>-0.65055463103511069</v>
      </c>
      <c r="J19">
        <v>-0.67072909294320249</v>
      </c>
      <c r="K19">
        <v>-0.81974603252717526</v>
      </c>
      <c r="L19">
        <v>-0.49952362111821352</v>
      </c>
    </row>
    <row r="20" spans="1:14" x14ac:dyDescent="0.3">
      <c r="A20" t="s">
        <v>21</v>
      </c>
      <c r="B20" t="s">
        <v>13</v>
      </c>
      <c r="C20" t="s">
        <v>16</v>
      </c>
      <c r="D20">
        <v>16384</v>
      </c>
      <c r="E20">
        <v>2283.0671964046178</v>
      </c>
      <c r="F20">
        <v>1264.952293235812</v>
      </c>
      <c r="G20">
        <v>-0.91993253956644816</v>
      </c>
      <c r="H20">
        <v>-7.3370849386665243E-2</v>
      </c>
      <c r="I20">
        <v>-0.53406791910109852</v>
      </c>
      <c r="J20">
        <v>-0.5570153296200191</v>
      </c>
      <c r="K20">
        <v>-0.72466261131733245</v>
      </c>
      <c r="L20">
        <v>-0.36512389596311751</v>
      </c>
    </row>
    <row r="21" spans="1:14" x14ac:dyDescent="0.3">
      <c r="A21" t="s">
        <v>21</v>
      </c>
      <c r="B21" t="s">
        <v>13</v>
      </c>
      <c r="C21" t="s">
        <v>17</v>
      </c>
      <c r="D21">
        <v>16384</v>
      </c>
      <c r="E21">
        <v>2912.0697730244269</v>
      </c>
      <c r="F21">
        <v>1425.377548808453</v>
      </c>
      <c r="G21">
        <v>-0.83580902292761561</v>
      </c>
      <c r="H21">
        <v>0.1156418185226582</v>
      </c>
      <c r="I21">
        <v>-0.4057000463215456</v>
      </c>
      <c r="J21">
        <v>-0.43305586795155748</v>
      </c>
      <c r="K21">
        <v>-0.62142384732657907</v>
      </c>
      <c r="L21">
        <v>-0.2166522313946232</v>
      </c>
    </row>
    <row r="22" spans="1:14" x14ac:dyDescent="0.3">
      <c r="A22" t="s">
        <v>22</v>
      </c>
      <c r="B22" t="s">
        <v>13</v>
      </c>
      <c r="C22" t="s">
        <v>14</v>
      </c>
      <c r="D22">
        <v>16384</v>
      </c>
      <c r="E22">
        <v>1917.307895255683</v>
      </c>
      <c r="F22">
        <v>335.52952714817872</v>
      </c>
      <c r="G22">
        <v>-0.21286895046450621</v>
      </c>
      <c r="H22">
        <v>0.38989350581503451</v>
      </c>
      <c r="I22">
        <v>6.1044767712054783E-2</v>
      </c>
      <c r="J22">
        <v>4.5112875631381562E-2</v>
      </c>
      <c r="K22">
        <v>-8.3637084931118544E-2</v>
      </c>
      <c r="L22">
        <v>0.18953727743409679</v>
      </c>
      <c r="N22">
        <f>E22-E24</f>
        <v>-292.07456981527412</v>
      </c>
    </row>
    <row r="23" spans="1:14" x14ac:dyDescent="0.3">
      <c r="A23" t="s">
        <v>22</v>
      </c>
      <c r="B23" t="s">
        <v>13</v>
      </c>
      <c r="C23" t="s">
        <v>15</v>
      </c>
      <c r="D23">
        <v>16384</v>
      </c>
      <c r="E23">
        <v>2008.9387617798061</v>
      </c>
      <c r="F23">
        <v>357.04147376792952</v>
      </c>
      <c r="G23">
        <v>-0.1800933930061025</v>
      </c>
      <c r="H23">
        <v>0.46270039502109689</v>
      </c>
      <c r="I23">
        <v>0.1117536036412872</v>
      </c>
      <c r="J23">
        <v>9.4448258254930195E-2</v>
      </c>
      <c r="K23">
        <v>-4.0960977612062202E-2</v>
      </c>
      <c r="L23">
        <v>0.24718527204767199</v>
      </c>
    </row>
    <row r="24" spans="1:14" x14ac:dyDescent="0.3">
      <c r="A24" t="s">
        <v>22</v>
      </c>
      <c r="B24" t="s">
        <v>13</v>
      </c>
      <c r="C24" t="s">
        <v>16</v>
      </c>
      <c r="D24">
        <v>16384</v>
      </c>
      <c r="E24">
        <v>2209.3824650709571</v>
      </c>
      <c r="F24">
        <v>405.47201269275081</v>
      </c>
      <c r="G24">
        <v>-0.1074959634569954</v>
      </c>
      <c r="H24">
        <v>0.62455687743141541</v>
      </c>
      <c r="I24">
        <v>0.22267983678525571</v>
      </c>
      <c r="J24">
        <v>0.20214090699684251</v>
      </c>
      <c r="K24">
        <v>5.0669039310269497E-2</v>
      </c>
      <c r="L24">
        <v>0.37255746464428352</v>
      </c>
    </row>
    <row r="25" spans="1:14" x14ac:dyDescent="0.3">
      <c r="A25" t="s">
        <v>22</v>
      </c>
      <c r="B25" t="s">
        <v>13</v>
      </c>
      <c r="C25" t="s">
        <v>17</v>
      </c>
      <c r="D25">
        <v>16384</v>
      </c>
      <c r="E25">
        <v>2436.864448877745</v>
      </c>
      <c r="F25">
        <v>462.62032468962133</v>
      </c>
      <c r="G25">
        <v>-2.704965637809837E-2</v>
      </c>
      <c r="H25">
        <v>0.80890267058595611</v>
      </c>
      <c r="I25">
        <v>0.34856914713765591</v>
      </c>
      <c r="J25">
        <v>0.32362411519830397</v>
      </c>
      <c r="K25">
        <v>0.15438665492686299</v>
      </c>
      <c r="L25">
        <v>0.51702808276621182</v>
      </c>
    </row>
    <row r="26" spans="1:14" x14ac:dyDescent="0.3">
      <c r="A26" t="s">
        <v>23</v>
      </c>
      <c r="B26" t="s">
        <v>13</v>
      </c>
      <c r="C26" t="s">
        <v>14</v>
      </c>
      <c r="D26">
        <v>16384</v>
      </c>
      <c r="E26">
        <v>119.0881164599588</v>
      </c>
      <c r="F26">
        <v>22.11857121296427</v>
      </c>
      <c r="G26">
        <v>-0.15731967391575541</v>
      </c>
      <c r="H26">
        <v>0.53041334390502326</v>
      </c>
      <c r="I26">
        <v>0.14861223437460211</v>
      </c>
      <c r="J26">
        <v>0.12801355817625151</v>
      </c>
      <c r="K26">
        <v>-1.5281395963968131E-2</v>
      </c>
      <c r="L26">
        <v>0.28620264059654849</v>
      </c>
    </row>
    <row r="27" spans="1:14" x14ac:dyDescent="0.3">
      <c r="A27" t="s">
        <v>23</v>
      </c>
      <c r="B27" t="s">
        <v>13</v>
      </c>
      <c r="C27" t="s">
        <v>15</v>
      </c>
      <c r="D27">
        <v>16384</v>
      </c>
      <c r="E27">
        <v>124.0924756502652</v>
      </c>
      <c r="F27">
        <v>23.54689409232099</v>
      </c>
      <c r="G27">
        <v>-0.1278276412805171</v>
      </c>
      <c r="H27">
        <v>0.60478511034217908</v>
      </c>
      <c r="I27">
        <v>0.19687958767616859</v>
      </c>
      <c r="J27">
        <v>0.1737786784697965</v>
      </c>
      <c r="K27">
        <v>2.3358904267080281E-2</v>
      </c>
      <c r="L27">
        <v>0.34114004442587648</v>
      </c>
    </row>
    <row r="28" spans="1:14" x14ac:dyDescent="0.3">
      <c r="A28" t="s">
        <v>23</v>
      </c>
      <c r="B28" t="s">
        <v>13</v>
      </c>
      <c r="C28" t="s">
        <v>16</v>
      </c>
      <c r="D28">
        <v>16384</v>
      </c>
      <c r="E28">
        <v>134.9575782734216</v>
      </c>
      <c r="F28">
        <v>26.766095770231189</v>
      </c>
      <c r="G28">
        <v>-6.3921597123021701E-2</v>
      </c>
      <c r="H28">
        <v>0.76872359176186955</v>
      </c>
      <c r="I28">
        <v>0.30167417316185868</v>
      </c>
      <c r="J28">
        <v>0.27309989837834753</v>
      </c>
      <c r="K28">
        <v>0.1066813221826237</v>
      </c>
      <c r="L28">
        <v>0.46109508431057</v>
      </c>
    </row>
    <row r="29" spans="1:14" x14ac:dyDescent="0.3">
      <c r="A29" t="s">
        <v>23</v>
      </c>
      <c r="B29" t="s">
        <v>13</v>
      </c>
      <c r="C29" t="s">
        <v>17</v>
      </c>
      <c r="D29">
        <v>16384</v>
      </c>
      <c r="E29">
        <v>147.1554051117289</v>
      </c>
      <c r="F29">
        <v>30.54756531699217</v>
      </c>
      <c r="G29">
        <v>7.4623433509294927E-3</v>
      </c>
      <c r="H29">
        <v>0.95678505107491252</v>
      </c>
      <c r="I29">
        <v>0.41932296596960722</v>
      </c>
      <c r="J29">
        <v>0.38486846252990647</v>
      </c>
      <c r="K29">
        <v>0.1997797309708407</v>
      </c>
      <c r="L29">
        <v>0.59649765962112422</v>
      </c>
    </row>
    <row r="30" spans="1:14" x14ac:dyDescent="0.3">
      <c r="A30" t="s">
        <v>24</v>
      </c>
      <c r="B30" t="s">
        <v>13</v>
      </c>
      <c r="C30" t="s">
        <v>14</v>
      </c>
      <c r="D30">
        <v>16384</v>
      </c>
      <c r="E30">
        <v>140.2338520743308</v>
      </c>
      <c r="F30">
        <v>21.690020959059829</v>
      </c>
      <c r="G30">
        <v>-0.19605233983621179</v>
      </c>
      <c r="H30">
        <v>0.32902750787592899</v>
      </c>
      <c r="I30">
        <v>4.3484277657048903E-2</v>
      </c>
      <c r="J30">
        <v>3.0610566239593E-2</v>
      </c>
      <c r="K30">
        <v>-7.9719985268431423E-2</v>
      </c>
      <c r="L30">
        <v>0.15166917986565151</v>
      </c>
    </row>
    <row r="31" spans="1:14" x14ac:dyDescent="0.3">
      <c r="A31" t="s">
        <v>24</v>
      </c>
      <c r="B31" t="s">
        <v>13</v>
      </c>
      <c r="C31" t="s">
        <v>15</v>
      </c>
      <c r="D31">
        <v>16384</v>
      </c>
      <c r="E31">
        <v>145.7886393596072</v>
      </c>
      <c r="F31">
        <v>23.016144816375689</v>
      </c>
      <c r="G31">
        <v>-0.1686228476104481</v>
      </c>
      <c r="H31">
        <v>0.38903301959785319</v>
      </c>
      <c r="I31">
        <v>8.4817615593476031E-2</v>
      </c>
      <c r="J31">
        <v>7.0293319174779795E-2</v>
      </c>
      <c r="K31">
        <v>-4.5468940691066453E-2</v>
      </c>
      <c r="L31">
        <v>0.1988205432414398</v>
      </c>
    </row>
    <row r="32" spans="1:14" x14ac:dyDescent="0.3">
      <c r="A32" t="s">
        <v>24</v>
      </c>
      <c r="B32" t="s">
        <v>13</v>
      </c>
      <c r="C32" t="s">
        <v>16</v>
      </c>
      <c r="D32">
        <v>16384</v>
      </c>
      <c r="E32">
        <v>157.79740717303281</v>
      </c>
      <c r="F32">
        <v>25.983855869173109</v>
      </c>
      <c r="G32">
        <v>-0.11040958853898469</v>
      </c>
      <c r="H32">
        <v>0.52000012209564139</v>
      </c>
      <c r="I32">
        <v>0.1741752152171501</v>
      </c>
      <c r="J32">
        <v>0.15690960449575</v>
      </c>
      <c r="K32">
        <v>2.8771992902734099E-2</v>
      </c>
      <c r="L32">
        <v>0.29983397374456322</v>
      </c>
    </row>
    <row r="33" spans="1:14" x14ac:dyDescent="0.3">
      <c r="A33" t="s">
        <v>24</v>
      </c>
      <c r="B33" t="s">
        <v>13</v>
      </c>
      <c r="C33" t="s">
        <v>17</v>
      </c>
      <c r="D33">
        <v>16384</v>
      </c>
      <c r="E33">
        <v>171.2094570916754</v>
      </c>
      <c r="F33">
        <v>29.448309128196769</v>
      </c>
      <c r="G33">
        <v>-4.6562290754294862E-2</v>
      </c>
      <c r="H33">
        <v>0.66949868496094544</v>
      </c>
      <c r="I33">
        <v>0.273974678857619</v>
      </c>
      <c r="J33">
        <v>0.25306949771141102</v>
      </c>
      <c r="K33">
        <v>0.1102959048842727</v>
      </c>
      <c r="L33">
        <v>0.41463411894666719</v>
      </c>
    </row>
    <row r="34" spans="1:14" x14ac:dyDescent="0.3">
      <c r="A34" t="s">
        <v>25</v>
      </c>
      <c r="B34" t="s">
        <v>13</v>
      </c>
      <c r="C34" t="s">
        <v>14</v>
      </c>
      <c r="D34">
        <v>16384</v>
      </c>
      <c r="E34">
        <v>17.296872823233102</v>
      </c>
      <c r="F34">
        <v>5.3694383019587004</v>
      </c>
      <c r="G34">
        <v>-0.43206207502584759</v>
      </c>
      <c r="H34">
        <v>0.49615714028700281</v>
      </c>
      <c r="I34">
        <v>-3.098751690570925E-2</v>
      </c>
      <c r="J34">
        <v>-7.363619699435156E-2</v>
      </c>
      <c r="K34">
        <v>-0.2869192037603146</v>
      </c>
      <c r="L34">
        <v>0.20346586243264331</v>
      </c>
    </row>
    <row r="35" spans="1:14" x14ac:dyDescent="0.3">
      <c r="A35" t="s">
        <v>25</v>
      </c>
      <c r="B35" t="s">
        <v>13</v>
      </c>
      <c r="C35" t="s">
        <v>15</v>
      </c>
      <c r="D35">
        <v>16384</v>
      </c>
      <c r="E35">
        <v>18.036303205176061</v>
      </c>
      <c r="F35">
        <v>5.6345177355325502</v>
      </c>
      <c r="G35">
        <v>-0.41087806686214362</v>
      </c>
      <c r="H35">
        <v>0.56623732956332917</v>
      </c>
      <c r="I35">
        <v>1.043715435159979E-2</v>
      </c>
      <c r="J35">
        <v>-3.4827601409558449E-2</v>
      </c>
      <c r="K35">
        <v>-0.25774356341966848</v>
      </c>
      <c r="L35">
        <v>0.25388954854599338</v>
      </c>
    </row>
    <row r="36" spans="1:14" x14ac:dyDescent="0.3">
      <c r="A36" t="s">
        <v>25</v>
      </c>
      <c r="B36" t="s">
        <v>13</v>
      </c>
      <c r="C36" t="s">
        <v>16</v>
      </c>
      <c r="D36">
        <v>16384</v>
      </c>
      <c r="E36">
        <v>19.64224021621709</v>
      </c>
      <c r="F36">
        <v>6.2199563521970553</v>
      </c>
      <c r="G36">
        <v>-0.36468779079279567</v>
      </c>
      <c r="H36">
        <v>0.71937683443918798</v>
      </c>
      <c r="I36">
        <v>0.1004056143538981</v>
      </c>
      <c r="J36">
        <v>4.7935860044946287E-2</v>
      </c>
      <c r="K36">
        <v>-0.1934298232782955</v>
      </c>
      <c r="L36">
        <v>0.361963305622232</v>
      </c>
    </row>
    <row r="37" spans="1:14" x14ac:dyDescent="0.3">
      <c r="A37" t="s">
        <v>25</v>
      </c>
      <c r="B37" t="s">
        <v>13</v>
      </c>
      <c r="C37" t="s">
        <v>17</v>
      </c>
      <c r="D37">
        <v>16384</v>
      </c>
      <c r="E37">
        <v>21.447186316629551</v>
      </c>
      <c r="F37">
        <v>6.8934600020781911</v>
      </c>
      <c r="G37">
        <v>-0.313445684091887</v>
      </c>
      <c r="H37">
        <v>0.89301917880476323</v>
      </c>
      <c r="I37">
        <v>0.20152304294843401</v>
      </c>
      <c r="J37">
        <v>0.14184090500164401</v>
      </c>
      <c r="K37">
        <v>-0.1223762536082738</v>
      </c>
      <c r="L37">
        <v>0.48302470789472368</v>
      </c>
    </row>
    <row r="38" spans="1:14" x14ac:dyDescent="0.3">
      <c r="A38" t="s">
        <v>26</v>
      </c>
      <c r="B38" t="s">
        <v>13</v>
      </c>
      <c r="C38" t="s">
        <v>14</v>
      </c>
      <c r="D38">
        <v>16384</v>
      </c>
      <c r="E38">
        <v>12.483242126454311</v>
      </c>
      <c r="F38">
        <v>2.9336506701240541</v>
      </c>
      <c r="G38">
        <v>-0.299700260598736</v>
      </c>
      <c r="H38">
        <v>0.49394932540273812</v>
      </c>
      <c r="I38">
        <v>4.1137792031218562E-2</v>
      </c>
      <c r="J38">
        <v>1.1508519541028951E-2</v>
      </c>
      <c r="K38">
        <v>-0.14454073894611369</v>
      </c>
      <c r="L38">
        <v>0.19019408817780531</v>
      </c>
    </row>
    <row r="39" spans="1:14" x14ac:dyDescent="0.3">
      <c r="A39" t="s">
        <v>26</v>
      </c>
      <c r="B39" t="s">
        <v>13</v>
      </c>
      <c r="C39" t="s">
        <v>15</v>
      </c>
      <c r="D39">
        <v>16384</v>
      </c>
      <c r="E39">
        <v>12.80421583168069</v>
      </c>
      <c r="F39">
        <v>3.075856290962391</v>
      </c>
      <c r="G39">
        <v>-0.28749054524002682</v>
      </c>
      <c r="H39">
        <v>0.54422423426361399</v>
      </c>
      <c r="I39">
        <v>6.7907909231083211E-2</v>
      </c>
      <c r="J39">
        <v>3.565987758464665E-2</v>
      </c>
      <c r="K39">
        <v>-0.126200966362017</v>
      </c>
      <c r="L39">
        <v>0.22282613604024151</v>
      </c>
    </row>
    <row r="40" spans="1:14" x14ac:dyDescent="0.3">
      <c r="A40" t="s">
        <v>26</v>
      </c>
      <c r="B40" t="s">
        <v>13</v>
      </c>
      <c r="C40" t="s">
        <v>16</v>
      </c>
      <c r="D40">
        <v>16384</v>
      </c>
      <c r="E40">
        <v>13.48569142065724</v>
      </c>
      <c r="F40">
        <v>3.3894676015919858</v>
      </c>
      <c r="G40">
        <v>-0.26233942626721468</v>
      </c>
      <c r="H40">
        <v>0.65287371807121541</v>
      </c>
      <c r="I40">
        <v>0.1247449058096112</v>
      </c>
      <c r="J40">
        <v>8.6944944215821801E-2</v>
      </c>
      <c r="K40">
        <v>-8.7380782008444291E-2</v>
      </c>
      <c r="L40">
        <v>0.29006879699840932</v>
      </c>
    </row>
    <row r="41" spans="1:14" x14ac:dyDescent="0.3">
      <c r="A41" t="s">
        <v>26</v>
      </c>
      <c r="B41" t="s">
        <v>13</v>
      </c>
      <c r="C41" t="s">
        <v>17</v>
      </c>
      <c r="D41">
        <v>16384</v>
      </c>
      <c r="E41">
        <v>14.228401684705981</v>
      </c>
      <c r="F41">
        <v>3.7479265896858811</v>
      </c>
      <c r="G41">
        <v>-0.23581822657980839</v>
      </c>
      <c r="H41">
        <v>0.77535387185630589</v>
      </c>
      <c r="I41">
        <v>0.18668904793210869</v>
      </c>
      <c r="J41">
        <v>0.141044445856224</v>
      </c>
      <c r="K41">
        <v>-4.5564624701386482E-2</v>
      </c>
      <c r="L41">
        <v>0.3651799066937883</v>
      </c>
    </row>
    <row r="42" spans="1:14" x14ac:dyDescent="0.3">
      <c r="A42" t="s">
        <v>12</v>
      </c>
      <c r="B42" t="s">
        <v>27</v>
      </c>
      <c r="C42" t="s">
        <v>28</v>
      </c>
      <c r="D42">
        <v>4096</v>
      </c>
      <c r="E42">
        <v>1785.482256362737</v>
      </c>
      <c r="F42">
        <v>340.90679189774562</v>
      </c>
      <c r="G42">
        <v>-0.14287600184466751</v>
      </c>
      <c r="H42">
        <v>0.57963196652174098</v>
      </c>
      <c r="I42">
        <v>0.17543269016638391</v>
      </c>
      <c r="J42">
        <v>0.14863144640092399</v>
      </c>
      <c r="K42">
        <v>9.0267751626635934E-3</v>
      </c>
      <c r="L42">
        <v>0.31444897603011851</v>
      </c>
      <c r="M42">
        <f>E42+E46</f>
        <v>4754.7406875228871</v>
      </c>
      <c r="N42">
        <f>M42-M43</f>
        <v>1362.608554197127</v>
      </c>
    </row>
    <row r="43" spans="1:14" x14ac:dyDescent="0.3">
      <c r="A43" t="s">
        <v>12</v>
      </c>
      <c r="B43" t="s">
        <v>27</v>
      </c>
      <c r="C43" t="s">
        <v>29</v>
      </c>
      <c r="D43">
        <v>4096</v>
      </c>
      <c r="E43">
        <v>1609.299662527497</v>
      </c>
      <c r="F43">
        <v>284.02398753397478</v>
      </c>
      <c r="G43">
        <v>-0.210143267078539</v>
      </c>
      <c r="H43">
        <v>0.39664214634755351</v>
      </c>
      <c r="I43">
        <v>5.9446782440748282E-2</v>
      </c>
      <c r="J43">
        <v>4.0784514733768949E-2</v>
      </c>
      <c r="K43">
        <v>-8.1209237060582723E-2</v>
      </c>
      <c r="L43">
        <v>0.17789683852403701</v>
      </c>
      <c r="M43">
        <f>E43+E47</f>
        <v>3392.1321333257602</v>
      </c>
    </row>
    <row r="44" spans="1:14" x14ac:dyDescent="0.3">
      <c r="A44" t="s">
        <v>12</v>
      </c>
      <c r="B44" t="s">
        <v>27</v>
      </c>
      <c r="C44" t="s">
        <v>30</v>
      </c>
      <c r="D44">
        <v>4096</v>
      </c>
      <c r="E44">
        <v>1712.5602297736179</v>
      </c>
      <c r="F44">
        <v>316.29825700081841</v>
      </c>
      <c r="G44">
        <v>-0.1727071860067235</v>
      </c>
      <c r="H44">
        <v>0.50602262538183873</v>
      </c>
      <c r="I44">
        <v>0.12742608938355321</v>
      </c>
      <c r="J44">
        <v>0.1050126516416055</v>
      </c>
      <c r="K44">
        <v>-2.7525061749230979E-2</v>
      </c>
      <c r="L44">
        <v>0.25566082701010201</v>
      </c>
    </row>
    <row r="45" spans="1:14" x14ac:dyDescent="0.3">
      <c r="A45" t="s">
        <v>12</v>
      </c>
      <c r="B45" t="s">
        <v>27</v>
      </c>
      <c r="C45" t="s">
        <v>31</v>
      </c>
      <c r="D45">
        <v>4096</v>
      </c>
      <c r="E45">
        <v>1881.1453044551911</v>
      </c>
      <c r="F45">
        <v>375.42825492410839</v>
      </c>
      <c r="G45">
        <v>-0.1111907008040405</v>
      </c>
      <c r="H45">
        <v>0.6821393160213659</v>
      </c>
      <c r="I45">
        <v>0.2384103386801783</v>
      </c>
      <c r="J45">
        <v>0.208495079227762</v>
      </c>
      <c r="K45">
        <v>5.7845452876069431E-2</v>
      </c>
      <c r="L45">
        <v>0.38963109950138503</v>
      </c>
    </row>
    <row r="46" spans="1:14" x14ac:dyDescent="0.3">
      <c r="A46" t="s">
        <v>18</v>
      </c>
      <c r="B46" t="s">
        <v>27</v>
      </c>
      <c r="C46" t="s">
        <v>28</v>
      </c>
      <c r="D46">
        <v>4096</v>
      </c>
      <c r="E46">
        <v>2969.2584311601499</v>
      </c>
      <c r="F46">
        <v>585.29467789253079</v>
      </c>
      <c r="G46">
        <v>-0.36080751187336718</v>
      </c>
      <c r="H46">
        <v>0.2106605365314243</v>
      </c>
      <c r="I46">
        <v>-9.3909541910238023E-2</v>
      </c>
      <c r="J46">
        <v>-0.1028054463539945</v>
      </c>
      <c r="K46">
        <v>-0.23911004987779971</v>
      </c>
      <c r="L46">
        <v>3.4967265828799873E-2</v>
      </c>
    </row>
    <row r="47" spans="1:14" x14ac:dyDescent="0.3">
      <c r="A47" t="s">
        <v>18</v>
      </c>
      <c r="B47" t="s">
        <v>27</v>
      </c>
      <c r="C47" t="s">
        <v>29</v>
      </c>
      <c r="D47">
        <v>4096</v>
      </c>
      <c r="E47">
        <v>1782.8324707982631</v>
      </c>
      <c r="F47">
        <v>315.82329859703248</v>
      </c>
      <c r="G47">
        <v>-0.60003854092490772</v>
      </c>
      <c r="H47">
        <v>-0.29057859027265281</v>
      </c>
      <c r="I47">
        <v>-0.45595591370208649</v>
      </c>
      <c r="J47">
        <v>-0.46130651256913252</v>
      </c>
      <c r="K47">
        <v>-0.53369824140167577</v>
      </c>
      <c r="L47">
        <v>-0.38698438922612882</v>
      </c>
    </row>
    <row r="48" spans="1:14" x14ac:dyDescent="0.3">
      <c r="A48" t="s">
        <v>18</v>
      </c>
      <c r="B48" t="s">
        <v>27</v>
      </c>
      <c r="C48" t="s">
        <v>30</v>
      </c>
      <c r="D48">
        <v>4096</v>
      </c>
      <c r="E48">
        <v>2478.2478212584801</v>
      </c>
      <c r="F48">
        <v>471.85449562739728</v>
      </c>
      <c r="G48">
        <v>-0.45928418159236328</v>
      </c>
      <c r="H48">
        <v>1.74564671596849E-3</v>
      </c>
      <c r="I48">
        <v>-0.2437449431618921</v>
      </c>
      <c r="J48">
        <v>-0.24929177573151901</v>
      </c>
      <c r="K48">
        <v>-0.36015979647397778</v>
      </c>
      <c r="L48">
        <v>-0.14095504512777501</v>
      </c>
    </row>
    <row r="49" spans="1:14" x14ac:dyDescent="0.3">
      <c r="A49" t="s">
        <v>18</v>
      </c>
      <c r="B49" t="s">
        <v>27</v>
      </c>
      <c r="C49" t="s">
        <v>31</v>
      </c>
      <c r="D49">
        <v>4096</v>
      </c>
      <c r="E49">
        <v>3562.662764557188</v>
      </c>
      <c r="F49">
        <v>720.06610241334215</v>
      </c>
      <c r="G49">
        <v>-0.2416783528684735</v>
      </c>
      <c r="H49">
        <v>0.46338468512713432</v>
      </c>
      <c r="I49">
        <v>8.7172036788888449E-2</v>
      </c>
      <c r="J49">
        <v>7.8643901102095959E-2</v>
      </c>
      <c r="K49">
        <v>-9.1888243171492426E-2</v>
      </c>
      <c r="L49">
        <v>0.24436480534892499</v>
      </c>
    </row>
    <row r="50" spans="1:14" x14ac:dyDescent="0.3">
      <c r="A50" t="s">
        <v>19</v>
      </c>
      <c r="B50" t="s">
        <v>27</v>
      </c>
      <c r="C50" t="s">
        <v>28</v>
      </c>
      <c r="D50">
        <v>65536</v>
      </c>
      <c r="E50">
        <v>3423.7687785083431</v>
      </c>
      <c r="F50">
        <v>808.44476609530182</v>
      </c>
      <c r="G50">
        <v>-0.37525872268081067</v>
      </c>
      <c r="H50">
        <v>0.34670892515462171</v>
      </c>
      <c r="I50">
        <v>-6.4309359968335617E-2</v>
      </c>
      <c r="J50">
        <v>-9.2714960013193001E-2</v>
      </c>
      <c r="K50">
        <v>-0.23365777949737501</v>
      </c>
      <c r="L50">
        <v>7.4786975974218142E-2</v>
      </c>
      <c r="M50">
        <f>E50+E54+E58</f>
        <v>8090.1287436821385</v>
      </c>
      <c r="N50">
        <f>M50-M51</f>
        <v>2907.9061324118493</v>
      </c>
    </row>
    <row r="51" spans="1:14" x14ac:dyDescent="0.3">
      <c r="A51" t="s">
        <v>19</v>
      </c>
      <c r="B51" t="s">
        <v>27</v>
      </c>
      <c r="C51" t="s">
        <v>29</v>
      </c>
      <c r="D51">
        <v>65536</v>
      </c>
      <c r="E51">
        <v>2401.0953165469709</v>
      </c>
      <c r="F51">
        <v>457.38528558804438</v>
      </c>
      <c r="G51">
        <v>-0.52613198640309755</v>
      </c>
      <c r="H51">
        <v>-0.12669406109713549</v>
      </c>
      <c r="I51">
        <v>-0.3437984400057254</v>
      </c>
      <c r="J51">
        <v>-0.35704468549554452</v>
      </c>
      <c r="K51">
        <v>-0.447589299663742</v>
      </c>
      <c r="L51">
        <v>-0.25149792129780979</v>
      </c>
      <c r="M51">
        <f>E51+E55+E59</f>
        <v>5182.2226112702892</v>
      </c>
    </row>
    <row r="52" spans="1:14" x14ac:dyDescent="0.3">
      <c r="A52" t="s">
        <v>19</v>
      </c>
      <c r="B52" t="s">
        <v>27</v>
      </c>
      <c r="C52" t="s">
        <v>30</v>
      </c>
      <c r="D52">
        <v>65536</v>
      </c>
      <c r="E52">
        <v>2916.4482422643482</v>
      </c>
      <c r="F52">
        <v>621.07861019909399</v>
      </c>
      <c r="G52">
        <v>-0.448270348655954</v>
      </c>
      <c r="H52">
        <v>0.1021226896584433</v>
      </c>
      <c r="I52">
        <v>-0.20295630372198609</v>
      </c>
      <c r="J52">
        <v>-0.21976005603113449</v>
      </c>
      <c r="K52">
        <v>-0.33497971637953111</v>
      </c>
      <c r="L52">
        <v>-9.0830927952713345E-2</v>
      </c>
    </row>
    <row r="53" spans="1:14" x14ac:dyDescent="0.3">
      <c r="A53" t="s">
        <v>19</v>
      </c>
      <c r="B53" t="s">
        <v>27</v>
      </c>
      <c r="C53" t="s">
        <v>31</v>
      </c>
      <c r="D53">
        <v>65536</v>
      </c>
      <c r="E53">
        <v>4097.1538983957453</v>
      </c>
      <c r="F53">
        <v>1085.735334671263</v>
      </c>
      <c r="G53">
        <v>-0.28597455988400861</v>
      </c>
      <c r="H53">
        <v>0.68167800946097223</v>
      </c>
      <c r="I53">
        <v>0.1197218041016147</v>
      </c>
      <c r="J53">
        <v>7.7064332256064544E-2</v>
      </c>
      <c r="K53">
        <v>-0.1097443248276002</v>
      </c>
      <c r="L53">
        <v>0.30277199356129247</v>
      </c>
    </row>
    <row r="54" spans="1:14" x14ac:dyDescent="0.3">
      <c r="A54" t="s">
        <v>20</v>
      </c>
      <c r="B54" t="s">
        <v>27</v>
      </c>
      <c r="C54" t="s">
        <v>28</v>
      </c>
      <c r="D54">
        <v>65536</v>
      </c>
      <c r="E54">
        <v>2250.6899364830888</v>
      </c>
      <c r="F54">
        <v>303.61458194742391</v>
      </c>
      <c r="G54">
        <v>-7.5573159582800475E-2</v>
      </c>
      <c r="H54">
        <v>0.43143438023985597</v>
      </c>
      <c r="I54">
        <v>0.1462409405884724</v>
      </c>
      <c r="J54">
        <v>0.1284343647708015</v>
      </c>
      <c r="K54">
        <v>3.190170767808162E-2</v>
      </c>
      <c r="L54">
        <v>0.24199673898716101</v>
      </c>
    </row>
    <row r="55" spans="1:14" x14ac:dyDescent="0.3">
      <c r="A55" t="s">
        <v>20</v>
      </c>
      <c r="B55" t="s">
        <v>27</v>
      </c>
      <c r="C55" t="s">
        <v>29</v>
      </c>
      <c r="D55">
        <v>65536</v>
      </c>
      <c r="E55">
        <v>1819.220318733808</v>
      </c>
      <c r="F55">
        <v>176.464074630515</v>
      </c>
      <c r="G55">
        <v>-0.207693778444001</v>
      </c>
      <c r="H55">
        <v>8.8041647842548004E-2</v>
      </c>
      <c r="I55">
        <v>-7.349974090988326E-2</v>
      </c>
      <c r="J55">
        <v>-8.1282069746276941E-2</v>
      </c>
      <c r="K55">
        <v>-0.13881361182214719</v>
      </c>
      <c r="L55">
        <v>-1.641303221999945E-2</v>
      </c>
    </row>
    <row r="56" spans="1:14" x14ac:dyDescent="0.3">
      <c r="A56" t="s">
        <v>20</v>
      </c>
      <c r="B56" t="s">
        <v>27</v>
      </c>
      <c r="C56" t="s">
        <v>30</v>
      </c>
      <c r="D56">
        <v>65536</v>
      </c>
      <c r="E56">
        <v>2052.0124444905518</v>
      </c>
      <c r="F56">
        <v>241.03430693554191</v>
      </c>
      <c r="G56">
        <v>-0.1343455377897555</v>
      </c>
      <c r="H56">
        <v>0.26921024234520202</v>
      </c>
      <c r="I56">
        <v>4.5057622707228732E-2</v>
      </c>
      <c r="J56">
        <v>3.2374486166249238E-2</v>
      </c>
      <c r="K56">
        <v>-4.4867170982655837E-2</v>
      </c>
      <c r="L56">
        <v>0.1218679374537507</v>
      </c>
    </row>
    <row r="57" spans="1:14" x14ac:dyDescent="0.3">
      <c r="A57" t="s">
        <v>20</v>
      </c>
      <c r="B57" t="s">
        <v>27</v>
      </c>
      <c r="C57" t="s">
        <v>31</v>
      </c>
      <c r="D57">
        <v>65536</v>
      </c>
      <c r="E57">
        <v>2505.361145935221</v>
      </c>
      <c r="F57">
        <v>390.44449175553052</v>
      </c>
      <c r="G57">
        <v>-4.2644868074367924E-3</v>
      </c>
      <c r="H57">
        <v>0.64658683229775249</v>
      </c>
      <c r="I57">
        <v>0.27594097697791792</v>
      </c>
      <c r="J57">
        <v>0.2507004121818775</v>
      </c>
      <c r="K57">
        <v>0.12721589371900521</v>
      </c>
      <c r="L57">
        <v>0.39806605663353628</v>
      </c>
    </row>
    <row r="58" spans="1:14" x14ac:dyDescent="0.3">
      <c r="A58" t="s">
        <v>21</v>
      </c>
      <c r="B58" t="s">
        <v>27</v>
      </c>
      <c r="C58" t="s">
        <v>28</v>
      </c>
      <c r="D58">
        <v>16384</v>
      </c>
      <c r="E58">
        <v>2415.6700286907071</v>
      </c>
      <c r="F58">
        <v>1132.6410228781119</v>
      </c>
      <c r="G58">
        <v>-0.85085604488737698</v>
      </c>
      <c r="H58">
        <v>-9.1255766075387268E-2</v>
      </c>
      <c r="I58">
        <v>-0.5070061165937334</v>
      </c>
      <c r="J58">
        <v>-0.52735443070724652</v>
      </c>
      <c r="K58">
        <v>-0.67442826477876872</v>
      </c>
      <c r="L58">
        <v>-0.36079827552424398</v>
      </c>
    </row>
    <row r="59" spans="1:14" x14ac:dyDescent="0.3">
      <c r="A59" t="s">
        <v>21</v>
      </c>
      <c r="B59" t="s">
        <v>27</v>
      </c>
      <c r="C59" t="s">
        <v>29</v>
      </c>
      <c r="D59">
        <v>16384</v>
      </c>
      <c r="E59">
        <v>961.90697598950999</v>
      </c>
      <c r="F59">
        <v>841.53181587112067</v>
      </c>
      <c r="G59">
        <v>-1.0587597511843809</v>
      </c>
      <c r="H59">
        <v>-0.49595113494863152</v>
      </c>
      <c r="I59">
        <v>-0.8036924538796919</v>
      </c>
      <c r="J59">
        <v>-0.81895504625273652</v>
      </c>
      <c r="K59">
        <v>-0.92802528426546405</v>
      </c>
      <c r="L59">
        <v>-0.6948450138730673</v>
      </c>
    </row>
    <row r="60" spans="1:14" x14ac:dyDescent="0.3">
      <c r="A60" t="s">
        <v>21</v>
      </c>
      <c r="B60" t="s">
        <v>27</v>
      </c>
      <c r="C60" t="s">
        <v>30</v>
      </c>
      <c r="D60">
        <v>16384</v>
      </c>
      <c r="E60">
        <v>1813.891522653335</v>
      </c>
      <c r="F60">
        <v>1004.306382289236</v>
      </c>
      <c r="G60">
        <v>-0.93426319804216051</v>
      </c>
      <c r="H60">
        <v>-0.26159426620196341</v>
      </c>
      <c r="I60">
        <v>-0.62981805660136025</v>
      </c>
      <c r="J60">
        <v>-0.64845128458736845</v>
      </c>
      <c r="K60">
        <v>-0.77652898968504502</v>
      </c>
      <c r="L60">
        <v>-0.50023319737998928</v>
      </c>
    </row>
    <row r="61" spans="1:14" x14ac:dyDescent="0.3">
      <c r="A61" t="s">
        <v>21</v>
      </c>
      <c r="B61" t="s">
        <v>27</v>
      </c>
      <c r="C61" t="s">
        <v>31</v>
      </c>
      <c r="D61">
        <v>16384</v>
      </c>
      <c r="E61">
        <v>3161.3455319139862</v>
      </c>
      <c r="F61">
        <v>1299.03482878105</v>
      </c>
      <c r="G61">
        <v>-0.74969320423215258</v>
      </c>
      <c r="H61">
        <v>0.121662066909942</v>
      </c>
      <c r="I61">
        <v>-0.35482744246653358</v>
      </c>
      <c r="J61">
        <v>-0.37869768503433948</v>
      </c>
      <c r="K61">
        <v>-0.54849820412809669</v>
      </c>
      <c r="L61">
        <v>-0.18740155665695049</v>
      </c>
    </row>
    <row r="62" spans="1:14" x14ac:dyDescent="0.3">
      <c r="A62" t="s">
        <v>22</v>
      </c>
      <c r="B62" t="s">
        <v>27</v>
      </c>
      <c r="C62" t="s">
        <v>28</v>
      </c>
      <c r="D62">
        <v>16384</v>
      </c>
      <c r="E62">
        <v>2168.1548964468302</v>
      </c>
      <c r="F62">
        <v>443.53199991365278</v>
      </c>
      <c r="G62">
        <v>-0.15011853978111231</v>
      </c>
      <c r="H62">
        <v>0.64786859433804456</v>
      </c>
      <c r="I62">
        <v>0.1998643588527006</v>
      </c>
      <c r="J62">
        <v>0.17279863624014799</v>
      </c>
      <c r="K62">
        <v>1.5634549737642299E-2</v>
      </c>
      <c r="L62">
        <v>0.35303600668465351</v>
      </c>
      <c r="N62">
        <f>E62-E63</f>
        <v>106.81876612447741</v>
      </c>
    </row>
    <row r="63" spans="1:14" x14ac:dyDescent="0.3">
      <c r="A63" t="s">
        <v>22</v>
      </c>
      <c r="B63" t="s">
        <v>27</v>
      </c>
      <c r="C63" t="s">
        <v>29</v>
      </c>
      <c r="D63">
        <v>16384</v>
      </c>
      <c r="E63">
        <v>2061.3361303223528</v>
      </c>
      <c r="F63">
        <v>413.33483110959168</v>
      </c>
      <c r="G63">
        <v>-0.18733425847088789</v>
      </c>
      <c r="H63">
        <v>0.55706155234156574</v>
      </c>
      <c r="I63">
        <v>0.1407504871734104</v>
      </c>
      <c r="J63">
        <v>0.11654729099335701</v>
      </c>
      <c r="K63">
        <v>-3.1762112552017253E-2</v>
      </c>
      <c r="L63">
        <v>0.28523880545806651</v>
      </c>
    </row>
    <row r="64" spans="1:14" x14ac:dyDescent="0.3">
      <c r="A64" t="s">
        <v>22</v>
      </c>
      <c r="B64" t="s">
        <v>27</v>
      </c>
      <c r="C64" t="s">
        <v>30</v>
      </c>
      <c r="D64">
        <v>16384</v>
      </c>
      <c r="E64">
        <v>2119.2121389492941</v>
      </c>
      <c r="F64">
        <v>429.44088188131298</v>
      </c>
      <c r="G64">
        <v>-0.16714541494916449</v>
      </c>
      <c r="H64">
        <v>0.60749715377506486</v>
      </c>
      <c r="I64">
        <v>0.17277926892600651</v>
      </c>
      <c r="J64">
        <v>0.14693560969459099</v>
      </c>
      <c r="K64">
        <v>-6.2305589134097079E-3</v>
      </c>
      <c r="L64">
        <v>0.32183032236874182</v>
      </c>
    </row>
    <row r="65" spans="1:14" x14ac:dyDescent="0.3">
      <c r="A65" t="s">
        <v>22</v>
      </c>
      <c r="B65" t="s">
        <v>27</v>
      </c>
      <c r="C65" t="s">
        <v>31</v>
      </c>
      <c r="D65">
        <v>16384</v>
      </c>
      <c r="E65">
        <v>2223.7904052657141</v>
      </c>
      <c r="F65">
        <v>460.20044963440938</v>
      </c>
      <c r="G65">
        <v>-0.1325014122554917</v>
      </c>
      <c r="H65">
        <v>0.69755444383714083</v>
      </c>
      <c r="I65">
        <v>0.23065324032413609</v>
      </c>
      <c r="J65">
        <v>0.2020239447809955</v>
      </c>
      <c r="K65">
        <v>3.978274547783435E-2</v>
      </c>
      <c r="L65">
        <v>0.38935776600718719</v>
      </c>
    </row>
    <row r="66" spans="1:14" x14ac:dyDescent="0.3">
      <c r="A66" t="s">
        <v>23</v>
      </c>
      <c r="B66" t="s">
        <v>27</v>
      </c>
      <c r="C66" t="s">
        <v>28</v>
      </c>
      <c r="D66">
        <v>16384</v>
      </c>
      <c r="E66">
        <v>134.4770639056685</v>
      </c>
      <c r="F66">
        <v>27.73863702043543</v>
      </c>
      <c r="G66">
        <v>-8.0644241553938706E-2</v>
      </c>
      <c r="H66">
        <v>0.78565232301592036</v>
      </c>
      <c r="I66">
        <v>0.29703958242350043</v>
      </c>
      <c r="J66">
        <v>0.26611510769215652</v>
      </c>
      <c r="K66">
        <v>9.7054186786629984E-2</v>
      </c>
      <c r="L66">
        <v>0.4609412255485873</v>
      </c>
      <c r="N66">
        <f>E66-E67</f>
        <v>14.785925009774203</v>
      </c>
    </row>
    <row r="67" spans="1:14" x14ac:dyDescent="0.3">
      <c r="A67" t="s">
        <v>23</v>
      </c>
      <c r="B67" t="s">
        <v>27</v>
      </c>
      <c r="C67" t="s">
        <v>29</v>
      </c>
      <c r="D67">
        <v>16384</v>
      </c>
      <c r="E67">
        <v>119.6911388958943</v>
      </c>
      <c r="F67">
        <v>22.010914529815871</v>
      </c>
      <c r="G67">
        <v>-0.1531821344075871</v>
      </c>
      <c r="H67">
        <v>0.53522294173726714</v>
      </c>
      <c r="I67">
        <v>0.15442842299280751</v>
      </c>
      <c r="J67">
        <v>0.1339239108102645</v>
      </c>
      <c r="K67">
        <v>-8.5966786126083806E-3</v>
      </c>
      <c r="L67">
        <v>0.29380812012584151</v>
      </c>
    </row>
    <row r="68" spans="1:14" x14ac:dyDescent="0.3">
      <c r="A68" t="s">
        <v>23</v>
      </c>
      <c r="B68" t="s">
        <v>27</v>
      </c>
      <c r="C68" t="s">
        <v>30</v>
      </c>
      <c r="D68">
        <v>16384</v>
      </c>
      <c r="E68">
        <v>128.4822314398651</v>
      </c>
      <c r="F68">
        <v>25.2087094075249</v>
      </c>
      <c r="G68">
        <v>-0.1080773897569382</v>
      </c>
      <c r="H68">
        <v>0.6795002876920162</v>
      </c>
      <c r="I68">
        <v>0.23921905323943971</v>
      </c>
      <c r="J68">
        <v>0.21381677032678101</v>
      </c>
      <c r="K68">
        <v>5.5548490995442873E-2</v>
      </c>
      <c r="L68">
        <v>0.39220025129604702</v>
      </c>
    </row>
    <row r="69" spans="1:14" x14ac:dyDescent="0.3">
      <c r="A69" t="s">
        <v>23</v>
      </c>
      <c r="B69" t="s">
        <v>27</v>
      </c>
      <c r="C69" t="s">
        <v>31</v>
      </c>
      <c r="D69">
        <v>16384</v>
      </c>
      <c r="E69">
        <v>142.6431412539464</v>
      </c>
      <c r="F69">
        <v>31.43674789902445</v>
      </c>
      <c r="G69">
        <v>-4.5187156777516321E-2</v>
      </c>
      <c r="H69">
        <v>0.93409782215906301</v>
      </c>
      <c r="I69">
        <v>0.37580190252648921</v>
      </c>
      <c r="J69">
        <v>0.33702892022214398</v>
      </c>
      <c r="K69">
        <v>0.15176088073875801</v>
      </c>
      <c r="L69">
        <v>0.55558765139449529</v>
      </c>
    </row>
    <row r="70" spans="1:14" x14ac:dyDescent="0.3">
      <c r="A70" t="s">
        <v>24</v>
      </c>
      <c r="B70" t="s">
        <v>27</v>
      </c>
      <c r="C70" t="s">
        <v>28</v>
      </c>
      <c r="D70">
        <v>16384</v>
      </c>
      <c r="E70">
        <v>158.16047886662</v>
      </c>
      <c r="F70">
        <v>26.673327935481051</v>
      </c>
      <c r="G70">
        <v>-0.1124605199877322</v>
      </c>
      <c r="H70">
        <v>0.53532840369958834</v>
      </c>
      <c r="I70">
        <v>0.17687684252265809</v>
      </c>
      <c r="J70">
        <v>0.15847539566746949</v>
      </c>
      <c r="K70">
        <v>2.784860773665002E-2</v>
      </c>
      <c r="L70">
        <v>0.30377613737016118</v>
      </c>
      <c r="N70">
        <f>E70-E71</f>
        <v>18.592237899178286</v>
      </c>
    </row>
    <row r="71" spans="1:14" x14ac:dyDescent="0.3">
      <c r="A71" t="s">
        <v>24</v>
      </c>
      <c r="B71" t="s">
        <v>27</v>
      </c>
      <c r="C71" t="s">
        <v>29</v>
      </c>
      <c r="D71">
        <v>16384</v>
      </c>
      <c r="E71">
        <v>139.56824096744171</v>
      </c>
      <c r="F71">
        <v>21.834051679860821</v>
      </c>
      <c r="G71">
        <v>-0.20092095743074781</v>
      </c>
      <c r="H71">
        <v>0.32777649861298008</v>
      </c>
      <c r="I71">
        <v>3.8531445549830103E-2</v>
      </c>
      <c r="J71">
        <v>2.5122858704038051E-2</v>
      </c>
      <c r="K71">
        <v>-8.544597156088124E-2</v>
      </c>
      <c r="L71">
        <v>0.146326653614057</v>
      </c>
    </row>
    <row r="72" spans="1:14" x14ac:dyDescent="0.3">
      <c r="A72" t="s">
        <v>24</v>
      </c>
      <c r="B72" t="s">
        <v>27</v>
      </c>
      <c r="C72" t="s">
        <v>30</v>
      </c>
      <c r="D72">
        <v>16384</v>
      </c>
      <c r="E72">
        <v>148.89166761601641</v>
      </c>
      <c r="F72">
        <v>24.16766523350363</v>
      </c>
      <c r="G72">
        <v>-0.1561691978865507</v>
      </c>
      <c r="H72">
        <v>0.43055132228725612</v>
      </c>
      <c r="I72">
        <v>0.1079073414392174</v>
      </c>
      <c r="J72">
        <v>9.2238587632041055E-2</v>
      </c>
      <c r="K72">
        <v>-2.801944480084842E-2</v>
      </c>
      <c r="L72">
        <v>0.22464881003242171</v>
      </c>
    </row>
    <row r="73" spans="1:14" x14ac:dyDescent="0.3">
      <c r="A73" t="s">
        <v>24</v>
      </c>
      <c r="B73" t="s">
        <v>27</v>
      </c>
      <c r="C73" t="s">
        <v>31</v>
      </c>
      <c r="D73">
        <v>16384</v>
      </c>
      <c r="E73">
        <v>168.4089682485681</v>
      </c>
      <c r="F73">
        <v>29.639875887848511</v>
      </c>
      <c r="G73">
        <v>-6.692674007389067E-2</v>
      </c>
      <c r="H73">
        <v>0.65220286908481806</v>
      </c>
      <c r="I73">
        <v>0.25313615781358839</v>
      </c>
      <c r="J73">
        <v>0.231191915067123</v>
      </c>
      <c r="K73">
        <v>8.9021445912966041E-2</v>
      </c>
      <c r="L73">
        <v>0.39162171444038202</v>
      </c>
    </row>
    <row r="74" spans="1:14" x14ac:dyDescent="0.3">
      <c r="A74" t="s">
        <v>25</v>
      </c>
      <c r="B74" t="s">
        <v>27</v>
      </c>
      <c r="C74" t="s">
        <v>28</v>
      </c>
      <c r="D74">
        <v>16384</v>
      </c>
      <c r="E74">
        <v>19.59063578956216</v>
      </c>
      <c r="F74">
        <v>6.3124045650117742</v>
      </c>
      <c r="G74">
        <v>-0.37390426360734852</v>
      </c>
      <c r="H74">
        <v>0.73125394702812441</v>
      </c>
      <c r="I74">
        <v>9.7514610059504278E-2</v>
      </c>
      <c r="J74">
        <v>4.4147605890063647E-2</v>
      </c>
      <c r="K74">
        <v>-0.19668588412482921</v>
      </c>
      <c r="L74">
        <v>0.35631725715638052</v>
      </c>
      <c r="N74">
        <f>E74-E75</f>
        <v>2.1116893275634219</v>
      </c>
    </row>
    <row r="75" spans="1:14" x14ac:dyDescent="0.3">
      <c r="A75" t="s">
        <v>25</v>
      </c>
      <c r="B75" t="s">
        <v>27</v>
      </c>
      <c r="C75" t="s">
        <v>29</v>
      </c>
      <c r="D75">
        <v>16384</v>
      </c>
      <c r="E75">
        <v>17.478946461998738</v>
      </c>
      <c r="F75">
        <v>5.483495872740388</v>
      </c>
      <c r="G75">
        <v>-0.4314504170801246</v>
      </c>
      <c r="H75">
        <v>0.52467761735525886</v>
      </c>
      <c r="I75">
        <v>-2.0787313053292109E-2</v>
      </c>
      <c r="J75">
        <v>-6.5141001733131892E-2</v>
      </c>
      <c r="K75">
        <v>-0.28047299499752582</v>
      </c>
      <c r="L75">
        <v>0.21473899867926349</v>
      </c>
    </row>
    <row r="76" spans="1:14" x14ac:dyDescent="0.3">
      <c r="A76" t="s">
        <v>25</v>
      </c>
      <c r="B76" t="s">
        <v>27</v>
      </c>
      <c r="C76" t="s">
        <v>30</v>
      </c>
      <c r="D76">
        <v>16384</v>
      </c>
      <c r="E76">
        <v>18.605331096338659</v>
      </c>
      <c r="F76">
        <v>5.9169275874628511</v>
      </c>
      <c r="G76">
        <v>-0.40026375353550109</v>
      </c>
      <c r="H76">
        <v>0.6336689759257651</v>
      </c>
      <c r="I76">
        <v>4.2315467581997737E-2</v>
      </c>
      <c r="J76">
        <v>-7.3613361174513251E-3</v>
      </c>
      <c r="K76">
        <v>-0.23585884644260771</v>
      </c>
      <c r="L76">
        <v>0.29030489650982072</v>
      </c>
    </row>
    <row r="77" spans="1:14" x14ac:dyDescent="0.3">
      <c r="A77" t="s">
        <v>25</v>
      </c>
      <c r="B77" t="s">
        <v>27</v>
      </c>
      <c r="C77" t="s">
        <v>31</v>
      </c>
      <c r="D77">
        <v>16384</v>
      </c>
      <c r="E77">
        <v>20.747689213356232</v>
      </c>
      <c r="F77">
        <v>6.7984757546764749</v>
      </c>
      <c r="G77">
        <v>-0.3440649600942729</v>
      </c>
      <c r="H77">
        <v>0.8484738953026647</v>
      </c>
      <c r="I77">
        <v>0.16233553016001279</v>
      </c>
      <c r="J77">
        <v>0.102005812397054</v>
      </c>
      <c r="K77">
        <v>-0.1527248659947015</v>
      </c>
      <c r="L77">
        <v>0.43193677729146529</v>
      </c>
    </row>
    <row r="78" spans="1:14" x14ac:dyDescent="0.3">
      <c r="A78" t="s">
        <v>26</v>
      </c>
      <c r="B78" t="s">
        <v>27</v>
      </c>
      <c r="C78" t="s">
        <v>28</v>
      </c>
      <c r="D78">
        <v>16384</v>
      </c>
      <c r="E78">
        <v>13.88069998579936</v>
      </c>
      <c r="F78">
        <v>3.028561877170469</v>
      </c>
      <c r="G78">
        <v>-0.2019433833129082</v>
      </c>
      <c r="H78">
        <v>0.61582544534102746</v>
      </c>
      <c r="I78">
        <v>0.1576897402668358</v>
      </c>
      <c r="J78">
        <v>0.1305712887036595</v>
      </c>
      <c r="K78">
        <v>-3.7169055377450702E-2</v>
      </c>
      <c r="L78">
        <v>0.32196997819212347</v>
      </c>
      <c r="N78">
        <f>E78-E79</f>
        <v>2.8961186557177196</v>
      </c>
    </row>
    <row r="79" spans="1:14" x14ac:dyDescent="0.3">
      <c r="A79" t="s">
        <v>26</v>
      </c>
      <c r="B79" t="s">
        <v>27</v>
      </c>
      <c r="C79" t="s">
        <v>29</v>
      </c>
      <c r="D79">
        <v>16384</v>
      </c>
      <c r="E79">
        <v>10.984581330081641</v>
      </c>
      <c r="F79">
        <v>2.0953141268687001</v>
      </c>
      <c r="G79">
        <v>-0.3367171200964274</v>
      </c>
      <c r="H79">
        <v>0.2208511972793159</v>
      </c>
      <c r="I79">
        <v>-8.3854768133308097E-2</v>
      </c>
      <c r="J79">
        <v>-0.100072795038464</v>
      </c>
      <c r="K79">
        <v>-0.22636877598313129</v>
      </c>
      <c r="L79">
        <v>4.467215524049932E-2</v>
      </c>
    </row>
    <row r="80" spans="1:14" x14ac:dyDescent="0.3">
      <c r="A80" t="s">
        <v>26</v>
      </c>
      <c r="B80" t="s">
        <v>27</v>
      </c>
      <c r="C80" t="s">
        <v>30</v>
      </c>
      <c r="D80">
        <v>16384</v>
      </c>
      <c r="E80">
        <v>12.51554167268608</v>
      </c>
      <c r="F80">
        <v>2.5602534906284782</v>
      </c>
      <c r="G80">
        <v>-0.26309947100321601</v>
      </c>
      <c r="H80">
        <v>0.42415242084382332</v>
      </c>
      <c r="I80">
        <v>4.3831665778655667E-2</v>
      </c>
      <c r="J80">
        <v>2.2432706012773151E-2</v>
      </c>
      <c r="K80">
        <v>-0.1238504759193475</v>
      </c>
      <c r="L80">
        <v>0.18975616772577381</v>
      </c>
    </row>
    <row r="81" spans="1:12" x14ac:dyDescent="0.3">
      <c r="A81" t="s">
        <v>26</v>
      </c>
      <c r="B81" t="s">
        <v>27</v>
      </c>
      <c r="C81" t="s">
        <v>31</v>
      </c>
      <c r="D81">
        <v>16384</v>
      </c>
      <c r="E81">
        <v>15.62072807493114</v>
      </c>
      <c r="F81">
        <v>3.6870569786994731</v>
      </c>
      <c r="G81">
        <v>-0.12898013978123399</v>
      </c>
      <c r="H81">
        <v>0.86968845442000098</v>
      </c>
      <c r="I81">
        <v>0.30281301709183828</v>
      </c>
      <c r="J81">
        <v>0.26594396056241948</v>
      </c>
      <c r="K81">
        <v>6.9113759024255594E-2</v>
      </c>
      <c r="L81">
        <v>0.49249045512573481</v>
      </c>
    </row>
    <row r="82" spans="1:12" x14ac:dyDescent="0.3">
      <c r="A82" t="s">
        <v>12</v>
      </c>
      <c r="B82" t="s">
        <v>32</v>
      </c>
      <c r="C82" t="s">
        <v>33</v>
      </c>
      <c r="D82">
        <v>4096</v>
      </c>
      <c r="E82">
        <v>1586.249924835731</v>
      </c>
      <c r="F82">
        <v>282.6792620752995</v>
      </c>
      <c r="G82">
        <v>-0.22243230969786379</v>
      </c>
      <c r="H82">
        <v>0.37763650036155649</v>
      </c>
      <c r="I82">
        <v>4.4272498246037441E-2</v>
      </c>
      <c r="J82">
        <v>2.5314996414617201E-2</v>
      </c>
      <c r="K82">
        <v>-9.6525217180998685E-2</v>
      </c>
      <c r="L82">
        <v>0.15773832969435631</v>
      </c>
    </row>
    <row r="83" spans="1:12" x14ac:dyDescent="0.3">
      <c r="A83" t="s">
        <v>12</v>
      </c>
      <c r="B83" t="s">
        <v>32</v>
      </c>
      <c r="C83" t="s">
        <v>34</v>
      </c>
      <c r="D83">
        <v>4096</v>
      </c>
      <c r="E83">
        <v>1688.996559968281</v>
      </c>
      <c r="F83">
        <v>307.13356727039468</v>
      </c>
      <c r="G83">
        <v>-0.17731395645776349</v>
      </c>
      <c r="H83">
        <v>0.47207279940589231</v>
      </c>
      <c r="I83">
        <v>0.11191346936687351</v>
      </c>
      <c r="J83">
        <v>9.0144407095897938E-2</v>
      </c>
      <c r="K83">
        <v>-3.8681621765006273E-2</v>
      </c>
      <c r="L83">
        <v>0.23642267205684431</v>
      </c>
    </row>
    <row r="84" spans="1:12" x14ac:dyDescent="0.3">
      <c r="A84" t="s">
        <v>12</v>
      </c>
      <c r="B84" t="s">
        <v>32</v>
      </c>
      <c r="C84" t="s">
        <v>35</v>
      </c>
      <c r="D84">
        <v>4096</v>
      </c>
      <c r="E84">
        <v>1798.308860037163</v>
      </c>
      <c r="F84">
        <v>333.78749043333431</v>
      </c>
      <c r="G84">
        <v>-0.12825579087890601</v>
      </c>
      <c r="H84">
        <v>0.57797543576347599</v>
      </c>
      <c r="I84">
        <v>0.1838768005511274</v>
      </c>
      <c r="J84">
        <v>0.15799234573790849</v>
      </c>
      <c r="K84">
        <v>2.0786835087728051E-2</v>
      </c>
      <c r="L84">
        <v>0.31994583205988603</v>
      </c>
    </row>
    <row r="85" spans="1:12" x14ac:dyDescent="0.3">
      <c r="A85" t="s">
        <v>12</v>
      </c>
      <c r="B85" t="s">
        <v>32</v>
      </c>
      <c r="C85" t="s">
        <v>36</v>
      </c>
      <c r="D85">
        <v>4096</v>
      </c>
      <c r="E85">
        <v>1914.9321082778681</v>
      </c>
      <c r="F85">
        <v>363.04945985367738</v>
      </c>
      <c r="G85">
        <v>-7.7057361683889131E-2</v>
      </c>
      <c r="H85">
        <v>0.68597733819480955</v>
      </c>
      <c r="I85">
        <v>0.2606531325068252</v>
      </c>
      <c r="J85">
        <v>0.23332204258714201</v>
      </c>
      <c r="K85">
        <v>8.3915733149096755E-2</v>
      </c>
      <c r="L85">
        <v>0.40856523838136177</v>
      </c>
    </row>
    <row r="86" spans="1:12" x14ac:dyDescent="0.3">
      <c r="A86" t="s">
        <v>18</v>
      </c>
      <c r="B86" t="s">
        <v>32</v>
      </c>
      <c r="C86" t="s">
        <v>33</v>
      </c>
      <c r="D86">
        <v>4096</v>
      </c>
      <c r="E86">
        <v>2698.1619349381231</v>
      </c>
      <c r="F86">
        <v>850.235073066984</v>
      </c>
      <c r="G86">
        <v>-0.54956292524316475</v>
      </c>
      <c r="H86">
        <v>0.303867795461712</v>
      </c>
      <c r="I86">
        <v>-0.17663657768137869</v>
      </c>
      <c r="J86">
        <v>-0.20418125491956851</v>
      </c>
      <c r="K86">
        <v>-0.38265721747098003</v>
      </c>
      <c r="L86">
        <v>-6.0779334190687933E-3</v>
      </c>
    </row>
    <row r="87" spans="1:12" x14ac:dyDescent="0.3">
      <c r="A87" t="s">
        <v>18</v>
      </c>
      <c r="B87" t="s">
        <v>32</v>
      </c>
      <c r="C87" t="s">
        <v>34</v>
      </c>
      <c r="D87">
        <v>4096</v>
      </c>
      <c r="E87">
        <v>2698.0448702738299</v>
      </c>
      <c r="F87">
        <v>850.34350320530439</v>
      </c>
      <c r="G87">
        <v>-0.54973608596390378</v>
      </c>
      <c r="H87">
        <v>0.30124482353935</v>
      </c>
      <c r="I87">
        <v>-0.17667230080139451</v>
      </c>
      <c r="J87">
        <v>-0.2051790367796065</v>
      </c>
      <c r="K87">
        <v>-0.38222694208064117</v>
      </c>
      <c r="L87">
        <v>-5.3513379513190828E-3</v>
      </c>
    </row>
    <row r="88" spans="1:12" x14ac:dyDescent="0.3">
      <c r="A88" t="s">
        <v>18</v>
      </c>
      <c r="B88" t="s">
        <v>32</v>
      </c>
      <c r="C88" t="s">
        <v>35</v>
      </c>
      <c r="D88">
        <v>4096</v>
      </c>
      <c r="E88">
        <v>2698.4570961310292</v>
      </c>
      <c r="F88">
        <v>850.07948030432397</v>
      </c>
      <c r="G88">
        <v>-0.55118465297464025</v>
      </c>
      <c r="H88">
        <v>0.3027351152138465</v>
      </c>
      <c r="I88">
        <v>-0.17654650713120901</v>
      </c>
      <c r="J88">
        <v>-0.20527633537027701</v>
      </c>
      <c r="K88">
        <v>-0.38200575160703881</v>
      </c>
      <c r="L88">
        <v>-5.5673013140789384E-3</v>
      </c>
    </row>
    <row r="89" spans="1:12" x14ac:dyDescent="0.3">
      <c r="A89" t="s">
        <v>18</v>
      </c>
      <c r="B89" t="s">
        <v>32</v>
      </c>
      <c r="C89" t="s">
        <v>36</v>
      </c>
      <c r="D89">
        <v>4096</v>
      </c>
      <c r="E89">
        <v>2698.3375864310992</v>
      </c>
      <c r="F89">
        <v>849.88185425503548</v>
      </c>
      <c r="G89">
        <v>-0.54957821744577895</v>
      </c>
      <c r="H89">
        <v>0.30292467732383299</v>
      </c>
      <c r="I89">
        <v>-0.17658297637134601</v>
      </c>
      <c r="J89">
        <v>-0.20494246386524401</v>
      </c>
      <c r="K89">
        <v>-0.3812169489445138</v>
      </c>
      <c r="L89">
        <v>-5.6096511261171152E-3</v>
      </c>
    </row>
    <row r="90" spans="1:12" x14ac:dyDescent="0.3">
      <c r="A90" t="s">
        <v>19</v>
      </c>
      <c r="B90" t="s">
        <v>32</v>
      </c>
      <c r="C90" t="s">
        <v>33</v>
      </c>
      <c r="D90">
        <v>65536</v>
      </c>
      <c r="E90">
        <v>3170.1296430607431</v>
      </c>
      <c r="F90">
        <v>986.15626432305146</v>
      </c>
      <c r="G90">
        <v>-0.47893900957244467</v>
      </c>
      <c r="H90">
        <v>0.38358264078280402</v>
      </c>
      <c r="I90">
        <v>-0.13362705644182271</v>
      </c>
      <c r="J90">
        <v>-0.18261061140048651</v>
      </c>
      <c r="K90">
        <v>-0.33241832910704783</v>
      </c>
      <c r="L90">
        <v>8.0699928701909451E-3</v>
      </c>
    </row>
    <row r="91" spans="1:12" x14ac:dyDescent="0.3">
      <c r="A91" t="s">
        <v>19</v>
      </c>
      <c r="B91" t="s">
        <v>32</v>
      </c>
      <c r="C91" t="s">
        <v>34</v>
      </c>
      <c r="D91">
        <v>65536</v>
      </c>
      <c r="E91">
        <v>3196.325022105611</v>
      </c>
      <c r="F91">
        <v>995.06852558229491</v>
      </c>
      <c r="G91">
        <v>-0.47504369786421929</v>
      </c>
      <c r="H91">
        <v>0.3960076148512392</v>
      </c>
      <c r="I91">
        <v>-0.12646805343372719</v>
      </c>
      <c r="J91">
        <v>-0.17589565722796549</v>
      </c>
      <c r="K91">
        <v>-0.32707224293603332</v>
      </c>
      <c r="L91">
        <v>1.6227815064600779E-2</v>
      </c>
    </row>
    <row r="92" spans="1:12" x14ac:dyDescent="0.3">
      <c r="A92" t="s">
        <v>19</v>
      </c>
      <c r="B92" t="s">
        <v>32</v>
      </c>
      <c r="C92" t="s">
        <v>35</v>
      </c>
      <c r="D92">
        <v>65536</v>
      </c>
      <c r="E92">
        <v>3222.7051396809338</v>
      </c>
      <c r="F92">
        <v>1004.0317999118899</v>
      </c>
      <c r="G92">
        <v>-0.47076780097019272</v>
      </c>
      <c r="H92">
        <v>0.40811677509650202</v>
      </c>
      <c r="I92">
        <v>-0.1192585627540094</v>
      </c>
      <c r="J92">
        <v>-0.169437139386064</v>
      </c>
      <c r="K92">
        <v>-0.32142551686482351</v>
      </c>
      <c r="L92">
        <v>2.4721029566214602E-2</v>
      </c>
    </row>
    <row r="93" spans="1:12" x14ac:dyDescent="0.3">
      <c r="A93" t="s">
        <v>19</v>
      </c>
      <c r="B93" t="s">
        <v>32</v>
      </c>
      <c r="C93" t="s">
        <v>36</v>
      </c>
      <c r="D93">
        <v>65536</v>
      </c>
      <c r="E93">
        <v>3249.3064308681178</v>
      </c>
      <c r="F93">
        <v>1013.1032182120759</v>
      </c>
      <c r="G93">
        <v>-0.46649385578381353</v>
      </c>
      <c r="H93">
        <v>0.42001320547792781</v>
      </c>
      <c r="I93">
        <v>-0.1119886269648732</v>
      </c>
      <c r="J93">
        <v>-0.16271865213556749</v>
      </c>
      <c r="K93">
        <v>-0.31571279800756979</v>
      </c>
      <c r="L93">
        <v>3.3233416541361582E-2</v>
      </c>
    </row>
    <row r="94" spans="1:12" x14ac:dyDescent="0.3">
      <c r="A94" t="s">
        <v>20</v>
      </c>
      <c r="B94" t="s">
        <v>32</v>
      </c>
      <c r="C94" t="s">
        <v>33</v>
      </c>
      <c r="D94">
        <v>65536</v>
      </c>
      <c r="E94">
        <v>2070.395067395124</v>
      </c>
      <c r="F94">
        <v>358.82531071041609</v>
      </c>
      <c r="G94">
        <v>-0.1858249901917445</v>
      </c>
      <c r="H94">
        <v>0.40301496053423852</v>
      </c>
      <c r="I94">
        <v>5.4419603061370461E-2</v>
      </c>
      <c r="J94">
        <v>2.2940139160202998E-2</v>
      </c>
      <c r="K94">
        <v>-8.1467512179062423E-2</v>
      </c>
      <c r="L94">
        <v>0.15922787108189471</v>
      </c>
    </row>
    <row r="95" spans="1:12" x14ac:dyDescent="0.3">
      <c r="A95" t="s">
        <v>20</v>
      </c>
      <c r="B95" t="s">
        <v>32</v>
      </c>
      <c r="C95" t="s">
        <v>34</v>
      </c>
      <c r="D95">
        <v>65536</v>
      </c>
      <c r="E95">
        <v>2126.9692114785789</v>
      </c>
      <c r="F95">
        <v>371.27691268449792</v>
      </c>
      <c r="G95">
        <v>-0.16525363854410099</v>
      </c>
      <c r="H95">
        <v>0.44373070316692048</v>
      </c>
      <c r="I95">
        <v>8.3231923708495401E-2</v>
      </c>
      <c r="J95">
        <v>5.0542153066618002E-2</v>
      </c>
      <c r="K95">
        <v>-5.7159467114717193E-2</v>
      </c>
      <c r="L95">
        <v>0.1914942617918515</v>
      </c>
    </row>
    <row r="96" spans="1:12" x14ac:dyDescent="0.3">
      <c r="A96" t="s">
        <v>20</v>
      </c>
      <c r="B96" t="s">
        <v>32</v>
      </c>
      <c r="C96" t="s">
        <v>35</v>
      </c>
      <c r="D96">
        <v>65536</v>
      </c>
      <c r="E96">
        <v>2185.0978226927882</v>
      </c>
      <c r="F96">
        <v>384.16653272952072</v>
      </c>
      <c r="G96">
        <v>-0.1441334274432888</v>
      </c>
      <c r="H96">
        <v>0.4859304871679283</v>
      </c>
      <c r="I96">
        <v>0.1128359099854285</v>
      </c>
      <c r="J96">
        <v>7.8951609554154062E-2</v>
      </c>
      <c r="K96">
        <v>-3.2520953167927399E-2</v>
      </c>
      <c r="L96">
        <v>0.22439195469136969</v>
      </c>
    </row>
    <row r="97" spans="1:14" x14ac:dyDescent="0.3">
      <c r="A97" t="s">
        <v>20</v>
      </c>
      <c r="B97" t="s">
        <v>32</v>
      </c>
      <c r="C97" t="s">
        <v>36</v>
      </c>
      <c r="D97">
        <v>65536</v>
      </c>
      <c r="E97">
        <v>2244.8217440761791</v>
      </c>
      <c r="F97">
        <v>397.52958120499289</v>
      </c>
      <c r="G97">
        <v>-0.1226267063704452</v>
      </c>
      <c r="H97">
        <v>0.53004841547704973</v>
      </c>
      <c r="I97">
        <v>0.1432523626084414</v>
      </c>
      <c r="J97">
        <v>0.108265249862594</v>
      </c>
      <c r="K97">
        <v>-6.8763730435958724E-3</v>
      </c>
      <c r="L97">
        <v>0.25847040939672572</v>
      </c>
    </row>
    <row r="98" spans="1:14" x14ac:dyDescent="0.3">
      <c r="A98" t="s">
        <v>21</v>
      </c>
      <c r="B98" t="s">
        <v>32</v>
      </c>
      <c r="C98" t="s">
        <v>33</v>
      </c>
      <c r="D98">
        <v>16384</v>
      </c>
      <c r="E98">
        <v>1688.783548308324</v>
      </c>
      <c r="F98">
        <v>1231.7129473110081</v>
      </c>
      <c r="G98">
        <v>-1.0198329468676059</v>
      </c>
      <c r="H98">
        <v>-0.1989718575885242</v>
      </c>
      <c r="I98">
        <v>-0.65535029626360752</v>
      </c>
      <c r="J98">
        <v>-0.68234693252907097</v>
      </c>
      <c r="K98">
        <v>-0.84090837823600562</v>
      </c>
      <c r="L98">
        <v>-0.49729814682892998</v>
      </c>
    </row>
    <row r="99" spans="1:14" x14ac:dyDescent="0.3">
      <c r="A99" t="s">
        <v>21</v>
      </c>
      <c r="B99" t="s">
        <v>32</v>
      </c>
      <c r="C99" t="s">
        <v>34</v>
      </c>
      <c r="D99">
        <v>16384</v>
      </c>
      <c r="E99">
        <v>1943.830759954539</v>
      </c>
      <c r="F99">
        <v>1282.885601676423</v>
      </c>
      <c r="G99">
        <v>-0.98259458391440369</v>
      </c>
      <c r="H99">
        <v>-0.12761176889839829</v>
      </c>
      <c r="I99">
        <v>-0.60329984490723698</v>
      </c>
      <c r="J99">
        <v>-0.63138805428766254</v>
      </c>
      <c r="K99">
        <v>-0.79668109218125971</v>
      </c>
      <c r="L99">
        <v>-0.43945674662199752</v>
      </c>
    </row>
    <row r="100" spans="1:14" x14ac:dyDescent="0.3">
      <c r="A100" t="s">
        <v>21</v>
      </c>
      <c r="B100" t="s">
        <v>32</v>
      </c>
      <c r="C100" t="s">
        <v>35</v>
      </c>
      <c r="D100">
        <v>16384</v>
      </c>
      <c r="E100">
        <v>2215.3336878627329</v>
      </c>
      <c r="F100">
        <v>1338.676828861272</v>
      </c>
      <c r="G100">
        <v>-0.94192242214202515</v>
      </c>
      <c r="H100">
        <v>-4.9553019675249922E-2</v>
      </c>
      <c r="I100">
        <v>-0.54789108410964638</v>
      </c>
      <c r="J100">
        <v>-0.57761969350431352</v>
      </c>
      <c r="K100">
        <v>-0.74886219853768332</v>
      </c>
      <c r="L100">
        <v>-0.37781324971078939</v>
      </c>
    </row>
    <row r="101" spans="1:14" x14ac:dyDescent="0.3">
      <c r="A101" t="s">
        <v>21</v>
      </c>
      <c r="B101" t="s">
        <v>32</v>
      </c>
      <c r="C101" t="s">
        <v>36</v>
      </c>
      <c r="D101">
        <v>16384</v>
      </c>
      <c r="E101">
        <v>2504.8660631219409</v>
      </c>
      <c r="F101">
        <v>1401.7318405638571</v>
      </c>
      <c r="G101">
        <v>-0.90009030081360597</v>
      </c>
      <c r="H101">
        <v>3.3554544842034413E-2</v>
      </c>
      <c r="I101">
        <v>-0.48880284426082837</v>
      </c>
      <c r="J101">
        <v>-0.52017063840190747</v>
      </c>
      <c r="K101">
        <v>-0.69837828051322837</v>
      </c>
      <c r="L101">
        <v>-0.31177987464006018</v>
      </c>
    </row>
    <row r="102" spans="1:14" x14ac:dyDescent="0.3">
      <c r="A102" t="s">
        <v>22</v>
      </c>
      <c r="B102" t="s">
        <v>32</v>
      </c>
      <c r="C102" t="s">
        <v>33</v>
      </c>
      <c r="D102">
        <v>16384</v>
      </c>
      <c r="E102">
        <v>1907.7546119464121</v>
      </c>
      <c r="F102">
        <v>342.24925179717229</v>
      </c>
      <c r="G102">
        <v>-0.22069619564281109</v>
      </c>
      <c r="H102">
        <v>0.39485369847317148</v>
      </c>
      <c r="I102">
        <v>5.5757947950421362E-2</v>
      </c>
      <c r="J102">
        <v>3.8913704308421199E-2</v>
      </c>
      <c r="K102">
        <v>-9.0838188135106648E-2</v>
      </c>
      <c r="L102">
        <v>0.1826231304903925</v>
      </c>
      <c r="N102">
        <f>E104-E102</f>
        <v>309.60977460004983</v>
      </c>
    </row>
    <row r="103" spans="1:14" x14ac:dyDescent="0.3">
      <c r="A103" t="s">
        <v>22</v>
      </c>
      <c r="B103" t="s">
        <v>32</v>
      </c>
      <c r="C103" t="s">
        <v>34</v>
      </c>
      <c r="D103">
        <v>16384</v>
      </c>
      <c r="E103">
        <v>2056.7098509243451</v>
      </c>
      <c r="F103">
        <v>378.10936450229178</v>
      </c>
      <c r="G103">
        <v>-0.16665920202955331</v>
      </c>
      <c r="H103">
        <v>0.51594421042672778</v>
      </c>
      <c r="I103">
        <v>0.13819028828131971</v>
      </c>
      <c r="J103">
        <v>0.11946655003889051</v>
      </c>
      <c r="K103">
        <v>-2.276875134368523E-2</v>
      </c>
      <c r="L103">
        <v>0.27626790131600598</v>
      </c>
    </row>
    <row r="104" spans="1:14" x14ac:dyDescent="0.3">
      <c r="A104" t="s">
        <v>22</v>
      </c>
      <c r="B104" t="s">
        <v>32</v>
      </c>
      <c r="C104" t="s">
        <v>35</v>
      </c>
      <c r="D104">
        <v>16384</v>
      </c>
      <c r="E104">
        <v>2217.3643865464619</v>
      </c>
      <c r="F104">
        <v>417.973404305607</v>
      </c>
      <c r="G104">
        <v>-0.1086905996311192</v>
      </c>
      <c r="H104">
        <v>0.6472523112235028</v>
      </c>
      <c r="I104">
        <v>0.2270970595165811</v>
      </c>
      <c r="J104">
        <v>0.20536770160478299</v>
      </c>
      <c r="K104">
        <v>5.0228715142177548E-2</v>
      </c>
      <c r="L104">
        <v>0.37698576573951847</v>
      </c>
    </row>
    <row r="105" spans="1:14" x14ac:dyDescent="0.3">
      <c r="A105" t="s">
        <v>22</v>
      </c>
      <c r="B105" t="s">
        <v>32</v>
      </c>
      <c r="C105" t="s">
        <v>36</v>
      </c>
      <c r="D105">
        <v>16384</v>
      </c>
      <c r="E105">
        <v>2390.6647215669718</v>
      </c>
      <c r="F105">
        <v>462.27767429182478</v>
      </c>
      <c r="G105">
        <v>-4.7049601617468087E-2</v>
      </c>
      <c r="H105">
        <v>0.79011836463627572</v>
      </c>
      <c r="I105">
        <v>0.32300205952793137</v>
      </c>
      <c r="J105">
        <v>0.29800258720113598</v>
      </c>
      <c r="K105">
        <v>0.12825425332694501</v>
      </c>
      <c r="L105">
        <v>0.48681099766157121</v>
      </c>
    </row>
    <row r="106" spans="1:14" x14ac:dyDescent="0.3">
      <c r="A106" t="s">
        <v>23</v>
      </c>
      <c r="B106" t="s">
        <v>32</v>
      </c>
      <c r="C106" t="s">
        <v>33</v>
      </c>
      <c r="D106">
        <v>16384</v>
      </c>
      <c r="E106">
        <v>120.9534887039956</v>
      </c>
      <c r="F106">
        <v>24.283899081027968</v>
      </c>
      <c r="G106">
        <v>-0.16014465236872799</v>
      </c>
      <c r="H106">
        <v>0.59240112255723298</v>
      </c>
      <c r="I106">
        <v>0.1666038648147723</v>
      </c>
      <c r="J106">
        <v>0.14015019137454249</v>
      </c>
      <c r="K106">
        <v>-9.5696872689859675E-3</v>
      </c>
      <c r="L106">
        <v>0.30776166933194499</v>
      </c>
    </row>
    <row r="107" spans="1:14" x14ac:dyDescent="0.3">
      <c r="A107" t="s">
        <v>23</v>
      </c>
      <c r="B107" t="s">
        <v>32</v>
      </c>
      <c r="C107" t="s">
        <v>34</v>
      </c>
      <c r="D107">
        <v>16384</v>
      </c>
      <c r="E107">
        <v>127.6181836497901</v>
      </c>
      <c r="F107">
        <v>25.94014193243558</v>
      </c>
      <c r="G107">
        <v>-0.11688174324268499</v>
      </c>
      <c r="H107">
        <v>0.68655341514291912</v>
      </c>
      <c r="I107">
        <v>0.23088525896788231</v>
      </c>
      <c r="J107">
        <v>0.2020686544801055</v>
      </c>
      <c r="K107">
        <v>4.3653511486539523E-2</v>
      </c>
      <c r="L107">
        <v>0.380068353247355</v>
      </c>
    </row>
    <row r="108" spans="1:14" x14ac:dyDescent="0.3">
      <c r="A108" t="s">
        <v>23</v>
      </c>
      <c r="B108" t="s">
        <v>32</v>
      </c>
      <c r="C108" t="s">
        <v>35</v>
      </c>
      <c r="D108">
        <v>16384</v>
      </c>
      <c r="E108">
        <v>134.6493737045561</v>
      </c>
      <c r="F108">
        <v>27.734357519615209</v>
      </c>
      <c r="G108">
        <v>-7.3348032373820218E-2</v>
      </c>
      <c r="H108">
        <v>0.78620599216508624</v>
      </c>
      <c r="I108">
        <v>0.29870152107017839</v>
      </c>
      <c r="J108">
        <v>0.26714588395727251</v>
      </c>
      <c r="K108">
        <v>9.8691737505618868E-2</v>
      </c>
      <c r="L108">
        <v>0.45797091607038382</v>
      </c>
    </row>
    <row r="109" spans="1:14" x14ac:dyDescent="0.3">
      <c r="A109" t="s">
        <v>23</v>
      </c>
      <c r="B109" t="s">
        <v>32</v>
      </c>
      <c r="C109" t="s">
        <v>36</v>
      </c>
      <c r="D109">
        <v>16384</v>
      </c>
      <c r="E109">
        <v>142.07252943703261</v>
      </c>
      <c r="F109">
        <v>29.655750507643251</v>
      </c>
      <c r="G109">
        <v>-2.6833861885820341E-2</v>
      </c>
      <c r="H109">
        <v>0.89242833529152965</v>
      </c>
      <c r="I109">
        <v>0.37029831632940358</v>
      </c>
      <c r="J109">
        <v>0.33538971507403648</v>
      </c>
      <c r="K109">
        <v>0.15727716993929819</v>
      </c>
      <c r="L109">
        <v>0.53967099224175974</v>
      </c>
    </row>
    <row r="110" spans="1:14" x14ac:dyDescent="0.3">
      <c r="A110" t="s">
        <v>24</v>
      </c>
      <c r="B110" t="s">
        <v>32</v>
      </c>
      <c r="C110" t="s">
        <v>33</v>
      </c>
      <c r="D110">
        <v>16384</v>
      </c>
      <c r="E110">
        <v>142.48417925074139</v>
      </c>
      <c r="F110">
        <v>23.92729755294193</v>
      </c>
      <c r="G110">
        <v>-0.19769838831642139</v>
      </c>
      <c r="H110">
        <v>0.38053774342412788</v>
      </c>
      <c r="I110">
        <v>6.0229029323174137E-2</v>
      </c>
      <c r="J110">
        <v>4.345560099812875E-2</v>
      </c>
      <c r="K110">
        <v>-7.3515484396519351E-2</v>
      </c>
      <c r="L110">
        <v>0.1730848345837</v>
      </c>
    </row>
    <row r="111" spans="1:14" x14ac:dyDescent="0.3">
      <c r="A111" t="s">
        <v>24</v>
      </c>
      <c r="B111" t="s">
        <v>32</v>
      </c>
      <c r="C111" t="s">
        <v>34</v>
      </c>
      <c r="D111">
        <v>16384</v>
      </c>
      <c r="E111">
        <v>149.749681442991</v>
      </c>
      <c r="F111">
        <v>25.542890655543172</v>
      </c>
      <c r="G111">
        <v>-0.1608806657412909</v>
      </c>
      <c r="H111">
        <v>0.4583195673719434</v>
      </c>
      <c r="I111">
        <v>0.1142918479276057</v>
      </c>
      <c r="J111">
        <v>9.5060880139370654E-2</v>
      </c>
      <c r="K111">
        <v>-2.8334649100675249E-2</v>
      </c>
      <c r="L111">
        <v>0.23360139226103849</v>
      </c>
    </row>
    <row r="112" spans="1:14" x14ac:dyDescent="0.3">
      <c r="A112" t="s">
        <v>24</v>
      </c>
      <c r="B112" t="s">
        <v>32</v>
      </c>
      <c r="C112" t="s">
        <v>35</v>
      </c>
      <c r="D112">
        <v>16384</v>
      </c>
      <c r="E112">
        <v>157.3848373325057</v>
      </c>
      <c r="F112">
        <v>27.274935987317171</v>
      </c>
      <c r="G112">
        <v>-0.1214077859502168</v>
      </c>
      <c r="H112">
        <v>0.53871618321908576</v>
      </c>
      <c r="I112">
        <v>0.1711052707233105</v>
      </c>
      <c r="J112">
        <v>0.15053682165634449</v>
      </c>
      <c r="K112">
        <v>1.9359391378779851E-2</v>
      </c>
      <c r="L112">
        <v>0.29799242234425549</v>
      </c>
    </row>
    <row r="113" spans="1:12" x14ac:dyDescent="0.3">
      <c r="A113" t="s">
        <v>24</v>
      </c>
      <c r="B113" t="s">
        <v>32</v>
      </c>
      <c r="C113" t="s">
        <v>36</v>
      </c>
      <c r="D113">
        <v>16384</v>
      </c>
      <c r="E113">
        <v>165.41065767240829</v>
      </c>
      <c r="F113">
        <v>29.135594370337699</v>
      </c>
      <c r="G113">
        <v>-8.075309119295887E-2</v>
      </c>
      <c r="H113">
        <v>0.62381359236651512</v>
      </c>
      <c r="I113">
        <v>0.23082563935120359</v>
      </c>
      <c r="J113">
        <v>0.20784026854638851</v>
      </c>
      <c r="K113">
        <v>6.948072372240463E-2</v>
      </c>
      <c r="L113">
        <v>0.36570133053616732</v>
      </c>
    </row>
    <row r="114" spans="1:12" x14ac:dyDescent="0.3">
      <c r="A114" t="s">
        <v>25</v>
      </c>
      <c r="B114" t="s">
        <v>32</v>
      </c>
      <c r="C114" t="s">
        <v>33</v>
      </c>
      <c r="D114">
        <v>16384</v>
      </c>
      <c r="E114">
        <v>17.526873111531771</v>
      </c>
      <c r="F114">
        <v>5.5750579092592583</v>
      </c>
      <c r="G114">
        <v>-0.43410479491079879</v>
      </c>
      <c r="H114">
        <v>0.53590824437419804</v>
      </c>
      <c r="I114">
        <v>-1.8102346692898268E-2</v>
      </c>
      <c r="J114">
        <v>-6.4224017700858893E-2</v>
      </c>
      <c r="K114">
        <v>-0.28020322071653581</v>
      </c>
      <c r="L114">
        <v>0.2162465268121983</v>
      </c>
    </row>
    <row r="115" spans="1:12" x14ac:dyDescent="0.3">
      <c r="A115" t="s">
        <v>25</v>
      </c>
      <c r="B115" t="s">
        <v>32</v>
      </c>
      <c r="C115" t="s">
        <v>34</v>
      </c>
      <c r="D115">
        <v>16384</v>
      </c>
      <c r="E115">
        <v>18.53983888255901</v>
      </c>
      <c r="F115">
        <v>5.9312133001373324</v>
      </c>
      <c r="G115">
        <v>-0.40317911326003891</v>
      </c>
      <c r="H115">
        <v>0.62844089771020339</v>
      </c>
      <c r="I115">
        <v>3.8646435997703309E-2</v>
      </c>
      <c r="J115">
        <v>-1.0934577330387749E-2</v>
      </c>
      <c r="K115">
        <v>-0.23944021077723029</v>
      </c>
      <c r="L115">
        <v>0.28516454699306149</v>
      </c>
    </row>
    <row r="116" spans="1:12" x14ac:dyDescent="0.3">
      <c r="A116" t="s">
        <v>25</v>
      </c>
      <c r="B116" t="s">
        <v>32</v>
      </c>
      <c r="C116" t="s">
        <v>35</v>
      </c>
      <c r="D116">
        <v>16384</v>
      </c>
      <c r="E116">
        <v>19.611206579215541</v>
      </c>
      <c r="F116">
        <v>6.3112992625110582</v>
      </c>
      <c r="G116">
        <v>-0.37249016418489311</v>
      </c>
      <c r="H116">
        <v>0.7302106368371829</v>
      </c>
      <c r="I116">
        <v>9.8667035250170121E-2</v>
      </c>
      <c r="J116">
        <v>4.4756290422131001E-2</v>
      </c>
      <c r="K116">
        <v>-0.19613021645412271</v>
      </c>
      <c r="L116">
        <v>0.35759077734064948</v>
      </c>
    </row>
    <row r="117" spans="1:12" x14ac:dyDescent="0.3">
      <c r="A117" t="s">
        <v>25</v>
      </c>
      <c r="B117" t="s">
        <v>32</v>
      </c>
      <c r="C117" t="s">
        <v>36</v>
      </c>
      <c r="D117">
        <v>16384</v>
      </c>
      <c r="E117">
        <v>20.744683987949472</v>
      </c>
      <c r="F117">
        <v>6.7174932882498819</v>
      </c>
      <c r="G117">
        <v>-0.33920930980007402</v>
      </c>
      <c r="H117">
        <v>0.83763722701284404</v>
      </c>
      <c r="I117">
        <v>0.1621671701932475</v>
      </c>
      <c r="J117">
        <v>0.1042239645676185</v>
      </c>
      <c r="K117">
        <v>-0.15162961283373749</v>
      </c>
      <c r="L117">
        <v>0.43423238814408532</v>
      </c>
    </row>
    <row r="118" spans="1:12" x14ac:dyDescent="0.3">
      <c r="A118" t="s">
        <v>26</v>
      </c>
      <c r="B118" t="s">
        <v>32</v>
      </c>
      <c r="C118" t="s">
        <v>33</v>
      </c>
      <c r="D118">
        <v>16384</v>
      </c>
      <c r="E118">
        <v>13.1113277635496</v>
      </c>
      <c r="F118">
        <v>3.328635599212304</v>
      </c>
      <c r="G118">
        <v>-0.2824274299979061</v>
      </c>
      <c r="H118">
        <v>0.61146345338387509</v>
      </c>
      <c r="I118">
        <v>9.3521915225153907E-2</v>
      </c>
      <c r="J118">
        <v>5.4274180239179549E-2</v>
      </c>
      <c r="K118">
        <v>-0.113338805593919</v>
      </c>
      <c r="L118">
        <v>0.25358722158899949</v>
      </c>
    </row>
    <row r="119" spans="1:12" x14ac:dyDescent="0.3">
      <c r="A119" t="s">
        <v>26</v>
      </c>
      <c r="B119" t="s">
        <v>32</v>
      </c>
      <c r="C119" t="s">
        <v>34</v>
      </c>
      <c r="D119">
        <v>16384</v>
      </c>
      <c r="E119">
        <v>13.20375186607062</v>
      </c>
      <c r="F119">
        <v>3.3541769960435328</v>
      </c>
      <c r="G119">
        <v>-0.27780725143712481</v>
      </c>
      <c r="H119">
        <v>0.62265682559838043</v>
      </c>
      <c r="I119">
        <v>0.1012303474621033</v>
      </c>
      <c r="J119">
        <v>6.15892457747984E-2</v>
      </c>
      <c r="K119">
        <v>-0.107073323227881</v>
      </c>
      <c r="L119">
        <v>0.26264208769383618</v>
      </c>
    </row>
    <row r="120" spans="1:12" x14ac:dyDescent="0.3">
      <c r="A120" t="s">
        <v>26</v>
      </c>
      <c r="B120" t="s">
        <v>32</v>
      </c>
      <c r="C120" t="s">
        <v>35</v>
      </c>
      <c r="D120">
        <v>16384</v>
      </c>
      <c r="E120">
        <v>13.296583703115751</v>
      </c>
      <c r="F120">
        <v>3.3803043153345151</v>
      </c>
      <c r="G120">
        <v>-0.27257689037466021</v>
      </c>
      <c r="H120">
        <v>0.63682413909236568</v>
      </c>
      <c r="I120">
        <v>0.1089727859145744</v>
      </c>
      <c r="J120">
        <v>6.8950886329747996E-2</v>
      </c>
      <c r="K120">
        <v>-0.1006761284063873</v>
      </c>
      <c r="L120">
        <v>0.27103553953894027</v>
      </c>
    </row>
    <row r="121" spans="1:12" x14ac:dyDescent="0.3">
      <c r="A121" t="s">
        <v>26</v>
      </c>
      <c r="B121" t="s">
        <v>32</v>
      </c>
      <c r="C121" t="s">
        <v>36</v>
      </c>
      <c r="D121">
        <v>16384</v>
      </c>
      <c r="E121">
        <v>13.389887730762259</v>
      </c>
      <c r="F121">
        <v>3.4062190410303539</v>
      </c>
      <c r="G121">
        <v>-0.26767598650791102</v>
      </c>
      <c r="H121">
        <v>0.64842865582241227</v>
      </c>
      <c r="I121">
        <v>0.1167546064021901</v>
      </c>
      <c r="J121">
        <v>7.611142963513895E-2</v>
      </c>
      <c r="K121">
        <v>-9.4835677025799106E-2</v>
      </c>
      <c r="L121">
        <v>0.28063055217121852</v>
      </c>
    </row>
    <row r="122" spans="1:12" x14ac:dyDescent="0.3">
      <c r="A122" t="s">
        <v>12</v>
      </c>
      <c r="B122" t="s">
        <v>37</v>
      </c>
      <c r="C122" t="s">
        <v>38</v>
      </c>
      <c r="D122">
        <v>4096</v>
      </c>
      <c r="E122">
        <v>1868.4326281541821</v>
      </c>
      <c r="F122">
        <v>367.59425342675382</v>
      </c>
      <c r="G122">
        <v>-0.1112067622427458</v>
      </c>
      <c r="H122">
        <v>0.66980359090564701</v>
      </c>
      <c r="I122">
        <v>0.23004122985792089</v>
      </c>
      <c r="J122">
        <v>0.199198992844314</v>
      </c>
      <c r="K122">
        <v>5.1989515477300068E-2</v>
      </c>
      <c r="L122">
        <v>0.37763650036155649</v>
      </c>
    </row>
    <row r="123" spans="1:12" x14ac:dyDescent="0.3">
      <c r="A123" t="s">
        <v>12</v>
      </c>
      <c r="B123" t="s">
        <v>37</v>
      </c>
      <c r="C123" t="s">
        <v>39</v>
      </c>
      <c r="D123">
        <v>4096</v>
      </c>
      <c r="E123">
        <v>1705.4979643294109</v>
      </c>
      <c r="F123">
        <v>320.71081532907618</v>
      </c>
      <c r="G123">
        <v>-0.17532010721995681</v>
      </c>
      <c r="H123">
        <v>0.50188675584120301</v>
      </c>
      <c r="I123">
        <v>0.1227768033768339</v>
      </c>
      <c r="J123">
        <v>9.7866710106820701E-2</v>
      </c>
      <c r="K123">
        <v>-3.309656573564055E-2</v>
      </c>
      <c r="L123">
        <v>0.25236862046582981</v>
      </c>
    </row>
    <row r="124" spans="1:12" x14ac:dyDescent="0.3">
      <c r="A124" t="s">
        <v>12</v>
      </c>
      <c r="B124" t="s">
        <v>37</v>
      </c>
      <c r="C124" t="s">
        <v>40</v>
      </c>
      <c r="D124">
        <v>4096</v>
      </c>
      <c r="E124">
        <v>1785.0315595785851</v>
      </c>
      <c r="F124">
        <v>343.50889266061012</v>
      </c>
      <c r="G124">
        <v>-0.14412249301852881</v>
      </c>
      <c r="H124">
        <v>0.58211988882640719</v>
      </c>
      <c r="I124">
        <v>0.17513598392270241</v>
      </c>
      <c r="J124">
        <v>0.14606318249821501</v>
      </c>
      <c r="K124">
        <v>8.2922194853519114E-3</v>
      </c>
      <c r="L124">
        <v>0.31293686527193582</v>
      </c>
    </row>
    <row r="125" spans="1:12" x14ac:dyDescent="0.3">
      <c r="A125" t="s">
        <v>12</v>
      </c>
      <c r="B125" t="s">
        <v>37</v>
      </c>
      <c r="C125" t="s">
        <v>41</v>
      </c>
      <c r="D125">
        <v>4096</v>
      </c>
      <c r="E125">
        <v>1629.5253010568649</v>
      </c>
      <c r="F125">
        <v>299.6814288604354</v>
      </c>
      <c r="G125">
        <v>-0.2082028187455385</v>
      </c>
      <c r="H125">
        <v>0.42774262983074529</v>
      </c>
      <c r="I125">
        <v>7.2761883513406372E-2</v>
      </c>
      <c r="J125">
        <v>5.0299141356051749E-2</v>
      </c>
      <c r="K125">
        <v>-7.3861250598255171E-2</v>
      </c>
      <c r="L125">
        <v>0.193936411383129</v>
      </c>
    </row>
    <row r="126" spans="1:12" x14ac:dyDescent="0.3">
      <c r="A126" t="s">
        <v>18</v>
      </c>
      <c r="B126" t="s">
        <v>37</v>
      </c>
      <c r="C126" t="s">
        <v>38</v>
      </c>
      <c r="D126">
        <v>4096</v>
      </c>
      <c r="E126">
        <v>2761.9652509955858</v>
      </c>
      <c r="F126">
        <v>872.61180096337398</v>
      </c>
      <c r="G126">
        <v>-0.53875802629096703</v>
      </c>
      <c r="H126">
        <v>0.34060412224067149</v>
      </c>
      <c r="I126">
        <v>-0.1571665392140415</v>
      </c>
      <c r="J126">
        <v>-0.18794717776806</v>
      </c>
      <c r="K126">
        <v>-0.3673532397546303</v>
      </c>
      <c r="L126">
        <v>1.7530796104121119E-2</v>
      </c>
    </row>
    <row r="127" spans="1:12" x14ac:dyDescent="0.3">
      <c r="A127" t="s">
        <v>18</v>
      </c>
      <c r="B127" t="s">
        <v>37</v>
      </c>
      <c r="C127" t="s">
        <v>39</v>
      </c>
      <c r="D127">
        <v>4096</v>
      </c>
      <c r="E127">
        <v>2676.9470877352578</v>
      </c>
      <c r="F127">
        <v>840.41908979690038</v>
      </c>
      <c r="G127">
        <v>-0.55172178569428976</v>
      </c>
      <c r="H127">
        <v>0.29647122978542401</v>
      </c>
      <c r="I127">
        <v>-0.18311044011740671</v>
      </c>
      <c r="J127">
        <v>-0.21331834576387149</v>
      </c>
      <c r="K127">
        <v>-0.38551117212429148</v>
      </c>
      <c r="L127">
        <v>-1.4904224127043829E-2</v>
      </c>
    </row>
    <row r="128" spans="1:12" x14ac:dyDescent="0.3">
      <c r="A128" t="s">
        <v>18</v>
      </c>
      <c r="B128" t="s">
        <v>37</v>
      </c>
      <c r="C128" t="s">
        <v>40</v>
      </c>
      <c r="D128">
        <v>4096</v>
      </c>
      <c r="E128">
        <v>2719.1940726523922</v>
      </c>
      <c r="F128">
        <v>856.87838535942069</v>
      </c>
      <c r="G128">
        <v>-0.54590412876039318</v>
      </c>
      <c r="H128">
        <v>0.31841266253519601</v>
      </c>
      <c r="I128">
        <v>-0.1702184703532526</v>
      </c>
      <c r="J128">
        <v>-0.2012850147035285</v>
      </c>
      <c r="K128">
        <v>-0.37729127864227369</v>
      </c>
      <c r="L128">
        <v>5.2406053251141498E-4</v>
      </c>
    </row>
    <row r="129" spans="1:12" x14ac:dyDescent="0.3">
      <c r="A129" t="s">
        <v>18</v>
      </c>
      <c r="B129" t="s">
        <v>37</v>
      </c>
      <c r="C129" t="s">
        <v>41</v>
      </c>
      <c r="D129">
        <v>4096</v>
      </c>
      <c r="E129">
        <v>2634.8950763908442</v>
      </c>
      <c r="F129">
        <v>824.59313367133768</v>
      </c>
      <c r="G129">
        <v>-0.5590619946893427</v>
      </c>
      <c r="H129">
        <v>0.27220714792647432</v>
      </c>
      <c r="I129">
        <v>-0.19594291230062741</v>
      </c>
      <c r="J129">
        <v>-0.22541921518206151</v>
      </c>
      <c r="K129">
        <v>-0.39503585381752421</v>
      </c>
      <c r="L129">
        <v>-3.1290299367938749E-2</v>
      </c>
    </row>
    <row r="130" spans="1:12" x14ac:dyDescent="0.3">
      <c r="A130" t="s">
        <v>19</v>
      </c>
      <c r="B130" t="s">
        <v>37</v>
      </c>
      <c r="C130" t="s">
        <v>38</v>
      </c>
      <c r="D130">
        <v>65536</v>
      </c>
      <c r="E130">
        <v>3302.3382473835049</v>
      </c>
      <c r="F130">
        <v>1049.1771332569151</v>
      </c>
      <c r="G130">
        <v>-0.46312756319996051</v>
      </c>
      <c r="H130">
        <v>0.45548762726664349</v>
      </c>
      <c r="I130">
        <v>-9.7495424430634484E-2</v>
      </c>
      <c r="J130">
        <v>-0.1504248290020645</v>
      </c>
      <c r="K130">
        <v>-0.30999642958729468</v>
      </c>
      <c r="L130">
        <v>5.1013217694265832E-2</v>
      </c>
    </row>
    <row r="131" spans="1:12" x14ac:dyDescent="0.3">
      <c r="A131" t="s">
        <v>19</v>
      </c>
      <c r="B131" t="s">
        <v>37</v>
      </c>
      <c r="C131" t="s">
        <v>39</v>
      </c>
      <c r="D131">
        <v>65536</v>
      </c>
      <c r="E131">
        <v>3178.2888498757129</v>
      </c>
      <c r="F131">
        <v>979.20595483068576</v>
      </c>
      <c r="G131">
        <v>-0.47524395245375878</v>
      </c>
      <c r="H131">
        <v>0.38315459759672932</v>
      </c>
      <c r="I131">
        <v>-0.1313972056718837</v>
      </c>
      <c r="J131">
        <v>-0.17976033115140649</v>
      </c>
      <c r="K131">
        <v>-0.32975868462510127</v>
      </c>
      <c r="L131">
        <v>8.6946487184926292E-3</v>
      </c>
    </row>
    <row r="132" spans="1:12" x14ac:dyDescent="0.3">
      <c r="A132" t="s">
        <v>19</v>
      </c>
      <c r="B132" t="s">
        <v>37</v>
      </c>
      <c r="C132" t="s">
        <v>40</v>
      </c>
      <c r="D132">
        <v>65536</v>
      </c>
      <c r="E132">
        <v>3239.6868391358262</v>
      </c>
      <c r="F132">
        <v>1013.605844957435</v>
      </c>
      <c r="G132">
        <v>-0.46930886442047232</v>
      </c>
      <c r="H132">
        <v>0.41818080278270231</v>
      </c>
      <c r="I132">
        <v>-0.1146175901125403</v>
      </c>
      <c r="J132">
        <v>-0.16551991092254001</v>
      </c>
      <c r="K132">
        <v>-0.31966591530306482</v>
      </c>
      <c r="L132">
        <v>3.0301659654120499E-2</v>
      </c>
    </row>
    <row r="133" spans="1:12" x14ac:dyDescent="0.3">
      <c r="A133" t="s">
        <v>19</v>
      </c>
      <c r="B133" t="s">
        <v>37</v>
      </c>
      <c r="C133" t="s">
        <v>41</v>
      </c>
      <c r="D133">
        <v>65536</v>
      </c>
      <c r="E133">
        <v>3118.1522993203621</v>
      </c>
      <c r="F133">
        <v>945.90873813428834</v>
      </c>
      <c r="G133">
        <v>-0.48147374280086669</v>
      </c>
      <c r="H133">
        <v>0.34981656249885767</v>
      </c>
      <c r="I133">
        <v>-0.14783207937937401</v>
      </c>
      <c r="J133">
        <v>-0.19398635289942401</v>
      </c>
      <c r="K133">
        <v>-0.339582024429184</v>
      </c>
      <c r="L133">
        <v>-1.1343809307303349E-2</v>
      </c>
    </row>
    <row r="134" spans="1:12" x14ac:dyDescent="0.3">
      <c r="A134" t="s">
        <v>20</v>
      </c>
      <c r="B134" t="s">
        <v>37</v>
      </c>
      <c r="C134" t="s">
        <v>38</v>
      </c>
      <c r="D134">
        <v>65536</v>
      </c>
      <c r="E134">
        <v>2245.2747704800991</v>
      </c>
      <c r="F134">
        <v>407.18758903224102</v>
      </c>
      <c r="G134">
        <v>-0.12906621595247431</v>
      </c>
      <c r="H134">
        <v>0.53919221333509626</v>
      </c>
      <c r="I134">
        <v>0.14348308182165809</v>
      </c>
      <c r="J134">
        <v>0.10751412059387</v>
      </c>
      <c r="K134">
        <v>-1.059944609262E-2</v>
      </c>
      <c r="L134">
        <v>0.26186230380949771</v>
      </c>
    </row>
    <row r="135" spans="1:12" x14ac:dyDescent="0.3">
      <c r="A135" t="s">
        <v>20</v>
      </c>
      <c r="B135" t="s">
        <v>37</v>
      </c>
      <c r="C135" t="s">
        <v>39</v>
      </c>
      <c r="D135">
        <v>65536</v>
      </c>
      <c r="E135">
        <v>2126.7944598924491</v>
      </c>
      <c r="F135">
        <v>367.38314626012038</v>
      </c>
      <c r="G135">
        <v>-0.16447750436597081</v>
      </c>
      <c r="H135">
        <v>0.439332771701129</v>
      </c>
      <c r="I135">
        <v>8.3142925477682317E-2</v>
      </c>
      <c r="J135">
        <v>5.1589369610585099E-2</v>
      </c>
      <c r="K135">
        <v>-5.5896102665354448E-2</v>
      </c>
      <c r="L135">
        <v>0.1910414555466135</v>
      </c>
    </row>
    <row r="136" spans="1:12" x14ac:dyDescent="0.3">
      <c r="A136" t="s">
        <v>20</v>
      </c>
      <c r="B136" t="s">
        <v>37</v>
      </c>
      <c r="C136" t="s">
        <v>40</v>
      </c>
      <c r="D136">
        <v>65536</v>
      </c>
      <c r="E136">
        <v>2185.2120552194751</v>
      </c>
      <c r="F136">
        <v>386.85642751819711</v>
      </c>
      <c r="G136">
        <v>-0.1471388319207533</v>
      </c>
      <c r="H136">
        <v>0.48827569700950169</v>
      </c>
      <c r="I136">
        <v>0.11289408681232591</v>
      </c>
      <c r="J136">
        <v>7.93554765890854E-2</v>
      </c>
      <c r="K136">
        <v>-3.3354123319856703E-2</v>
      </c>
      <c r="L136">
        <v>0.22561050979657549</v>
      </c>
    </row>
    <row r="137" spans="1:12" x14ac:dyDescent="0.3">
      <c r="A137" t="s">
        <v>20</v>
      </c>
      <c r="B137" t="s">
        <v>37</v>
      </c>
      <c r="C137" t="s">
        <v>41</v>
      </c>
      <c r="D137">
        <v>65536</v>
      </c>
      <c r="E137">
        <v>2070.0025600506478</v>
      </c>
      <c r="F137">
        <v>348.74196774257661</v>
      </c>
      <c r="G137">
        <v>-0.18184199108422719</v>
      </c>
      <c r="H137">
        <v>0.39233701982326202</v>
      </c>
      <c r="I137">
        <v>5.4219705252069351E-2</v>
      </c>
      <c r="J137">
        <v>2.4639366570176E-2</v>
      </c>
      <c r="K137">
        <v>-7.7769311032560531E-2</v>
      </c>
      <c r="L137">
        <v>0.15683082379256871</v>
      </c>
    </row>
    <row r="138" spans="1:12" x14ac:dyDescent="0.3">
      <c r="A138" t="s">
        <v>21</v>
      </c>
      <c r="B138" t="s">
        <v>37</v>
      </c>
      <c r="C138" t="s">
        <v>38</v>
      </c>
      <c r="D138">
        <v>16384</v>
      </c>
      <c r="E138">
        <v>2444.2826101642499</v>
      </c>
      <c r="F138">
        <v>1415.4954651935341</v>
      </c>
      <c r="G138">
        <v>-0.91823717887231882</v>
      </c>
      <c r="H138">
        <v>2.742187194578995E-2</v>
      </c>
      <c r="I138">
        <v>-0.50116681425219389</v>
      </c>
      <c r="J138">
        <v>-0.53288617251937653</v>
      </c>
      <c r="K138">
        <v>-0.71339451128136078</v>
      </c>
      <c r="L138">
        <v>-0.32309000046527597</v>
      </c>
    </row>
    <row r="139" spans="1:12" x14ac:dyDescent="0.3">
      <c r="A139" t="s">
        <v>21</v>
      </c>
      <c r="B139" t="s">
        <v>37</v>
      </c>
      <c r="C139" t="s">
        <v>39</v>
      </c>
      <c r="D139">
        <v>16384</v>
      </c>
      <c r="E139">
        <v>1966.345119916846</v>
      </c>
      <c r="F139">
        <v>1290.032084995825</v>
      </c>
      <c r="G139">
        <v>-0.98100233052400976</v>
      </c>
      <c r="H139">
        <v>-0.1207771274443231</v>
      </c>
      <c r="I139">
        <v>-0.59870507756799074</v>
      </c>
      <c r="J139">
        <v>-0.62647444922359352</v>
      </c>
      <c r="K139">
        <v>-0.79308444142453605</v>
      </c>
      <c r="L139">
        <v>-0.43353879671901019</v>
      </c>
    </row>
    <row r="140" spans="1:12" x14ac:dyDescent="0.3">
      <c r="A140" t="s">
        <v>21</v>
      </c>
      <c r="B140" t="s">
        <v>37</v>
      </c>
      <c r="C140" t="s">
        <v>40</v>
      </c>
      <c r="D140">
        <v>16384</v>
      </c>
      <c r="E140">
        <v>2200.1978936786959</v>
      </c>
      <c r="F140">
        <v>1351.8768580224539</v>
      </c>
      <c r="G140">
        <v>-0.95189004514053199</v>
      </c>
      <c r="H140">
        <v>-4.9846333870685461E-2</v>
      </c>
      <c r="I140">
        <v>-0.55098002169822535</v>
      </c>
      <c r="J140">
        <v>-0.58050756293686501</v>
      </c>
      <c r="K140">
        <v>-0.75387026003911328</v>
      </c>
      <c r="L140">
        <v>-0.378936191897153</v>
      </c>
    </row>
    <row r="141" spans="1:12" x14ac:dyDescent="0.3">
      <c r="A141" t="s">
        <v>21</v>
      </c>
      <c r="B141" t="s">
        <v>37</v>
      </c>
      <c r="C141" t="s">
        <v>41</v>
      </c>
      <c r="D141">
        <v>16384</v>
      </c>
      <c r="E141">
        <v>1741.9884354877449</v>
      </c>
      <c r="F141">
        <v>1233.1037427070601</v>
      </c>
      <c r="G141">
        <v>-1.010670570471953</v>
      </c>
      <c r="H141">
        <v>-0.1881522443313991</v>
      </c>
      <c r="I141">
        <v>-0.64449215602290921</v>
      </c>
      <c r="J141">
        <v>-0.67049656706844452</v>
      </c>
      <c r="K141">
        <v>-0.83016492183975721</v>
      </c>
      <c r="L141">
        <v>-0.48645895008916767</v>
      </c>
    </row>
    <row r="142" spans="1:12" x14ac:dyDescent="0.3">
      <c r="A142" t="s">
        <v>22</v>
      </c>
      <c r="B142" t="s">
        <v>37</v>
      </c>
      <c r="C142" t="s">
        <v>38</v>
      </c>
      <c r="D142">
        <v>16384</v>
      </c>
      <c r="E142">
        <v>2309.2206587778742</v>
      </c>
      <c r="F142">
        <v>469.47255185354408</v>
      </c>
      <c r="G142">
        <v>-9.5106245188476504E-2</v>
      </c>
      <c r="H142">
        <v>0.75399850034503968</v>
      </c>
      <c r="I142">
        <v>0.27793063573761673</v>
      </c>
      <c r="J142">
        <v>0.24964690883723151</v>
      </c>
      <c r="K142">
        <v>8.2003969835341195E-2</v>
      </c>
      <c r="L142">
        <v>0.44133244881276451</v>
      </c>
    </row>
    <row r="143" spans="1:12" x14ac:dyDescent="0.3">
      <c r="A143" t="s">
        <v>22</v>
      </c>
      <c r="B143" t="s">
        <v>37</v>
      </c>
      <c r="C143" t="s">
        <v>39</v>
      </c>
      <c r="D143">
        <v>16384</v>
      </c>
      <c r="E143">
        <v>2085.9275494206549</v>
      </c>
      <c r="F143">
        <v>406.19819840324772</v>
      </c>
      <c r="G143">
        <v>-0.170873592648804</v>
      </c>
      <c r="H143">
        <v>0.5647605992535456</v>
      </c>
      <c r="I143">
        <v>0.15435946287806049</v>
      </c>
      <c r="J143">
        <v>0.13190581316121949</v>
      </c>
      <c r="K143">
        <v>-1.6765752483258199E-2</v>
      </c>
      <c r="L143">
        <v>0.29860336157035922</v>
      </c>
    </row>
    <row r="144" spans="1:12" x14ac:dyDescent="0.3">
      <c r="A144" t="s">
        <v>22</v>
      </c>
      <c r="B144" t="s">
        <v>37</v>
      </c>
      <c r="C144" t="s">
        <v>40</v>
      </c>
      <c r="D144">
        <v>16384</v>
      </c>
      <c r="E144">
        <v>2194.6358466777269</v>
      </c>
      <c r="F144">
        <v>436.63870950252931</v>
      </c>
      <c r="G144">
        <v>-0.1331564588115714</v>
      </c>
      <c r="H144">
        <v>0.65702933375595562</v>
      </c>
      <c r="I144">
        <v>0.2145190075693007</v>
      </c>
      <c r="J144">
        <v>0.18968909628363101</v>
      </c>
      <c r="K144">
        <v>3.1681650672500367E-2</v>
      </c>
      <c r="L144">
        <v>0.36807892283974331</v>
      </c>
    </row>
    <row r="145" spans="1:12" x14ac:dyDescent="0.3">
      <c r="A145" t="s">
        <v>22</v>
      </c>
      <c r="B145" t="s">
        <v>37</v>
      </c>
      <c r="C145" t="s">
        <v>41</v>
      </c>
      <c r="D145">
        <v>16384</v>
      </c>
      <c r="E145">
        <v>1982.7095161079351</v>
      </c>
      <c r="F145">
        <v>377.97027030425159</v>
      </c>
      <c r="G145">
        <v>-0.20597654152318351</v>
      </c>
      <c r="H145">
        <v>0.47648655170860649</v>
      </c>
      <c r="I145">
        <v>9.7238249091275625E-2</v>
      </c>
      <c r="J145">
        <v>7.7048667682370758E-2</v>
      </c>
      <c r="K145">
        <v>-6.2450068190061422E-2</v>
      </c>
      <c r="L145">
        <v>0.2332109458467585</v>
      </c>
    </row>
    <row r="146" spans="1:12" x14ac:dyDescent="0.3">
      <c r="A146" t="s">
        <v>23</v>
      </c>
      <c r="B146" t="s">
        <v>37</v>
      </c>
      <c r="C146" t="s">
        <v>38</v>
      </c>
      <c r="D146">
        <v>16384</v>
      </c>
      <c r="E146">
        <v>139.2025565903983</v>
      </c>
      <c r="F146">
        <v>29.834877312367841</v>
      </c>
      <c r="G146">
        <v>-5.4666961585462248E-2</v>
      </c>
      <c r="H146">
        <v>0.86888378822065859</v>
      </c>
      <c r="I146">
        <v>0.34261725106479829</v>
      </c>
      <c r="J146">
        <v>0.30620369225237748</v>
      </c>
      <c r="K146">
        <v>0.129053780329626</v>
      </c>
      <c r="L146">
        <v>0.51178354170057716</v>
      </c>
    </row>
    <row r="147" spans="1:12" x14ac:dyDescent="0.3">
      <c r="A147" t="s">
        <v>23</v>
      </c>
      <c r="B147" t="s">
        <v>37</v>
      </c>
      <c r="C147" t="s">
        <v>39</v>
      </c>
      <c r="D147">
        <v>16384</v>
      </c>
      <c r="E147">
        <v>128.62945891247449</v>
      </c>
      <c r="F147">
        <v>26.6179586409196</v>
      </c>
      <c r="G147">
        <v>-0.1169244473564269</v>
      </c>
      <c r="H147">
        <v>0.70772851264208203</v>
      </c>
      <c r="I147">
        <v>0.24063907130087231</v>
      </c>
      <c r="J147">
        <v>0.21013367982818751</v>
      </c>
      <c r="K147">
        <v>4.8248952093532353E-2</v>
      </c>
      <c r="L147">
        <v>0.39390417100005048</v>
      </c>
    </row>
    <row r="148" spans="1:12" x14ac:dyDescent="0.3">
      <c r="A148" t="s">
        <v>23</v>
      </c>
      <c r="B148" t="s">
        <v>37</v>
      </c>
      <c r="C148" t="s">
        <v>40</v>
      </c>
      <c r="D148">
        <v>16384</v>
      </c>
      <c r="E148">
        <v>133.81603872281011</v>
      </c>
      <c r="F148">
        <v>28.177904853859442</v>
      </c>
      <c r="G148">
        <v>-8.6875870907822755E-2</v>
      </c>
      <c r="H148">
        <v>0.78534814179082202</v>
      </c>
      <c r="I148">
        <v>0.29066395373080672</v>
      </c>
      <c r="J148">
        <v>0.25770976129692152</v>
      </c>
      <c r="K148">
        <v>8.8136193545331434E-2</v>
      </c>
      <c r="L148">
        <v>0.4516527265878103</v>
      </c>
    </row>
    <row r="149" spans="1:12" x14ac:dyDescent="0.3">
      <c r="A149" t="s">
        <v>23</v>
      </c>
      <c r="B149" t="s">
        <v>37</v>
      </c>
      <c r="C149" t="s">
        <v>41</v>
      </c>
      <c r="D149">
        <v>16384</v>
      </c>
      <c r="E149">
        <v>123.6455212696916</v>
      </c>
      <c r="F149">
        <v>25.139647793298089</v>
      </c>
      <c r="G149">
        <v>-0.14651032323471691</v>
      </c>
      <c r="H149">
        <v>0.63317652776424427</v>
      </c>
      <c r="I149">
        <v>0.1925686850857595</v>
      </c>
      <c r="J149">
        <v>0.16431185223891551</v>
      </c>
      <c r="K149">
        <v>1.1127831008813279E-2</v>
      </c>
      <c r="L149">
        <v>0.33874700974954047</v>
      </c>
    </row>
    <row r="150" spans="1:12" x14ac:dyDescent="0.3">
      <c r="A150" t="s">
        <v>24</v>
      </c>
      <c r="B150" t="s">
        <v>37</v>
      </c>
      <c r="C150" t="s">
        <v>38</v>
      </c>
      <c r="D150">
        <v>16384</v>
      </c>
      <c r="E150">
        <v>162.86381026300089</v>
      </c>
      <c r="F150">
        <v>29.490068822269929</v>
      </c>
      <c r="G150">
        <v>-0.1031060143766292</v>
      </c>
      <c r="H150">
        <v>0.61105182768110078</v>
      </c>
      <c r="I150">
        <v>0.2118744717836212</v>
      </c>
      <c r="J150">
        <v>0.18793066668387051</v>
      </c>
      <c r="K150">
        <v>4.9510204012904548E-2</v>
      </c>
      <c r="L150">
        <v>0.34670787390135099</v>
      </c>
    </row>
    <row r="151" spans="1:12" x14ac:dyDescent="0.3">
      <c r="A151" t="s">
        <v>24</v>
      </c>
      <c r="B151" t="s">
        <v>37</v>
      </c>
      <c r="C151" t="s">
        <v>39</v>
      </c>
      <c r="D151">
        <v>16384</v>
      </c>
      <c r="E151">
        <v>150.6435782672911</v>
      </c>
      <c r="F151">
        <v>26.145566036707159</v>
      </c>
      <c r="G151">
        <v>-0.16037405514029299</v>
      </c>
      <c r="H151">
        <v>0.47254206737097992</v>
      </c>
      <c r="I151">
        <v>0.12094336086979041</v>
      </c>
      <c r="J151">
        <v>0.101287408753493</v>
      </c>
      <c r="K151">
        <v>-2.4316132061243449E-2</v>
      </c>
      <c r="L151">
        <v>0.242874323836792</v>
      </c>
    </row>
    <row r="152" spans="1:12" x14ac:dyDescent="0.3">
      <c r="A152" t="s">
        <v>24</v>
      </c>
      <c r="B152" t="s">
        <v>37</v>
      </c>
      <c r="C152" t="s">
        <v>40</v>
      </c>
      <c r="D152">
        <v>16384</v>
      </c>
      <c r="E152">
        <v>156.62829267737851</v>
      </c>
      <c r="F152">
        <v>27.766207830877018</v>
      </c>
      <c r="G152">
        <v>-0.13217371037132841</v>
      </c>
      <c r="H152">
        <v>0.53974671157887688</v>
      </c>
      <c r="I152">
        <v>0.16547579937032911</v>
      </c>
      <c r="J152">
        <v>0.1437760187458155</v>
      </c>
      <c r="K152">
        <v>1.1725131636511701E-2</v>
      </c>
      <c r="L152">
        <v>0.2937262150365928</v>
      </c>
    </row>
    <row r="153" spans="1:12" x14ac:dyDescent="0.3">
      <c r="A153" t="s">
        <v>24</v>
      </c>
      <c r="B153" t="s">
        <v>37</v>
      </c>
      <c r="C153" t="s">
        <v>41</v>
      </c>
      <c r="D153">
        <v>16384</v>
      </c>
      <c r="E153">
        <v>144.8936744909758</v>
      </c>
      <c r="F153">
        <v>24.621604396429799</v>
      </c>
      <c r="G153">
        <v>-0.18750395623622601</v>
      </c>
      <c r="H153">
        <v>0.40801757323561372</v>
      </c>
      <c r="I153">
        <v>7.8158155301553359E-2</v>
      </c>
      <c r="J153">
        <v>6.0160764652753447E-2</v>
      </c>
      <c r="K153">
        <v>-5.8962918982329082E-2</v>
      </c>
      <c r="L153">
        <v>0.19342787734455</v>
      </c>
    </row>
    <row r="154" spans="1:12" x14ac:dyDescent="0.3">
      <c r="A154" t="s">
        <v>25</v>
      </c>
      <c r="B154" t="s">
        <v>37</v>
      </c>
      <c r="C154" t="s">
        <v>38</v>
      </c>
      <c r="D154">
        <v>16384</v>
      </c>
      <c r="E154">
        <v>20.330305375235088</v>
      </c>
      <c r="F154">
        <v>6.6591115220786454</v>
      </c>
      <c r="G154">
        <v>-0.35617113121344057</v>
      </c>
      <c r="H154">
        <v>0.81220101278385826</v>
      </c>
      <c r="I154">
        <v>0.13895268208599909</v>
      </c>
      <c r="J154">
        <v>8.0672173457008847E-2</v>
      </c>
      <c r="K154">
        <v>-0.16974522611812551</v>
      </c>
      <c r="L154">
        <v>0.403496047146646</v>
      </c>
    </row>
    <row r="155" spans="1:12" x14ac:dyDescent="0.3">
      <c r="A155" t="s">
        <v>25</v>
      </c>
      <c r="B155" t="s">
        <v>37</v>
      </c>
      <c r="C155" t="s">
        <v>39</v>
      </c>
      <c r="D155">
        <v>16384</v>
      </c>
      <c r="E155">
        <v>18.686106251064089</v>
      </c>
      <c r="F155">
        <v>6.028170013234595</v>
      </c>
      <c r="G155">
        <v>-0.40261541006425822</v>
      </c>
      <c r="H155">
        <v>0.65224259374442628</v>
      </c>
      <c r="I155">
        <v>4.6840686334122389E-2</v>
      </c>
      <c r="J155">
        <v>-4.3622780216049893E-3</v>
      </c>
      <c r="K155">
        <v>-0.234716357933272</v>
      </c>
      <c r="L155">
        <v>0.29304429269248877</v>
      </c>
    </row>
    <row r="156" spans="1:12" x14ac:dyDescent="0.3">
      <c r="A156" t="s">
        <v>25</v>
      </c>
      <c r="B156" t="s">
        <v>37</v>
      </c>
      <c r="C156" t="s">
        <v>40</v>
      </c>
      <c r="D156">
        <v>16384</v>
      </c>
      <c r="E156">
        <v>19.489920858841259</v>
      </c>
      <c r="F156">
        <v>6.3346229379437879</v>
      </c>
      <c r="G156">
        <v>-0.37991693858769371</v>
      </c>
      <c r="H156">
        <v>0.72907193237195467</v>
      </c>
      <c r="I156">
        <v>9.1872317021919073E-2</v>
      </c>
      <c r="J156">
        <v>3.6800631966261897E-2</v>
      </c>
      <c r="K156">
        <v>-0.20308785374590499</v>
      </c>
      <c r="L156">
        <v>0.34630233330566451</v>
      </c>
    </row>
    <row r="157" spans="1:12" x14ac:dyDescent="0.3">
      <c r="A157" t="s">
        <v>25</v>
      </c>
      <c r="B157" t="s">
        <v>37</v>
      </c>
      <c r="C157" t="s">
        <v>41</v>
      </c>
      <c r="D157">
        <v>16384</v>
      </c>
      <c r="E157">
        <v>17.916270076115349</v>
      </c>
      <c r="F157">
        <v>5.7379869594017263</v>
      </c>
      <c r="G157">
        <v>-0.424200120415405</v>
      </c>
      <c r="H157">
        <v>0.57737672121123751</v>
      </c>
      <c r="I157">
        <v>3.7126093061821169E-3</v>
      </c>
      <c r="J157">
        <v>-4.4690374514405051E-2</v>
      </c>
      <c r="K157">
        <v>-0.26499422574932968</v>
      </c>
      <c r="L157">
        <v>0.24172001563765619</v>
      </c>
    </row>
    <row r="158" spans="1:12" x14ac:dyDescent="0.3">
      <c r="A158" t="s">
        <v>26</v>
      </c>
      <c r="B158" t="s">
        <v>37</v>
      </c>
      <c r="C158" t="s">
        <v>38</v>
      </c>
      <c r="D158">
        <v>16384</v>
      </c>
      <c r="E158">
        <v>13.577561487403839</v>
      </c>
      <c r="F158">
        <v>3.5094734772045371</v>
      </c>
      <c r="G158">
        <v>-0.26224143292566698</v>
      </c>
      <c r="H158">
        <v>0.67823809942372248</v>
      </c>
      <c r="I158">
        <v>0.1324071298918964</v>
      </c>
      <c r="J158">
        <v>9.1149549877590247E-2</v>
      </c>
      <c r="K158">
        <v>-8.577470861991171E-2</v>
      </c>
      <c r="L158">
        <v>0.29848370397955248</v>
      </c>
    </row>
    <row r="159" spans="1:12" x14ac:dyDescent="0.3">
      <c r="A159" t="s">
        <v>26</v>
      </c>
      <c r="B159" t="s">
        <v>37</v>
      </c>
      <c r="C159" t="s">
        <v>39</v>
      </c>
      <c r="D159">
        <v>16384</v>
      </c>
      <c r="E159">
        <v>13.14004257736914</v>
      </c>
      <c r="F159">
        <v>3.3070219564726582</v>
      </c>
      <c r="G159">
        <v>-0.2789501647585334</v>
      </c>
      <c r="H159">
        <v>0.60863442690122826</v>
      </c>
      <c r="I159">
        <v>9.5916812124198128E-2</v>
      </c>
      <c r="J159">
        <v>5.880106662076845E-2</v>
      </c>
      <c r="K159">
        <v>-0.110822502335546</v>
      </c>
      <c r="L159">
        <v>0.2546448292271023</v>
      </c>
    </row>
    <row r="160" spans="1:12" x14ac:dyDescent="0.3">
      <c r="A160" t="s">
        <v>26</v>
      </c>
      <c r="B160" t="s">
        <v>37</v>
      </c>
      <c r="C160" t="s">
        <v>40</v>
      </c>
      <c r="D160">
        <v>16384</v>
      </c>
      <c r="E160">
        <v>13.35648121234073</v>
      </c>
      <c r="F160">
        <v>3.4065340191580651</v>
      </c>
      <c r="G160">
        <v>-0.27082396557142108</v>
      </c>
      <c r="H160">
        <v>0.64334131168829745</v>
      </c>
      <c r="I160">
        <v>0.1139684080350899</v>
      </c>
      <c r="J160">
        <v>7.4863729336600904E-2</v>
      </c>
      <c r="K160">
        <v>-9.8347879748935663E-2</v>
      </c>
      <c r="L160">
        <v>0.27602571498961331</v>
      </c>
    </row>
    <row r="161" spans="1:14" x14ac:dyDescent="0.3">
      <c r="A161" t="s">
        <v>26</v>
      </c>
      <c r="B161" t="s">
        <v>37</v>
      </c>
      <c r="C161" t="s">
        <v>41</v>
      </c>
      <c r="D161">
        <v>16384</v>
      </c>
      <c r="E161">
        <v>12.92746578638452</v>
      </c>
      <c r="F161">
        <v>3.210945877906171</v>
      </c>
      <c r="G161">
        <v>-0.28745022877141913</v>
      </c>
      <c r="H161">
        <v>0.57400821925829493</v>
      </c>
      <c r="I161">
        <v>7.8187304952837239E-2</v>
      </c>
      <c r="J161">
        <v>4.2808838434021647E-2</v>
      </c>
      <c r="K161">
        <v>-0.1227535447537238</v>
      </c>
      <c r="L161">
        <v>0.233065521510818</v>
      </c>
    </row>
    <row r="162" spans="1:14" x14ac:dyDescent="0.3">
      <c r="A162" t="s">
        <v>12</v>
      </c>
      <c r="B162" t="s">
        <v>42</v>
      </c>
      <c r="C162" t="s">
        <v>43</v>
      </c>
      <c r="D162">
        <v>4096</v>
      </c>
      <c r="E162">
        <v>2041.255536550756</v>
      </c>
      <c r="F162">
        <v>316.64128992318541</v>
      </c>
      <c r="G162">
        <v>6.0838112722182217E-2</v>
      </c>
      <c r="H162">
        <v>0.73700822657509579</v>
      </c>
      <c r="I162">
        <v>0.3438153631012219</v>
      </c>
      <c r="J162">
        <v>0.31107466303298598</v>
      </c>
      <c r="K162">
        <v>0.1915403507908055</v>
      </c>
      <c r="L162">
        <v>0.46494649808282151</v>
      </c>
      <c r="M162">
        <f>E165+E169</f>
        <v>4171.9386745909369</v>
      </c>
      <c r="N162">
        <f>M162-M163</f>
        <v>-357.34956255711677</v>
      </c>
    </row>
    <row r="163" spans="1:14" x14ac:dyDescent="0.3">
      <c r="A163" t="s">
        <v>12</v>
      </c>
      <c r="B163" t="s">
        <v>42</v>
      </c>
      <c r="C163" t="s">
        <v>44</v>
      </c>
      <c r="D163">
        <v>4096</v>
      </c>
      <c r="E163">
        <v>1831.1374093647589</v>
      </c>
      <c r="F163">
        <v>284.09688790565099</v>
      </c>
      <c r="G163">
        <v>-4.8087774646884698E-2</v>
      </c>
      <c r="H163">
        <v>0.55819034027407022</v>
      </c>
      <c r="I163">
        <v>0.2054887487588935</v>
      </c>
      <c r="J163">
        <v>0.17764868165519701</v>
      </c>
      <c r="K163">
        <v>6.9018227539325544E-2</v>
      </c>
      <c r="L163">
        <v>0.31379792579228533</v>
      </c>
      <c r="M163">
        <f>E163+E167</f>
        <v>4529.2882371480537</v>
      </c>
    </row>
    <row r="164" spans="1:14" x14ac:dyDescent="0.3">
      <c r="A164" t="s">
        <v>12</v>
      </c>
      <c r="B164" t="s">
        <v>42</v>
      </c>
      <c r="C164" t="s">
        <v>45</v>
      </c>
      <c r="D164">
        <v>4096</v>
      </c>
      <c r="E164">
        <v>1642.5453638915469</v>
      </c>
      <c r="F164">
        <v>254.7045917275704</v>
      </c>
      <c r="G164">
        <v>-0.1465700828128135</v>
      </c>
      <c r="H164">
        <v>0.39739393981900217</v>
      </c>
      <c r="I164">
        <v>8.1333353450656079E-2</v>
      </c>
      <c r="J164">
        <v>5.5474839059727353E-2</v>
      </c>
      <c r="K164">
        <v>-4.0469792750837501E-2</v>
      </c>
      <c r="L164">
        <v>0.17812150022013001</v>
      </c>
    </row>
    <row r="165" spans="1:14" x14ac:dyDescent="0.3">
      <c r="A165" t="s">
        <v>12</v>
      </c>
      <c r="B165" t="s">
        <v>42</v>
      </c>
      <c r="C165" t="s">
        <v>46</v>
      </c>
      <c r="D165">
        <v>4096</v>
      </c>
      <c r="E165">
        <v>1473.5491433119801</v>
      </c>
      <c r="F165">
        <v>228.6230310288621</v>
      </c>
      <c r="G165">
        <v>-0.2338217538936003</v>
      </c>
      <c r="H165">
        <v>0.25387662460728599</v>
      </c>
      <c r="I165">
        <v>-2.9921564639907819E-2</v>
      </c>
      <c r="J165">
        <v>-5.2696515739423203E-2</v>
      </c>
      <c r="K165">
        <v>-0.13968935916464331</v>
      </c>
      <c r="L165">
        <v>5.7255092891231311E-2</v>
      </c>
    </row>
    <row r="166" spans="1:14" x14ac:dyDescent="0.3">
      <c r="A166" t="s">
        <v>18</v>
      </c>
      <c r="B166" t="s">
        <v>42</v>
      </c>
      <c r="C166" t="s">
        <v>43</v>
      </c>
      <c r="D166">
        <v>4096</v>
      </c>
      <c r="E166">
        <v>2698.2404080746692</v>
      </c>
      <c r="F166">
        <v>850.2759149638274</v>
      </c>
      <c r="G166">
        <v>-0.55042003951597451</v>
      </c>
      <c r="H166">
        <v>0.30399238723161381</v>
      </c>
      <c r="I166">
        <v>-0.1766126310422127</v>
      </c>
      <c r="J166">
        <v>-0.205017703895918</v>
      </c>
      <c r="K166">
        <v>-0.38224600514224999</v>
      </c>
      <c r="L166">
        <v>-5.2838852860711801E-3</v>
      </c>
    </row>
    <row r="167" spans="1:14" x14ac:dyDescent="0.3">
      <c r="A167" t="s">
        <v>18</v>
      </c>
      <c r="B167" t="s">
        <v>42</v>
      </c>
      <c r="C167" t="s">
        <v>44</v>
      </c>
      <c r="D167">
        <v>4096</v>
      </c>
      <c r="E167">
        <v>2698.150827783295</v>
      </c>
      <c r="F167">
        <v>849.95616898983667</v>
      </c>
      <c r="G167">
        <v>-0.55059966227397472</v>
      </c>
      <c r="H167">
        <v>0.30181751549828417</v>
      </c>
      <c r="I167">
        <v>-0.17663996710915661</v>
      </c>
      <c r="J167">
        <v>-0.2046251377561015</v>
      </c>
      <c r="K167">
        <v>-0.38190771783005079</v>
      </c>
      <c r="L167">
        <v>-6.0150553134514896E-3</v>
      </c>
    </row>
    <row r="168" spans="1:14" x14ac:dyDescent="0.3">
      <c r="A168" t="s">
        <v>18</v>
      </c>
      <c r="B168" t="s">
        <v>42</v>
      </c>
      <c r="C168" t="s">
        <v>45</v>
      </c>
      <c r="D168">
        <v>4096</v>
      </c>
      <c r="E168">
        <v>2698.22072063716</v>
      </c>
      <c r="F168">
        <v>850.30205556988483</v>
      </c>
      <c r="G168">
        <v>-0.55019562471933725</v>
      </c>
      <c r="H168">
        <v>0.30385800136597718</v>
      </c>
      <c r="I168">
        <v>-0.17661863880465059</v>
      </c>
      <c r="J168">
        <v>-0.2046246095005855</v>
      </c>
      <c r="K168">
        <v>-0.38132508463023518</v>
      </c>
      <c r="L168">
        <v>-5.6646639726333397E-3</v>
      </c>
    </row>
    <row r="169" spans="1:14" x14ac:dyDescent="0.3">
      <c r="A169" t="s">
        <v>18</v>
      </c>
      <c r="B169" t="s">
        <v>42</v>
      </c>
      <c r="C169" t="s">
        <v>46</v>
      </c>
      <c r="D169">
        <v>4096</v>
      </c>
      <c r="E169">
        <v>2698.3895312789568</v>
      </c>
      <c r="F169">
        <v>850.00582681702622</v>
      </c>
      <c r="G169">
        <v>-0.54956122275850805</v>
      </c>
      <c r="H169">
        <v>0.30293437281681118</v>
      </c>
      <c r="I169">
        <v>-0.1765671250293083</v>
      </c>
      <c r="J169">
        <v>-0.20541724178822601</v>
      </c>
      <c r="K169">
        <v>-0.38234122947518517</v>
      </c>
      <c r="L169">
        <v>-5.5326079254500102E-3</v>
      </c>
    </row>
    <row r="170" spans="1:14" x14ac:dyDescent="0.3">
      <c r="A170" t="s">
        <v>19</v>
      </c>
      <c r="B170" t="s">
        <v>42</v>
      </c>
      <c r="C170" t="s">
        <v>43</v>
      </c>
      <c r="D170">
        <v>65536</v>
      </c>
      <c r="E170">
        <v>3258.8938811631342</v>
      </c>
      <c r="F170">
        <v>1014.678065005907</v>
      </c>
      <c r="G170">
        <v>-0.46440691947735502</v>
      </c>
      <c r="H170">
        <v>0.4235787129835048</v>
      </c>
      <c r="I170">
        <v>-0.1093684478338737</v>
      </c>
      <c r="J170">
        <v>-0.1602572362222095</v>
      </c>
      <c r="K170">
        <v>-0.31327431445634069</v>
      </c>
      <c r="L170">
        <v>3.5548170361391601E-2</v>
      </c>
      <c r="M170">
        <f>E173+E177+E181</f>
        <v>6752.8955910361819</v>
      </c>
      <c r="N170">
        <f>M170-M171</f>
        <v>-917.65939443141178</v>
      </c>
    </row>
    <row r="171" spans="1:14" x14ac:dyDescent="0.3">
      <c r="A171" t="s">
        <v>19</v>
      </c>
      <c r="B171" t="s">
        <v>42</v>
      </c>
      <c r="C171" t="s">
        <v>44</v>
      </c>
      <c r="D171">
        <v>65536</v>
      </c>
      <c r="E171">
        <v>3225.848719165544</v>
      </c>
      <c r="F171">
        <v>1004.403446144905</v>
      </c>
      <c r="G171">
        <v>-0.46991700991347651</v>
      </c>
      <c r="H171">
        <v>0.40942616908894769</v>
      </c>
      <c r="I171">
        <v>-0.11839944577204251</v>
      </c>
      <c r="J171">
        <v>-0.168790822210449</v>
      </c>
      <c r="K171">
        <v>-0.32034316073678032</v>
      </c>
      <c r="L171">
        <v>2.5209071476652349E-2</v>
      </c>
      <c r="M171">
        <f>E171+E175+E179</f>
        <v>7670.5549854675937</v>
      </c>
    </row>
    <row r="172" spans="1:14" x14ac:dyDescent="0.3">
      <c r="A172" t="s">
        <v>19</v>
      </c>
      <c r="B172" t="s">
        <v>42</v>
      </c>
      <c r="C172" t="s">
        <v>45</v>
      </c>
      <c r="D172">
        <v>65536</v>
      </c>
      <c r="E172">
        <v>3193.0603744027571</v>
      </c>
      <c r="F172">
        <v>994.17353985385762</v>
      </c>
      <c r="G172">
        <v>-0.47516462990071923</v>
      </c>
      <c r="H172">
        <v>0.39531599114653748</v>
      </c>
      <c r="I172">
        <v>-0.12736025746273069</v>
      </c>
      <c r="J172">
        <v>-0.17726749672473899</v>
      </c>
      <c r="K172">
        <v>-0.32723105102410321</v>
      </c>
      <c r="L172">
        <v>1.4645831775732169E-2</v>
      </c>
    </row>
    <row r="173" spans="1:14" x14ac:dyDescent="0.3">
      <c r="A173" t="s">
        <v>19</v>
      </c>
      <c r="B173" t="s">
        <v>42</v>
      </c>
      <c r="C173" t="s">
        <v>46</v>
      </c>
      <c r="D173">
        <v>65536</v>
      </c>
      <c r="E173">
        <v>3160.6632609839721</v>
      </c>
      <c r="F173">
        <v>984.10610617511782</v>
      </c>
      <c r="G173">
        <v>-0.48046321735131697</v>
      </c>
      <c r="H173">
        <v>0.38056935246133933</v>
      </c>
      <c r="I173">
        <v>-0.13621414852578559</v>
      </c>
      <c r="J173">
        <v>-0.18565988190785801</v>
      </c>
      <c r="K173">
        <v>-0.33405926436057498</v>
      </c>
      <c r="L173">
        <v>4.2496487968122776E-3</v>
      </c>
    </row>
    <row r="174" spans="1:14" x14ac:dyDescent="0.3">
      <c r="A174" t="s">
        <v>20</v>
      </c>
      <c r="B174" t="s">
        <v>42</v>
      </c>
      <c r="C174" t="s">
        <v>43</v>
      </c>
      <c r="D174">
        <v>65536</v>
      </c>
      <c r="E174">
        <v>2131.1427966327592</v>
      </c>
      <c r="F174">
        <v>378.71560199970941</v>
      </c>
      <c r="G174">
        <v>-0.16880777368060801</v>
      </c>
      <c r="H174">
        <v>0.452673466892206</v>
      </c>
      <c r="I174">
        <v>8.5357464901534175E-2</v>
      </c>
      <c r="J174">
        <v>5.2386005853001252E-2</v>
      </c>
      <c r="K174">
        <v>-5.7502873909504051E-2</v>
      </c>
      <c r="L174">
        <v>0.19502133224414331</v>
      </c>
    </row>
    <row r="175" spans="1:14" x14ac:dyDescent="0.3">
      <c r="A175" t="s">
        <v>20</v>
      </c>
      <c r="B175" t="s">
        <v>42</v>
      </c>
      <c r="C175" t="s">
        <v>44</v>
      </c>
      <c r="D175">
        <v>65536</v>
      </c>
      <c r="E175">
        <v>2148.159190862028</v>
      </c>
      <c r="F175">
        <v>381.7472471029966</v>
      </c>
      <c r="G175">
        <v>-0.16204739218220249</v>
      </c>
      <c r="H175">
        <v>0.46429478273017749</v>
      </c>
      <c r="I175">
        <v>9.4023646506833342E-2</v>
      </c>
      <c r="J175">
        <v>6.0888697781699253E-2</v>
      </c>
      <c r="K175">
        <v>-4.9867095392699901E-2</v>
      </c>
      <c r="L175">
        <v>0.20483988926872701</v>
      </c>
    </row>
    <row r="176" spans="1:14" x14ac:dyDescent="0.3">
      <c r="A176" t="s">
        <v>20</v>
      </c>
      <c r="B176" t="s">
        <v>42</v>
      </c>
      <c r="C176" t="s">
        <v>45</v>
      </c>
      <c r="D176">
        <v>65536</v>
      </c>
      <c r="E176">
        <v>2165.3318927329392</v>
      </c>
      <c r="F176">
        <v>384.77471081573071</v>
      </c>
      <c r="G176">
        <v>-0.1553726790419005</v>
      </c>
      <c r="H176">
        <v>0.47625783115433201</v>
      </c>
      <c r="I176">
        <v>0.1027694331324743</v>
      </c>
      <c r="J176">
        <v>6.9317877433989455E-2</v>
      </c>
      <c r="K176">
        <v>-4.234564484992237E-2</v>
      </c>
      <c r="L176">
        <v>0.21413562136870029</v>
      </c>
    </row>
    <row r="177" spans="1:14" x14ac:dyDescent="0.3">
      <c r="A177" t="s">
        <v>20</v>
      </c>
      <c r="B177" t="s">
        <v>42</v>
      </c>
      <c r="C177" t="s">
        <v>46</v>
      </c>
      <c r="D177">
        <v>65536</v>
      </c>
      <c r="E177">
        <v>2182.6499654149452</v>
      </c>
      <c r="F177">
        <v>387.86382242961753</v>
      </c>
      <c r="G177">
        <v>-0.14866631189107249</v>
      </c>
      <c r="H177">
        <v>0.48798474441348327</v>
      </c>
      <c r="I177">
        <v>0.111589254822894</v>
      </c>
      <c r="J177">
        <v>7.7758558612251644E-2</v>
      </c>
      <c r="K177">
        <v>-3.4817149430448197E-2</v>
      </c>
      <c r="L177">
        <v>0.2242257864452972</v>
      </c>
    </row>
    <row r="178" spans="1:14" x14ac:dyDescent="0.3">
      <c r="A178" t="s">
        <v>21</v>
      </c>
      <c r="B178" t="s">
        <v>42</v>
      </c>
      <c r="C178" t="s">
        <v>43</v>
      </c>
      <c r="D178">
        <v>16384</v>
      </c>
      <c r="E178">
        <v>2818.1876286041852</v>
      </c>
      <c r="F178">
        <v>1339.654569051417</v>
      </c>
      <c r="G178">
        <v>-0.81278301125389441</v>
      </c>
      <c r="H178">
        <v>8.0439580045387052E-2</v>
      </c>
      <c r="I178">
        <v>-0.42485966763179911</v>
      </c>
      <c r="J178">
        <v>-0.4571077081286305</v>
      </c>
      <c r="K178">
        <v>-0.62765960651221497</v>
      </c>
      <c r="L178">
        <v>-0.25636831128268101</v>
      </c>
    </row>
    <row r="179" spans="1:14" x14ac:dyDescent="0.3">
      <c r="A179" t="s">
        <v>21</v>
      </c>
      <c r="B179" t="s">
        <v>42</v>
      </c>
      <c r="C179" t="s">
        <v>44</v>
      </c>
      <c r="D179">
        <v>16384</v>
      </c>
      <c r="E179">
        <v>2296.5470754400212</v>
      </c>
      <c r="F179">
        <v>1268.609025543027</v>
      </c>
      <c r="G179">
        <v>-0.89902996498979992</v>
      </c>
      <c r="H179">
        <v>-5.5508164668933511E-2</v>
      </c>
      <c r="I179">
        <v>-0.53131692337958758</v>
      </c>
      <c r="J179">
        <v>-0.56220848805269297</v>
      </c>
      <c r="K179">
        <v>-0.7238920773130203</v>
      </c>
      <c r="L179">
        <v>-0.36967680912115553</v>
      </c>
    </row>
    <row r="180" spans="1:14" x14ac:dyDescent="0.3">
      <c r="A180" t="s">
        <v>21</v>
      </c>
      <c r="B180" t="s">
        <v>42</v>
      </c>
      <c r="C180" t="s">
        <v>45</v>
      </c>
      <c r="D180">
        <v>16384</v>
      </c>
      <c r="E180">
        <v>1828.4969905660671</v>
      </c>
      <c r="F180">
        <v>1206.1078417858889</v>
      </c>
      <c r="G180">
        <v>-0.97746096591371201</v>
      </c>
      <c r="H180">
        <v>-0.17456417062446511</v>
      </c>
      <c r="I180">
        <v>-0.62683734886406806</v>
      </c>
      <c r="J180">
        <v>-0.65642220861304246</v>
      </c>
      <c r="K180">
        <v>-0.80941880788533771</v>
      </c>
      <c r="L180">
        <v>-0.47221608992932401</v>
      </c>
    </row>
    <row r="181" spans="1:14" x14ac:dyDescent="0.3">
      <c r="A181" t="s">
        <v>21</v>
      </c>
      <c r="B181" t="s">
        <v>42</v>
      </c>
      <c r="C181" t="s">
        <v>46</v>
      </c>
      <c r="D181">
        <v>16384</v>
      </c>
      <c r="E181">
        <v>1409.5823646372651</v>
      </c>
      <c r="F181">
        <v>1151.92337831334</v>
      </c>
      <c r="G181">
        <v>-1.0480668841372089</v>
      </c>
      <c r="H181">
        <v>-0.28148495750934838</v>
      </c>
      <c r="I181">
        <v>-0.7123301296658644</v>
      </c>
      <c r="J181">
        <v>-0.7401764769107495</v>
      </c>
      <c r="K181">
        <v>-0.88787967880346841</v>
      </c>
      <c r="L181">
        <v>-0.56399822133600153</v>
      </c>
    </row>
    <row r="182" spans="1:14" x14ac:dyDescent="0.3">
      <c r="A182" t="s">
        <v>22</v>
      </c>
      <c r="B182" t="s">
        <v>42</v>
      </c>
      <c r="C182" t="s">
        <v>43</v>
      </c>
      <c r="D182">
        <v>16384</v>
      </c>
      <c r="E182">
        <v>2047.421033705235</v>
      </c>
      <c r="F182">
        <v>415.48869521901861</v>
      </c>
      <c r="G182">
        <v>-0.19476405464950139</v>
      </c>
      <c r="H182">
        <v>0.55344744380342104</v>
      </c>
      <c r="I182">
        <v>0.13304982496139151</v>
      </c>
      <c r="J182">
        <v>0.1076000476082435</v>
      </c>
      <c r="K182">
        <v>-3.9965334053988971E-2</v>
      </c>
      <c r="L182">
        <v>0.27676575406225168</v>
      </c>
    </row>
    <row r="183" spans="1:14" x14ac:dyDescent="0.3">
      <c r="A183" t="s">
        <v>22</v>
      </c>
      <c r="B183" t="s">
        <v>42</v>
      </c>
      <c r="C183" t="s">
        <v>44</v>
      </c>
      <c r="D183">
        <v>16384</v>
      </c>
      <c r="E183">
        <v>2109.9540424513202</v>
      </c>
      <c r="F183">
        <v>428.15386058077519</v>
      </c>
      <c r="G183">
        <v>-0.17077129447491551</v>
      </c>
      <c r="H183">
        <v>0.6009330307928531</v>
      </c>
      <c r="I183">
        <v>0.16765580655856119</v>
      </c>
      <c r="J183">
        <v>0.141433441120694</v>
      </c>
      <c r="K183">
        <v>-1.089648833735493E-2</v>
      </c>
      <c r="L183">
        <v>0.31568016058048398</v>
      </c>
    </row>
    <row r="184" spans="1:14" x14ac:dyDescent="0.3">
      <c r="A184" t="s">
        <v>22</v>
      </c>
      <c r="B184" t="s">
        <v>42</v>
      </c>
      <c r="C184" t="s">
        <v>45</v>
      </c>
      <c r="D184">
        <v>16384</v>
      </c>
      <c r="E184">
        <v>2174.3462823564091</v>
      </c>
      <c r="F184">
        <v>441.21830791674978</v>
      </c>
      <c r="G184">
        <v>-0.14516577367156869</v>
      </c>
      <c r="H184">
        <v>0.650005704475624</v>
      </c>
      <c r="I184">
        <v>0.20329069305833339</v>
      </c>
      <c r="J184">
        <v>0.1761581461405925</v>
      </c>
      <c r="K184">
        <v>1.9773344435373871E-2</v>
      </c>
      <c r="L184">
        <v>0.35620015175378522</v>
      </c>
    </row>
    <row r="185" spans="1:14" x14ac:dyDescent="0.3">
      <c r="A185" t="s">
        <v>22</v>
      </c>
      <c r="B185" t="s">
        <v>42</v>
      </c>
      <c r="C185" t="s">
        <v>46</v>
      </c>
      <c r="D185">
        <v>16384</v>
      </c>
      <c r="E185">
        <v>2240.7722124712268</v>
      </c>
      <c r="F185">
        <v>454.72520623710591</v>
      </c>
      <c r="G185">
        <v>-0.119013082312295</v>
      </c>
      <c r="H185">
        <v>0.70035693169816793</v>
      </c>
      <c r="I185">
        <v>0.24005103069796749</v>
      </c>
      <c r="J185">
        <v>0.21165600008784999</v>
      </c>
      <c r="K185">
        <v>5.0627657379575731E-2</v>
      </c>
      <c r="L185">
        <v>0.39692860297819038</v>
      </c>
      <c r="N185">
        <f>E185-E183</f>
        <v>130.81817001990657</v>
      </c>
    </row>
    <row r="186" spans="1:14" x14ac:dyDescent="0.3">
      <c r="A186" t="s">
        <v>23</v>
      </c>
      <c r="B186" t="s">
        <v>42</v>
      </c>
      <c r="C186" t="s">
        <v>43</v>
      </c>
      <c r="D186">
        <v>16384</v>
      </c>
      <c r="E186">
        <v>128.61468995471509</v>
      </c>
      <c r="F186">
        <v>27.448277224139382</v>
      </c>
      <c r="G186">
        <v>-0.12575496880310821</v>
      </c>
      <c r="H186">
        <v>0.72433861090986362</v>
      </c>
      <c r="I186">
        <v>0.24049662379161871</v>
      </c>
      <c r="J186">
        <v>0.2077850878537055</v>
      </c>
      <c r="K186">
        <v>4.3999896943172773E-2</v>
      </c>
      <c r="L186">
        <v>0.39558098725746887</v>
      </c>
    </row>
    <row r="187" spans="1:14" x14ac:dyDescent="0.3">
      <c r="A187" t="s">
        <v>23</v>
      </c>
      <c r="B187" t="s">
        <v>42</v>
      </c>
      <c r="C187" t="s">
        <v>44</v>
      </c>
      <c r="D187">
        <v>16384</v>
      </c>
      <c r="E187">
        <v>130.40412176759239</v>
      </c>
      <c r="F187">
        <v>27.83107307933712</v>
      </c>
      <c r="G187">
        <v>-0.1131386254491821</v>
      </c>
      <c r="H187">
        <v>0.74988636125288266</v>
      </c>
      <c r="I187">
        <v>0.25775580408557469</v>
      </c>
      <c r="J187">
        <v>0.22458372981486299</v>
      </c>
      <c r="K187">
        <v>5.8274176045153052E-2</v>
      </c>
      <c r="L187">
        <v>0.4148861817821326</v>
      </c>
      <c r="N187">
        <f>E187-E189</f>
        <v>-3.6528072251621211</v>
      </c>
    </row>
    <row r="188" spans="1:14" x14ac:dyDescent="0.3">
      <c r="A188" t="s">
        <v>23</v>
      </c>
      <c r="B188" t="s">
        <v>42</v>
      </c>
      <c r="C188" t="s">
        <v>45</v>
      </c>
      <c r="D188">
        <v>16384</v>
      </c>
      <c r="E188">
        <v>132.21783478031239</v>
      </c>
      <c r="F188">
        <v>28.216352667531929</v>
      </c>
      <c r="G188">
        <v>-0.10181796081555269</v>
      </c>
      <c r="H188">
        <v>0.77521161037707897</v>
      </c>
      <c r="I188">
        <v>0.27524917805085219</v>
      </c>
      <c r="J188">
        <v>0.24131408616451699</v>
      </c>
      <c r="K188">
        <v>7.3262068747181677E-2</v>
      </c>
      <c r="L188">
        <v>0.43496916052306178</v>
      </c>
    </row>
    <row r="189" spans="1:14" x14ac:dyDescent="0.3">
      <c r="A189" t="s">
        <v>23</v>
      </c>
      <c r="B189" t="s">
        <v>42</v>
      </c>
      <c r="C189" t="s">
        <v>46</v>
      </c>
      <c r="D189">
        <v>16384</v>
      </c>
      <c r="E189">
        <v>134.05692899275451</v>
      </c>
      <c r="F189">
        <v>28.610261370938328</v>
      </c>
      <c r="G189">
        <v>-8.8830660289008143E-2</v>
      </c>
      <c r="H189">
        <v>0.79707403504605234</v>
      </c>
      <c r="I189">
        <v>0.29298735525419101</v>
      </c>
      <c r="J189">
        <v>0.2588952863860205</v>
      </c>
      <c r="K189">
        <v>8.8158467470076773E-2</v>
      </c>
      <c r="L189">
        <v>0.454747386537387</v>
      </c>
    </row>
    <row r="190" spans="1:14" x14ac:dyDescent="0.3">
      <c r="A190" t="s">
        <v>24</v>
      </c>
      <c r="B190" t="s">
        <v>42</v>
      </c>
      <c r="C190" t="s">
        <v>43</v>
      </c>
      <c r="D190">
        <v>16384</v>
      </c>
      <c r="E190">
        <v>156.36225324241931</v>
      </c>
      <c r="F190">
        <v>28.28668901245527</v>
      </c>
      <c r="G190">
        <v>-0.13784407415185679</v>
      </c>
      <c r="H190">
        <v>0.54590996114415702</v>
      </c>
      <c r="I190">
        <v>0.16349619199657209</v>
      </c>
      <c r="J190">
        <v>0.14053125706033751</v>
      </c>
      <c r="K190">
        <v>7.7316724565651999E-3</v>
      </c>
      <c r="L190">
        <v>0.29247884018871501</v>
      </c>
      <c r="N190">
        <f>E190-E192</f>
        <v>3.4812280256777228</v>
      </c>
    </row>
    <row r="191" spans="1:14" x14ac:dyDescent="0.3">
      <c r="A191" t="s">
        <v>24</v>
      </c>
      <c r="B191" t="s">
        <v>42</v>
      </c>
      <c r="C191" t="s">
        <v>44</v>
      </c>
      <c r="D191">
        <v>16384</v>
      </c>
      <c r="E191">
        <v>154.6135526236441</v>
      </c>
      <c r="F191">
        <v>27.966766636072649</v>
      </c>
      <c r="G191">
        <v>-0.14729564781695631</v>
      </c>
      <c r="H191">
        <v>0.52845059539216799</v>
      </c>
      <c r="I191">
        <v>0.15048405851361049</v>
      </c>
      <c r="J191">
        <v>0.127829418352398</v>
      </c>
      <c r="K191">
        <v>-3.6105873834810752E-3</v>
      </c>
      <c r="L191">
        <v>0.27781111434659672</v>
      </c>
    </row>
    <row r="192" spans="1:14" x14ac:dyDescent="0.3">
      <c r="A192" t="s">
        <v>24</v>
      </c>
      <c r="B192" t="s">
        <v>42</v>
      </c>
      <c r="C192" t="s">
        <v>45</v>
      </c>
      <c r="D192">
        <v>16384</v>
      </c>
      <c r="E192">
        <v>152.88102521674159</v>
      </c>
      <c r="F192">
        <v>27.654604237540529</v>
      </c>
      <c r="G192">
        <v>-0.15731894049010769</v>
      </c>
      <c r="H192">
        <v>0.51111596554239325</v>
      </c>
      <c r="I192">
        <v>0.13759227038277869</v>
      </c>
      <c r="J192">
        <v>0.11527739279763</v>
      </c>
      <c r="K192">
        <v>-1.5042149622479019E-2</v>
      </c>
      <c r="L192">
        <v>0.26342509814060622</v>
      </c>
    </row>
    <row r="193" spans="1:14" x14ac:dyDescent="0.3">
      <c r="A193" t="s">
        <v>24</v>
      </c>
      <c r="B193" t="s">
        <v>42</v>
      </c>
      <c r="C193" t="s">
        <v>46</v>
      </c>
      <c r="D193">
        <v>16384</v>
      </c>
      <c r="E193">
        <v>151.17252461584121</v>
      </c>
      <c r="F193">
        <v>27.347009921893179</v>
      </c>
      <c r="G193">
        <v>-0.16626874556594631</v>
      </c>
      <c r="H193">
        <v>0.49458880028174301</v>
      </c>
      <c r="I193">
        <v>0.1248792664323327</v>
      </c>
      <c r="J193">
        <v>0.10263281673642601</v>
      </c>
      <c r="K193">
        <v>-2.6148977135423551E-2</v>
      </c>
      <c r="L193">
        <v>0.24913334855098451</v>
      </c>
    </row>
    <row r="194" spans="1:14" x14ac:dyDescent="0.3">
      <c r="A194" t="s">
        <v>25</v>
      </c>
      <c r="B194" t="s">
        <v>42</v>
      </c>
      <c r="C194" t="s">
        <v>43</v>
      </c>
      <c r="D194">
        <v>16384</v>
      </c>
      <c r="E194">
        <v>18.51729308434226</v>
      </c>
      <c r="F194">
        <v>6.0551212632316354</v>
      </c>
      <c r="G194">
        <v>-0.41307009776461612</v>
      </c>
      <c r="H194">
        <v>0.64748991368792763</v>
      </c>
      <c r="I194">
        <v>3.7383366069593971E-2</v>
      </c>
      <c r="J194">
        <v>-1.613414274135045E-2</v>
      </c>
      <c r="K194">
        <v>-0.2438943387281895</v>
      </c>
      <c r="L194">
        <v>0.27887669643743218</v>
      </c>
    </row>
    <row r="195" spans="1:14" x14ac:dyDescent="0.3">
      <c r="A195" t="s">
        <v>25</v>
      </c>
      <c r="B195" t="s">
        <v>42</v>
      </c>
      <c r="C195" t="s">
        <v>44</v>
      </c>
      <c r="D195">
        <v>16384</v>
      </c>
      <c r="E195">
        <v>18.90423781663705</v>
      </c>
      <c r="F195">
        <v>6.1811560463449977</v>
      </c>
      <c r="G195">
        <v>-0.4006930974140761</v>
      </c>
      <c r="H195">
        <v>0.68122153362521864</v>
      </c>
      <c r="I195">
        <v>5.906094210851786E-2</v>
      </c>
      <c r="J195">
        <v>4.7008568625063196E-3</v>
      </c>
      <c r="K195">
        <v>-0.22801968644119999</v>
      </c>
      <c r="L195">
        <v>0.30556121409103681</v>
      </c>
      <c r="N195">
        <f>E195-E197</f>
        <v>-0.79808840692512106</v>
      </c>
    </row>
    <row r="196" spans="1:14" x14ac:dyDescent="0.3">
      <c r="A196" t="s">
        <v>25</v>
      </c>
      <c r="B196" t="s">
        <v>42</v>
      </c>
      <c r="C196" t="s">
        <v>45</v>
      </c>
      <c r="D196">
        <v>16384</v>
      </c>
      <c r="E196">
        <v>19.298745436714309</v>
      </c>
      <c r="F196">
        <v>6.3100167396753548</v>
      </c>
      <c r="G196">
        <v>-0.38819975525218609</v>
      </c>
      <c r="H196">
        <v>0.71617611798535974</v>
      </c>
      <c r="I196">
        <v>8.1162209339737057E-2</v>
      </c>
      <c r="J196">
        <v>2.6071047731188401E-2</v>
      </c>
      <c r="K196">
        <v>-0.2117694523560695</v>
      </c>
      <c r="L196">
        <v>0.33238693340643449</v>
      </c>
    </row>
    <row r="197" spans="1:14" x14ac:dyDescent="0.3">
      <c r="A197" t="s">
        <v>25</v>
      </c>
      <c r="B197" t="s">
        <v>42</v>
      </c>
      <c r="C197" t="s">
        <v>46</v>
      </c>
      <c r="D197">
        <v>16384</v>
      </c>
      <c r="E197">
        <v>19.702326223562171</v>
      </c>
      <c r="F197">
        <v>6.4424564130698334</v>
      </c>
      <c r="G197">
        <v>-0.37491070227418399</v>
      </c>
      <c r="H197">
        <v>0.75322103156489306</v>
      </c>
      <c r="I197">
        <v>0.1037717772303738</v>
      </c>
      <c r="J197">
        <v>4.7067140611152247E-2</v>
      </c>
      <c r="K197">
        <v>-0.19512949090190579</v>
      </c>
      <c r="L197">
        <v>0.36062448712544348</v>
      </c>
    </row>
    <row r="198" spans="1:14" x14ac:dyDescent="0.3">
      <c r="A198" t="s">
        <v>26</v>
      </c>
      <c r="B198" t="s">
        <v>42</v>
      </c>
      <c r="C198" t="s">
        <v>43</v>
      </c>
      <c r="D198">
        <v>16384</v>
      </c>
      <c r="E198">
        <v>12.2635355322533</v>
      </c>
      <c r="F198">
        <v>3.0354199693217239</v>
      </c>
      <c r="G198">
        <v>-0.32090260368596452</v>
      </c>
      <c r="H198">
        <v>0.49608127127426282</v>
      </c>
      <c r="I198">
        <v>2.2813639053652648E-2</v>
      </c>
      <c r="J198">
        <v>-1.1669245629028749E-2</v>
      </c>
      <c r="K198">
        <v>-0.16700741509329031</v>
      </c>
      <c r="L198">
        <v>0.16871545527611151</v>
      </c>
      <c r="N198">
        <f>E198-E200</f>
        <v>-1.3042235463410705</v>
      </c>
    </row>
    <row r="199" spans="1:14" x14ac:dyDescent="0.3">
      <c r="A199" t="s">
        <v>26</v>
      </c>
      <c r="B199" t="s">
        <v>42</v>
      </c>
      <c r="C199" t="s">
        <v>44</v>
      </c>
      <c r="D199">
        <v>16384</v>
      </c>
      <c r="E199">
        <v>12.899209258519919</v>
      </c>
      <c r="F199">
        <v>3.1926648083225091</v>
      </c>
      <c r="G199">
        <v>-0.28546603678685822</v>
      </c>
      <c r="H199">
        <v>0.57290355413796468</v>
      </c>
      <c r="I199">
        <v>7.5830630401994475E-2</v>
      </c>
      <c r="J199">
        <v>3.9688275091394498E-2</v>
      </c>
      <c r="K199">
        <v>-0.12372859823589</v>
      </c>
      <c r="L199">
        <v>0.22947977740291531</v>
      </c>
    </row>
    <row r="200" spans="1:14" x14ac:dyDescent="0.3">
      <c r="A200" t="s">
        <v>26</v>
      </c>
      <c r="B200" t="s">
        <v>42</v>
      </c>
      <c r="C200" t="s">
        <v>45</v>
      </c>
      <c r="D200">
        <v>16384</v>
      </c>
      <c r="E200">
        <v>13.567759078594371</v>
      </c>
      <c r="F200">
        <v>3.358204237384613</v>
      </c>
      <c r="G200">
        <v>-0.24863417004480079</v>
      </c>
      <c r="H200">
        <v>0.65546353143542113</v>
      </c>
      <c r="I200">
        <v>0.1315895812005313</v>
      </c>
      <c r="J200">
        <v>9.3747445508827659E-2</v>
      </c>
      <c r="K200">
        <v>-7.8706700546304548E-2</v>
      </c>
      <c r="L200">
        <v>0.2931462274356712</v>
      </c>
    </row>
    <row r="201" spans="1:14" x14ac:dyDescent="0.3">
      <c r="A201" t="s">
        <v>26</v>
      </c>
      <c r="B201" t="s">
        <v>42</v>
      </c>
      <c r="C201" t="s">
        <v>46</v>
      </c>
      <c r="D201">
        <v>16384</v>
      </c>
      <c r="E201">
        <v>14.27104719413064</v>
      </c>
      <c r="F201">
        <v>3.5324189942588071</v>
      </c>
      <c r="G201">
        <v>-0.20974180123080921</v>
      </c>
      <c r="H201">
        <v>0.74160582409979692</v>
      </c>
      <c r="I201">
        <v>0.19024580434784319</v>
      </c>
      <c r="J201">
        <v>0.1508334082367325</v>
      </c>
      <c r="K201">
        <v>-3.0943064232936551E-2</v>
      </c>
      <c r="L201">
        <v>0.35997881070380472</v>
      </c>
    </row>
    <row r="202" spans="1:14" x14ac:dyDescent="0.3">
      <c r="A202" t="s">
        <v>12</v>
      </c>
      <c r="B202" t="s">
        <v>47</v>
      </c>
      <c r="C202" t="s">
        <v>48</v>
      </c>
      <c r="D202">
        <v>4096</v>
      </c>
      <c r="E202">
        <v>1712.576856534004</v>
      </c>
      <c r="F202">
        <v>322.51852902673699</v>
      </c>
      <c r="G202">
        <v>-0.1739249815781585</v>
      </c>
      <c r="H202">
        <v>0.50974217410732803</v>
      </c>
      <c r="I202">
        <v>0.12743703524292521</v>
      </c>
      <c r="J202">
        <v>0.1041375257232395</v>
      </c>
      <c r="K202">
        <v>-2.9288218562239302E-2</v>
      </c>
      <c r="L202">
        <v>0.25813783010931468</v>
      </c>
      <c r="M202">
        <f>E205+E209</f>
        <v>4679.4211169795899</v>
      </c>
      <c r="N202">
        <f>M202-M203</f>
        <v>938.5905518293971</v>
      </c>
    </row>
    <row r="203" spans="1:14" x14ac:dyDescent="0.3">
      <c r="A203" t="s">
        <v>12</v>
      </c>
      <c r="B203" t="s">
        <v>47</v>
      </c>
      <c r="C203" t="s">
        <v>49</v>
      </c>
      <c r="D203">
        <v>4096</v>
      </c>
      <c r="E203">
        <v>1649.165599843423</v>
      </c>
      <c r="F203">
        <v>300.22894279488281</v>
      </c>
      <c r="G203">
        <v>-0.19873871642517951</v>
      </c>
      <c r="H203">
        <v>0.44499907963707303</v>
      </c>
      <c r="I203">
        <v>8.5691639133260708E-2</v>
      </c>
      <c r="J203">
        <v>6.53618800122171E-2</v>
      </c>
      <c r="K203">
        <v>-6.2017405066355578E-2</v>
      </c>
      <c r="L203">
        <v>0.20970615970475329</v>
      </c>
      <c r="M203">
        <f>E203+E207</f>
        <v>3740.8305651501928</v>
      </c>
    </row>
    <row r="204" spans="1:14" x14ac:dyDescent="0.3">
      <c r="A204" t="s">
        <v>12</v>
      </c>
      <c r="B204" t="s">
        <v>47</v>
      </c>
      <c r="C204" t="s">
        <v>50</v>
      </c>
      <c r="D204">
        <v>4096</v>
      </c>
      <c r="E204">
        <v>1847.869188579004</v>
      </c>
      <c r="F204">
        <v>375.04211805691091</v>
      </c>
      <c r="G204">
        <v>-0.12948199982297631</v>
      </c>
      <c r="H204">
        <v>0.6655886673257585</v>
      </c>
      <c r="I204">
        <v>0.2165037449499693</v>
      </c>
      <c r="J204">
        <v>0.1850136213838475</v>
      </c>
      <c r="K204">
        <v>3.3612219403015432E-2</v>
      </c>
      <c r="L204">
        <v>0.36522702762013498</v>
      </c>
    </row>
    <row r="205" spans="1:14" x14ac:dyDescent="0.3">
      <c r="A205" t="s">
        <v>12</v>
      </c>
      <c r="B205" t="s">
        <v>47</v>
      </c>
      <c r="C205" t="s">
        <v>51</v>
      </c>
      <c r="D205">
        <v>4096</v>
      </c>
      <c r="E205">
        <v>1778.875808162612</v>
      </c>
      <c r="F205">
        <v>347.48565329154781</v>
      </c>
      <c r="G205">
        <v>-0.1529303350554575</v>
      </c>
      <c r="H205">
        <v>0.58333172669100097</v>
      </c>
      <c r="I205">
        <v>0.17108348134470849</v>
      </c>
      <c r="J205">
        <v>0.14370969878287049</v>
      </c>
      <c r="K205">
        <v>1.2618978767185451E-3</v>
      </c>
      <c r="L205">
        <v>0.31085954368413349</v>
      </c>
    </row>
    <row r="206" spans="1:14" x14ac:dyDescent="0.3">
      <c r="A206" t="s">
        <v>18</v>
      </c>
      <c r="B206" t="s">
        <v>47</v>
      </c>
      <c r="C206" t="s">
        <v>48</v>
      </c>
      <c r="D206">
        <v>4096</v>
      </c>
      <c r="E206">
        <v>2496.1509969967319</v>
      </c>
      <c r="F206">
        <v>644.05025566810218</v>
      </c>
      <c r="G206">
        <v>-0.53307051499912905</v>
      </c>
      <c r="H206">
        <v>9.0345520794262807E-2</v>
      </c>
      <c r="I206">
        <v>-0.2382816609713973</v>
      </c>
      <c r="J206">
        <v>-0.2385834700107235</v>
      </c>
      <c r="K206">
        <v>-0.40564721405589349</v>
      </c>
      <c r="L206">
        <v>-9.0169869279115328E-2</v>
      </c>
    </row>
    <row r="207" spans="1:14" x14ac:dyDescent="0.3">
      <c r="A207" t="s">
        <v>18</v>
      </c>
      <c r="B207" t="s">
        <v>47</v>
      </c>
      <c r="C207" t="s">
        <v>49</v>
      </c>
      <c r="D207">
        <v>4096</v>
      </c>
      <c r="E207">
        <v>2091.6649653067698</v>
      </c>
      <c r="F207">
        <v>519.18873462169881</v>
      </c>
      <c r="G207">
        <v>-0.60003854092490772</v>
      </c>
      <c r="H207">
        <v>-9.6629295405590079E-2</v>
      </c>
      <c r="I207">
        <v>-0.36171346801746418</v>
      </c>
      <c r="J207">
        <v>-0.36118106182603399</v>
      </c>
      <c r="K207">
        <v>-0.49588532964238929</v>
      </c>
      <c r="L207">
        <v>-0.24226602040782949</v>
      </c>
    </row>
    <row r="208" spans="1:14" x14ac:dyDescent="0.3">
      <c r="A208" t="s">
        <v>18</v>
      </c>
      <c r="B208" t="s">
        <v>47</v>
      </c>
      <c r="C208" t="s">
        <v>50</v>
      </c>
      <c r="D208">
        <v>4096</v>
      </c>
      <c r="E208">
        <v>3304.6402166536018</v>
      </c>
      <c r="F208">
        <v>893.27043790893833</v>
      </c>
      <c r="G208">
        <v>-0.3981359689013183</v>
      </c>
      <c r="H208">
        <v>0.46338468512713432</v>
      </c>
      <c r="I208">
        <v>8.4346099034488583E-3</v>
      </c>
      <c r="J208">
        <v>6.9877665014102096E-3</v>
      </c>
      <c r="K208">
        <v>-0.22161699713598701</v>
      </c>
      <c r="L208">
        <v>0.2153932470821</v>
      </c>
    </row>
    <row r="209" spans="1:14" x14ac:dyDescent="0.3">
      <c r="A209" t="s">
        <v>18</v>
      </c>
      <c r="B209" t="s">
        <v>47</v>
      </c>
      <c r="C209" t="s">
        <v>51</v>
      </c>
      <c r="D209">
        <v>4096</v>
      </c>
      <c r="E209">
        <v>2900.5453088169779</v>
      </c>
      <c r="F209">
        <v>768.76971867838461</v>
      </c>
      <c r="G209">
        <v>-0.46623107165405481</v>
      </c>
      <c r="H209">
        <v>0.27562900991818451</v>
      </c>
      <c r="I209">
        <v>-0.1148778428999154</v>
      </c>
      <c r="J209">
        <v>-0.11569866113756699</v>
      </c>
      <c r="K209">
        <v>-0.3152222658680035</v>
      </c>
      <c r="L209">
        <v>6.2775572115293832E-2</v>
      </c>
    </row>
    <row r="210" spans="1:14" x14ac:dyDescent="0.3">
      <c r="A210" t="s">
        <v>19</v>
      </c>
      <c r="B210" t="s">
        <v>47</v>
      </c>
      <c r="C210" t="s">
        <v>48</v>
      </c>
      <c r="D210">
        <v>65536</v>
      </c>
      <c r="E210">
        <v>2997.5031620655031</v>
      </c>
      <c r="F210">
        <v>764.20617851611541</v>
      </c>
      <c r="G210">
        <v>-0.48154788651157621</v>
      </c>
      <c r="H210">
        <v>0.20432032972913</v>
      </c>
      <c r="I210">
        <v>-0.18080459468645341</v>
      </c>
      <c r="J210">
        <v>-0.21365816841958299</v>
      </c>
      <c r="K210">
        <v>-0.34226120054363318</v>
      </c>
      <c r="L210">
        <v>-4.3201134316337028E-2</v>
      </c>
      <c r="M210">
        <f>E213+E217+E221</f>
        <v>7942.4716521505743</v>
      </c>
      <c r="N210">
        <f>M210-M211</f>
        <v>2022.6868641618867</v>
      </c>
    </row>
    <row r="211" spans="1:14" x14ac:dyDescent="0.3">
      <c r="A211" t="s">
        <v>19</v>
      </c>
      <c r="B211" t="s">
        <v>47</v>
      </c>
      <c r="C211" t="s">
        <v>49</v>
      </c>
      <c r="D211">
        <v>65536</v>
      </c>
      <c r="E211">
        <v>2666.967668946847</v>
      </c>
      <c r="F211">
        <v>611.13948716565392</v>
      </c>
      <c r="G211">
        <v>-0.51688352471708077</v>
      </c>
      <c r="H211">
        <v>3.3408845045074152E-2</v>
      </c>
      <c r="I211">
        <v>-0.27113749597662817</v>
      </c>
      <c r="J211">
        <v>-0.287524614867883</v>
      </c>
      <c r="K211">
        <v>-0.39619798434002829</v>
      </c>
      <c r="L211">
        <v>-0.1590006285337795</v>
      </c>
      <c r="M211">
        <f>E211+E215+E219</f>
        <v>5919.7847879886876</v>
      </c>
    </row>
    <row r="212" spans="1:14" x14ac:dyDescent="0.3">
      <c r="A212" t="s">
        <v>19</v>
      </c>
      <c r="B212" t="s">
        <v>47</v>
      </c>
      <c r="C212" t="s">
        <v>50</v>
      </c>
      <c r="D212">
        <v>65536</v>
      </c>
      <c r="E212">
        <v>3800.7809885599909</v>
      </c>
      <c r="F212">
        <v>1189.7182388515571</v>
      </c>
      <c r="G212">
        <v>-0.40379465555005351</v>
      </c>
      <c r="H212">
        <v>0.64205845598475597</v>
      </c>
      <c r="I212">
        <v>3.8725283707768982E-2</v>
      </c>
      <c r="J212">
        <v>-1.9553824927857049E-2</v>
      </c>
      <c r="K212">
        <v>-0.20858113795664901</v>
      </c>
      <c r="L212">
        <v>0.24402385435568821</v>
      </c>
    </row>
    <row r="213" spans="1:14" x14ac:dyDescent="0.3">
      <c r="A213" t="s">
        <v>19</v>
      </c>
      <c r="B213" t="s">
        <v>47</v>
      </c>
      <c r="C213" t="s">
        <v>51</v>
      </c>
      <c r="D213">
        <v>65536</v>
      </c>
      <c r="E213">
        <v>3373.2144161430651</v>
      </c>
      <c r="F213">
        <v>954.96782578763543</v>
      </c>
      <c r="G213">
        <v>-0.443780317752338</v>
      </c>
      <c r="H213">
        <v>0.40600777495156332</v>
      </c>
      <c r="I213">
        <v>-7.8125492639119817E-2</v>
      </c>
      <c r="J213">
        <v>-0.12543046256379101</v>
      </c>
      <c r="K213">
        <v>-0.27980175857745232</v>
      </c>
      <c r="L213">
        <v>9.0545073932150361E-2</v>
      </c>
    </row>
    <row r="214" spans="1:14" x14ac:dyDescent="0.3">
      <c r="A214" t="s">
        <v>20</v>
      </c>
      <c r="B214" t="s">
        <v>47</v>
      </c>
      <c r="C214" t="s">
        <v>48</v>
      </c>
      <c r="D214">
        <v>65536</v>
      </c>
      <c r="E214">
        <v>2071.9993888882059</v>
      </c>
      <c r="F214">
        <v>295.52151335115121</v>
      </c>
      <c r="G214">
        <v>-0.16221358866233471</v>
      </c>
      <c r="H214">
        <v>0.32978401185960649</v>
      </c>
      <c r="I214">
        <v>5.5236658732801841E-2</v>
      </c>
      <c r="J214">
        <v>3.9272007242536849E-2</v>
      </c>
      <c r="K214">
        <v>-5.820073447966035E-2</v>
      </c>
      <c r="L214">
        <v>0.15151807012332569</v>
      </c>
    </row>
    <row r="215" spans="1:14" x14ac:dyDescent="0.3">
      <c r="A215" t="s">
        <v>20</v>
      </c>
      <c r="B215" t="s">
        <v>47</v>
      </c>
      <c r="C215" t="s">
        <v>49</v>
      </c>
      <c r="D215">
        <v>65536</v>
      </c>
      <c r="E215">
        <v>1926.759750915835</v>
      </c>
      <c r="F215">
        <v>239.1349346266266</v>
      </c>
      <c r="G215">
        <v>-0.19754235456476271</v>
      </c>
      <c r="H215">
        <v>0.20175679863252549</v>
      </c>
      <c r="I215">
        <v>-1.8731601639979171E-2</v>
      </c>
      <c r="J215">
        <v>-3.0566427472258101E-2</v>
      </c>
      <c r="K215">
        <v>-0.10900204405707579</v>
      </c>
      <c r="L215">
        <v>5.9124449834161368E-2</v>
      </c>
    </row>
    <row r="216" spans="1:14" x14ac:dyDescent="0.3">
      <c r="A216" t="s">
        <v>20</v>
      </c>
      <c r="B216" t="s">
        <v>47</v>
      </c>
      <c r="C216" t="s">
        <v>50</v>
      </c>
      <c r="D216">
        <v>65536</v>
      </c>
      <c r="E216">
        <v>2399.3504124058682</v>
      </c>
      <c r="F216">
        <v>436.0888002644391</v>
      </c>
      <c r="G216">
        <v>-8.9667358440109118E-2</v>
      </c>
      <c r="H216">
        <v>0.63261008545065978</v>
      </c>
      <c r="I216">
        <v>0.22195137985774041</v>
      </c>
      <c r="J216">
        <v>0.195770674051229</v>
      </c>
      <c r="K216">
        <v>4.9645935699958982E-2</v>
      </c>
      <c r="L216">
        <v>0.36402078896905821</v>
      </c>
    </row>
    <row r="217" spans="1:14" x14ac:dyDescent="0.3">
      <c r="A217" t="s">
        <v>20</v>
      </c>
      <c r="B217" t="s">
        <v>47</v>
      </c>
      <c r="C217" t="s">
        <v>51</v>
      </c>
      <c r="D217">
        <v>65536</v>
      </c>
      <c r="E217">
        <v>2229.1742934327608</v>
      </c>
      <c r="F217">
        <v>360.89910452203537</v>
      </c>
      <c r="G217">
        <v>-0.1264338056126105</v>
      </c>
      <c r="H217">
        <v>0.47272857562219051</v>
      </c>
      <c r="I217">
        <v>0.13528336241317271</v>
      </c>
      <c r="J217">
        <v>0.115027412616186</v>
      </c>
      <c r="K217">
        <v>-5.5423468060257809E-3</v>
      </c>
      <c r="L217">
        <v>0.25302859391149368</v>
      </c>
    </row>
    <row r="218" spans="1:14" x14ac:dyDescent="0.3">
      <c r="A218" t="s">
        <v>21</v>
      </c>
      <c r="B218" t="s">
        <v>47</v>
      </c>
      <c r="C218" t="s">
        <v>48</v>
      </c>
      <c r="D218">
        <v>16384</v>
      </c>
      <c r="E218">
        <v>1829.2028317493509</v>
      </c>
      <c r="F218">
        <v>1134.891089362759</v>
      </c>
      <c r="G218">
        <v>-0.9791554349949011</v>
      </c>
      <c r="H218">
        <v>-0.2145313398216738</v>
      </c>
      <c r="I218">
        <v>-0.6266932996429897</v>
      </c>
      <c r="J218">
        <v>-0.64389338020687947</v>
      </c>
      <c r="K218">
        <v>-0.79490654953857531</v>
      </c>
      <c r="L218">
        <v>-0.47704716322921681</v>
      </c>
    </row>
    <row r="219" spans="1:14" x14ac:dyDescent="0.3">
      <c r="A219" t="s">
        <v>21</v>
      </c>
      <c r="B219" t="s">
        <v>47</v>
      </c>
      <c r="C219" t="s">
        <v>49</v>
      </c>
      <c r="D219">
        <v>16384</v>
      </c>
      <c r="E219">
        <v>1326.0573681260059</v>
      </c>
      <c r="F219">
        <v>999.04339170385867</v>
      </c>
      <c r="G219">
        <v>-1.038382323788922</v>
      </c>
      <c r="H219">
        <v>-0.36726470940891931</v>
      </c>
      <c r="I219">
        <v>-0.7293760473212233</v>
      </c>
      <c r="J219">
        <v>-0.74548678926842693</v>
      </c>
      <c r="K219">
        <v>-0.87820807587989724</v>
      </c>
      <c r="L219">
        <v>-0.59808217102826999</v>
      </c>
    </row>
    <row r="220" spans="1:14" x14ac:dyDescent="0.3">
      <c r="A220" t="s">
        <v>21</v>
      </c>
      <c r="B220" t="s">
        <v>47</v>
      </c>
      <c r="C220" t="s">
        <v>50</v>
      </c>
      <c r="D220">
        <v>16384</v>
      </c>
      <c r="E220">
        <v>2857.4709167974311</v>
      </c>
      <c r="F220">
        <v>1435.0048844799489</v>
      </c>
      <c r="G220">
        <v>-0.8621587928282467</v>
      </c>
      <c r="H220">
        <v>0.1015768023725923</v>
      </c>
      <c r="I220">
        <v>-0.41684267004134068</v>
      </c>
      <c r="J220">
        <v>-0.43667007022916449</v>
      </c>
      <c r="K220">
        <v>-0.63387205025335025</v>
      </c>
      <c r="L220">
        <v>-0.22657158678216449</v>
      </c>
    </row>
    <row r="221" spans="1:14" x14ac:dyDescent="0.3">
      <c r="A221" t="s">
        <v>21</v>
      </c>
      <c r="B221" t="s">
        <v>47</v>
      </c>
      <c r="C221" t="s">
        <v>51</v>
      </c>
      <c r="D221">
        <v>16384</v>
      </c>
      <c r="E221">
        <v>2340.0829425747488</v>
      </c>
      <c r="F221">
        <v>1281.18869887653</v>
      </c>
      <c r="G221">
        <v>-0.92042506219372811</v>
      </c>
      <c r="H221">
        <v>-5.7720703312843923E-2</v>
      </c>
      <c r="I221">
        <v>-0.52243205253576563</v>
      </c>
      <c r="J221">
        <v>-0.54127448381667298</v>
      </c>
      <c r="K221">
        <v>-0.71430326135494482</v>
      </c>
      <c r="L221">
        <v>-0.35326484695705102</v>
      </c>
    </row>
    <row r="222" spans="1:14" x14ac:dyDescent="0.3">
      <c r="A222" t="s">
        <v>22</v>
      </c>
      <c r="B222" t="s">
        <v>47</v>
      </c>
      <c r="C222" t="s">
        <v>48</v>
      </c>
      <c r="D222">
        <v>16384</v>
      </c>
      <c r="E222">
        <v>2124.6538262160238</v>
      </c>
      <c r="F222">
        <v>433.09003823548431</v>
      </c>
      <c r="G222">
        <v>-0.1669412975093709</v>
      </c>
      <c r="H222">
        <v>0.61326297095126847</v>
      </c>
      <c r="I222">
        <v>0.17579071733039531</v>
      </c>
      <c r="J222">
        <v>0.14990453014809349</v>
      </c>
      <c r="K222">
        <v>-4.7110414005581127E-3</v>
      </c>
      <c r="L222">
        <v>0.32624061068569399</v>
      </c>
    </row>
    <row r="223" spans="1:14" x14ac:dyDescent="0.3">
      <c r="A223" t="s">
        <v>22</v>
      </c>
      <c r="B223" t="s">
        <v>47</v>
      </c>
      <c r="C223" t="s">
        <v>49</v>
      </c>
      <c r="D223">
        <v>16384</v>
      </c>
      <c r="E223">
        <v>2089.1266838437441</v>
      </c>
      <c r="F223">
        <v>422.43529560178212</v>
      </c>
      <c r="G223">
        <v>-0.17864588543714741</v>
      </c>
      <c r="H223">
        <v>0.58299601502060105</v>
      </c>
      <c r="I223">
        <v>0.15612987484435201</v>
      </c>
      <c r="J223">
        <v>0.13047664077264201</v>
      </c>
      <c r="K223">
        <v>-2.0276047005298382E-2</v>
      </c>
      <c r="L223">
        <v>0.30277183283879849</v>
      </c>
    </row>
    <row r="224" spans="1:14" x14ac:dyDescent="0.3">
      <c r="A224" t="s">
        <v>22</v>
      </c>
      <c r="B224" t="s">
        <v>47</v>
      </c>
      <c r="C224" t="s">
        <v>50</v>
      </c>
      <c r="D224">
        <v>16384</v>
      </c>
      <c r="E224">
        <v>2197.7968772900331</v>
      </c>
      <c r="F224">
        <v>456.18768228480292</v>
      </c>
      <c r="G224">
        <v>-0.1426131523134295</v>
      </c>
      <c r="H224">
        <v>0.67903815409181045</v>
      </c>
      <c r="I224">
        <v>0.21626833275596699</v>
      </c>
      <c r="J224">
        <v>0.18797740953255351</v>
      </c>
      <c r="K224">
        <v>2.6516255207267629E-2</v>
      </c>
      <c r="L224">
        <v>0.37259715539482402</v>
      </c>
    </row>
    <row r="225" spans="1:12" x14ac:dyDescent="0.3">
      <c r="A225" t="s">
        <v>22</v>
      </c>
      <c r="B225" t="s">
        <v>47</v>
      </c>
      <c r="C225" t="s">
        <v>51</v>
      </c>
      <c r="D225">
        <v>16384</v>
      </c>
      <c r="E225">
        <v>2160.9161836343901</v>
      </c>
      <c r="F225">
        <v>444.38391453276517</v>
      </c>
      <c r="G225">
        <v>-0.15477316390477969</v>
      </c>
      <c r="H225">
        <v>0.64492737809173195</v>
      </c>
      <c r="I225">
        <v>0.19585843034553921</v>
      </c>
      <c r="J225">
        <v>0.16824477026329451</v>
      </c>
      <c r="K225">
        <v>1.1432052899390451E-2</v>
      </c>
      <c r="L225">
        <v>0.34962650310909549</v>
      </c>
    </row>
    <row r="226" spans="1:12" x14ac:dyDescent="0.3">
      <c r="A226" t="s">
        <v>23</v>
      </c>
      <c r="B226" t="s">
        <v>47</v>
      </c>
      <c r="C226" t="s">
        <v>48</v>
      </c>
      <c r="D226">
        <v>16384</v>
      </c>
      <c r="E226">
        <v>128.38970076025359</v>
      </c>
      <c r="F226">
        <v>25.819770512296621</v>
      </c>
      <c r="G226">
        <v>-0.115021482697421</v>
      </c>
      <c r="H226">
        <v>0.68966293067917039</v>
      </c>
      <c r="I226">
        <v>0.23832658912281579</v>
      </c>
      <c r="J226">
        <v>0.21073478207256849</v>
      </c>
      <c r="K226">
        <v>5.0972831626647612E-2</v>
      </c>
      <c r="L226">
        <v>0.39228296801011397</v>
      </c>
    </row>
    <row r="227" spans="1:12" x14ac:dyDescent="0.3">
      <c r="A227" t="s">
        <v>23</v>
      </c>
      <c r="B227" t="s">
        <v>47</v>
      </c>
      <c r="C227" t="s">
        <v>49</v>
      </c>
      <c r="D227">
        <v>16384</v>
      </c>
      <c r="E227">
        <v>123.0602162657338</v>
      </c>
      <c r="F227">
        <v>23.610493933381399</v>
      </c>
      <c r="G227">
        <v>-0.13990432285673149</v>
      </c>
      <c r="H227">
        <v>0.59655206152523876</v>
      </c>
      <c r="I227">
        <v>0.18692338219264801</v>
      </c>
      <c r="J227">
        <v>0.16386324481325851</v>
      </c>
      <c r="K227">
        <v>1.390314499772587E-2</v>
      </c>
      <c r="L227">
        <v>0.3321604443383025</v>
      </c>
    </row>
    <row r="228" spans="1:12" x14ac:dyDescent="0.3">
      <c r="A228" t="s">
        <v>23</v>
      </c>
      <c r="B228" t="s">
        <v>47</v>
      </c>
      <c r="C228" t="s">
        <v>50</v>
      </c>
      <c r="D228">
        <v>16384</v>
      </c>
      <c r="E228">
        <v>139.86240584326561</v>
      </c>
      <c r="F228">
        <v>31.216396935410991</v>
      </c>
      <c r="G228">
        <v>-6.594288078621674E-2</v>
      </c>
      <c r="H228">
        <v>0.90549793259865097</v>
      </c>
      <c r="I228">
        <v>0.34898153784013869</v>
      </c>
      <c r="J228">
        <v>0.30912781877353651</v>
      </c>
      <c r="K228">
        <v>0.12675585750349899</v>
      </c>
      <c r="L228">
        <v>0.52471776499659573</v>
      </c>
    </row>
    <row r="229" spans="1:12" x14ac:dyDescent="0.3">
      <c r="A229" t="s">
        <v>23</v>
      </c>
      <c r="B229" t="s">
        <v>47</v>
      </c>
      <c r="C229" t="s">
        <v>51</v>
      </c>
      <c r="D229">
        <v>16384</v>
      </c>
      <c r="E229">
        <v>133.98125262612149</v>
      </c>
      <c r="F229">
        <v>28.34937322963285</v>
      </c>
      <c r="G229">
        <v>-8.9749986377093499E-2</v>
      </c>
      <c r="H229">
        <v>0.79286537992238815</v>
      </c>
      <c r="I229">
        <v>0.29225745202663411</v>
      </c>
      <c r="J229">
        <v>0.259121417695866</v>
      </c>
      <c r="K229">
        <v>8.8968386349029399E-2</v>
      </c>
      <c r="L229">
        <v>0.45643402953860918</v>
      </c>
    </row>
    <row r="230" spans="1:12" x14ac:dyDescent="0.3">
      <c r="A230" t="s">
        <v>24</v>
      </c>
      <c r="B230" t="s">
        <v>47</v>
      </c>
      <c r="C230" t="s">
        <v>48</v>
      </c>
      <c r="D230">
        <v>16384</v>
      </c>
      <c r="E230">
        <v>150.53536671944269</v>
      </c>
      <c r="F230">
        <v>25.74651671022443</v>
      </c>
      <c r="G230">
        <v>-0.1586798594510401</v>
      </c>
      <c r="H230">
        <v>0.46538901771757429</v>
      </c>
      <c r="I230">
        <v>0.12013815551337639</v>
      </c>
      <c r="J230">
        <v>0.10158946279308149</v>
      </c>
      <c r="K230">
        <v>-2.3079211029197331E-2</v>
      </c>
      <c r="L230">
        <v>0.24162574628604699</v>
      </c>
    </row>
    <row r="231" spans="1:12" x14ac:dyDescent="0.3">
      <c r="A231" t="s">
        <v>24</v>
      </c>
      <c r="B231" t="s">
        <v>47</v>
      </c>
      <c r="C231" t="s">
        <v>49</v>
      </c>
      <c r="D231">
        <v>16384</v>
      </c>
      <c r="E231">
        <v>144.62785702912481</v>
      </c>
      <c r="F231">
        <v>23.858354081411839</v>
      </c>
      <c r="G231">
        <v>-0.1834480463470215</v>
      </c>
      <c r="H231">
        <v>0.39531655862311649</v>
      </c>
      <c r="I231">
        <v>7.6180199636318516E-2</v>
      </c>
      <c r="J231">
        <v>6.0561087590667251E-2</v>
      </c>
      <c r="K231">
        <v>-5.7770357120799982E-2</v>
      </c>
      <c r="L231">
        <v>0.19078580437187831</v>
      </c>
    </row>
    <row r="232" spans="1:12" x14ac:dyDescent="0.3">
      <c r="A232" t="s">
        <v>24</v>
      </c>
      <c r="B232" t="s">
        <v>47</v>
      </c>
      <c r="C232" t="s">
        <v>50</v>
      </c>
      <c r="D232">
        <v>16384</v>
      </c>
      <c r="E232">
        <v>163.15605252787049</v>
      </c>
      <c r="F232">
        <v>30.18494613892295</v>
      </c>
      <c r="G232">
        <v>-0.10912375725490869</v>
      </c>
      <c r="H232">
        <v>0.62341794973608611</v>
      </c>
      <c r="I232">
        <v>0.2140490551965957</v>
      </c>
      <c r="J232">
        <v>0.18949517903475599</v>
      </c>
      <c r="K232">
        <v>4.7746412892460323E-2</v>
      </c>
      <c r="L232">
        <v>0.35313691775693729</v>
      </c>
    </row>
    <row r="233" spans="1:12" x14ac:dyDescent="0.3">
      <c r="A233" t="s">
        <v>24</v>
      </c>
      <c r="B233" t="s">
        <v>47</v>
      </c>
      <c r="C233" t="s">
        <v>51</v>
      </c>
      <c r="D233">
        <v>16384</v>
      </c>
      <c r="E233">
        <v>156.71007942220831</v>
      </c>
      <c r="F233">
        <v>27.854117186263078</v>
      </c>
      <c r="G233">
        <v>-0.1333497043552572</v>
      </c>
      <c r="H233">
        <v>0.54186581857411531</v>
      </c>
      <c r="I233">
        <v>0.1660843769790033</v>
      </c>
      <c r="J233">
        <v>0.145066067643293</v>
      </c>
      <c r="K233">
        <v>1.190156209996803E-2</v>
      </c>
      <c r="L233">
        <v>0.29554977710687902</v>
      </c>
    </row>
    <row r="234" spans="1:12" x14ac:dyDescent="0.3">
      <c r="A234" t="s">
        <v>25</v>
      </c>
      <c r="B234" t="s">
        <v>47</v>
      </c>
      <c r="C234" t="s">
        <v>48</v>
      </c>
      <c r="D234">
        <v>16384</v>
      </c>
      <c r="E234">
        <v>18.723159190356299</v>
      </c>
      <c r="F234">
        <v>6.0258209390769277</v>
      </c>
      <c r="G234">
        <v>-0.40134746201145688</v>
      </c>
      <c r="H234">
        <v>0.65497391341806188</v>
      </c>
      <c r="I234">
        <v>4.8916481252453237E-2</v>
      </c>
      <c r="J234">
        <v>-2.9190221404139551E-3</v>
      </c>
      <c r="K234">
        <v>-0.2331723425970337</v>
      </c>
      <c r="L234">
        <v>0.29561533389306333</v>
      </c>
    </row>
    <row r="235" spans="1:12" x14ac:dyDescent="0.3">
      <c r="A235" t="s">
        <v>25</v>
      </c>
      <c r="B235" t="s">
        <v>47</v>
      </c>
      <c r="C235" t="s">
        <v>49</v>
      </c>
      <c r="D235">
        <v>16384</v>
      </c>
      <c r="E235">
        <v>18.02061733136625</v>
      </c>
      <c r="F235">
        <v>5.7306950616362347</v>
      </c>
      <c r="G235">
        <v>-0.41848164905674001</v>
      </c>
      <c r="H235">
        <v>0.58296964575080457</v>
      </c>
      <c r="I235">
        <v>9.5583939140755966E-3</v>
      </c>
      <c r="J235">
        <v>-3.8749890996445248E-2</v>
      </c>
      <c r="K235">
        <v>-0.26013824431364752</v>
      </c>
      <c r="L235">
        <v>0.24941220412524229</v>
      </c>
    </row>
    <row r="236" spans="1:12" x14ac:dyDescent="0.3">
      <c r="A236" t="s">
        <v>25</v>
      </c>
      <c r="B236" t="s">
        <v>47</v>
      </c>
      <c r="C236" t="s">
        <v>50</v>
      </c>
      <c r="D236">
        <v>16384</v>
      </c>
      <c r="E236">
        <v>20.221917734464789</v>
      </c>
      <c r="F236">
        <v>6.696262591259563</v>
      </c>
      <c r="G236">
        <v>-0.36510726498207952</v>
      </c>
      <c r="H236">
        <v>0.81392669114874305</v>
      </c>
      <c r="I236">
        <v>0.13288054534816751</v>
      </c>
      <c r="J236">
        <v>7.2978159832273209E-2</v>
      </c>
      <c r="K236">
        <v>-0.17544432251026101</v>
      </c>
      <c r="L236">
        <v>0.39442287025838152</v>
      </c>
    </row>
    <row r="237" spans="1:12" x14ac:dyDescent="0.3">
      <c r="A237" t="s">
        <v>25</v>
      </c>
      <c r="B237" t="s">
        <v>47</v>
      </c>
      <c r="C237" t="s">
        <v>51</v>
      </c>
      <c r="D237">
        <v>16384</v>
      </c>
      <c r="E237">
        <v>19.456908305068449</v>
      </c>
      <c r="F237">
        <v>6.3473076230492049</v>
      </c>
      <c r="G237">
        <v>-0.38279912219314621</v>
      </c>
      <c r="H237">
        <v>0.73023860472035684</v>
      </c>
      <c r="I237">
        <v>9.0022874233526368E-2</v>
      </c>
      <c r="J237">
        <v>3.4329138804323853E-2</v>
      </c>
      <c r="K237">
        <v>-0.20482174402521949</v>
      </c>
      <c r="L237">
        <v>0.34426123107330081</v>
      </c>
    </row>
    <row r="238" spans="1:12" x14ac:dyDescent="0.3">
      <c r="A238" t="s">
        <v>26</v>
      </c>
      <c r="B238" t="s">
        <v>47</v>
      </c>
      <c r="C238" t="s">
        <v>48</v>
      </c>
      <c r="D238">
        <v>16384</v>
      </c>
      <c r="E238">
        <v>12.675056149955619</v>
      </c>
      <c r="F238">
        <v>2.8412724638747431</v>
      </c>
      <c r="G238">
        <v>-0.2808233101592803</v>
      </c>
      <c r="H238">
        <v>0.48983111349116309</v>
      </c>
      <c r="I238">
        <v>5.7135625517566652E-2</v>
      </c>
      <c r="J238">
        <v>3.0285911528103698E-2</v>
      </c>
      <c r="K238">
        <v>-0.1239205562607273</v>
      </c>
      <c r="L238">
        <v>0.20935470018738581</v>
      </c>
    </row>
    <row r="239" spans="1:12" x14ac:dyDescent="0.3">
      <c r="A239" t="s">
        <v>26</v>
      </c>
      <c r="B239" t="s">
        <v>47</v>
      </c>
      <c r="C239" t="s">
        <v>49</v>
      </c>
      <c r="D239">
        <v>16384</v>
      </c>
      <c r="E239">
        <v>11.70467775398588</v>
      </c>
      <c r="F239">
        <v>2.4553768217733571</v>
      </c>
      <c r="G239">
        <v>-0.3180913522144293</v>
      </c>
      <c r="H239">
        <v>0.34464882701346827</v>
      </c>
      <c r="I239">
        <v>-2.3796684404847342E-2</v>
      </c>
      <c r="J239">
        <v>-4.4979112562778353E-2</v>
      </c>
      <c r="K239">
        <v>-0.18282423513419399</v>
      </c>
      <c r="L239">
        <v>0.1137322473704805</v>
      </c>
    </row>
    <row r="240" spans="1:12" x14ac:dyDescent="0.3">
      <c r="A240" t="s">
        <v>26</v>
      </c>
      <c r="B240" t="s">
        <v>47</v>
      </c>
      <c r="C240" t="s">
        <v>50</v>
      </c>
      <c r="D240">
        <v>16384</v>
      </c>
      <c r="E240">
        <v>14.888528422683709</v>
      </c>
      <c r="F240">
        <v>3.842613750629261</v>
      </c>
      <c r="G240">
        <v>-0.20420864189918089</v>
      </c>
      <c r="H240">
        <v>0.83897076092142964</v>
      </c>
      <c r="I240">
        <v>0.24174548979847449</v>
      </c>
      <c r="J240">
        <v>0.1980541032860765</v>
      </c>
      <c r="K240">
        <v>2.7699154645698431E-3</v>
      </c>
      <c r="L240">
        <v>0.43496545377302048</v>
      </c>
    </row>
    <row r="241" spans="1:14" x14ac:dyDescent="0.3">
      <c r="A241" t="s">
        <v>26</v>
      </c>
      <c r="B241" t="s">
        <v>47</v>
      </c>
      <c r="C241" t="s">
        <v>51</v>
      </c>
      <c r="D241">
        <v>16384</v>
      </c>
      <c r="E241">
        <v>13.733288736873011</v>
      </c>
      <c r="F241">
        <v>3.3011452698935342</v>
      </c>
      <c r="G241">
        <v>-0.24284855677736639</v>
      </c>
      <c r="H241">
        <v>0.65288122162854711</v>
      </c>
      <c r="I241">
        <v>0.1453952240928279</v>
      </c>
      <c r="J241">
        <v>0.111494479150409</v>
      </c>
      <c r="K241">
        <v>-6.2214885413613849E-2</v>
      </c>
      <c r="L241">
        <v>0.31596615695380248</v>
      </c>
    </row>
    <row r="242" spans="1:14" x14ac:dyDescent="0.3">
      <c r="A242" t="s">
        <v>12</v>
      </c>
      <c r="B242" t="s">
        <v>52</v>
      </c>
      <c r="C242" t="s">
        <v>53</v>
      </c>
      <c r="D242">
        <v>4096</v>
      </c>
      <c r="E242">
        <v>1857.986741526373</v>
      </c>
      <c r="F242">
        <v>375.88878162179572</v>
      </c>
      <c r="G242">
        <v>-0.12520109287478101</v>
      </c>
      <c r="H242">
        <v>0.67398661969171569</v>
      </c>
      <c r="I242">
        <v>0.22316441180143021</v>
      </c>
      <c r="J242">
        <v>0.19209444001447851</v>
      </c>
      <c r="K242">
        <v>4.0784342079635903E-2</v>
      </c>
      <c r="L242">
        <v>0.371905483775259</v>
      </c>
      <c r="M242">
        <f>E245+E249</f>
        <v>4477.3255244824286</v>
      </c>
      <c r="N242">
        <f>M242-M243</f>
        <v>131.02041427790937</v>
      </c>
    </row>
    <row r="243" spans="1:14" x14ac:dyDescent="0.3">
      <c r="A243" t="s">
        <v>12</v>
      </c>
      <c r="B243" t="s">
        <v>52</v>
      </c>
      <c r="C243" t="s">
        <v>54</v>
      </c>
      <c r="D243">
        <v>4096</v>
      </c>
      <c r="E243">
        <v>1781.715210545771</v>
      </c>
      <c r="F243">
        <v>346.12033363849361</v>
      </c>
      <c r="G243">
        <v>-0.14897115417480969</v>
      </c>
      <c r="H243">
        <v>0.58617113049459224</v>
      </c>
      <c r="I243">
        <v>0.17295273900314101</v>
      </c>
      <c r="J243">
        <v>0.14592146267686051</v>
      </c>
      <c r="K243">
        <v>4.7113361329111951E-3</v>
      </c>
      <c r="L243">
        <v>0.31226232466649079</v>
      </c>
      <c r="M243">
        <f>E242+E246</f>
        <v>4346.3051102045192</v>
      </c>
    </row>
    <row r="244" spans="1:14" x14ac:dyDescent="0.3">
      <c r="A244" t="s">
        <v>12</v>
      </c>
      <c r="B244" t="s">
        <v>52</v>
      </c>
      <c r="C244" t="s">
        <v>55</v>
      </c>
      <c r="D244">
        <v>4096</v>
      </c>
      <c r="E244">
        <v>1639.680834736205</v>
      </c>
      <c r="F244">
        <v>296.24144347427978</v>
      </c>
      <c r="G244">
        <v>-0.20337504411093649</v>
      </c>
      <c r="H244">
        <v>0.432516617585326</v>
      </c>
      <c r="I244">
        <v>7.9447554138383655E-2</v>
      </c>
      <c r="J244">
        <v>5.9620052319453352E-2</v>
      </c>
      <c r="K244">
        <v>-6.6452871923295923E-2</v>
      </c>
      <c r="L244">
        <v>0.20154985787662499</v>
      </c>
    </row>
    <row r="245" spans="1:14" x14ac:dyDescent="0.3">
      <c r="A245" t="s">
        <v>12</v>
      </c>
      <c r="B245" t="s">
        <v>52</v>
      </c>
      <c r="C245" t="s">
        <v>51</v>
      </c>
      <c r="D245">
        <v>4096</v>
      </c>
      <c r="E245">
        <v>1709.104666310694</v>
      </c>
      <c r="F245">
        <v>319.65176302196147</v>
      </c>
      <c r="G245">
        <v>-0.17478814574493101</v>
      </c>
      <c r="H245">
        <v>0.50584418014086374</v>
      </c>
      <c r="I245">
        <v>0.1251511957279087</v>
      </c>
      <c r="J245">
        <v>0.1029764083173445</v>
      </c>
      <c r="K245">
        <v>-3.1276326234788931E-2</v>
      </c>
      <c r="L245">
        <v>0.25395898517330467</v>
      </c>
    </row>
    <row r="246" spans="1:14" x14ac:dyDescent="0.3">
      <c r="A246" t="s">
        <v>18</v>
      </c>
      <c r="B246" t="s">
        <v>52</v>
      </c>
      <c r="C246" t="s">
        <v>53</v>
      </c>
      <c r="D246">
        <v>4096</v>
      </c>
      <c r="E246">
        <v>2488.3183686781458</v>
      </c>
      <c r="F246">
        <v>760.46650113474675</v>
      </c>
      <c r="G246">
        <v>-0.57277614345678129</v>
      </c>
      <c r="H246">
        <v>0.17460346450581171</v>
      </c>
      <c r="I246">
        <v>-0.2406718435525953</v>
      </c>
      <c r="J246">
        <v>-0.27484203887104702</v>
      </c>
      <c r="K246">
        <v>-0.41967277875401199</v>
      </c>
      <c r="L246">
        <v>-7.8125436252135846E-2</v>
      </c>
    </row>
    <row r="247" spans="1:14" x14ac:dyDescent="0.3">
      <c r="A247" t="s">
        <v>18</v>
      </c>
      <c r="B247" t="s">
        <v>52</v>
      </c>
      <c r="C247" t="s">
        <v>54</v>
      </c>
      <c r="D247">
        <v>4096</v>
      </c>
      <c r="E247">
        <v>2628.2045535453599</v>
      </c>
      <c r="F247">
        <v>809.30335060404161</v>
      </c>
      <c r="G247">
        <v>-0.55077545727153954</v>
      </c>
      <c r="H247">
        <v>0.24470698036899349</v>
      </c>
      <c r="I247">
        <v>-0.19798457322387561</v>
      </c>
      <c r="J247">
        <v>-0.23404648507296749</v>
      </c>
      <c r="K247">
        <v>-0.38854654386455878</v>
      </c>
      <c r="L247">
        <v>-2.6085168647757732E-2</v>
      </c>
    </row>
    <row r="248" spans="1:14" x14ac:dyDescent="0.3">
      <c r="A248" t="s">
        <v>18</v>
      </c>
      <c r="B248" t="s">
        <v>52</v>
      </c>
      <c r="C248" t="s">
        <v>55</v>
      </c>
      <c r="D248">
        <v>4096</v>
      </c>
      <c r="E248">
        <v>2908.2577073788411</v>
      </c>
      <c r="F248">
        <v>907.32124480955156</v>
      </c>
      <c r="G248">
        <v>-0.50771834896324453</v>
      </c>
      <c r="H248">
        <v>0.3860882779593508</v>
      </c>
      <c r="I248">
        <v>-0.1125243492893378</v>
      </c>
      <c r="J248">
        <v>-0.15320391190941199</v>
      </c>
      <c r="K248">
        <v>-0.32748293153488423</v>
      </c>
      <c r="L248">
        <v>8.1486199095165454E-2</v>
      </c>
    </row>
    <row r="249" spans="1:14" x14ac:dyDescent="0.3">
      <c r="A249" t="s">
        <v>18</v>
      </c>
      <c r="B249" t="s">
        <v>52</v>
      </c>
      <c r="C249" t="s">
        <v>51</v>
      </c>
      <c r="D249">
        <v>4096</v>
      </c>
      <c r="E249">
        <v>2768.220858171735</v>
      </c>
      <c r="F249">
        <v>858.14005262535932</v>
      </c>
      <c r="G249">
        <v>-0.529007082788023</v>
      </c>
      <c r="H249">
        <v>0.31614553837616127</v>
      </c>
      <c r="I249">
        <v>-0.15525759591951949</v>
      </c>
      <c r="J249">
        <v>-0.1936599076943685</v>
      </c>
      <c r="K249">
        <v>-0.35701674765502578</v>
      </c>
      <c r="L249">
        <v>2.7172996498076699E-2</v>
      </c>
    </row>
    <row r="250" spans="1:14" x14ac:dyDescent="0.3">
      <c r="A250" t="s">
        <v>19</v>
      </c>
      <c r="B250" t="s">
        <v>52</v>
      </c>
      <c r="C250" t="s">
        <v>53</v>
      </c>
      <c r="D250">
        <v>65536</v>
      </c>
      <c r="E250">
        <v>3209.6031465335509</v>
      </c>
      <c r="F250">
        <v>1000.077799793563</v>
      </c>
      <c r="G250">
        <v>-0.47254593938006301</v>
      </c>
      <c r="H250">
        <v>0.40380560817144351</v>
      </c>
      <c r="I250">
        <v>-0.1228392404068695</v>
      </c>
      <c r="J250">
        <v>-0.172737220366494</v>
      </c>
      <c r="K250">
        <v>-0.32420137725236098</v>
      </c>
      <c r="L250">
        <v>2.1220564355559728E-2</v>
      </c>
      <c r="M250">
        <f>E250+E254+E258</f>
        <v>7618.8477603461833</v>
      </c>
      <c r="N250">
        <f>M250-M251</f>
        <v>222.09903339675384</v>
      </c>
    </row>
    <row r="251" spans="1:14" x14ac:dyDescent="0.3">
      <c r="A251" t="s">
        <v>19</v>
      </c>
      <c r="B251" t="s">
        <v>52</v>
      </c>
      <c r="C251" t="s">
        <v>54</v>
      </c>
      <c r="D251">
        <v>65536</v>
      </c>
      <c r="E251">
        <v>3209.61815887788</v>
      </c>
      <c r="F251">
        <v>1000.091648434665</v>
      </c>
      <c r="G251">
        <v>-0.47245362161878518</v>
      </c>
      <c r="H251">
        <v>0.40389686151978449</v>
      </c>
      <c r="I251">
        <v>-0.1228351376443927</v>
      </c>
      <c r="J251">
        <v>-0.172930733953329</v>
      </c>
      <c r="K251">
        <v>-0.32404534644082272</v>
      </c>
      <c r="L251">
        <v>2.1230947567957782E-2</v>
      </c>
      <c r="M251">
        <f>E261+E253+E257</f>
        <v>7396.7487269494295</v>
      </c>
    </row>
    <row r="252" spans="1:14" x14ac:dyDescent="0.3">
      <c r="A252" t="s">
        <v>19</v>
      </c>
      <c r="B252" t="s">
        <v>52</v>
      </c>
      <c r="C252" t="s">
        <v>55</v>
      </c>
      <c r="D252">
        <v>65536</v>
      </c>
      <c r="E252">
        <v>3209.6088179848798</v>
      </c>
      <c r="F252">
        <v>1000.051307720851</v>
      </c>
      <c r="G252">
        <v>-0.47260510237636999</v>
      </c>
      <c r="H252">
        <v>0.40373265714633122</v>
      </c>
      <c r="I252">
        <v>-0.12283769044124181</v>
      </c>
      <c r="J252">
        <v>-0.1728579882417455</v>
      </c>
      <c r="K252">
        <v>-0.324057294177577</v>
      </c>
      <c r="L252">
        <v>2.1251768415573798E-2</v>
      </c>
    </row>
    <row r="253" spans="1:14" x14ac:dyDescent="0.3">
      <c r="A253" t="s">
        <v>19</v>
      </c>
      <c r="B253" t="s">
        <v>52</v>
      </c>
      <c r="C253" t="s">
        <v>51</v>
      </c>
      <c r="D253">
        <v>65536</v>
      </c>
      <c r="E253">
        <v>3209.6361123190941</v>
      </c>
      <c r="F253">
        <v>1000.082264687393</v>
      </c>
      <c r="G253">
        <v>-0.47249972538370982</v>
      </c>
      <c r="H253">
        <v>0.40387866627765029</v>
      </c>
      <c r="I253">
        <v>-0.12283023110192851</v>
      </c>
      <c r="J253">
        <v>-0.17270019304025749</v>
      </c>
      <c r="K253">
        <v>-0.3241799433517758</v>
      </c>
      <c r="L253">
        <v>2.130264031433575E-2</v>
      </c>
    </row>
    <row r="254" spans="1:14" x14ac:dyDescent="0.3">
      <c r="A254" t="s">
        <v>20</v>
      </c>
      <c r="B254" t="s">
        <v>52</v>
      </c>
      <c r="C254" t="s">
        <v>53</v>
      </c>
      <c r="D254">
        <v>65536</v>
      </c>
      <c r="E254">
        <v>2225.6732117028041</v>
      </c>
      <c r="F254">
        <v>414.64795571591338</v>
      </c>
      <c r="G254">
        <v>-0.1437246284148678</v>
      </c>
      <c r="H254">
        <v>0.53677661389194298</v>
      </c>
      <c r="I254">
        <v>0.1335003166234473</v>
      </c>
      <c r="J254">
        <v>9.7033842652170452E-2</v>
      </c>
      <c r="K254">
        <v>-2.373571608701653E-2</v>
      </c>
      <c r="L254">
        <v>0.25430532517270948</v>
      </c>
    </row>
    <row r="255" spans="1:14" x14ac:dyDescent="0.3">
      <c r="A255" t="s">
        <v>20</v>
      </c>
      <c r="B255" t="s">
        <v>52</v>
      </c>
      <c r="C255" t="s">
        <v>54</v>
      </c>
      <c r="D255">
        <v>65536</v>
      </c>
      <c r="E255">
        <v>2179.0550061845529</v>
      </c>
      <c r="F255">
        <v>390.5302656177488</v>
      </c>
      <c r="G255">
        <v>-0.15339112185849171</v>
      </c>
      <c r="H255">
        <v>0.4883905795196698</v>
      </c>
      <c r="I255">
        <v>0.10975839870058821</v>
      </c>
      <c r="J255">
        <v>7.5984085423799197E-2</v>
      </c>
      <c r="K255">
        <v>-3.8177027239830047E-2</v>
      </c>
      <c r="L255">
        <v>0.22408479583729021</v>
      </c>
    </row>
    <row r="256" spans="1:14" x14ac:dyDescent="0.3">
      <c r="A256" t="s">
        <v>20</v>
      </c>
      <c r="B256" t="s">
        <v>52</v>
      </c>
      <c r="C256" t="s">
        <v>55</v>
      </c>
      <c r="D256">
        <v>65536</v>
      </c>
      <c r="E256">
        <v>2089.0458779881392</v>
      </c>
      <c r="F256">
        <v>345.35162729028798</v>
      </c>
      <c r="G256">
        <v>-0.1722272389152773</v>
      </c>
      <c r="H256">
        <v>0.39693960962878749</v>
      </c>
      <c r="I256">
        <v>6.3918167181793398E-2</v>
      </c>
      <c r="J256">
        <v>3.5733358317871403E-2</v>
      </c>
      <c r="K256">
        <v>-6.6475766844252299E-2</v>
      </c>
      <c r="L256">
        <v>0.16619883947338029</v>
      </c>
    </row>
    <row r="257" spans="1:14" x14ac:dyDescent="0.3">
      <c r="A257" t="s">
        <v>20</v>
      </c>
      <c r="B257" t="s">
        <v>52</v>
      </c>
      <c r="C257" t="s">
        <v>51</v>
      </c>
      <c r="D257">
        <v>65536</v>
      </c>
      <c r="E257">
        <v>2133.509749767175</v>
      </c>
      <c r="F257">
        <v>367.46945599660069</v>
      </c>
      <c r="G257">
        <v>-0.1628322184385832</v>
      </c>
      <c r="H257">
        <v>0.44149660820043918</v>
      </c>
      <c r="I257">
        <v>8.656291685790686E-2</v>
      </c>
      <c r="J257">
        <v>5.564812935969695E-2</v>
      </c>
      <c r="K257">
        <v>-5.2382022134822001E-2</v>
      </c>
      <c r="L257">
        <v>0.19487339543195831</v>
      </c>
    </row>
    <row r="258" spans="1:14" x14ac:dyDescent="0.3">
      <c r="A258" t="s">
        <v>21</v>
      </c>
      <c r="B258" t="s">
        <v>52</v>
      </c>
      <c r="C258" t="s">
        <v>53</v>
      </c>
      <c r="D258">
        <v>16384</v>
      </c>
      <c r="E258">
        <v>2183.5714021098288</v>
      </c>
      <c r="F258">
        <v>1419.6742221371489</v>
      </c>
      <c r="G258">
        <v>-0.96690854839539009</v>
      </c>
      <c r="H258">
        <v>-2.3949613101266441E-2</v>
      </c>
      <c r="I258">
        <v>-0.55437318324289209</v>
      </c>
      <c r="J258">
        <v>-0.58813938902866603</v>
      </c>
      <c r="K258">
        <v>-0.76641087685103082</v>
      </c>
      <c r="L258">
        <v>-0.37700893277961078</v>
      </c>
    </row>
    <row r="259" spans="1:14" x14ac:dyDescent="0.3">
      <c r="A259" t="s">
        <v>21</v>
      </c>
      <c r="B259" t="s">
        <v>52</v>
      </c>
      <c r="C259" t="s">
        <v>54</v>
      </c>
      <c r="D259">
        <v>16384</v>
      </c>
      <c r="E259">
        <v>2114.3949709033859</v>
      </c>
      <c r="F259">
        <v>1366.9915530468129</v>
      </c>
      <c r="G259">
        <v>-0.96981027894182881</v>
      </c>
      <c r="H259">
        <v>-6.0119618197762063E-2</v>
      </c>
      <c r="I259">
        <v>-0.56849082226461523</v>
      </c>
      <c r="J259">
        <v>-0.59932747240232498</v>
      </c>
      <c r="K259">
        <v>-0.77210304912813399</v>
      </c>
      <c r="L259">
        <v>-0.39688691269592918</v>
      </c>
    </row>
    <row r="260" spans="1:14" x14ac:dyDescent="0.3">
      <c r="A260" t="s">
        <v>21</v>
      </c>
      <c r="B260" t="s">
        <v>52</v>
      </c>
      <c r="C260" t="s">
        <v>55</v>
      </c>
      <c r="D260">
        <v>16384</v>
      </c>
      <c r="E260">
        <v>2001.244821371163</v>
      </c>
      <c r="F260">
        <v>1281.2927429242909</v>
      </c>
      <c r="G260">
        <v>-0.97421792147767727</v>
      </c>
      <c r="H260">
        <v>-0.1193767148256777</v>
      </c>
      <c r="I260">
        <v>-0.59158268951608928</v>
      </c>
      <c r="J260">
        <v>-0.61774566562803646</v>
      </c>
      <c r="K260">
        <v>-0.78262863432238716</v>
      </c>
      <c r="L260">
        <v>-0.42675689271331901</v>
      </c>
    </row>
    <row r="261" spans="1:14" x14ac:dyDescent="0.3">
      <c r="A261" t="s">
        <v>21</v>
      </c>
      <c r="B261" t="s">
        <v>52</v>
      </c>
      <c r="C261" t="s">
        <v>51</v>
      </c>
      <c r="D261">
        <v>16384</v>
      </c>
      <c r="E261">
        <v>2053.60286486316</v>
      </c>
      <c r="F261">
        <v>1321.2112392162589</v>
      </c>
      <c r="G261">
        <v>-0.97194232915441281</v>
      </c>
      <c r="H261">
        <v>-9.0923189065151525E-2</v>
      </c>
      <c r="I261">
        <v>-0.58089737451772261</v>
      </c>
      <c r="J261">
        <v>-0.60933330949043651</v>
      </c>
      <c r="K261">
        <v>-0.77766637021660379</v>
      </c>
      <c r="L261">
        <v>-0.41295631971416319</v>
      </c>
    </row>
    <row r="262" spans="1:14" x14ac:dyDescent="0.3">
      <c r="A262" t="s">
        <v>22</v>
      </c>
      <c r="B262" t="s">
        <v>52</v>
      </c>
      <c r="C262" t="s">
        <v>53</v>
      </c>
      <c r="D262">
        <v>16384</v>
      </c>
      <c r="E262">
        <v>2193.4502365491439</v>
      </c>
      <c r="F262">
        <v>455.30496870127672</v>
      </c>
      <c r="G262">
        <v>-0.1444415998606921</v>
      </c>
      <c r="H262">
        <v>0.67557321435034379</v>
      </c>
      <c r="I262">
        <v>0.2138628868561944</v>
      </c>
      <c r="J262">
        <v>0.18503009658842501</v>
      </c>
      <c r="K262">
        <v>2.489756885436328E-2</v>
      </c>
      <c r="L262">
        <v>0.36987343593595229</v>
      </c>
      <c r="N262">
        <f>E262-E265</f>
        <v>67.282392259311109</v>
      </c>
    </row>
    <row r="263" spans="1:14" x14ac:dyDescent="0.3">
      <c r="A263" t="s">
        <v>22</v>
      </c>
      <c r="B263" t="s">
        <v>52</v>
      </c>
      <c r="C263" t="s">
        <v>54</v>
      </c>
      <c r="D263">
        <v>16384</v>
      </c>
      <c r="E263">
        <v>2159.5142920346948</v>
      </c>
      <c r="F263">
        <v>444.29602660559198</v>
      </c>
      <c r="G263">
        <v>-0.15563499057803529</v>
      </c>
      <c r="H263">
        <v>0.64464172883336013</v>
      </c>
      <c r="I263">
        <v>0.19508261872423599</v>
      </c>
      <c r="J263">
        <v>0.16775131819383751</v>
      </c>
      <c r="K263">
        <v>1.0985177704953379E-2</v>
      </c>
      <c r="L263">
        <v>0.34861256730100881</v>
      </c>
    </row>
    <row r="264" spans="1:14" x14ac:dyDescent="0.3">
      <c r="A264" t="s">
        <v>22</v>
      </c>
      <c r="B264" t="s">
        <v>52</v>
      </c>
      <c r="C264" t="s">
        <v>55</v>
      </c>
      <c r="D264">
        <v>16384</v>
      </c>
      <c r="E264">
        <v>2093.36119811052</v>
      </c>
      <c r="F264">
        <v>423.91559789319831</v>
      </c>
      <c r="G264">
        <v>-0.1770345092945044</v>
      </c>
      <c r="H264">
        <v>0.58570016813362191</v>
      </c>
      <c r="I264">
        <v>0.1584732695686327</v>
      </c>
      <c r="J264">
        <v>0.13299532540251499</v>
      </c>
      <c r="K264">
        <v>-1.8592866791539452E-2</v>
      </c>
      <c r="L264">
        <v>0.30605471960291553</v>
      </c>
    </row>
    <row r="265" spans="1:14" x14ac:dyDescent="0.3">
      <c r="A265" t="s">
        <v>22</v>
      </c>
      <c r="B265" t="s">
        <v>52</v>
      </c>
      <c r="C265" t="s">
        <v>51</v>
      </c>
      <c r="D265">
        <v>16384</v>
      </c>
      <c r="E265">
        <v>2126.1678442898328</v>
      </c>
      <c r="F265">
        <v>433.81355610951948</v>
      </c>
      <c r="G265">
        <v>-0.16650048553664701</v>
      </c>
      <c r="H265">
        <v>0.61544927843304376</v>
      </c>
      <c r="I265">
        <v>0.1766285801271904</v>
      </c>
      <c r="J265">
        <v>0.15053555303295299</v>
      </c>
      <c r="K265">
        <v>-3.8032755705580431E-3</v>
      </c>
      <c r="L265">
        <v>0.32711844558071301</v>
      </c>
    </row>
    <row r="266" spans="1:14" x14ac:dyDescent="0.3">
      <c r="A266" t="s">
        <v>23</v>
      </c>
      <c r="B266" t="s">
        <v>52</v>
      </c>
      <c r="C266" t="s">
        <v>53</v>
      </c>
      <c r="D266">
        <v>16384</v>
      </c>
      <c r="E266">
        <v>144.28787626378531</v>
      </c>
      <c r="F266">
        <v>31.40906509536585</v>
      </c>
      <c r="G266">
        <v>-3.1361596070702102E-2</v>
      </c>
      <c r="H266">
        <v>0.94852204697046627</v>
      </c>
      <c r="I266">
        <v>0.39166547322323769</v>
      </c>
      <c r="J266">
        <v>0.35354813210787001</v>
      </c>
      <c r="K266">
        <v>0.1679258890862565</v>
      </c>
      <c r="L266">
        <v>0.57285700748378365</v>
      </c>
      <c r="N266">
        <f>E266-E269</f>
        <v>17.479349054099302</v>
      </c>
    </row>
    <row r="267" spans="1:14" x14ac:dyDescent="0.3">
      <c r="A267" t="s">
        <v>23</v>
      </c>
      <c r="B267" t="s">
        <v>52</v>
      </c>
      <c r="C267" t="s">
        <v>54</v>
      </c>
      <c r="D267">
        <v>16384</v>
      </c>
      <c r="E267">
        <v>135.23244585842539</v>
      </c>
      <c r="F267">
        <v>27.535128751732898</v>
      </c>
      <c r="G267">
        <v>-7.3093435396327761E-2</v>
      </c>
      <c r="H267">
        <v>0.78676690725706755</v>
      </c>
      <c r="I267">
        <v>0.30432528798635539</v>
      </c>
      <c r="J267">
        <v>0.27489595241619152</v>
      </c>
      <c r="K267">
        <v>0.1052847529520765</v>
      </c>
      <c r="L267">
        <v>0.46872060146247652</v>
      </c>
    </row>
    <row r="268" spans="1:14" x14ac:dyDescent="0.3">
      <c r="A268" t="s">
        <v>23</v>
      </c>
      <c r="B268" t="s">
        <v>52</v>
      </c>
      <c r="C268" t="s">
        <v>55</v>
      </c>
      <c r="D268">
        <v>16384</v>
      </c>
      <c r="E268">
        <v>118.96472616347781</v>
      </c>
      <c r="F268">
        <v>21.630749089345549</v>
      </c>
      <c r="G268">
        <v>-0.1561316365322109</v>
      </c>
      <c r="H268">
        <v>0.52165632497729553</v>
      </c>
      <c r="I268">
        <v>0.14742212734835811</v>
      </c>
      <c r="J268">
        <v>0.12898065068732001</v>
      </c>
      <c r="K268">
        <v>-1.3475247022791299E-2</v>
      </c>
      <c r="L268">
        <v>0.28531177206773523</v>
      </c>
    </row>
    <row r="269" spans="1:14" x14ac:dyDescent="0.3">
      <c r="A269" t="s">
        <v>23</v>
      </c>
      <c r="B269" t="s">
        <v>52</v>
      </c>
      <c r="C269" t="s">
        <v>51</v>
      </c>
      <c r="D269">
        <v>16384</v>
      </c>
      <c r="E269">
        <v>126.80852720968601</v>
      </c>
      <c r="F269">
        <v>24.29071048227798</v>
      </c>
      <c r="G269">
        <v>-0.1141271823610749</v>
      </c>
      <c r="H269">
        <v>0.64545352596909666</v>
      </c>
      <c r="I269">
        <v>0.22307607262428561</v>
      </c>
      <c r="J269">
        <v>0.199568079828774</v>
      </c>
      <c r="K269">
        <v>4.5200892370937697E-2</v>
      </c>
      <c r="L269">
        <v>0.37218396986101548</v>
      </c>
      <c r="N269">
        <f>E270-E273</f>
        <v>3.7065484782968099</v>
      </c>
    </row>
    <row r="270" spans="1:14" x14ac:dyDescent="0.3">
      <c r="A270" t="s">
        <v>24</v>
      </c>
      <c r="B270" t="s">
        <v>52</v>
      </c>
      <c r="C270" t="s">
        <v>53</v>
      </c>
      <c r="D270">
        <v>16384</v>
      </c>
      <c r="E270">
        <v>156.53184180000801</v>
      </c>
      <c r="F270">
        <v>28.890425201002959</v>
      </c>
      <c r="G270">
        <v>-0.14243984637546361</v>
      </c>
      <c r="H270">
        <v>0.55646064134353368</v>
      </c>
      <c r="I270">
        <v>0.16475810551386261</v>
      </c>
      <c r="J270">
        <v>0.140804042092735</v>
      </c>
      <c r="K270">
        <v>6.3795113261304603E-3</v>
      </c>
      <c r="L270">
        <v>0.29575282204553999</v>
      </c>
    </row>
    <row r="271" spans="1:14" x14ac:dyDescent="0.3">
      <c r="A271" t="s">
        <v>24</v>
      </c>
      <c r="B271" t="s">
        <v>52</v>
      </c>
      <c r="C271" t="s">
        <v>54</v>
      </c>
      <c r="D271">
        <v>16384</v>
      </c>
      <c r="E271">
        <v>154.6661369037937</v>
      </c>
      <c r="F271">
        <v>28.14437314316455</v>
      </c>
      <c r="G271">
        <v>-0.1496549707504311</v>
      </c>
      <c r="H271">
        <v>0.5317041904008506</v>
      </c>
      <c r="I271">
        <v>0.15087533971124131</v>
      </c>
      <c r="J271">
        <v>0.12777397715685901</v>
      </c>
      <c r="K271">
        <v>-3.8465322392997299E-3</v>
      </c>
      <c r="L271">
        <v>0.27976982577067949</v>
      </c>
    </row>
    <row r="272" spans="1:14" x14ac:dyDescent="0.3">
      <c r="A272" t="s">
        <v>24</v>
      </c>
      <c r="B272" t="s">
        <v>52</v>
      </c>
      <c r="C272" t="s">
        <v>55</v>
      </c>
      <c r="D272">
        <v>16384</v>
      </c>
      <c r="E272">
        <v>151.0060836731333</v>
      </c>
      <c r="F272">
        <v>26.7254376957532</v>
      </c>
      <c r="G272">
        <v>-0.1630269199312854</v>
      </c>
      <c r="H272">
        <v>0.48396080054268498</v>
      </c>
      <c r="I272">
        <v>0.1236407744112905</v>
      </c>
      <c r="J272">
        <v>0.10285267992510951</v>
      </c>
      <c r="K272">
        <v>-2.4167975947963129E-2</v>
      </c>
      <c r="L272">
        <v>0.24713919744341731</v>
      </c>
    </row>
    <row r="273" spans="1:14" x14ac:dyDescent="0.3">
      <c r="A273" t="s">
        <v>24</v>
      </c>
      <c r="B273" t="s">
        <v>52</v>
      </c>
      <c r="C273" t="s">
        <v>51</v>
      </c>
      <c r="D273">
        <v>16384</v>
      </c>
      <c r="E273">
        <v>152.8252933217112</v>
      </c>
      <c r="F273">
        <v>27.420928607503349</v>
      </c>
      <c r="G273">
        <v>-0.15642931599497259</v>
      </c>
      <c r="H273">
        <v>0.50708821451935915</v>
      </c>
      <c r="I273">
        <v>0.1371775676888996</v>
      </c>
      <c r="J273">
        <v>0.115455631937484</v>
      </c>
      <c r="K273">
        <v>-1.4152028301497919E-2</v>
      </c>
      <c r="L273">
        <v>0.26332953257177322</v>
      </c>
    </row>
    <row r="274" spans="1:14" x14ac:dyDescent="0.3">
      <c r="A274" t="s">
        <v>25</v>
      </c>
      <c r="B274" t="s">
        <v>52</v>
      </c>
      <c r="C274" t="s">
        <v>53</v>
      </c>
      <c r="D274">
        <v>16384</v>
      </c>
      <c r="E274">
        <v>20.133464436338201</v>
      </c>
      <c r="F274">
        <v>6.672711594418721</v>
      </c>
      <c r="G274">
        <v>-0.36759864032027312</v>
      </c>
      <c r="H274">
        <v>0.80666533147855057</v>
      </c>
      <c r="I274">
        <v>0.12792517850634141</v>
      </c>
      <c r="J274">
        <v>6.9027084947267697E-2</v>
      </c>
      <c r="K274">
        <v>-0.179251703907431</v>
      </c>
      <c r="L274">
        <v>0.3880991985872233</v>
      </c>
      <c r="N274">
        <f>E274-E277</f>
        <v>1.3790257119853919</v>
      </c>
    </row>
    <row r="275" spans="1:14" x14ac:dyDescent="0.3">
      <c r="A275" t="s">
        <v>25</v>
      </c>
      <c r="B275" t="s">
        <v>52</v>
      </c>
      <c r="C275" t="s">
        <v>54</v>
      </c>
      <c r="D275">
        <v>16384</v>
      </c>
      <c r="E275">
        <v>19.430264435512392</v>
      </c>
      <c r="F275">
        <v>6.3475915982331204</v>
      </c>
      <c r="G275">
        <v>-0.38392634888686389</v>
      </c>
      <c r="H275">
        <v>0.73022523303095499</v>
      </c>
      <c r="I275">
        <v>8.8530220476884219E-2</v>
      </c>
      <c r="J275">
        <v>3.2910725294392748E-2</v>
      </c>
      <c r="K275">
        <v>-0.2058929132456172</v>
      </c>
      <c r="L275">
        <v>0.34217277941287882</v>
      </c>
    </row>
    <row r="276" spans="1:14" x14ac:dyDescent="0.3">
      <c r="A276" t="s">
        <v>25</v>
      </c>
      <c r="B276" t="s">
        <v>52</v>
      </c>
      <c r="C276" t="s">
        <v>55</v>
      </c>
      <c r="D276">
        <v>16384</v>
      </c>
      <c r="E276">
        <v>18.104434965052398</v>
      </c>
      <c r="F276">
        <v>5.7705170321359214</v>
      </c>
      <c r="G276">
        <v>-0.41658524958590493</v>
      </c>
      <c r="H276">
        <v>0.59165089128876258</v>
      </c>
      <c r="I276">
        <v>1.425405966680058E-2</v>
      </c>
      <c r="J276">
        <v>-3.4287903271519149E-2</v>
      </c>
      <c r="K276">
        <v>-0.25665803491058847</v>
      </c>
      <c r="L276">
        <v>0.25478731296537233</v>
      </c>
    </row>
    <row r="277" spans="1:14" x14ac:dyDescent="0.3">
      <c r="A277" t="s">
        <v>25</v>
      </c>
      <c r="B277" t="s">
        <v>52</v>
      </c>
      <c r="C277" t="s">
        <v>51</v>
      </c>
      <c r="D277">
        <v>16384</v>
      </c>
      <c r="E277">
        <v>18.754438724352809</v>
      </c>
      <c r="F277">
        <v>6.0472524879425587</v>
      </c>
      <c r="G277">
        <v>-0.40048465151821588</v>
      </c>
      <c r="H277">
        <v>0.65999018489009209</v>
      </c>
      <c r="I277">
        <v>5.0668836098196418E-2</v>
      </c>
      <c r="J277">
        <v>-1.55135644965609E-3</v>
      </c>
      <c r="K277">
        <v>-0.23211948983007619</v>
      </c>
      <c r="L277">
        <v>0.29735235055896703</v>
      </c>
      <c r="N277">
        <f>E278-E281</f>
        <v>1.2220660455508909</v>
      </c>
    </row>
    <row r="278" spans="1:14" x14ac:dyDescent="0.3">
      <c r="A278" t="s">
        <v>26</v>
      </c>
      <c r="B278" t="s">
        <v>52</v>
      </c>
      <c r="C278" t="s">
        <v>53</v>
      </c>
      <c r="D278">
        <v>16384</v>
      </c>
      <c r="E278">
        <v>14.15964258966955</v>
      </c>
      <c r="F278">
        <v>3.7483879728789571</v>
      </c>
      <c r="G278">
        <v>-0.24207000151752861</v>
      </c>
      <c r="H278">
        <v>0.77107618855113436</v>
      </c>
      <c r="I278">
        <v>0.1809543444261511</v>
      </c>
      <c r="J278">
        <v>0.13485898454643999</v>
      </c>
      <c r="K278">
        <v>-5.1055401064306248E-2</v>
      </c>
      <c r="L278">
        <v>0.36006643907192248</v>
      </c>
    </row>
    <row r="279" spans="1:14" x14ac:dyDescent="0.3">
      <c r="A279" t="s">
        <v>26</v>
      </c>
      <c r="B279" t="s">
        <v>52</v>
      </c>
      <c r="C279" t="s">
        <v>54</v>
      </c>
      <c r="D279">
        <v>16384</v>
      </c>
      <c r="E279">
        <v>13.533259085737591</v>
      </c>
      <c r="F279">
        <v>3.4198530338002162</v>
      </c>
      <c r="G279">
        <v>-0.2618867017356139</v>
      </c>
      <c r="H279">
        <v>0.66242861984191581</v>
      </c>
      <c r="I279">
        <v>0.12871218396476941</v>
      </c>
      <c r="J279">
        <v>9.0076253038111495E-2</v>
      </c>
      <c r="K279">
        <v>-8.5097567302059057E-2</v>
      </c>
      <c r="L279">
        <v>0.29555012041297168</v>
      </c>
    </row>
    <row r="280" spans="1:14" x14ac:dyDescent="0.3">
      <c r="A280" t="s">
        <v>26</v>
      </c>
      <c r="B280" t="s">
        <v>52</v>
      </c>
      <c r="C280" t="s">
        <v>55</v>
      </c>
      <c r="D280">
        <v>16384</v>
      </c>
      <c r="E280">
        <v>12.37107284397243</v>
      </c>
      <c r="F280">
        <v>2.8521462145367709</v>
      </c>
      <c r="G280">
        <v>-0.30112387034913107</v>
      </c>
      <c r="H280">
        <v>0.47073651838373198</v>
      </c>
      <c r="I280">
        <v>3.1782555794197573E-2</v>
      </c>
      <c r="J280">
        <v>3.597272311438695E-3</v>
      </c>
      <c r="K280">
        <v>-0.1489263694859603</v>
      </c>
      <c r="L280">
        <v>0.17832143115131749</v>
      </c>
    </row>
    <row r="281" spans="1:14" x14ac:dyDescent="0.3">
      <c r="A281" t="s">
        <v>26</v>
      </c>
      <c r="B281" t="s">
        <v>52</v>
      </c>
      <c r="C281" t="s">
        <v>51</v>
      </c>
      <c r="D281">
        <v>16384</v>
      </c>
      <c r="E281">
        <v>12.937576544118659</v>
      </c>
      <c r="F281">
        <v>3.1214985819878009</v>
      </c>
      <c r="G281">
        <v>-0.2812068518698197</v>
      </c>
      <c r="H281">
        <v>0.56301979077720554</v>
      </c>
      <c r="I281">
        <v>7.9030570818903578E-2</v>
      </c>
      <c r="J281">
        <v>4.6226281549784601E-2</v>
      </c>
      <c r="K281">
        <v>-0.11796434683023881</v>
      </c>
      <c r="L281">
        <v>0.23528033921597949</v>
      </c>
    </row>
    <row r="282" spans="1:14" x14ac:dyDescent="0.3">
      <c r="A282" t="s">
        <v>19</v>
      </c>
      <c r="B282" t="s">
        <v>56</v>
      </c>
      <c r="C282" t="s">
        <v>57</v>
      </c>
      <c r="D282">
        <v>65536</v>
      </c>
      <c r="E282">
        <v>3973.213144085676</v>
      </c>
      <c r="F282">
        <v>1025.318475315466</v>
      </c>
      <c r="G282">
        <v>-0.2527477544982405</v>
      </c>
      <c r="H282">
        <v>0.62952319903573806</v>
      </c>
      <c r="I282">
        <v>8.5849714241352279E-2</v>
      </c>
      <c r="J282">
        <v>2.2886190680369449E-2</v>
      </c>
      <c r="K282">
        <v>-0.12970229997514079</v>
      </c>
      <c r="L282">
        <v>0.2381287555395688</v>
      </c>
    </row>
    <row r="283" spans="1:14" x14ac:dyDescent="0.3">
      <c r="A283" t="s">
        <v>19</v>
      </c>
      <c r="B283" t="s">
        <v>56</v>
      </c>
      <c r="C283" t="s">
        <v>58</v>
      </c>
      <c r="D283">
        <v>65536</v>
      </c>
      <c r="E283">
        <v>3413.417916949847</v>
      </c>
      <c r="F283">
        <v>880.88887048731215</v>
      </c>
      <c r="G283">
        <v>-0.35801786265764968</v>
      </c>
      <c r="H283">
        <v>0.39968253217731731</v>
      </c>
      <c r="I283">
        <v>-6.7138173741433799E-2</v>
      </c>
      <c r="J283">
        <v>-0.1211244273293795</v>
      </c>
      <c r="K283">
        <v>-0.25236619809259297</v>
      </c>
      <c r="L283">
        <v>6.3861273128034371E-2</v>
      </c>
    </row>
    <row r="284" spans="1:14" x14ac:dyDescent="0.3">
      <c r="A284" t="s">
        <v>19</v>
      </c>
      <c r="B284" t="s">
        <v>56</v>
      </c>
      <c r="C284" t="s">
        <v>59</v>
      </c>
      <c r="D284">
        <v>65536</v>
      </c>
      <c r="E284">
        <v>2932.488360190499</v>
      </c>
      <c r="F284">
        <v>756.7892774857537</v>
      </c>
      <c r="G284">
        <v>-0.44853768753691697</v>
      </c>
      <c r="H284">
        <v>0.20282326425953279</v>
      </c>
      <c r="I284">
        <v>-0.19857265833602561</v>
      </c>
      <c r="J284">
        <v>-0.24493029609077199</v>
      </c>
      <c r="K284">
        <v>-0.35766257783613581</v>
      </c>
      <c r="L284">
        <v>-8.6232095524797936E-2</v>
      </c>
    </row>
    <row r="285" spans="1:14" x14ac:dyDescent="0.3">
      <c r="A285" t="s">
        <v>19</v>
      </c>
      <c r="B285" t="s">
        <v>56</v>
      </c>
      <c r="C285" t="s">
        <v>60</v>
      </c>
      <c r="D285">
        <v>65536</v>
      </c>
      <c r="E285">
        <v>2519.3468144893841</v>
      </c>
      <c r="F285">
        <v>650.17521241350789</v>
      </c>
      <c r="G285">
        <v>-0.52613198640309755</v>
      </c>
      <c r="H285">
        <v>3.3304479190116053E-2</v>
      </c>
      <c r="I285">
        <v>-0.31148118175832529</v>
      </c>
      <c r="J285">
        <v>-0.35138275015838649</v>
      </c>
      <c r="K285">
        <v>-0.4482575773216263</v>
      </c>
      <c r="L285">
        <v>-0.21505194299120931</v>
      </c>
    </row>
    <row r="286" spans="1:14" x14ac:dyDescent="0.3">
      <c r="A286" t="s">
        <v>20</v>
      </c>
      <c r="B286" t="s">
        <v>56</v>
      </c>
      <c r="C286" t="s">
        <v>57</v>
      </c>
      <c r="D286">
        <v>65536</v>
      </c>
      <c r="E286">
        <v>2294.9438725377449</v>
      </c>
      <c r="F286">
        <v>393.38462289763129</v>
      </c>
      <c r="G286">
        <v>-9.1394590139917825E-2</v>
      </c>
      <c r="H286">
        <v>0.55196503445589773</v>
      </c>
      <c r="I286">
        <v>0.1687787733062453</v>
      </c>
      <c r="J286">
        <v>0.1327079722875795</v>
      </c>
      <c r="K286">
        <v>1.848167283392255E-2</v>
      </c>
      <c r="L286">
        <v>0.28299469864710652</v>
      </c>
    </row>
    <row r="287" spans="1:14" x14ac:dyDescent="0.3">
      <c r="A287" t="s">
        <v>20</v>
      </c>
      <c r="B287" t="s">
        <v>56</v>
      </c>
      <c r="C287" t="s">
        <v>58</v>
      </c>
      <c r="D287">
        <v>65536</v>
      </c>
      <c r="E287">
        <v>2200.2731701277239</v>
      </c>
      <c r="F287">
        <v>377.11333551360178</v>
      </c>
      <c r="G287">
        <v>-0.12875585969992401</v>
      </c>
      <c r="H287">
        <v>0.48794776335669382</v>
      </c>
      <c r="I287">
        <v>0.12056447545133971</v>
      </c>
      <c r="J287">
        <v>8.6051192269831947E-2</v>
      </c>
      <c r="K287">
        <v>-2.3441237840817569E-2</v>
      </c>
      <c r="L287">
        <v>0.230190592488591</v>
      </c>
    </row>
    <row r="288" spans="1:14" x14ac:dyDescent="0.3">
      <c r="A288" t="s">
        <v>20</v>
      </c>
      <c r="B288" t="s">
        <v>56</v>
      </c>
      <c r="C288" t="s">
        <v>59</v>
      </c>
      <c r="D288">
        <v>65536</v>
      </c>
      <c r="E288">
        <v>2109.5487925943771</v>
      </c>
      <c r="F288">
        <v>361.581723393868</v>
      </c>
      <c r="G288">
        <v>-0.16469940940531921</v>
      </c>
      <c r="H288">
        <v>0.42690524394008761</v>
      </c>
      <c r="I288">
        <v>7.4359978709054336E-2</v>
      </c>
      <c r="J288">
        <v>4.109944274619115E-2</v>
      </c>
      <c r="K288">
        <v>-6.3658865600596443E-2</v>
      </c>
      <c r="L288">
        <v>0.17958602470021329</v>
      </c>
    </row>
    <row r="289" spans="1:12" x14ac:dyDescent="0.3">
      <c r="A289" t="s">
        <v>20</v>
      </c>
      <c r="B289" t="s">
        <v>56</v>
      </c>
      <c r="C289" t="s">
        <v>60</v>
      </c>
      <c r="D289">
        <v>65536</v>
      </c>
      <c r="E289">
        <v>2022.518010382825</v>
      </c>
      <c r="F289">
        <v>346.66194785435101</v>
      </c>
      <c r="G289">
        <v>-0.19925194213906031</v>
      </c>
      <c r="H289">
        <v>0.3677101822294897</v>
      </c>
      <c r="I289">
        <v>3.003657189709643E-2</v>
      </c>
      <c r="J289">
        <v>-1.79600397003149E-3</v>
      </c>
      <c r="K289">
        <v>-0.1023600928671617</v>
      </c>
      <c r="L289">
        <v>0.13088747489418379</v>
      </c>
    </row>
    <row r="290" spans="1:12" x14ac:dyDescent="0.3">
      <c r="A290" t="s">
        <v>21</v>
      </c>
      <c r="B290" t="s">
        <v>56</v>
      </c>
      <c r="C290" t="s">
        <v>57</v>
      </c>
      <c r="D290">
        <v>16384</v>
      </c>
      <c r="E290">
        <v>2264.0178993317249</v>
      </c>
      <c r="F290">
        <v>1339.4604238698539</v>
      </c>
      <c r="G290">
        <v>-0.9324241249347025</v>
      </c>
      <c r="H290">
        <v>-3.8423849485705923E-2</v>
      </c>
      <c r="I290">
        <v>-0.53795553074862767</v>
      </c>
      <c r="J290">
        <v>-0.56843959267800048</v>
      </c>
      <c r="K290">
        <v>-0.73898636399552275</v>
      </c>
      <c r="L290">
        <v>-0.3693750768839798</v>
      </c>
    </row>
    <row r="291" spans="1:12" x14ac:dyDescent="0.3">
      <c r="A291" t="s">
        <v>21</v>
      </c>
      <c r="B291" t="s">
        <v>56</v>
      </c>
      <c r="C291" t="s">
        <v>58</v>
      </c>
      <c r="D291">
        <v>16384</v>
      </c>
      <c r="E291">
        <v>2210.1421750232789</v>
      </c>
      <c r="F291">
        <v>1339.4568063662009</v>
      </c>
      <c r="G291">
        <v>-0.94188314330561596</v>
      </c>
      <c r="H291">
        <v>-4.9552658125546302E-2</v>
      </c>
      <c r="I291">
        <v>-0.54895057652586143</v>
      </c>
      <c r="J291">
        <v>-0.57942462174760401</v>
      </c>
      <c r="K291">
        <v>-0.75087566073421153</v>
      </c>
      <c r="L291">
        <v>-0.37986718507006978</v>
      </c>
    </row>
    <row r="292" spans="1:12" x14ac:dyDescent="0.3">
      <c r="A292" t="s">
        <v>21</v>
      </c>
      <c r="B292" t="s">
        <v>56</v>
      </c>
      <c r="C292" t="s">
        <v>59</v>
      </c>
      <c r="D292">
        <v>16384</v>
      </c>
      <c r="E292">
        <v>2047.6310381769749</v>
      </c>
      <c r="F292">
        <v>1339.378127622309</v>
      </c>
      <c r="G292">
        <v>-0.97510733875594147</v>
      </c>
      <c r="H292">
        <v>-8.2980280847811172E-2</v>
      </c>
      <c r="I292">
        <v>-0.58211611465776036</v>
      </c>
      <c r="J292">
        <v>-0.61262660372134947</v>
      </c>
      <c r="K292">
        <v>-0.78315373590493231</v>
      </c>
      <c r="L292">
        <v>-0.4132855871134628</v>
      </c>
    </row>
    <row r="293" spans="1:12" x14ac:dyDescent="0.3">
      <c r="A293" t="s">
        <v>21</v>
      </c>
      <c r="B293" t="s">
        <v>56</v>
      </c>
      <c r="C293" t="s">
        <v>60</v>
      </c>
      <c r="D293">
        <v>16384</v>
      </c>
      <c r="E293">
        <v>1831.0229467155591</v>
      </c>
      <c r="F293">
        <v>1339.4719268992501</v>
      </c>
      <c r="G293">
        <v>-1.020073528458046</v>
      </c>
      <c r="H293">
        <v>-0.12776478723391649</v>
      </c>
      <c r="I293">
        <v>-0.62632184760906973</v>
      </c>
      <c r="J293">
        <v>-0.6573250367739325</v>
      </c>
      <c r="K293">
        <v>-0.82777546236132482</v>
      </c>
      <c r="L293">
        <v>-0.45732106989650467</v>
      </c>
    </row>
    <row r="294" spans="1:12" x14ac:dyDescent="0.3">
      <c r="A294" t="s">
        <v>22</v>
      </c>
      <c r="B294" t="s">
        <v>61</v>
      </c>
      <c r="C294" t="s">
        <v>57</v>
      </c>
      <c r="D294">
        <v>16384</v>
      </c>
      <c r="E294">
        <v>2563.9522022276979</v>
      </c>
      <c r="F294">
        <v>381.51557889147</v>
      </c>
      <c r="G294">
        <v>0.1233934303800981</v>
      </c>
      <c r="H294">
        <v>0.81316245637364593</v>
      </c>
      <c r="I294">
        <v>0.41889994589247231</v>
      </c>
      <c r="J294">
        <v>0.39055091934798353</v>
      </c>
      <c r="K294">
        <v>0.26204147770300951</v>
      </c>
      <c r="L294">
        <v>0.54566444194321084</v>
      </c>
    </row>
    <row r="295" spans="1:12" x14ac:dyDescent="0.3">
      <c r="A295" t="s">
        <v>22</v>
      </c>
      <c r="B295" t="s">
        <v>61</v>
      </c>
      <c r="C295" t="s">
        <v>62</v>
      </c>
      <c r="D295">
        <v>16384</v>
      </c>
      <c r="E295">
        <v>2260.1171124826319</v>
      </c>
      <c r="F295">
        <v>336.34154090070263</v>
      </c>
      <c r="G295">
        <v>-1.02969439067793E-2</v>
      </c>
      <c r="H295">
        <v>0.5992420285922877</v>
      </c>
      <c r="I295">
        <v>0.25075656473858982</v>
      </c>
      <c r="J295">
        <v>0.22576811514442449</v>
      </c>
      <c r="K295">
        <v>0.113081895344104</v>
      </c>
      <c r="L295">
        <v>0.36227197462525668</v>
      </c>
    </row>
    <row r="296" spans="1:12" x14ac:dyDescent="0.3">
      <c r="A296" t="s">
        <v>22</v>
      </c>
      <c r="B296" t="s">
        <v>61</v>
      </c>
      <c r="C296" t="s">
        <v>63</v>
      </c>
      <c r="D296">
        <v>16384</v>
      </c>
      <c r="E296">
        <v>1992.228808676475</v>
      </c>
      <c r="F296">
        <v>296.46507943698379</v>
      </c>
      <c r="G296">
        <v>-0.12719181600341961</v>
      </c>
      <c r="H296">
        <v>0.40919654481670392</v>
      </c>
      <c r="I296">
        <v>0.1025062582603623</v>
      </c>
      <c r="J296">
        <v>8.0377186463073791E-2</v>
      </c>
      <c r="K296">
        <v>-1.917892112874555E-2</v>
      </c>
      <c r="L296">
        <v>0.20083854325044151</v>
      </c>
    </row>
    <row r="297" spans="1:12" x14ac:dyDescent="0.3">
      <c r="A297" t="s">
        <v>22</v>
      </c>
      <c r="B297" t="s">
        <v>61</v>
      </c>
      <c r="C297" t="s">
        <v>64</v>
      </c>
      <c r="D297">
        <v>16384</v>
      </c>
      <c r="E297">
        <v>1756.195447597386</v>
      </c>
      <c r="F297">
        <v>261.35312341361282</v>
      </c>
      <c r="G297">
        <v>-0.230563655335916</v>
      </c>
      <c r="H297">
        <v>0.2422156667623597</v>
      </c>
      <c r="I297">
        <v>-2.8115413615170951E-2</v>
      </c>
      <c r="J297">
        <v>-4.7731602233420198E-2</v>
      </c>
      <c r="K297">
        <v>-0.13531024906099881</v>
      </c>
      <c r="L297">
        <v>5.8803262648447867E-2</v>
      </c>
    </row>
    <row r="298" spans="1:12" x14ac:dyDescent="0.3">
      <c r="A298" t="s">
        <v>23</v>
      </c>
      <c r="B298" t="s">
        <v>65</v>
      </c>
      <c r="C298" t="s">
        <v>66</v>
      </c>
      <c r="D298">
        <v>16384</v>
      </c>
      <c r="E298">
        <v>138.43567698843029</v>
      </c>
      <c r="F298">
        <v>22.27993823282085</v>
      </c>
      <c r="G298">
        <v>5.3566953847767142E-2</v>
      </c>
      <c r="H298">
        <v>0.74073447474382781</v>
      </c>
      <c r="I298">
        <v>0.33522064996556961</v>
      </c>
      <c r="J298">
        <v>0.29922377034980052</v>
      </c>
      <c r="K298">
        <v>0.17978368976167031</v>
      </c>
      <c r="L298">
        <v>0.4520031146159455</v>
      </c>
    </row>
    <row r="299" spans="1:12" x14ac:dyDescent="0.3">
      <c r="A299" t="s">
        <v>23</v>
      </c>
      <c r="B299" t="s">
        <v>65</v>
      </c>
      <c r="C299" t="s">
        <v>67</v>
      </c>
      <c r="D299">
        <v>16384</v>
      </c>
      <c r="E299">
        <v>122.17254392933521</v>
      </c>
      <c r="F299">
        <v>19.658388128904701</v>
      </c>
      <c r="G299">
        <v>-7.0054843138256856E-2</v>
      </c>
      <c r="H299">
        <v>0.53545181589563984</v>
      </c>
      <c r="I299">
        <v>0.17836172771349529</v>
      </c>
      <c r="J299">
        <v>0.14651782938996849</v>
      </c>
      <c r="K299">
        <v>4.1011979604974547E-2</v>
      </c>
      <c r="L299">
        <v>0.28151199775897651</v>
      </c>
    </row>
    <row r="300" spans="1:12" x14ac:dyDescent="0.3">
      <c r="A300" t="s">
        <v>23</v>
      </c>
      <c r="B300" t="s">
        <v>65</v>
      </c>
      <c r="C300" t="s">
        <v>68</v>
      </c>
      <c r="D300">
        <v>16384</v>
      </c>
      <c r="E300">
        <v>107.8292967774878</v>
      </c>
      <c r="F300">
        <v>17.351473462581929</v>
      </c>
      <c r="G300">
        <v>-0.17931360711783209</v>
      </c>
      <c r="H300">
        <v>0.3552709340937103</v>
      </c>
      <c r="I300">
        <v>4.0020223548300149E-2</v>
      </c>
      <c r="J300">
        <v>1.175398863546785E-2</v>
      </c>
      <c r="K300">
        <v>-8.1086782195968404E-2</v>
      </c>
      <c r="L300">
        <v>0.13035739808223901</v>
      </c>
    </row>
    <row r="301" spans="1:12" x14ac:dyDescent="0.3">
      <c r="A301" t="s">
        <v>23</v>
      </c>
      <c r="B301" t="s">
        <v>65</v>
      </c>
      <c r="C301" t="s">
        <v>40</v>
      </c>
      <c r="D301">
        <v>16384</v>
      </c>
      <c r="E301">
        <v>156.85605780012111</v>
      </c>
      <c r="F301">
        <v>25.237397033420891</v>
      </c>
      <c r="G301">
        <v>0.19406048810123849</v>
      </c>
      <c r="H301">
        <v>0.97273921900102267</v>
      </c>
      <c r="I301">
        <v>0.51288635995487175</v>
      </c>
      <c r="J301">
        <v>0.47188329034441401</v>
      </c>
      <c r="K301">
        <v>0.33687963460562098</v>
      </c>
      <c r="L301">
        <v>0.64519249473416174</v>
      </c>
    </row>
    <row r="302" spans="1:12" x14ac:dyDescent="0.3">
      <c r="A302" t="s">
        <v>24</v>
      </c>
      <c r="B302" t="s">
        <v>65</v>
      </c>
      <c r="C302" t="s">
        <v>66</v>
      </c>
      <c r="D302">
        <v>16384</v>
      </c>
      <c r="E302">
        <v>160.93468933665511</v>
      </c>
      <c r="F302">
        <v>22.127161052913952</v>
      </c>
      <c r="G302">
        <v>-2.9985513061390901E-2</v>
      </c>
      <c r="H302">
        <v>0.5044605093404898</v>
      </c>
      <c r="I302">
        <v>0.1975198254085507</v>
      </c>
      <c r="J302">
        <v>0.1747926459340475</v>
      </c>
      <c r="K302">
        <v>7.7107515605126714E-2</v>
      </c>
      <c r="L302">
        <v>0.29419456400831528</v>
      </c>
    </row>
    <row r="303" spans="1:12" x14ac:dyDescent="0.3">
      <c r="A303" t="s">
        <v>24</v>
      </c>
      <c r="B303" t="s">
        <v>65</v>
      </c>
      <c r="C303" t="s">
        <v>67</v>
      </c>
      <c r="D303">
        <v>16384</v>
      </c>
      <c r="E303">
        <v>144.89080454087201</v>
      </c>
      <c r="F303">
        <v>19.920802336116289</v>
      </c>
      <c r="G303">
        <v>-0.1268015456606357</v>
      </c>
      <c r="H303">
        <v>0.355006059668243</v>
      </c>
      <c r="I303">
        <v>7.8136799917196104E-2</v>
      </c>
      <c r="J303">
        <v>5.757652474255695E-2</v>
      </c>
      <c r="K303">
        <v>-3.05207263372703E-2</v>
      </c>
      <c r="L303">
        <v>0.16523469293333451</v>
      </c>
    </row>
    <row r="304" spans="1:12" x14ac:dyDescent="0.3">
      <c r="A304" t="s">
        <v>24</v>
      </c>
      <c r="B304" t="s">
        <v>65</v>
      </c>
      <c r="C304" t="s">
        <v>68</v>
      </c>
      <c r="D304">
        <v>16384</v>
      </c>
      <c r="E304">
        <v>130.4540790023359</v>
      </c>
      <c r="F304">
        <v>17.93541909508685</v>
      </c>
      <c r="G304">
        <v>-0.21371280771328091</v>
      </c>
      <c r="H304">
        <v>0.21925665877313771</v>
      </c>
      <c r="I304">
        <v>-2.9287305585713921E-2</v>
      </c>
      <c r="J304">
        <v>-4.7888439150680299E-2</v>
      </c>
      <c r="K304">
        <v>-0.12695369915097399</v>
      </c>
      <c r="L304">
        <v>4.9486896837357817E-2</v>
      </c>
    </row>
    <row r="305" spans="1:12" x14ac:dyDescent="0.3">
      <c r="A305" t="s">
        <v>24</v>
      </c>
      <c r="B305" t="s">
        <v>65</v>
      </c>
      <c r="C305" t="s">
        <v>40</v>
      </c>
      <c r="D305">
        <v>16384</v>
      </c>
      <c r="E305">
        <v>178.74978281878319</v>
      </c>
      <c r="F305">
        <v>24.57396227121907</v>
      </c>
      <c r="G305">
        <v>7.6944485737584889E-2</v>
      </c>
      <c r="H305">
        <v>0.67186199204083996</v>
      </c>
      <c r="I305">
        <v>0.33008246758526111</v>
      </c>
      <c r="J305">
        <v>0.30427202119216351</v>
      </c>
      <c r="K305">
        <v>0.19633461884767051</v>
      </c>
      <c r="L305">
        <v>0.43749478095150302</v>
      </c>
    </row>
    <row r="306" spans="1:12" x14ac:dyDescent="0.3">
      <c r="A306" t="s">
        <v>25</v>
      </c>
      <c r="B306" t="s">
        <v>69</v>
      </c>
      <c r="C306" t="s">
        <v>70</v>
      </c>
      <c r="D306">
        <v>16384</v>
      </c>
      <c r="E306">
        <v>16.0650307149788</v>
      </c>
      <c r="F306">
        <v>2.387753986426226</v>
      </c>
      <c r="G306">
        <v>-0.28235171630738692</v>
      </c>
      <c r="H306">
        <v>0.14918936417866091</v>
      </c>
      <c r="I306">
        <v>-9.9998279272896368E-2</v>
      </c>
      <c r="J306">
        <v>-0.1195270071230695</v>
      </c>
      <c r="K306">
        <v>-0.1972253907610802</v>
      </c>
      <c r="L306">
        <v>-2.3400795948421951E-2</v>
      </c>
    </row>
    <row r="307" spans="1:12" x14ac:dyDescent="0.3">
      <c r="A307" t="s">
        <v>25</v>
      </c>
      <c r="B307" t="s">
        <v>69</v>
      </c>
      <c r="C307" t="s">
        <v>71</v>
      </c>
      <c r="D307">
        <v>16384</v>
      </c>
      <c r="E307">
        <v>12.36539042755267</v>
      </c>
      <c r="F307">
        <v>1.837951331507228</v>
      </c>
      <c r="G307">
        <v>-0.44757157279267679</v>
      </c>
      <c r="H307">
        <v>-0.1153599756085016</v>
      </c>
      <c r="I307">
        <v>-0.3072610404732401</v>
      </c>
      <c r="J307">
        <v>-0.32230549149094201</v>
      </c>
      <c r="K307">
        <v>-0.38237693865971051</v>
      </c>
      <c r="L307">
        <v>-0.2482934991941308</v>
      </c>
    </row>
    <row r="308" spans="1:12" x14ac:dyDescent="0.3">
      <c r="A308" t="s">
        <v>25</v>
      </c>
      <c r="B308" t="s">
        <v>69</v>
      </c>
      <c r="C308" t="s">
        <v>72</v>
      </c>
      <c r="D308">
        <v>16384</v>
      </c>
      <c r="E308">
        <v>20.873086848747761</v>
      </c>
      <c r="F308">
        <v>3.1026916503831701</v>
      </c>
      <c r="G308">
        <v>-6.7484675062659497E-2</v>
      </c>
      <c r="H308">
        <v>0.49382879340728653</v>
      </c>
      <c r="I308">
        <v>0.16936060777298381</v>
      </c>
      <c r="J308">
        <v>0.14406111243452499</v>
      </c>
      <c r="K308">
        <v>4.2683436308977717E-2</v>
      </c>
      <c r="L308">
        <v>0.26909542996452152</v>
      </c>
    </row>
    <row r="309" spans="1:12" x14ac:dyDescent="0.3">
      <c r="A309" t="s">
        <v>25</v>
      </c>
      <c r="B309" t="s">
        <v>69</v>
      </c>
      <c r="C309" t="s">
        <v>40</v>
      </c>
      <c r="D309">
        <v>16384</v>
      </c>
      <c r="E309">
        <v>27.11909456997655</v>
      </c>
      <c r="F309">
        <v>4.030342066728493</v>
      </c>
      <c r="G309">
        <v>0.2113659312759042</v>
      </c>
      <c r="H309">
        <v>0.93898523053320027</v>
      </c>
      <c r="I309">
        <v>0.51927700672137533</v>
      </c>
      <c r="J309">
        <v>0.48688806635987503</v>
      </c>
      <c r="K309">
        <v>0.3547565778368813</v>
      </c>
      <c r="L309">
        <v>0.649268468238279</v>
      </c>
    </row>
    <row r="310" spans="1:12" x14ac:dyDescent="0.3">
      <c r="A310" t="s">
        <v>26</v>
      </c>
      <c r="B310" t="s">
        <v>69</v>
      </c>
      <c r="C310" t="s">
        <v>70</v>
      </c>
      <c r="D310">
        <v>16384</v>
      </c>
      <c r="E310">
        <v>12.12664726206866</v>
      </c>
      <c r="F310">
        <v>2.2998254897331072</v>
      </c>
      <c r="G310">
        <v>-0.2347336626407743</v>
      </c>
      <c r="H310">
        <v>0.3793802470560142</v>
      </c>
      <c r="I310">
        <v>1.1396769146677241E-2</v>
      </c>
      <c r="J310">
        <v>-2.4499543157387348E-2</v>
      </c>
      <c r="K310">
        <v>-0.131070824376853</v>
      </c>
      <c r="L310">
        <v>0.116608739465655</v>
      </c>
    </row>
    <row r="311" spans="1:12" x14ac:dyDescent="0.3">
      <c r="A311" t="s">
        <v>26</v>
      </c>
      <c r="B311" t="s">
        <v>69</v>
      </c>
      <c r="C311" t="s">
        <v>71</v>
      </c>
      <c r="D311">
        <v>16384</v>
      </c>
      <c r="E311">
        <v>10.443106969114851</v>
      </c>
      <c r="F311">
        <v>1.9802733776784589</v>
      </c>
      <c r="G311">
        <v>-0.34102335365149061</v>
      </c>
      <c r="H311">
        <v>0.18797257862630981</v>
      </c>
      <c r="I311">
        <v>-0.12901526529484139</v>
      </c>
      <c r="J311">
        <v>-0.16006821196426549</v>
      </c>
      <c r="K311">
        <v>-0.25151721282807349</v>
      </c>
      <c r="L311">
        <v>-3.819870932370828E-2</v>
      </c>
    </row>
    <row r="312" spans="1:12" x14ac:dyDescent="0.3">
      <c r="A312" t="s">
        <v>26</v>
      </c>
      <c r="B312" t="s">
        <v>69</v>
      </c>
      <c r="C312" t="s">
        <v>72</v>
      </c>
      <c r="D312">
        <v>16384</v>
      </c>
      <c r="E312">
        <v>14.0811953989881</v>
      </c>
      <c r="F312">
        <v>2.6704753981728722</v>
      </c>
      <c r="G312">
        <v>-0.11152828478710169</v>
      </c>
      <c r="H312">
        <v>0.60146186085290199</v>
      </c>
      <c r="I312">
        <v>0.17441162627090029</v>
      </c>
      <c r="J312">
        <v>0.1326755566922885</v>
      </c>
      <c r="K312">
        <v>9.0978528368266271E-3</v>
      </c>
      <c r="L312">
        <v>0.29639161252230373</v>
      </c>
    </row>
    <row r="313" spans="1:12" x14ac:dyDescent="0.3">
      <c r="A313" t="s">
        <v>26</v>
      </c>
      <c r="B313" t="s">
        <v>69</v>
      </c>
      <c r="C313" t="s">
        <v>40</v>
      </c>
      <c r="D313">
        <v>16384</v>
      </c>
      <c r="E313">
        <v>16.35060143332662</v>
      </c>
      <c r="F313">
        <v>3.100600461737534</v>
      </c>
      <c r="G313">
        <v>3.1789856671063363E-2</v>
      </c>
      <c r="H313">
        <v>0.86029307005494249</v>
      </c>
      <c r="I313">
        <v>0.3636865248812855</v>
      </c>
      <c r="J313">
        <v>0.31535007659876951</v>
      </c>
      <c r="K313">
        <v>0.17200444459705799</v>
      </c>
      <c r="L313">
        <v>0.50577492187465345</v>
      </c>
    </row>
  </sheetData>
  <autoFilter ref="A1:L3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Michalis Hadjikakou</cp:lastModifiedBy>
  <dcterms:created xsi:type="dcterms:W3CDTF">2022-07-19T04:35:28Z</dcterms:created>
  <dcterms:modified xsi:type="dcterms:W3CDTF">2023-03-23T01:23:11Z</dcterms:modified>
</cp:coreProperties>
</file>