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iconte\Documents\RH\IndexEnhancement\"/>
    </mc:Choice>
  </mc:AlternateContent>
  <bookViews>
    <workbookView xWindow="0" yWindow="0" windowWidth="28800" windowHeight="122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G12" i="1" l="1"/>
  <c r="E4" i="1"/>
  <c r="F4" i="1" s="1"/>
  <c r="G4" i="1" s="1"/>
  <c r="E7" i="1"/>
  <c r="F7" i="1" s="1"/>
  <c r="G7" i="1" s="1"/>
  <c r="E9" i="1"/>
  <c r="F9" i="1" s="1"/>
  <c r="G9" i="1" s="1"/>
  <c r="E3" i="1"/>
  <c r="F3" i="1" s="1"/>
  <c r="G3" i="1" s="1"/>
  <c r="C4" i="1"/>
  <c r="C5" i="1"/>
  <c r="E5" i="1" s="1"/>
  <c r="F5" i="1" s="1"/>
  <c r="G5" i="1" s="1"/>
  <c r="C6" i="1"/>
  <c r="E6" i="1" s="1"/>
  <c r="F6" i="1" s="1"/>
  <c r="G6" i="1" s="1"/>
  <c r="C7" i="1"/>
  <c r="C8" i="1"/>
  <c r="E8" i="1" s="1"/>
  <c r="F8" i="1" s="1"/>
  <c r="G8" i="1" s="1"/>
  <c r="C9" i="1"/>
  <c r="C10" i="1"/>
  <c r="E10" i="1" s="1"/>
  <c r="F10" i="1" s="1"/>
  <c r="G10" i="1" s="1"/>
  <c r="C11" i="1"/>
  <c r="E11" i="1" s="1"/>
  <c r="F11" i="1" s="1"/>
  <c r="G11" i="1" s="1"/>
  <c r="C3" i="1"/>
</calcChain>
</file>

<file path=xl/sharedStrings.xml><?xml version="1.0" encoding="utf-8"?>
<sst xmlns="http://schemas.openxmlformats.org/spreadsheetml/2006/main" count="82" uniqueCount="80">
  <si>
    <t>002081.SZ</t>
  </si>
  <si>
    <t>600066.SH</t>
  </si>
  <si>
    <t>000963.SZ</t>
  </si>
  <si>
    <t>600406.SH</t>
  </si>
  <si>
    <t>002236.SZ</t>
  </si>
  <si>
    <t>000651.SZ</t>
  </si>
  <si>
    <t>002146.SZ</t>
  </si>
  <si>
    <t>603288.SH</t>
  </si>
  <si>
    <t>000858.SZ</t>
  </si>
  <si>
    <t>权重</t>
    <phoneticPr fontId="1" type="noConversion"/>
  </si>
  <si>
    <t>分配资金</t>
    <phoneticPr fontId="1" type="noConversion"/>
  </si>
  <si>
    <t>股价</t>
    <phoneticPr fontId="1" type="noConversion"/>
  </si>
  <si>
    <t>理论份数</t>
    <phoneticPr fontId="1" type="noConversion"/>
  </si>
  <si>
    <t>保留1位</t>
    <phoneticPr fontId="1" type="noConversion"/>
  </si>
  <si>
    <t>金额</t>
    <phoneticPr fontId="1" type="noConversion"/>
  </si>
  <si>
    <t>总计</t>
    <phoneticPr fontId="1" type="noConversion"/>
  </si>
  <si>
    <t>保留一位</t>
    <phoneticPr fontId="1" type="noConversion"/>
  </si>
  <si>
    <t>保留个位</t>
    <phoneticPr fontId="1" type="noConversion"/>
  </si>
  <si>
    <t>代码</t>
    <phoneticPr fontId="1" type="noConversion"/>
  </si>
  <si>
    <t>000001.SZ</t>
  </si>
  <si>
    <t>000002.SZ</t>
  </si>
  <si>
    <t>000060.SZ</t>
  </si>
  <si>
    <t>000063.SZ</t>
  </si>
  <si>
    <t>000069.SZ</t>
  </si>
  <si>
    <t>000100.SZ</t>
  </si>
  <si>
    <t>000157.SZ</t>
  </si>
  <si>
    <t>000166.SZ</t>
  </si>
  <si>
    <t>000333.SZ</t>
  </si>
  <si>
    <t>000338.SZ</t>
  </si>
  <si>
    <t>000402.SZ</t>
  </si>
  <si>
    <t>000413.SZ</t>
  </si>
  <si>
    <t>000415.SZ</t>
  </si>
  <si>
    <t>000423.SZ</t>
  </si>
  <si>
    <t>000425.SZ</t>
  </si>
  <si>
    <t>000503.SZ</t>
  </si>
  <si>
    <t>000538.SZ</t>
  </si>
  <si>
    <t>000540.SZ</t>
  </si>
  <si>
    <t>000559.SZ</t>
  </si>
  <si>
    <t>000568.SZ</t>
  </si>
  <si>
    <t>000623.SZ</t>
  </si>
  <si>
    <t>000625.SZ</t>
  </si>
  <si>
    <t>000627.SZ</t>
  </si>
  <si>
    <t>000630.SZ</t>
  </si>
  <si>
    <t>000671.SZ</t>
  </si>
  <si>
    <t>000709.SZ</t>
  </si>
  <si>
    <t>000723.SZ</t>
  </si>
  <si>
    <t>000725.SZ</t>
  </si>
  <si>
    <t>000728.SZ</t>
  </si>
  <si>
    <t>601818.SH</t>
  </si>
  <si>
    <t>601828.SH</t>
  </si>
  <si>
    <t>601838.SH</t>
  </si>
  <si>
    <t>601857.SH</t>
  </si>
  <si>
    <t>601866.SH</t>
  </si>
  <si>
    <t>601877.SH</t>
  </si>
  <si>
    <t>601878.SH</t>
  </si>
  <si>
    <t>601881.SH</t>
  </si>
  <si>
    <t>601888.SH</t>
  </si>
  <si>
    <t>601898.SH</t>
  </si>
  <si>
    <t>601899.SH</t>
  </si>
  <si>
    <t>601901.SH</t>
  </si>
  <si>
    <t>601919.SH</t>
  </si>
  <si>
    <t>601933.SH</t>
  </si>
  <si>
    <t>601939.SH</t>
  </si>
  <si>
    <t>601958.SH</t>
  </si>
  <si>
    <t>601985.SH</t>
  </si>
  <si>
    <t>601988.SH</t>
  </si>
  <si>
    <t>601989.SH</t>
  </si>
  <si>
    <t>601991.SH</t>
  </si>
  <si>
    <t>601992.SH</t>
  </si>
  <si>
    <t>601997.SH</t>
  </si>
  <si>
    <t>601998.SH</t>
  </si>
  <si>
    <t>603160.SH</t>
  </si>
  <si>
    <t>603260.SH</t>
  </si>
  <si>
    <t>603799.SH</t>
  </si>
  <si>
    <t>603833.SH</t>
  </si>
  <si>
    <t>603858.SH</t>
  </si>
  <si>
    <t>603993.SH</t>
  </si>
  <si>
    <t>代码</t>
    <phoneticPr fontId="1" type="noConversion"/>
  </si>
  <si>
    <t>仓位变化</t>
    <phoneticPr fontId="1" type="noConversion"/>
  </si>
  <si>
    <t>交易金额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</si>
</sst>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17</xdr:row>
      <xdr:rowOff>28576</xdr:rowOff>
    </xdr:from>
    <xdr:to>
      <xdr:col>6</xdr:col>
      <xdr:colOff>672049</xdr:colOff>
      <xdr:row>42</xdr:row>
      <xdr:rowOff>114301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105151"/>
          <a:ext cx="4872573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" sqref="B1:D1048576"/>
    </sheetView>
  </sheetViews>
  <sheetFormatPr defaultRowHeight="14.25" x14ac:dyDescent="0.2"/>
  <cols>
    <col min="1" max="1" width="10.125" bestFit="1" customWidth="1"/>
  </cols>
  <sheetData>
    <row r="1" spans="1:7" x14ac:dyDescent="0.2">
      <c r="F1" s="1"/>
    </row>
    <row r="2" spans="1:7" x14ac:dyDescent="0.2">
      <c r="A2" t="s">
        <v>18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2">
      <c r="A3" t="s">
        <v>0</v>
      </c>
      <c r="B3">
        <v>112.69055</v>
      </c>
      <c r="C3">
        <f>B3/SUM($B$3:$B$11)*1000</f>
        <v>129.13495641067325</v>
      </c>
      <c r="D3">
        <v>8.26</v>
      </c>
      <c r="E3">
        <f>C3/D3</f>
        <v>15.633771962551242</v>
      </c>
      <c r="F3">
        <f>ROUND(E3,1)*1000</f>
        <v>15600</v>
      </c>
      <c r="G3">
        <f>F3*D3</f>
        <v>128856</v>
      </c>
    </row>
    <row r="4" spans="1:7" x14ac:dyDescent="0.2">
      <c r="A4" t="s">
        <v>1</v>
      </c>
      <c r="B4">
        <v>109.56078100000001</v>
      </c>
      <c r="C4">
        <f t="shared" ref="C4:C11" si="0">B4/SUM($B$3:$B$11)*1000</f>
        <v>125.54847481669331</v>
      </c>
      <c r="D4">
        <v>13.96</v>
      </c>
      <c r="E4">
        <f t="shared" ref="E4:E11" si="1">C4/D4</f>
        <v>8.9934437547774575</v>
      </c>
      <c r="F4">
        <f>ROUND(E4,1)*1000</f>
        <v>9000</v>
      </c>
      <c r="G4">
        <f>F4*D4</f>
        <v>125640.00000000001</v>
      </c>
    </row>
    <row r="5" spans="1:7" x14ac:dyDescent="0.2">
      <c r="A5" t="s">
        <v>2</v>
      </c>
      <c r="B5">
        <v>108.64625599999999</v>
      </c>
      <c r="C5">
        <f t="shared" si="0"/>
        <v>124.50049744848033</v>
      </c>
      <c r="D5">
        <v>38.68</v>
      </c>
      <c r="E5">
        <f t="shared" si="1"/>
        <v>3.2187305441696052</v>
      </c>
      <c r="F5">
        <f>ROUND(E5,1)*1000</f>
        <v>3200</v>
      </c>
      <c r="G5">
        <f>F5*D5</f>
        <v>123776</v>
      </c>
    </row>
    <row r="6" spans="1:7" x14ac:dyDescent="0.2">
      <c r="A6" t="s">
        <v>3</v>
      </c>
      <c r="B6">
        <v>77.417321000000001</v>
      </c>
      <c r="C6">
        <f t="shared" si="0"/>
        <v>88.714469605180724</v>
      </c>
      <c r="D6">
        <v>17.05</v>
      </c>
      <c r="E6">
        <f t="shared" si="1"/>
        <v>5.2031946982510684</v>
      </c>
      <c r="F6">
        <f>ROUND(E6,1)*1000</f>
        <v>5200</v>
      </c>
      <c r="G6">
        <f>F6*D6</f>
        <v>88660</v>
      </c>
    </row>
    <row r="7" spans="1:7" x14ac:dyDescent="0.2">
      <c r="A7" t="s">
        <v>4</v>
      </c>
      <c r="B7">
        <v>100.404352</v>
      </c>
      <c r="C7">
        <f t="shared" si="0"/>
        <v>115.05589083522879</v>
      </c>
      <c r="D7">
        <v>13.42</v>
      </c>
      <c r="E7">
        <f t="shared" si="1"/>
        <v>8.5734642947264383</v>
      </c>
      <c r="F7">
        <f>ROUND(E7,1)*1000</f>
        <v>8600</v>
      </c>
      <c r="G7">
        <f>F7*D7</f>
        <v>115412</v>
      </c>
    </row>
    <row r="8" spans="1:7" x14ac:dyDescent="0.2">
      <c r="A8" t="s">
        <v>5</v>
      </c>
      <c r="B8">
        <v>98.792872000000003</v>
      </c>
      <c r="C8">
        <f t="shared" si="0"/>
        <v>113.20925507422957</v>
      </c>
      <c r="D8">
        <v>38.31</v>
      </c>
      <c r="E8">
        <f t="shared" si="1"/>
        <v>2.9550836615565013</v>
      </c>
      <c r="F8">
        <f>ROUND(E8,1)*1000</f>
        <v>3000</v>
      </c>
      <c r="G8">
        <f>F8*D8</f>
        <v>114930</v>
      </c>
    </row>
    <row r="9" spans="1:7" x14ac:dyDescent="0.2">
      <c r="A9" t="s">
        <v>6</v>
      </c>
      <c r="B9">
        <v>98.780636999999999</v>
      </c>
      <c r="C9">
        <f t="shared" si="0"/>
        <v>113.19523467773949</v>
      </c>
      <c r="D9">
        <v>7.53</v>
      </c>
      <c r="E9">
        <f t="shared" si="1"/>
        <v>15.032567686286784</v>
      </c>
      <c r="F9">
        <f>ROUND(E9,1)*1000</f>
        <v>15000</v>
      </c>
      <c r="G9">
        <f>F9*D9</f>
        <v>112950</v>
      </c>
    </row>
    <row r="10" spans="1:7" x14ac:dyDescent="0.2">
      <c r="A10" t="s">
        <v>7</v>
      </c>
      <c r="B10">
        <v>76.722888999999995</v>
      </c>
      <c r="C10">
        <f t="shared" si="0"/>
        <v>87.918702382018012</v>
      </c>
      <c r="D10">
        <v>75.59</v>
      </c>
      <c r="E10">
        <f t="shared" si="1"/>
        <v>1.1630996478637123</v>
      </c>
      <c r="F10">
        <f>ROUND(E10,1)*1000</f>
        <v>1200</v>
      </c>
      <c r="G10">
        <f>F10*D10</f>
        <v>90708</v>
      </c>
    </row>
    <row r="11" spans="1:7" x14ac:dyDescent="0.2">
      <c r="A11" t="s">
        <v>8</v>
      </c>
      <c r="B11">
        <v>89.641546000000005</v>
      </c>
      <c r="C11">
        <f t="shared" si="0"/>
        <v>102.72251874975639</v>
      </c>
      <c r="D11">
        <v>60.81</v>
      </c>
      <c r="E11">
        <f t="shared" si="1"/>
        <v>1.6892372759374508</v>
      </c>
      <c r="F11">
        <f>ROUND(E11,1)*1000</f>
        <v>1700</v>
      </c>
      <c r="G11">
        <f>F11*D11</f>
        <v>103377</v>
      </c>
    </row>
    <row r="12" spans="1:7" x14ac:dyDescent="0.2">
      <c r="F12" t="s">
        <v>15</v>
      </c>
      <c r="G12">
        <f>SUM(G3:G11)</f>
        <v>1004309</v>
      </c>
    </row>
    <row r="17" spans="1:9" x14ac:dyDescent="0.2">
      <c r="A17" t="s">
        <v>16</v>
      </c>
      <c r="I17" t="s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G21" sqref="G21"/>
    </sheetView>
  </sheetViews>
  <sheetFormatPr defaultRowHeight="14.25" x14ac:dyDescent="0.2"/>
  <sheetData>
    <row r="1" spans="1:3" x14ac:dyDescent="0.2">
      <c r="A1" t="s">
        <v>77</v>
      </c>
      <c r="B1" t="s">
        <v>78</v>
      </c>
      <c r="C1" t="s">
        <v>79</v>
      </c>
    </row>
    <row r="2" spans="1:3" x14ac:dyDescent="0.2">
      <c r="A2" t="s">
        <v>19</v>
      </c>
      <c r="B2">
        <v>5.3629999999999997E-3</v>
      </c>
      <c r="C2">
        <f>B2*1000000</f>
        <v>5363</v>
      </c>
    </row>
    <row r="3" spans="1:3" x14ac:dyDescent="0.2">
      <c r="A3" t="s">
        <v>20</v>
      </c>
      <c r="B3">
        <v>-4.2700000000000002E-4</v>
      </c>
      <c r="C3">
        <f t="shared" ref="C3:C61" si="0">B3*1000000</f>
        <v>-427</v>
      </c>
    </row>
    <row r="4" spans="1:3" x14ac:dyDescent="0.2">
      <c r="A4" t="s">
        <v>21</v>
      </c>
      <c r="B4">
        <v>0</v>
      </c>
      <c r="C4">
        <f t="shared" si="0"/>
        <v>0</v>
      </c>
    </row>
    <row r="5" spans="1:3" x14ac:dyDescent="0.2">
      <c r="A5" t="s">
        <v>22</v>
      </c>
      <c r="B5">
        <v>-2.5700000000000001E-4</v>
      </c>
      <c r="C5">
        <f t="shared" si="0"/>
        <v>-257</v>
      </c>
    </row>
    <row r="6" spans="1:3" x14ac:dyDescent="0.2">
      <c r="A6" t="s">
        <v>23</v>
      </c>
      <c r="B6">
        <v>0</v>
      </c>
      <c r="C6">
        <f t="shared" si="0"/>
        <v>0</v>
      </c>
    </row>
    <row r="7" spans="1:3" x14ac:dyDescent="0.2">
      <c r="A7" t="s">
        <v>24</v>
      </c>
      <c r="B7">
        <v>0</v>
      </c>
      <c r="C7">
        <f t="shared" si="0"/>
        <v>0</v>
      </c>
    </row>
    <row r="8" spans="1:3" x14ac:dyDescent="0.2">
      <c r="A8" t="s">
        <v>25</v>
      </c>
      <c r="B8">
        <v>0</v>
      </c>
      <c r="C8">
        <f t="shared" si="0"/>
        <v>0</v>
      </c>
    </row>
    <row r="9" spans="1:3" x14ac:dyDescent="0.2">
      <c r="A9" t="s">
        <v>26</v>
      </c>
      <c r="B9">
        <v>1.7000000000000001E-4</v>
      </c>
      <c r="C9">
        <f t="shared" si="0"/>
        <v>170</v>
      </c>
    </row>
    <row r="10" spans="1:3" x14ac:dyDescent="0.2">
      <c r="A10" t="s">
        <v>27</v>
      </c>
      <c r="B10">
        <v>0</v>
      </c>
      <c r="C10">
        <f t="shared" si="0"/>
        <v>0</v>
      </c>
    </row>
    <row r="11" spans="1:3" x14ac:dyDescent="0.2">
      <c r="A11" t="s">
        <v>28</v>
      </c>
      <c r="B11">
        <v>2.5820000000000001E-3</v>
      </c>
      <c r="C11">
        <f t="shared" si="0"/>
        <v>2582</v>
      </c>
    </row>
    <row r="12" spans="1:3" x14ac:dyDescent="0.2">
      <c r="A12" t="s">
        <v>29</v>
      </c>
      <c r="B12">
        <v>0</v>
      </c>
      <c r="C12">
        <f t="shared" si="0"/>
        <v>0</v>
      </c>
    </row>
    <row r="13" spans="1:3" x14ac:dyDescent="0.2">
      <c r="A13" t="s">
        <v>30</v>
      </c>
      <c r="B13">
        <v>0</v>
      </c>
      <c r="C13">
        <f t="shared" si="0"/>
        <v>0</v>
      </c>
    </row>
    <row r="14" spans="1:3" x14ac:dyDescent="0.2">
      <c r="A14" t="s">
        <v>31</v>
      </c>
      <c r="B14">
        <v>0</v>
      </c>
      <c r="C14">
        <f t="shared" si="0"/>
        <v>0</v>
      </c>
    </row>
    <row r="15" spans="1:3" x14ac:dyDescent="0.2">
      <c r="A15" t="s">
        <v>32</v>
      </c>
      <c r="B15">
        <v>0</v>
      </c>
      <c r="C15">
        <f t="shared" si="0"/>
        <v>0</v>
      </c>
    </row>
    <row r="16" spans="1:3" x14ac:dyDescent="0.2">
      <c r="A16" t="s">
        <v>33</v>
      </c>
      <c r="B16">
        <v>0</v>
      </c>
      <c r="C16">
        <f t="shared" si="0"/>
        <v>0</v>
      </c>
    </row>
    <row r="17" spans="1:3" x14ac:dyDescent="0.2">
      <c r="A17" t="s">
        <v>34</v>
      </c>
      <c r="B17">
        <v>0</v>
      </c>
      <c r="C17">
        <f t="shared" si="0"/>
        <v>0</v>
      </c>
    </row>
    <row r="18" spans="1:3" x14ac:dyDescent="0.2">
      <c r="A18" t="s">
        <v>35</v>
      </c>
      <c r="B18">
        <v>0</v>
      </c>
      <c r="C18">
        <f t="shared" si="0"/>
        <v>0</v>
      </c>
    </row>
    <row r="19" spans="1:3" x14ac:dyDescent="0.2">
      <c r="A19" t="s">
        <v>36</v>
      </c>
      <c r="B19">
        <v>8.4199999999999998E-4</v>
      </c>
      <c r="C19">
        <f t="shared" si="0"/>
        <v>842</v>
      </c>
    </row>
    <row r="20" spans="1:3" x14ac:dyDescent="0.2">
      <c r="A20" t="s">
        <v>37</v>
      </c>
      <c r="B20">
        <v>0</v>
      </c>
      <c r="C20">
        <f t="shared" si="0"/>
        <v>0</v>
      </c>
    </row>
    <row r="21" spans="1:3" x14ac:dyDescent="0.2">
      <c r="A21" t="s">
        <v>38</v>
      </c>
      <c r="B21">
        <v>0</v>
      </c>
      <c r="C21">
        <f t="shared" si="0"/>
        <v>0</v>
      </c>
    </row>
    <row r="22" spans="1:3" x14ac:dyDescent="0.2">
      <c r="A22" t="s">
        <v>39</v>
      </c>
      <c r="B22">
        <v>0</v>
      </c>
      <c r="C22">
        <f t="shared" si="0"/>
        <v>0</v>
      </c>
    </row>
    <row r="23" spans="1:3" x14ac:dyDescent="0.2">
      <c r="A23" t="s">
        <v>40</v>
      </c>
      <c r="B23">
        <v>0</v>
      </c>
      <c r="C23">
        <f t="shared" si="0"/>
        <v>0</v>
      </c>
    </row>
    <row r="24" spans="1:3" x14ac:dyDescent="0.2">
      <c r="A24" t="s">
        <v>41</v>
      </c>
      <c r="B24">
        <v>0</v>
      </c>
      <c r="C24">
        <f t="shared" si="0"/>
        <v>0</v>
      </c>
    </row>
    <row r="25" spans="1:3" x14ac:dyDescent="0.2">
      <c r="A25" t="s">
        <v>42</v>
      </c>
      <c r="B25">
        <v>-7.9699999999999997E-4</v>
      </c>
      <c r="C25">
        <f t="shared" si="0"/>
        <v>-797</v>
      </c>
    </row>
    <row r="26" spans="1:3" x14ac:dyDescent="0.2">
      <c r="A26" t="s">
        <v>5</v>
      </c>
      <c r="B26">
        <v>0</v>
      </c>
      <c r="C26">
        <f t="shared" si="0"/>
        <v>0</v>
      </c>
    </row>
    <row r="27" spans="1:3" x14ac:dyDescent="0.2">
      <c r="A27" t="s">
        <v>43</v>
      </c>
      <c r="B27">
        <v>0</v>
      </c>
      <c r="C27">
        <f t="shared" si="0"/>
        <v>0</v>
      </c>
    </row>
    <row r="28" spans="1:3" x14ac:dyDescent="0.2">
      <c r="A28" t="s">
        <v>44</v>
      </c>
      <c r="B28">
        <v>6.0990000000000003E-3</v>
      </c>
      <c r="C28">
        <f t="shared" si="0"/>
        <v>6099</v>
      </c>
    </row>
    <row r="29" spans="1:3" x14ac:dyDescent="0.2">
      <c r="A29" t="s">
        <v>45</v>
      </c>
      <c r="B29">
        <v>0</v>
      </c>
      <c r="C29">
        <f t="shared" si="0"/>
        <v>0</v>
      </c>
    </row>
    <row r="30" spans="1:3" x14ac:dyDescent="0.2">
      <c r="A30" t="s">
        <v>46</v>
      </c>
      <c r="B30">
        <v>0</v>
      </c>
      <c r="C30">
        <f t="shared" si="0"/>
        <v>0</v>
      </c>
    </row>
    <row r="31" spans="1:3" x14ac:dyDescent="0.2">
      <c r="A31" t="s">
        <v>47</v>
      </c>
      <c r="B31">
        <v>0</v>
      </c>
      <c r="C31">
        <f t="shared" si="0"/>
        <v>0</v>
      </c>
    </row>
    <row r="32" spans="1:3" x14ac:dyDescent="0.2">
      <c r="A32" t="s">
        <v>48</v>
      </c>
      <c r="B32">
        <v>3.578E-3</v>
      </c>
      <c r="C32">
        <f t="shared" si="0"/>
        <v>3578</v>
      </c>
    </row>
    <row r="33" spans="1:3" x14ac:dyDescent="0.2">
      <c r="A33" t="s">
        <v>49</v>
      </c>
      <c r="B33">
        <v>0</v>
      </c>
      <c r="C33">
        <f t="shared" si="0"/>
        <v>0</v>
      </c>
    </row>
    <row r="34" spans="1:3" x14ac:dyDescent="0.2">
      <c r="A34" t="s">
        <v>50</v>
      </c>
      <c r="B34">
        <v>2.5999999999999998E-5</v>
      </c>
      <c r="C34">
        <f t="shared" si="0"/>
        <v>26</v>
      </c>
    </row>
    <row r="35" spans="1:3" x14ac:dyDescent="0.2">
      <c r="A35" t="s">
        <v>51</v>
      </c>
      <c r="B35">
        <v>8.4279999999999997E-3</v>
      </c>
      <c r="C35">
        <f t="shared" si="0"/>
        <v>8428</v>
      </c>
    </row>
    <row r="36" spans="1:3" x14ac:dyDescent="0.2">
      <c r="A36" t="s">
        <v>52</v>
      </c>
      <c r="B36">
        <v>0</v>
      </c>
      <c r="C36">
        <f t="shared" si="0"/>
        <v>0</v>
      </c>
    </row>
    <row r="37" spans="1:3" x14ac:dyDescent="0.2">
      <c r="A37" t="s">
        <v>53</v>
      </c>
      <c r="B37">
        <v>1.4139999999999999E-3</v>
      </c>
      <c r="C37">
        <f t="shared" si="0"/>
        <v>1414</v>
      </c>
    </row>
    <row r="38" spans="1:3" x14ac:dyDescent="0.2">
      <c r="A38" t="s">
        <v>54</v>
      </c>
      <c r="B38">
        <v>0</v>
      </c>
      <c r="C38">
        <f t="shared" si="0"/>
        <v>0</v>
      </c>
    </row>
    <row r="39" spans="1:3" x14ac:dyDescent="0.2">
      <c r="A39" t="s">
        <v>55</v>
      </c>
      <c r="B39">
        <v>0</v>
      </c>
      <c r="C39">
        <f t="shared" si="0"/>
        <v>0</v>
      </c>
    </row>
    <row r="40" spans="1:3" x14ac:dyDescent="0.2">
      <c r="A40" t="s">
        <v>56</v>
      </c>
      <c r="B40">
        <v>2.0110000000000002E-3</v>
      </c>
      <c r="C40">
        <f t="shared" si="0"/>
        <v>2011.0000000000002</v>
      </c>
    </row>
    <row r="41" spans="1:3" x14ac:dyDescent="0.2">
      <c r="A41" t="s">
        <v>57</v>
      </c>
      <c r="B41">
        <v>3.8920000000000001E-3</v>
      </c>
      <c r="C41">
        <f t="shared" si="0"/>
        <v>3892</v>
      </c>
    </row>
    <row r="42" spans="1:3" x14ac:dyDescent="0.2">
      <c r="A42" t="s">
        <v>58</v>
      </c>
      <c r="B42">
        <v>7.1699999999999997E-4</v>
      </c>
      <c r="C42">
        <f t="shared" si="0"/>
        <v>717</v>
      </c>
    </row>
    <row r="43" spans="1:3" x14ac:dyDescent="0.2">
      <c r="A43" t="s">
        <v>59</v>
      </c>
      <c r="B43">
        <v>0</v>
      </c>
      <c r="C43">
        <f t="shared" si="0"/>
        <v>0</v>
      </c>
    </row>
    <row r="44" spans="1:3" x14ac:dyDescent="0.2">
      <c r="A44" t="s">
        <v>60</v>
      </c>
      <c r="B44">
        <v>0</v>
      </c>
      <c r="C44">
        <f t="shared" si="0"/>
        <v>0</v>
      </c>
    </row>
    <row r="45" spans="1:3" x14ac:dyDescent="0.2">
      <c r="A45" t="s">
        <v>61</v>
      </c>
      <c r="B45">
        <v>2.539E-3</v>
      </c>
      <c r="C45">
        <f t="shared" si="0"/>
        <v>2539</v>
      </c>
    </row>
    <row r="46" spans="1:3" x14ac:dyDescent="0.2">
      <c r="A46" t="s">
        <v>62</v>
      </c>
      <c r="B46">
        <v>3.1229999999999999E-3</v>
      </c>
      <c r="C46">
        <f t="shared" si="0"/>
        <v>3123</v>
      </c>
    </row>
    <row r="47" spans="1:3" x14ac:dyDescent="0.2">
      <c r="A47" t="s">
        <v>63</v>
      </c>
      <c r="B47">
        <v>3.39E-4</v>
      </c>
      <c r="C47">
        <f t="shared" si="0"/>
        <v>339</v>
      </c>
    </row>
    <row r="48" spans="1:3" x14ac:dyDescent="0.2">
      <c r="A48" t="s">
        <v>64</v>
      </c>
      <c r="B48">
        <v>2.1129999999999999E-3</v>
      </c>
      <c r="C48">
        <f t="shared" si="0"/>
        <v>2113</v>
      </c>
    </row>
    <row r="49" spans="1:3" x14ac:dyDescent="0.2">
      <c r="A49" t="s">
        <v>65</v>
      </c>
      <c r="B49">
        <v>3.8409999999999998E-3</v>
      </c>
      <c r="C49">
        <f t="shared" si="0"/>
        <v>3841</v>
      </c>
    </row>
    <row r="50" spans="1:3" x14ac:dyDescent="0.2">
      <c r="A50" t="s">
        <v>66</v>
      </c>
      <c r="B50">
        <v>-1.54E-4</v>
      </c>
      <c r="C50">
        <f t="shared" si="0"/>
        <v>-154</v>
      </c>
    </row>
    <row r="51" spans="1:3" x14ac:dyDescent="0.2">
      <c r="A51" t="s">
        <v>67</v>
      </c>
      <c r="B51">
        <v>2.6329999999999999E-3</v>
      </c>
      <c r="C51">
        <f t="shared" si="0"/>
        <v>2633</v>
      </c>
    </row>
    <row r="52" spans="1:3" x14ac:dyDescent="0.2">
      <c r="A52" t="s">
        <v>68</v>
      </c>
      <c r="B52">
        <v>1.039E-3</v>
      </c>
      <c r="C52">
        <f t="shared" si="0"/>
        <v>1039</v>
      </c>
    </row>
    <row r="53" spans="1:3" x14ac:dyDescent="0.2">
      <c r="A53" t="s">
        <v>69</v>
      </c>
      <c r="B53">
        <v>1.2149999999999999E-3</v>
      </c>
      <c r="C53">
        <f t="shared" si="0"/>
        <v>1215</v>
      </c>
    </row>
    <row r="54" spans="1:3" x14ac:dyDescent="0.2">
      <c r="A54" t="s">
        <v>70</v>
      </c>
      <c r="B54">
        <v>1.4580000000000001E-3</v>
      </c>
      <c r="C54">
        <f t="shared" si="0"/>
        <v>1458</v>
      </c>
    </row>
    <row r="55" spans="1:3" x14ac:dyDescent="0.2">
      <c r="A55" t="s">
        <v>71</v>
      </c>
      <c r="B55">
        <v>1.124E-3</v>
      </c>
      <c r="C55">
        <f t="shared" si="0"/>
        <v>1124</v>
      </c>
    </row>
    <row r="56" spans="1:3" x14ac:dyDescent="0.2">
      <c r="A56" t="s">
        <v>72</v>
      </c>
      <c r="B56">
        <v>0</v>
      </c>
      <c r="C56">
        <f t="shared" si="0"/>
        <v>0</v>
      </c>
    </row>
    <row r="57" spans="1:3" x14ac:dyDescent="0.2">
      <c r="A57" t="s">
        <v>7</v>
      </c>
      <c r="B57">
        <v>4.6030000000000003E-3</v>
      </c>
      <c r="C57">
        <f t="shared" si="0"/>
        <v>4603</v>
      </c>
    </row>
    <row r="58" spans="1:3" x14ac:dyDescent="0.2">
      <c r="A58" t="s">
        <v>73</v>
      </c>
      <c r="B58">
        <v>0</v>
      </c>
      <c r="C58">
        <f t="shared" si="0"/>
        <v>0</v>
      </c>
    </row>
    <row r="59" spans="1:3" x14ac:dyDescent="0.2">
      <c r="A59" t="s">
        <v>74</v>
      </c>
      <c r="B59">
        <v>0</v>
      </c>
      <c r="C59">
        <f t="shared" si="0"/>
        <v>0</v>
      </c>
    </row>
    <row r="60" spans="1:3" x14ac:dyDescent="0.2">
      <c r="A60" t="s">
        <v>75</v>
      </c>
      <c r="B60">
        <v>0</v>
      </c>
      <c r="C60">
        <f t="shared" si="0"/>
        <v>0</v>
      </c>
    </row>
    <row r="61" spans="1:3" x14ac:dyDescent="0.2">
      <c r="A61" t="s">
        <v>76</v>
      </c>
      <c r="B61">
        <v>0</v>
      </c>
      <c r="C6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2018-10-10T06:57:30Z</dcterms:created>
  <dcterms:modified xsi:type="dcterms:W3CDTF">2018-10-13T06:41:32Z</dcterms:modified>
</cp:coreProperties>
</file>