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ysteckimic\Desktop\3klasa\Excel\"/>
    </mc:Choice>
  </mc:AlternateContent>
  <xr:revisionPtr revIDLastSave="0" documentId="13_ncr:1_{90D02E5D-81B8-4F87-9502-5047A9E846B0}" xr6:coauthVersionLast="47" xr6:coauthVersionMax="47" xr10:uidLastSave="{00000000-0000-0000-0000-000000000000}"/>
  <bookViews>
    <workbookView xWindow="-120" yWindow="-120" windowWidth="29040" windowHeight="15840" xr2:uid="{39D45037-C184-4CD2-93F3-D00BA65977F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1" l="1"/>
  <c r="R18" i="1"/>
  <c r="R31" i="1"/>
  <c r="P31" i="1"/>
  <c r="R19" i="1"/>
  <c r="P19" i="1"/>
  <c r="G13" i="1"/>
  <c r="H21" i="1"/>
  <c r="H27" i="1"/>
  <c r="H25" i="1"/>
  <c r="H26" i="1"/>
  <c r="H24" i="1"/>
  <c r="H19" i="1"/>
  <c r="H20" i="1"/>
  <c r="H18" i="1"/>
  <c r="G12" i="1"/>
  <c r="F9" i="1"/>
  <c r="F8" i="1"/>
  <c r="F7" i="1"/>
  <c r="F6" i="1"/>
  <c r="F4" i="1"/>
</calcChain>
</file>

<file path=xl/sharedStrings.xml><?xml version="1.0" encoding="utf-8"?>
<sst xmlns="http://schemas.openxmlformats.org/spreadsheetml/2006/main" count="18" uniqueCount="15">
  <si>
    <t>liczby</t>
  </si>
  <si>
    <t xml:space="preserve"> jak wpisze się ujemne to zaokragla np. do liczby pełnych setek</t>
  </si>
  <si>
    <t xml:space="preserve">zaokr, albo normalnie albo gora dol </t>
  </si>
  <si>
    <t>zaokraglanie do wielokrotnosci jakiejs liczby</t>
  </si>
  <si>
    <t>cena towru</t>
  </si>
  <si>
    <t>cena obnizona 1/3</t>
  </si>
  <si>
    <t>suma z zaokr</t>
  </si>
  <si>
    <t>suma bez zaokr</t>
  </si>
  <si>
    <t>cena jedn</t>
  </si>
  <si>
    <t>vat</t>
  </si>
  <si>
    <t>podatek</t>
  </si>
  <si>
    <t>ilosc</t>
  </si>
  <si>
    <t>suma podatku</t>
  </si>
  <si>
    <t>cena</t>
  </si>
  <si>
    <t>netto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</si>
</sst>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_-* #,##0.0000\ &quot;zł&quot;_-;\-* #,##0.0000\ &quot;zł&quot;_-;_-* &quot;-&quot;????\ &quot;zł&quot;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0" applyNumberFormat="1"/>
    <xf numFmtId="44" fontId="0" fillId="0" borderId="0" xfId="0" applyNumberFormat="1"/>
    <xf numFmtId="164" fontId="0" fillId="0" borderId="0" xfId="0" applyNumberForma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560F-DB43-455E-802E-08F29A603502}">
  <dimension ref="E3:R31"/>
  <sheetViews>
    <sheetView tabSelected="1" topLeftCell="B1" workbookViewId="0">
      <selection activeCell="P19" sqref="P19"/>
    </sheetView>
  </sheetViews>
  <sheetFormatPr defaultRowHeight="15" x14ac:dyDescent="0.25"/>
  <cols>
    <col min="5" max="5" width="13.5703125" bestFit="1" customWidth="1"/>
    <col min="6" max="6" width="9.85546875" bestFit="1" customWidth="1"/>
    <col min="7" max="7" width="16" bestFit="1" customWidth="1"/>
    <col min="8" max="8" width="17.28515625" bestFit="1" customWidth="1"/>
    <col min="14" max="14" width="9.5703125" bestFit="1" customWidth="1"/>
    <col min="15" max="15" width="8.28515625" customWidth="1"/>
    <col min="16" max="16" width="11.28515625" bestFit="1" customWidth="1"/>
    <col min="18" max="18" width="13.5703125" bestFit="1" customWidth="1"/>
  </cols>
  <sheetData>
    <row r="3" spans="5:13" x14ac:dyDescent="0.25">
      <c r="E3" t="s">
        <v>0</v>
      </c>
      <c r="F3" s="1" t="s">
        <v>2</v>
      </c>
      <c r="G3" s="1"/>
      <c r="H3" s="1"/>
      <c r="I3" s="1"/>
    </row>
    <row r="4" spans="5:13" x14ac:dyDescent="0.25">
      <c r="E4">
        <v>12.456</v>
      </c>
      <c r="F4">
        <f>ROUND(E4,2)</f>
        <v>12.46</v>
      </c>
    </row>
    <row r="5" spans="5:13" x14ac:dyDescent="0.25">
      <c r="E5">
        <v>20693</v>
      </c>
    </row>
    <row r="6" spans="5:13" x14ac:dyDescent="0.25">
      <c r="E6">
        <v>412.44600000000003</v>
      </c>
      <c r="F6">
        <f>ROUND(E6,-2)</f>
        <v>400</v>
      </c>
      <c r="G6" s="1" t="s">
        <v>1</v>
      </c>
      <c r="H6" s="1"/>
      <c r="I6" s="1"/>
      <c r="J6" s="1"/>
      <c r="K6" s="1"/>
      <c r="L6" s="1"/>
      <c r="M6" s="1"/>
    </row>
    <row r="7" spans="5:13" x14ac:dyDescent="0.25">
      <c r="E7">
        <v>145.12</v>
      </c>
      <c r="F7">
        <f>ROUNDUP(E7,1)</f>
        <v>145.19999999999999</v>
      </c>
    </row>
    <row r="8" spans="5:13" x14ac:dyDescent="0.25">
      <c r="E8">
        <v>12.455</v>
      </c>
      <c r="F8">
        <f>ROUNDDOWN(E8,2)</f>
        <v>12.45</v>
      </c>
    </row>
    <row r="9" spans="5:13" x14ac:dyDescent="0.25">
      <c r="E9">
        <v>2750</v>
      </c>
      <c r="F9">
        <f>ROUNDDOWN(E9,-2)</f>
        <v>2700</v>
      </c>
    </row>
    <row r="11" spans="5:13" x14ac:dyDescent="0.25">
      <c r="G11" s="1" t="s">
        <v>3</v>
      </c>
      <c r="H11" s="1"/>
      <c r="I11" s="1"/>
      <c r="J11" s="1"/>
      <c r="K11" s="1"/>
    </row>
    <row r="12" spans="5:13" x14ac:dyDescent="0.25">
      <c r="F12">
        <v>15</v>
      </c>
      <c r="G12">
        <f>CEILING(F12,4)</f>
        <v>16</v>
      </c>
    </row>
    <row r="13" spans="5:13" x14ac:dyDescent="0.25">
      <c r="F13">
        <v>20</v>
      </c>
      <c r="G13">
        <f>CEILING(F13,7)</f>
        <v>21</v>
      </c>
    </row>
    <row r="17" spans="7:18" x14ac:dyDescent="0.25">
      <c r="G17" t="s">
        <v>4</v>
      </c>
      <c r="H17" t="s">
        <v>5</v>
      </c>
      <c r="N17" t="s">
        <v>8</v>
      </c>
      <c r="O17" t="s">
        <v>9</v>
      </c>
      <c r="P17" t="s">
        <v>10</v>
      </c>
      <c r="Q17" t="s">
        <v>11</v>
      </c>
      <c r="R17" t="s">
        <v>12</v>
      </c>
    </row>
    <row r="18" spans="7:18" x14ac:dyDescent="0.25">
      <c r="G18" s="2">
        <v>17</v>
      </c>
      <c r="H18" s="2">
        <f>G18-(G18/3)</f>
        <v>11.333333333333332</v>
      </c>
      <c r="N18" s="2">
        <v>0.95</v>
      </c>
      <c r="O18" s="3">
        <v>0.23</v>
      </c>
      <c r="P18" s="4">
        <f>N18*O18</f>
        <v>0.2185</v>
      </c>
      <c r="Q18">
        <v>10000</v>
      </c>
      <c r="R18" s="4">
        <f>Q18*P18</f>
        <v>2185</v>
      </c>
    </row>
    <row r="19" spans="7:18" x14ac:dyDescent="0.25">
      <c r="G19" s="2">
        <v>20</v>
      </c>
      <c r="H19" s="2">
        <f t="shared" ref="H19:H20" si="0">G19-(G19/3)</f>
        <v>13.333333333333332</v>
      </c>
      <c r="N19" s="2">
        <v>0.95</v>
      </c>
      <c r="O19" s="3">
        <v>0.23</v>
      </c>
      <c r="P19" s="5">
        <f>N19*O19</f>
        <v>0.2185</v>
      </c>
      <c r="Q19">
        <v>10000</v>
      </c>
      <c r="R19" s="4">
        <f>ROUND(Q19*P19,5)</f>
        <v>2185</v>
      </c>
    </row>
    <row r="20" spans="7:18" x14ac:dyDescent="0.25">
      <c r="G20" s="2">
        <v>23</v>
      </c>
      <c r="H20" s="2">
        <f t="shared" si="0"/>
        <v>15.333333333333332</v>
      </c>
      <c r="N20" s="2"/>
      <c r="O20" s="3">
        <v>0.23</v>
      </c>
    </row>
    <row r="21" spans="7:18" x14ac:dyDescent="0.25">
      <c r="G21" s="2" t="s">
        <v>7</v>
      </c>
      <c r="H21" s="2">
        <f>SUM(H18:H20)</f>
        <v>40</v>
      </c>
      <c r="N21" s="2"/>
      <c r="O21" s="3">
        <v>0.23</v>
      </c>
    </row>
    <row r="22" spans="7:18" x14ac:dyDescent="0.25">
      <c r="N22" s="2"/>
      <c r="O22" s="3">
        <v>0.23</v>
      </c>
    </row>
    <row r="23" spans="7:18" x14ac:dyDescent="0.25">
      <c r="N23" s="2"/>
      <c r="O23" s="3">
        <v>0.23</v>
      </c>
    </row>
    <row r="24" spans="7:18" x14ac:dyDescent="0.25">
      <c r="G24" s="2">
        <v>17</v>
      </c>
      <c r="H24" s="2">
        <f>ROUND(G24*(2/3),2)</f>
        <v>11.33</v>
      </c>
      <c r="N24" s="2"/>
    </row>
    <row r="25" spans="7:18" x14ac:dyDescent="0.25">
      <c r="G25" s="2">
        <v>20</v>
      </c>
      <c r="H25" s="2">
        <f t="shared" ref="H25:H26" si="1">ROUND(G25*(2/3),2)</f>
        <v>13.33</v>
      </c>
      <c r="N25" s="2"/>
    </row>
    <row r="26" spans="7:18" x14ac:dyDescent="0.25">
      <c r="G26" s="2">
        <v>23</v>
      </c>
      <c r="H26" s="2">
        <f t="shared" si="1"/>
        <v>15.33</v>
      </c>
    </row>
    <row r="27" spans="7:18" x14ac:dyDescent="0.25">
      <c r="G27" s="2" t="s">
        <v>6</v>
      </c>
      <c r="H27" s="2">
        <f>SUM(H24:H26)</f>
        <v>39.99</v>
      </c>
    </row>
    <row r="28" spans="7:18" x14ac:dyDescent="0.25">
      <c r="G28" s="2"/>
      <c r="H28" s="2"/>
    </row>
    <row r="29" spans="7:18" x14ac:dyDescent="0.25">
      <c r="G29" s="2"/>
      <c r="H29" s="2"/>
    </row>
    <row r="30" spans="7:18" x14ac:dyDescent="0.25">
      <c r="N30" t="s">
        <v>13</v>
      </c>
      <c r="O30" t="s">
        <v>11</v>
      </c>
      <c r="P30" t="s">
        <v>14</v>
      </c>
      <c r="Q30" t="s">
        <v>9</v>
      </c>
      <c r="R30" t="s">
        <v>12</v>
      </c>
    </row>
    <row r="31" spans="7:18" x14ac:dyDescent="0.25">
      <c r="N31" s="2">
        <v>0.95</v>
      </c>
      <c r="O31">
        <v>10000</v>
      </c>
      <c r="P31" s="4">
        <f>O31*N31</f>
        <v>9500</v>
      </c>
      <c r="Q31" s="3">
        <v>0.23</v>
      </c>
      <c r="R31" s="4">
        <f>Q31*P31</f>
        <v>2185</v>
      </c>
    </row>
  </sheetData>
  <mergeCells count="3">
    <mergeCell ref="G6:M6"/>
    <mergeCell ref="F3:I3"/>
    <mergeCell ref="G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18LO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Krystecki</dc:creator>
  <cp:lastModifiedBy>Michal Krystecki</cp:lastModifiedBy>
  <dcterms:created xsi:type="dcterms:W3CDTF">2023-10-06T10:02:37Z</dcterms:created>
  <dcterms:modified xsi:type="dcterms:W3CDTF">2023-10-06T10:39:13Z</dcterms:modified>
</cp:coreProperties>
</file>