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327" documentId="13_ncr:1_{EC582FE1-53E4-49A0-93EF-DA17DE407108}" xr6:coauthVersionLast="47" xr6:coauthVersionMax="47" xr10:uidLastSave="{504D7A02-1500-484D-B968-CF9C6619C664}"/>
  <bookViews>
    <workbookView xWindow="31560" yWindow="1950" windowWidth="21600" windowHeight="11385" firstSheet="7" activeTab="9" xr2:uid="{00000000-000D-0000-FFFF-FFFF00000000}"/>
  </bookViews>
  <sheets>
    <sheet name="20Hz_1,5mM" sheetId="1" r:id="rId1"/>
    <sheet name="20Hz_2,5mM" sheetId="2" r:id="rId2"/>
    <sheet name="20Hz_4mM" sheetId="3" r:id="rId3"/>
    <sheet name="50Hz_1,5mM" sheetId="4" r:id="rId4"/>
    <sheet name="50Hz_2,5mM" sheetId="5" r:id="rId5"/>
    <sheet name="50Hz_4mM" sheetId="6" r:id="rId6"/>
    <sheet name="Amp1_no_fail_1,5mMCa" sheetId="7" r:id="rId7"/>
    <sheet name="20Hz_Amps_no_fail_2,5mMCa" sheetId="9" r:id="rId8"/>
    <sheet name="Amp1_no_fail_4mMCa" sheetId="8" r:id="rId9"/>
    <sheet name="All_Amp1_no_fail_2,5mMCa" sheetId="11" r:id="rId10"/>
    <sheet name="Amp1_AmpFailures_1,5mMCa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2" i="9" l="1"/>
  <c r="D141" i="9"/>
  <c r="D125" i="9"/>
  <c r="D124" i="9"/>
  <c r="D122" i="9"/>
  <c r="D121" i="9"/>
  <c r="D120" i="9"/>
  <c r="D119" i="9"/>
  <c r="D114" i="9"/>
  <c r="D113" i="9"/>
  <c r="D55" i="9"/>
  <c r="D45" i="9"/>
  <c r="D44" i="9"/>
  <c r="D43" i="9"/>
  <c r="D39" i="9"/>
  <c r="D34" i="9"/>
  <c r="D33" i="9"/>
  <c r="D7" i="9"/>
  <c r="D4" i="9"/>
</calcChain>
</file>

<file path=xl/sharedStrings.xml><?xml version="1.0" encoding="utf-8"?>
<sst xmlns="http://schemas.openxmlformats.org/spreadsheetml/2006/main" count="1309" uniqueCount="310">
  <si>
    <t>ID</t>
  </si>
  <si>
    <t>AMP1</t>
  </si>
  <si>
    <t>AMP2</t>
  </si>
  <si>
    <t>AMP3</t>
  </si>
  <si>
    <t>AMP4</t>
  </si>
  <si>
    <t>AMP5</t>
  </si>
  <si>
    <t>AMP6</t>
  </si>
  <si>
    <t>AMP7</t>
  </si>
  <si>
    <t>AMP8</t>
  </si>
  <si>
    <t>AMP9</t>
  </si>
  <si>
    <t>AMP10</t>
  </si>
  <si>
    <t>PPR2/1</t>
  </si>
  <si>
    <t>PPR3/1</t>
  </si>
  <si>
    <t>PPR4/1</t>
  </si>
  <si>
    <t>PPR5/1</t>
  </si>
  <si>
    <t>PPR6/1</t>
  </si>
  <si>
    <t>PPR7/1</t>
  </si>
  <si>
    <t>PPR8/1</t>
  </si>
  <si>
    <t>PPR9/1</t>
  </si>
  <si>
    <t>PPR10/1</t>
  </si>
  <si>
    <t>%Fail1</t>
  </si>
  <si>
    <t>%Fail2</t>
  </si>
  <si>
    <t>%Fail3</t>
  </si>
  <si>
    <t>20200907_linescan1_20Hz_10pulses_1.5mMCa_bouton2</t>
  </si>
  <si>
    <t>20200907_linescan1_20Hz_10pulses_1.5mMCa_bouton3</t>
  </si>
  <si>
    <t>20200909_linescan1_20Hz_10pulses_1.5mMCa_bouton4</t>
  </si>
  <si>
    <t>20211125_linescan1_20Hz_10pulses_1.5mMCa_bouton1</t>
  </si>
  <si>
    <t>20211125_linescan1_20Hz_10pulses_1.5mMCa_bouton2</t>
  </si>
  <si>
    <t>20211125_linescan2_20Hz_10pulses_1.5mMCa_bouton5</t>
  </si>
  <si>
    <t>20211125_linescan3_20Hz_10pulses_1.5mMCa_bouton2</t>
  </si>
  <si>
    <t>20220420_linescan1_20Hz_10pulses_1.5mMCa_bouton1</t>
  </si>
  <si>
    <t>20220420_linescan1_20Hz_10pulses_1.5mMCa_bouton2</t>
  </si>
  <si>
    <t>20220420_linescan1_20Hz_10pulses_1.5mMCa_bouton5</t>
  </si>
  <si>
    <t>20220420_linescan1_20Hz_10pulses_1.5mMCa_bouton6</t>
  </si>
  <si>
    <t>20220421_linescan1_20Hz_10pulses_1.5mMCa_bouton1</t>
  </si>
  <si>
    <t>20220421_linescan1_20Hz_10pulses_1.5mMCa_bouton4</t>
  </si>
  <si>
    <t>20220421_linescan1_20Hz_10pulses_1.5mMCa_bouton2</t>
  </si>
  <si>
    <t>20220421_linescan2_20Hz_10pulses_1.5mMCa_bouton3</t>
  </si>
  <si>
    <t>20220421_linescan2_20Hz_10pulses_1.5mMCa_bouton4</t>
  </si>
  <si>
    <t>20220421_linescan2_20Hz_10pulses_1.5mMCa_bouton5</t>
  </si>
  <si>
    <t>20220421_linescan2_20Hz_10pulses_1.5mMCa_bouton8</t>
  </si>
  <si>
    <t>20220421_linescan4_20Hz_10pulses_1.5mMCa_bouton2</t>
  </si>
  <si>
    <t>20220421_linescan4_20Hz_10pulses_1.5mMCa_bouton4</t>
  </si>
  <si>
    <t>20190801_linescan1_20Hz_10pulses_2.5mMCa_bouton1</t>
  </si>
  <si>
    <t>20190801_linescan1_20Hz_10pulses_2.5mMCa_bouton2</t>
  </si>
  <si>
    <t>20190801_linescan1_20Hz_10pulses_2.5mMCa_bouton3</t>
  </si>
  <si>
    <t>20190801_linescan1_20Hz_10pulses_2.5mMCa_bouton5</t>
  </si>
  <si>
    <t>20190801_linescan1_20Hz_10pulses_2.5mMCa_bouton6</t>
  </si>
  <si>
    <t>20191017_linescan2_20Hz_10pulses_2.5mMCa_bouton2</t>
  </si>
  <si>
    <t>20201015_linescan1_20Hz_10pulses_2.5mMCa_bouton3</t>
  </si>
  <si>
    <t>20201015_linescan1_20Hz_10pulses_2.5mMCa_bouton5</t>
  </si>
  <si>
    <t>20201015_linescan1_20Hz_10pulses_2.5mMCa_bouton6</t>
  </si>
  <si>
    <t>20201015_linescan2_20Hz_10pulses_2.5mMCa_bouton2</t>
  </si>
  <si>
    <t>20201015_linescan2_20Hz_10pulses_2.5mMCa_bouton4</t>
  </si>
  <si>
    <t>20201015_linescan2_20Hz_10pulses_2.5mMCa_bouton5</t>
  </si>
  <si>
    <t>20201015_linescan3_20Hz_10pulses_2.5mMCa_bouton1</t>
  </si>
  <si>
    <t>20201015_linescan4_20Hz_10pulses_2.5mMCa_bouton1</t>
  </si>
  <si>
    <t>20201015_linescan4_20Hz_10pulses_2.5mMCa_bouton2</t>
  </si>
  <si>
    <t>20201015_linescan4_20Hz_10pulses_2.5mMCa_bouton3</t>
  </si>
  <si>
    <t>20201015_linescan4_20Hz_10pulses_2.5mMCa_bouton4</t>
  </si>
  <si>
    <t>20201015_linescan4_20Hz_10pulses_2.5mMCa_bouton5</t>
  </si>
  <si>
    <t>20201015_linescan4_20Hz_10pulses_2.5mMCa_bouton6</t>
  </si>
  <si>
    <t>20210112_linescan1_20Hz_10pulses_2.5mMCa_bouton1</t>
  </si>
  <si>
    <t>20210112_linescan1_20Hz_10pulses_2.5mMCa_bouton2</t>
  </si>
  <si>
    <t>20210112_linescan1_20Hz_10pulses_2.5mMCa_bouton3</t>
  </si>
  <si>
    <t>20210112_linescan1_20Hz_10pulses_2.5mMCa_bouton4</t>
  </si>
  <si>
    <t>20210125_linescan1_20Hz_10pulses_2.5mMCa_bouton2</t>
  </si>
  <si>
    <t>20210125_linescan1_20Hz_10pulses_2.5mMCa_bouton3</t>
  </si>
  <si>
    <t>20210125_linescan2_20Hz_10pulses_2.5mMCa_bouton1</t>
  </si>
  <si>
    <t>20210125_linescan2_20Hz_10pulses_2.5mMCa_bouton2</t>
  </si>
  <si>
    <t>20210125_linescan3_20Hz_10pulses_2.5mMCa_bouton1</t>
  </si>
  <si>
    <t>20210125_linescan3_20Hz_10pulses_2.5mMCa_bouton2</t>
  </si>
  <si>
    <t>20210125_linescan3_20Hz_10pulses_2.5mMCa_bouton3</t>
  </si>
  <si>
    <t>20210125_linescan4_20Hz_10pulses_2.5mMCa_bouton1</t>
  </si>
  <si>
    <t>20210125_linescan4_20Hz_10pulses_2.5mMCa_bouton2</t>
  </si>
  <si>
    <t>20210128_linescan1_20Hz_10pulses_2.5mMCa_bouton1</t>
  </si>
  <si>
    <t>20210128_linescan1_20Hz_10pulses_2.5mMCa_bouton2</t>
  </si>
  <si>
    <t>20210128_linescan1_20Hz_10pulses_2.5mMCa_bouton3</t>
  </si>
  <si>
    <t>20210128_linescan2_20Hz_10pulses_2.5mMCa_bouton1</t>
  </si>
  <si>
    <t>20210128_linescan2_20Hz_10pulses_2.5mMCa_bouton3</t>
  </si>
  <si>
    <t>20210128_linescan2_20Hz_10pulses_2.5mMCa_bouton5</t>
  </si>
  <si>
    <t>20210128_linescan4_20Hz_10pulses_2.5mMCa_bouton1</t>
  </si>
  <si>
    <t>20210128_linescan4_20Hz_10pulses_2.5mMCa_bouton2</t>
  </si>
  <si>
    <t>20210128_linescan4_20Hz_10pulses_2.5mMCa_bouton3</t>
  </si>
  <si>
    <t>20210128_linescan4_20Hz_10pulses_2.5mMCa_bouton4</t>
  </si>
  <si>
    <t>20210128_linescan4_20Hz_10pulses_2.5mMCa_bouton5</t>
  </si>
  <si>
    <t>20210128_linescan5_20Hz_10pulses_2.5mMCa_bouton1</t>
  </si>
  <si>
    <t>20210128_linescan5_20Hz_10pulses_2.5mMCa_bouton2</t>
  </si>
  <si>
    <t>20210128_linescan5_20Hz_10pulses_2.5mMCa_bouton3</t>
  </si>
  <si>
    <t>20210128_linescan5_20Hz_10pulses_2.5mMCa_bouton5</t>
  </si>
  <si>
    <t>20210128_linescan5_20Hz_10pulses_2.5mMCa_bouton6</t>
  </si>
  <si>
    <t>20210301_linescan1_20Hz_10pulses_2.5mMCa_bouton1</t>
  </si>
  <si>
    <t>20210301_linescan1_20Hz_10pulses_2.5mMCa_bouton2</t>
  </si>
  <si>
    <t>20210301_linescan2_20Hz_10pulses_2.5mMCa_bouton2</t>
  </si>
  <si>
    <t>20210301_linescan2_20Hz_10pulses_2.5mMCa_bouton3</t>
  </si>
  <si>
    <t>20210301_linescan2_20Hz_10pulses_2.5mMCa_bouton4</t>
  </si>
  <si>
    <t>20210301_linescan3_20Hz_10pulses_2.5mMCa_bouton2</t>
  </si>
  <si>
    <t>20210301_linescan3_20Hz_10pulses_2.5mMCa_bouton3</t>
  </si>
  <si>
    <t>20210301_linescan3_20Hz_10pulses_2.5mMCa_bouton5</t>
  </si>
  <si>
    <t>20210303_linescan1_20Hz_10pulses_2.5mMCa_bouton1</t>
  </si>
  <si>
    <t>20210303_linescan1_20Hz_10pulses_2.5mMCa_bouton2</t>
  </si>
  <si>
    <t>20210303_linescan1_20Hz_10pulses_2.5mMCa_bouton3</t>
  </si>
  <si>
    <t>20210303_linescan3_20Hz_10pulses_2.5mMCa_bouton2</t>
  </si>
  <si>
    <t>20210303_linescan3_20Hz_10pulses_2.5mMCa_bouton3</t>
  </si>
  <si>
    <t>20210303_linescan3_20Hz_10pulses_2.5mMCa_bouton5</t>
  </si>
  <si>
    <t>20210304_linescan1_20Hz_10pulses_2.5mMCa_bouton1</t>
  </si>
  <si>
    <t>20210304_linescan1_20Hz_10pulses_2.5mMCa_bouton2</t>
  </si>
  <si>
    <t>20210304_linescan1_20Hz_10pulses_2.5mMCa_bouton3</t>
  </si>
  <si>
    <t>20210304_linescan1_20Hz_10pulses_2.5mMCa_bouton4</t>
  </si>
  <si>
    <t>20210304_linescan1_20Hz_10pulses_2.5mMCa_bouton5</t>
  </si>
  <si>
    <t>20210304_linescan1_20Hz_10pulses_2.5mMCa_bouton6</t>
  </si>
  <si>
    <t>20210304_linescan2_20Hz_10pulses_2.5mMCa_bouton1</t>
  </si>
  <si>
    <t>20210304_linescan2_20Hz_10pulses_2.5mMCa_bouton3</t>
  </si>
  <si>
    <t>20210304_linescan2_20Hz_10pulses_2.5mMCa_bouton4</t>
  </si>
  <si>
    <t>20210304_linescan2_20Hz_10pulses_2.5mMCa_bouton5</t>
  </si>
  <si>
    <t>20210304_linescan3_20Hz_10pulses_2.5mMCa_bouton1</t>
  </si>
  <si>
    <t>20210304_linescan3_20Hz_10pulses_2.5mMCa_bouton2</t>
  </si>
  <si>
    <t>20210304_linescan3_20Hz_10pulses_2.5mMCa_bouton4</t>
  </si>
  <si>
    <t>20210304_linescan4_20Hz_10pulses_2.5mMCa_bouton1</t>
  </si>
  <si>
    <t>20210304_linescan4_20Hz_10pulses_2.5mMCa_bouton2</t>
  </si>
  <si>
    <t>20210308_linescan1_20Hz_10pulses_2.5mMCa_bouton1</t>
  </si>
  <si>
    <t>20210308_linescan1_20Hz_10pulses_2.5mMCa_bouton2</t>
  </si>
  <si>
    <t>20210308_linescan1_20Hz_10pulses_2.5mMCa_bouton3</t>
  </si>
  <si>
    <t>20210308_linescan2_20Hz_10pulses_2.5mMCa_bouton1</t>
  </si>
  <si>
    <t>20210308_linescan2_20Hz_10pulses_2.5mMCa_bouton2</t>
  </si>
  <si>
    <t>20210308_linescan2_20Hz_10pulses_2.5mMCa_bouton3</t>
  </si>
  <si>
    <t>20210308_linescan2_20Hz_10pulses_2.5mMCa_bouton4</t>
  </si>
  <si>
    <t>20210308_linescan2_20Hz_10pulses_2.5mMCa_bouton5</t>
  </si>
  <si>
    <t>20210308_linescan3_20Hz_10pulses_2.5mMCa_bouton1</t>
  </si>
  <si>
    <t>20210308_linescan3_20Hz_10pulses_2.5mMCa_bouton2</t>
  </si>
  <si>
    <t>20210308_linescan3_20Hz_10pulses_2.5mMCa_bouton4</t>
  </si>
  <si>
    <t>20210309_linescan1_20Hz_10pulses_2.5mMCa_bouton1</t>
  </si>
  <si>
    <t>20210309_linescan2_20Hz_10pulses_2.5mMCa_bouton3</t>
  </si>
  <si>
    <t>20210309_linescan2_20Hz_10pulses_2.5mMCa_bouton4</t>
  </si>
  <si>
    <t>20210309_linescan3_20Hz_10pulses_2.5mMCa_bouton2</t>
  </si>
  <si>
    <t>20210309_linescan3_20Hz_10pulses_2.5mMCa_bouton3</t>
  </si>
  <si>
    <t>20210309_linescan3_20Hz_10pulses_2.5mMCa_bouton4</t>
  </si>
  <si>
    <t>20210310_linescan1_20Hz_10pulses_2.5mMCa_bouton2</t>
  </si>
  <si>
    <t>20210310_linescan1_20Hz_10pulses_2.5mMCa_bouton3</t>
  </si>
  <si>
    <t>20210310_linescan1_20Hz_10pulses_2.5mMCa_bouton4</t>
  </si>
  <si>
    <t>20210310_linescan1_20Hz_10pulses_2.5mMCa_bouton5</t>
  </si>
  <si>
    <t>20210310_linescan1_20Hz_10pulses_2.5mMCa_bouton7</t>
  </si>
  <si>
    <t>20210310_linescan2_20Hz_10pulses_2.5mMCa_bouton1</t>
  </si>
  <si>
    <t>20210310_linescan2_20Hz_10pulses_2.5mMCa_bouton3</t>
  </si>
  <si>
    <t>20210310_linescan3_20Hz_10pulses_2.5mMCa_bouton1</t>
  </si>
  <si>
    <t>20210310_linescan3_20Hz_10pulses_2.5mMCa_bouton2</t>
  </si>
  <si>
    <t>20210310_linescan3_20Hz_10pulses_2.5mMCa_bouton3</t>
  </si>
  <si>
    <t>20210310_linescan4_20Hz_10pulses_2.5mMCa_bouton1</t>
  </si>
  <si>
    <t>20210310_linescan4_20Hz_10pulses_2.5mMCa_bouton2</t>
  </si>
  <si>
    <t>20210310_linescan4_20Hz_10pulses_2.5mMCa_bouton3</t>
  </si>
  <si>
    <t>20210310_linescan4_20Hz_10pulses_2.5mMCa_bouton4</t>
  </si>
  <si>
    <t>20210310_linescan5_20Hz_10pulses_2.5mMCa_bouton1</t>
  </si>
  <si>
    <t>20210310_linescan5_20Hz_10pulses_2.5mMCa_bouton2</t>
  </si>
  <si>
    <t>20210421_linescan1_20Hz_10pulses_2.5mMCa_bouton1</t>
  </si>
  <si>
    <t>20210421_linescan1_20Hz_10pulses_2.5mMCa_bouton2</t>
  </si>
  <si>
    <t>20210421_linescan1_20Hz_10pulses_2.5mMCa_bouton3</t>
  </si>
  <si>
    <t>20220411_linescan1_20Hz_10pulses_2.5mMCa_bouton1</t>
  </si>
  <si>
    <t>20220411_linescan1_20Hz_10pulses_2.5mMCa_bouton2</t>
  </si>
  <si>
    <t>20220411_linescan1_20Hz_10pulses_2.5mMCa_bouton5</t>
  </si>
  <si>
    <t>20220411_linescan3_20Hz_10pulses_2.5mMCa_bouton1</t>
  </si>
  <si>
    <t>20220411_linescan3_20Hz_10pulses_2.5mMCa_bouton2</t>
  </si>
  <si>
    <t>20220411_linescan3_20Hz_10pulses_2.5mMCa_bouton3</t>
  </si>
  <si>
    <t>20220411_linescan3_20Hz_10pulses_2.5mMCa_bouton4</t>
  </si>
  <si>
    <t>20220414_linescan1_20Hz_10pulses_2.5mMCa_bouton1</t>
  </si>
  <si>
    <t>20220414_linescan1_20Hz_10pulses_2.5mMCa_bouton2</t>
  </si>
  <si>
    <t>20220414_linescan1_20Hz_10pulses_2.5mMCa_bouton3</t>
  </si>
  <si>
    <t>20220414_linescan1_20Hz_10pulses_2.5mMCa_bouton4</t>
  </si>
  <si>
    <t>20220414_linescan1_20Hz_10pulses_2.5mMCa_bouton5</t>
  </si>
  <si>
    <t>20220418_linescan1_20Hz_10pulses_2.5mMCa_bouton1</t>
  </si>
  <si>
    <t>20220418_linescan1_20Hz_10pulses_2.5mMCa_bouton2</t>
  </si>
  <si>
    <t>20220418_linescan1_20Hz_10pulses_2.5mMCa_bouton4</t>
  </si>
  <si>
    <t>20220425_linescan1_20Hz_10pulses_2.5mMCa_bouton1</t>
  </si>
  <si>
    <t>20220425_linescan1_20Hz_10pulses_2.5mMCa_bouton2</t>
  </si>
  <si>
    <t>20220425_linescan1_20Hz_10pulses_2.5mMCa_bouton3</t>
  </si>
  <si>
    <t>20220425_linescan1_20Hz_10pulses_2.5mMCa_bouton4</t>
  </si>
  <si>
    <t>20220425_linescan1_20Hz_10pulses_2.5mMCa_bouton5</t>
  </si>
  <si>
    <t>20220426_linescan1_20Hz_10pulses_2.5mMCa_bouton1</t>
  </si>
  <si>
    <t>20220426_linescan1_20Hz_10pulses_2.5mMCa_bouton2</t>
  </si>
  <si>
    <t>20220426_linescan1_20Hz_10pulses_2.5mMCa_bouton3</t>
  </si>
  <si>
    <t>20220426_linescan1_20Hz_10pulses_2.5mMCa_bouton4</t>
  </si>
  <si>
    <t>20220426_linescan2_20Hz_10pulses_2.5mMCa_bouton1</t>
  </si>
  <si>
    <t>20220426_linescan2_20Hz_10pulses_2.5mMCa_bouton2</t>
  </si>
  <si>
    <t>20220426_linescan2_20Hz_10pulses_2.5mMCa_bouton3</t>
  </si>
  <si>
    <t>20220426_linescan2_20Hz_10pulses_2.5mMCa_bouton4</t>
  </si>
  <si>
    <t>20220426_linescan2_20Hz_10pulses_2.5mMCa_bouton5</t>
  </si>
  <si>
    <t>20220426_linescan3_20Hz_10pulses_2.5mMCa_bouton7</t>
  </si>
  <si>
    <t>20220426_linescan3_20Hz_10pulses_2.5mMCa_bouton8</t>
  </si>
  <si>
    <t>20220426_linescan3_20Hz_10pulses_2.5mMCa_bouton9</t>
  </si>
  <si>
    <t>20200907_linescan1_20Hz_10pulses_4mMCa_bouton2</t>
  </si>
  <si>
    <t>20200907_linescan1_20Hz_10pulses_4mMCa_bouton3</t>
  </si>
  <si>
    <t>20200909_linescan1_20Hz_10pulses_4mMCa_bouton4</t>
  </si>
  <si>
    <t>20211125_linescan1_20Hz_10pulses_4mMCa_bouton1</t>
  </si>
  <si>
    <t>20211125_linescan1_20Hz_10pulses_4mMCa_bouton2</t>
  </si>
  <si>
    <t>20211125_linescan2_20Hz_10pulses_4mMCa_bouton5</t>
  </si>
  <si>
    <t>20211125_linescan3_20Hz_10pulses_4mMCa_bouton2</t>
  </si>
  <si>
    <t>20210721_linescan1_50Hz_10pulses_1.5mMCa_bouton6</t>
  </si>
  <si>
    <t>20210721_linescan2_50Hz_10pulses_1.5mMCa_bouton3</t>
  </si>
  <si>
    <t>20191017_linescan2_50Hz_10pulses_2.5mMCa_bouton1</t>
  </si>
  <si>
    <t>20191017_linescan2_50Hz_10pulses_2.5mMCa_bouton2</t>
  </si>
  <si>
    <t>20191017_linescan3_50Hz_10pulses_2.5mMCa_bouton1</t>
  </si>
  <si>
    <t>20191017_linescan3_50Hz_10pulses_2.5mMCa_bouton2</t>
  </si>
  <si>
    <t>20191017_linescan3_50Hz_10pulses_2.5mMCa_bouton3</t>
  </si>
  <si>
    <t>20191017_linescan3_50Hz_10pulses_2.5mMCa_bouton4</t>
  </si>
  <si>
    <t>20201022_linescan1_50Hz_10pulses_2.5mMCa_bouton1</t>
  </si>
  <si>
    <t>20201022_linescan1_50Hz_10pulses_2.5mMCa_bouton2</t>
  </si>
  <si>
    <t>20201022_linescan1_50Hz_10pulses_2.5mMCa_bouton3</t>
  </si>
  <si>
    <t>20201022_linescan1_50Hz_10pulses_2.5mMCa_bouton4</t>
  </si>
  <si>
    <t>20201022_linescan2_50Hz_10pulses_2.5mMCa_bouton2</t>
  </si>
  <si>
    <t>20201030_linescan2_50Hz_10pulses_2.5mMCa_bouton3</t>
  </si>
  <si>
    <t>20201102_linescan1_50Hz_10pulses_2.5mMCa_bouton1</t>
  </si>
  <si>
    <t>20201102_linescan1_50Hz_10pulses_2.5mMCa_bouton2</t>
  </si>
  <si>
    <t>20210512_linescan1_50Hz_10pulses_2.5mMCa_bouton2</t>
  </si>
  <si>
    <t>20210512_linescan1_50Hz_10pulses_2.5mMCa_bouton3</t>
  </si>
  <si>
    <t>20210512_linescan1_50Hz_10pulses_2.5mMCa_bouton4</t>
  </si>
  <si>
    <t>20210512_linescan2_50Hz_10pulses_2.5mMCa_bouton1</t>
  </si>
  <si>
    <t>20210512_linescan2_50Hz_10pulses_2.5mMCa_bouton3</t>
  </si>
  <si>
    <t>20210512_linescan2_50Hz_10pulses_2.5mMCa_bouton6</t>
  </si>
  <si>
    <t>20210512_linescan3_50Hz_10pulses_2.5mMCa_bouton1</t>
  </si>
  <si>
    <t>20210512_linescan3_50Hz_10pulses_2.5mMCa_bouton3</t>
  </si>
  <si>
    <t>20210512_linescan3_50Hz_10pulses_2.5mMCa_bouton4</t>
  </si>
  <si>
    <t>20210518_linescan1_50Hz_10pulses_2.5mMCa_bouton1</t>
  </si>
  <si>
    <t>20210518_linescan1_50Hz_10pulses_2.5mMCa_bouton2</t>
  </si>
  <si>
    <t>20210518_linescan1_50Hz_10pulses_2.5mMCa_bouton3</t>
  </si>
  <si>
    <t>20210518_linescan2_50Hz_10pulses_2.5mMCa_bouton2</t>
  </si>
  <si>
    <t>20210518_linescan2_50Hz_10pulses_2.5mMCa_bouton6</t>
  </si>
  <si>
    <t>20210601_linescan1_50Hz_10pulses_2.5mMCa_bouton2</t>
  </si>
  <si>
    <t>20210601_linescan1_50Hz_10pulses_2.5mMCa_bouton3</t>
  </si>
  <si>
    <t>20210601_linescan1_50Hz_10pulses_2.5mMCa_bouton4</t>
  </si>
  <si>
    <t>20210601_linescan2_50Hz_10pulses_2.5mMCa_bouton1</t>
  </si>
  <si>
    <t>20210601_linescan2_50Hz_10pulses_2.5mMCa_bouton2</t>
  </si>
  <si>
    <t>20210601_linescan2_50Hz_10pulses_2.5mMCa_bouton3</t>
  </si>
  <si>
    <t>20210601_linescan2_50Hz_10pulses_2.5mMCa_bouton4</t>
  </si>
  <si>
    <t>20210601_linescan3_50Hz_10pulses_2.5mMCa_bouton1</t>
  </si>
  <si>
    <t>20210601_linescan3_50Hz_10pulses_2.5mMCa_bouton3</t>
  </si>
  <si>
    <t>20210601_linescan3_50Hz_10pulses_2.5mMCa_bouton4</t>
  </si>
  <si>
    <t>20210601_linescan4_50Hz_10pulses_2.5mMCa_bouton1</t>
  </si>
  <si>
    <t>20210601_linescan4_50Hz_10pulses_2.5mMCa_bouton2</t>
  </si>
  <si>
    <t>20210601_linescan4_50Hz_10pulses_2.5mMCa_bouton5</t>
  </si>
  <si>
    <t>20220104_linescan1_50Hz_10pulses_2.5mMCa_bouton1</t>
  </si>
  <si>
    <t>20220104_linescan1_50Hz_10pulses_2.5mMCa_bouton3</t>
  </si>
  <si>
    <t>20220104_linescan1_50Hz_10pulses_2.5mMCa_bouton4</t>
  </si>
  <si>
    <t>20220104_linescan2_50Hz_10pulses_2.5mMCa_bouton2</t>
  </si>
  <si>
    <t>20210721_linescan1_50Hz_10pulses_4mMCa_bouton1</t>
  </si>
  <si>
    <t>20210721_linescan1_50Hz_10pulses_4mMCa_bouton4</t>
  </si>
  <si>
    <t>20210721_linescan1_50Hz_10pulses_4mMCa_bouton6</t>
  </si>
  <si>
    <t>20210721_linescan2_50Hz_10pulses_4mMCa_bouton2</t>
  </si>
  <si>
    <t>20210721_linescan2_50Hz_10pulses_4mMCa_bouton3</t>
  </si>
  <si>
    <t>20210722_linescan3_50Hz_10pulses_4mMCa_bouton12</t>
  </si>
  <si>
    <t>20210722_linescan3_50Hz_10pulses_4mMCa_bouton3</t>
  </si>
  <si>
    <t>20220726_linescan1_20Hz_10pulses_1.5mMCa_bouton1</t>
  </si>
  <si>
    <t>20220726_linescan1_20Hz_10pulses_1.5mMCa_bouton4</t>
  </si>
  <si>
    <t>20220726_linescan1_20Hz_10pulses_1.5mMCa_bouton5</t>
  </si>
  <si>
    <t>20220726_linescan2_20Hz_10pulses_1.5mMCa_bouton6</t>
  </si>
  <si>
    <t>20220726_linescan3_20Hz_10pulses_1.5mMCa_bouton2</t>
  </si>
  <si>
    <t>20220726_linescan3_20Hz_10pulses_1.5mMCa_bouton3</t>
  </si>
  <si>
    <t>20220726_linescan4_20Hz_10pulses_1.5mMCa_bouton1</t>
  </si>
  <si>
    <t>20220726_linescan4_20Hz_10pulses_1.5mMCa_bouton3</t>
  </si>
  <si>
    <t>20220726_linescan4_20Hz_10pulses_1.5mMCa_bouton4</t>
  </si>
  <si>
    <t>20220726_linescan4_20Hz_10pulses_1.5mMCa_bouton5</t>
  </si>
  <si>
    <t>20220728_linescan1_20Hz_10pulses_1.5mMCa_bouton3</t>
  </si>
  <si>
    <t>20220728_linescan4_20Hz_10pulses_1.5mMCa_bouton2</t>
  </si>
  <si>
    <t>20220728_linescan4_20Hz_10pulses_1.5mMCa_bouton4</t>
  </si>
  <si>
    <t>20220728_linescan4_20Hz_10pulses_1.5mMCa_bouton5</t>
  </si>
  <si>
    <t>20220726_linescan1_20Hz_10pulses_4mMCa_bouton1</t>
  </si>
  <si>
    <t>20220726_linescan1_20Hz_10pulses_4mMCa_bouton4</t>
  </si>
  <si>
    <t>20220726_linescan1_20Hz_10pulses_4mMCa_bouton5</t>
  </si>
  <si>
    <t>20220726_linescan2_20Hz_10pulses_4mMCa_bouton6</t>
  </si>
  <si>
    <t>20220726_linescan3_20Hz_10pulses_4mMCa_bouton2</t>
  </si>
  <si>
    <t>20220726_linescan3_20Hz_10pulses_4mMCa_bouton3</t>
  </si>
  <si>
    <t>20220726_linescan4_20Hz_10pulses_4mMCa_bouton1</t>
  </si>
  <si>
    <t>20220726_linescan4_20Hz_10pulses_4mMCa_bouton3</t>
  </si>
  <si>
    <t>20220726_linescan4_20Hz_10pulses_4mMCa_bouton4</t>
  </si>
  <si>
    <t>20220726_linescan4_20Hz_10pulses_4mMCa_bouton5</t>
  </si>
  <si>
    <t>20220728_linescan1_20Hz_10pulses_4mMCa_bouton3</t>
  </si>
  <si>
    <t>20220728_linescan4_20Hz_10pulses_4mMCa_bouton2</t>
  </si>
  <si>
    <t>20220728_linescan4_20Hz_10pulses_4mMCa_bouton4</t>
  </si>
  <si>
    <t>20220728_linescan4_20Hz_10pulses_4mMCa_bouton5</t>
  </si>
  <si>
    <t>20220726_linescan5_50Hz_10pulses_1.5mMCa_bouton1</t>
  </si>
  <si>
    <t>20220726_linescan5_50Hz_10pulses_1.5mMCa_bouton2</t>
  </si>
  <si>
    <t>20220726_linescan5_50Hz_10pulses_1.5mMCa_bouton3</t>
  </si>
  <si>
    <t>20220726_linescan5_50Hz_10pulses_1.5mMCa_bouton4</t>
  </si>
  <si>
    <t>20220726_linescan6_50Hz_10pulses_1.5mMCa_bouton1</t>
  </si>
  <si>
    <t>20220727_linescan2_50Hz_10pulses_1.5mMCa_bouton3</t>
  </si>
  <si>
    <t>20220727_linescan4_50Hz_10pulses_1.5mMCa_bouton1</t>
  </si>
  <si>
    <t>20220728_linescan3_50Hz_10pulses_1.5mMCa_bouton1</t>
  </si>
  <si>
    <t>20220726_linescan5_50Hz_10pulses_4mMCa_bouton1</t>
  </si>
  <si>
    <t>20220726_linescan5_50Hz_10pulses_4mMCa_bouton2</t>
  </si>
  <si>
    <t>20220726_linescan5_50Hz_10pulses_4mMCa_bouton3</t>
  </si>
  <si>
    <t>20220726_linescan5_50Hz_10pulses_4mMCa_bouton4</t>
  </si>
  <si>
    <t>20220726_linescan6_50Hz_10pulses_4mMCa_bouton1</t>
  </si>
  <si>
    <t>20220727_linescan2_50Hz_10pulses_4mMCa_bouton2</t>
  </si>
  <si>
    <t>20220727_linescan2_50Hz_10pulses_4mMCa_bouton3</t>
  </si>
  <si>
    <t>20220727_linescan3_50Hz_10pulses_4mMCa_bouton2</t>
  </si>
  <si>
    <t>20220727_linescan3_50Hz_10pulses_4mMCa_bouton4</t>
  </si>
  <si>
    <t>20220727_linescan3_50Hz_10pulses_4mMCa_bouton7</t>
  </si>
  <si>
    <t>20220727_linescan4_50Hz_10pulses_4mMCa_bouton1</t>
  </si>
  <si>
    <t>20220728_linescan3_50Hz_10pulses_4mMCa_bouton1</t>
  </si>
  <si>
    <t>20220728_linescan3_50Hz_10pulses_4mMCa_bouton2</t>
  </si>
  <si>
    <t>Target</t>
  </si>
  <si>
    <t>UN</t>
  </si>
  <si>
    <t>IN</t>
  </si>
  <si>
    <t>PC</t>
  </si>
  <si>
    <t>q</t>
  </si>
  <si>
    <t>Baseline_std</t>
  </si>
  <si>
    <t>F0</t>
  </si>
  <si>
    <t>A1q 2.5mMCa</t>
  </si>
  <si>
    <t>Cluster</t>
  </si>
  <si>
    <t>Sexe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</si>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</sst>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workbookViewId="0">
      <selection activeCell="Y6" sqref="Y6"/>
    </sheetView>
  </sheetViews>
  <sheetFormatPr defaultColWidth="9.140625" defaultRowHeight="15" x14ac:dyDescent="0.25"/>
  <cols>
    <col min="1" max="1" width="52.1406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304</v>
      </c>
    </row>
    <row r="2" spans="1:24" x14ac:dyDescent="0.25">
      <c r="A2" t="s">
        <v>23</v>
      </c>
      <c r="B2">
        <v>0.13266272654331029</v>
      </c>
      <c r="C2">
        <v>0.2407776459479547</v>
      </c>
      <c r="D2">
        <v>0.1857993128630343</v>
      </c>
      <c r="E2">
        <v>0.31798921333345542</v>
      </c>
      <c r="F2">
        <v>0.1145778048938098</v>
      </c>
      <c r="G2">
        <v>8.5806144293875439E-2</v>
      </c>
      <c r="H2">
        <v>0.1772815344484904</v>
      </c>
      <c r="I2">
        <v>0.26300000000000001</v>
      </c>
      <c r="J2">
        <v>0.15299453883209119</v>
      </c>
      <c r="K2">
        <v>0.12958867643778599</v>
      </c>
      <c r="L2">
        <v>1.814960782291386</v>
      </c>
      <c r="M2">
        <v>1.4005389283355081</v>
      </c>
      <c r="N2">
        <v>2.3969748068583661</v>
      </c>
      <c r="O2">
        <v>0.86367744640318145</v>
      </c>
      <c r="P2">
        <v>0.64679919167696565</v>
      </c>
      <c r="Q2">
        <v>1.3363326615378539</v>
      </c>
      <c r="R2">
        <v>1.9824709385430781</v>
      </c>
      <c r="S2">
        <v>1.153259418214529</v>
      </c>
      <c r="T2">
        <v>0.97682807985617026</v>
      </c>
      <c r="U2">
        <v>66.666666666666657</v>
      </c>
      <c r="V2">
        <v>41.666666666666671</v>
      </c>
      <c r="W2">
        <v>41.666666666666671</v>
      </c>
      <c r="X2">
        <v>40.466540459467367</v>
      </c>
    </row>
    <row r="3" spans="1:24" x14ac:dyDescent="0.25">
      <c r="A3" t="s">
        <v>24</v>
      </c>
      <c r="B3">
        <v>0.15589105567377881</v>
      </c>
      <c r="C3">
        <v>0.27132756681817433</v>
      </c>
      <c r="D3">
        <v>0.22600000000000001</v>
      </c>
      <c r="E3">
        <v>0.21825997895406479</v>
      </c>
      <c r="F3">
        <v>0.2074404825435954</v>
      </c>
      <c r="G3">
        <v>0.15356536046388089</v>
      </c>
      <c r="H3">
        <v>0.22530750070295871</v>
      </c>
      <c r="I3">
        <v>0.155</v>
      </c>
      <c r="J3">
        <v>0.1056573935087204</v>
      </c>
      <c r="K3">
        <v>0.18099999999999999</v>
      </c>
      <c r="L3">
        <v>1.740494768256369</v>
      </c>
      <c r="M3">
        <v>1.449730383973618</v>
      </c>
      <c r="N3">
        <v>1.400080190686505</v>
      </c>
      <c r="O3">
        <v>1.330675975263713</v>
      </c>
      <c r="P3">
        <v>0.98508127871835882</v>
      </c>
      <c r="Q3">
        <v>1.4452881836559139</v>
      </c>
      <c r="R3">
        <v>0.99428411290226004</v>
      </c>
      <c r="S3">
        <v>0.67776430823472955</v>
      </c>
      <c r="T3">
        <v>1.1610672544213489</v>
      </c>
      <c r="U3">
        <v>50</v>
      </c>
      <c r="V3">
        <v>58.333333333333343</v>
      </c>
      <c r="W3">
        <v>41.666666666666671</v>
      </c>
      <c r="X3">
        <v>28.35872110038045</v>
      </c>
    </row>
    <row r="4" spans="1:24" x14ac:dyDescent="0.25">
      <c r="A4" t="s">
        <v>25</v>
      </c>
      <c r="B4">
        <v>0.1709629301428337</v>
      </c>
      <c r="C4">
        <v>0.29760768266982213</v>
      </c>
      <c r="D4">
        <v>0.35489937429208812</v>
      </c>
      <c r="E4">
        <v>0.35484185749143732</v>
      </c>
      <c r="F4">
        <v>0.32816461681797832</v>
      </c>
      <c r="G4">
        <v>0.30658544643712099</v>
      </c>
      <c r="H4">
        <v>0.31324396834168178</v>
      </c>
      <c r="I4">
        <v>0.31219303581689872</v>
      </c>
      <c r="J4">
        <v>0.28363100200105051</v>
      </c>
      <c r="K4">
        <v>0.35581857196449013</v>
      </c>
      <c r="L4">
        <v>1.7407731747530359</v>
      </c>
      <c r="M4">
        <v>2.0758849535135</v>
      </c>
      <c r="N4">
        <v>2.0755485250222319</v>
      </c>
      <c r="O4">
        <v>1.9195074426006149</v>
      </c>
      <c r="P4">
        <v>1.793286101150579</v>
      </c>
      <c r="Q4">
        <v>1.832233268814339</v>
      </c>
      <c r="R4">
        <v>1.826086131982366</v>
      </c>
      <c r="S4">
        <v>1.6590204775040209</v>
      </c>
      <c r="T4">
        <v>2.0812615440506068</v>
      </c>
      <c r="U4">
        <v>50</v>
      </c>
      <c r="V4">
        <v>0</v>
      </c>
      <c r="W4">
        <v>0</v>
      </c>
      <c r="X4">
        <v>74.346608937070329</v>
      </c>
    </row>
    <row r="5" spans="1:24" x14ac:dyDescent="0.25">
      <c r="A5" t="s">
        <v>26</v>
      </c>
      <c r="B5">
        <v>0.12057055485307849</v>
      </c>
      <c r="C5">
        <v>0.19051635866097369</v>
      </c>
      <c r="D5">
        <v>0.14722169416042291</v>
      </c>
      <c r="E5">
        <v>0.18654744361178319</v>
      </c>
      <c r="F5">
        <v>0.218</v>
      </c>
      <c r="G5">
        <v>0.1959778544780339</v>
      </c>
      <c r="H5">
        <v>0.17193567489372991</v>
      </c>
      <c r="I5">
        <v>0.12565446018322879</v>
      </c>
      <c r="J5">
        <v>0.23206611690472981</v>
      </c>
      <c r="K5">
        <v>0.10441098410911739</v>
      </c>
      <c r="L5">
        <v>1.580123429747236</v>
      </c>
      <c r="M5">
        <v>1.221041856693952</v>
      </c>
      <c r="N5">
        <v>1.547205649332053</v>
      </c>
      <c r="O5">
        <v>1.8080699741793871</v>
      </c>
      <c r="P5">
        <v>1.6254205242469291</v>
      </c>
      <c r="Q5">
        <v>1.4260171158973469</v>
      </c>
      <c r="R5">
        <v>1.042165397151446</v>
      </c>
      <c r="S5">
        <v>1.9247329266047959</v>
      </c>
      <c r="T5">
        <v>0.86597415294594626</v>
      </c>
      <c r="U5">
        <v>40</v>
      </c>
      <c r="V5">
        <v>30</v>
      </c>
      <c r="W5">
        <v>40</v>
      </c>
      <c r="X5">
        <v>59.262253521126738</v>
      </c>
    </row>
    <row r="6" spans="1:24" x14ac:dyDescent="0.25">
      <c r="A6" t="s">
        <v>27</v>
      </c>
      <c r="B6">
        <v>0.101603857015702</v>
      </c>
      <c r="C6">
        <v>0.23380739379259399</v>
      </c>
      <c r="D6">
        <v>0.1141864961804257</v>
      </c>
      <c r="E6">
        <v>0.15384060323471779</v>
      </c>
      <c r="F6">
        <v>0.1438636907161131</v>
      </c>
      <c r="G6">
        <v>0.1087128221063917</v>
      </c>
      <c r="H6">
        <v>0.1135129198813026</v>
      </c>
      <c r="I6">
        <v>0.10794980254683539</v>
      </c>
      <c r="J6">
        <v>0.15089786882294759</v>
      </c>
      <c r="K6">
        <v>9.4440048932807441E-2</v>
      </c>
      <c r="L6">
        <v>2.301166517295314</v>
      </c>
      <c r="M6">
        <v>1.1238401723546689</v>
      </c>
      <c r="N6">
        <v>1.514121685468526</v>
      </c>
      <c r="O6">
        <v>1.4159274553315451</v>
      </c>
      <c r="P6">
        <v>1.069967472687489</v>
      </c>
      <c r="Q6">
        <v>1.1172107360428269</v>
      </c>
      <c r="R6">
        <v>1.0624577227432681</v>
      </c>
      <c r="S6">
        <v>1.485158863601286</v>
      </c>
      <c r="T6">
        <v>0.92949275457340708</v>
      </c>
      <c r="U6">
        <v>55.555555555555557</v>
      </c>
      <c r="V6">
        <v>55.555555555555557</v>
      </c>
      <c r="W6">
        <v>55.555555555555557</v>
      </c>
      <c r="X6">
        <v>52.649529429664398</v>
      </c>
    </row>
    <row r="7" spans="1:24" x14ac:dyDescent="0.25">
      <c r="A7" t="s">
        <v>28</v>
      </c>
      <c r="B7">
        <v>0.32</v>
      </c>
      <c r="C7">
        <v>0.34346243775667468</v>
      </c>
      <c r="D7">
        <v>0.39415401800833338</v>
      </c>
      <c r="E7">
        <v>0.52277399999999996</v>
      </c>
      <c r="F7">
        <v>0.55385600000000001</v>
      </c>
      <c r="G7">
        <v>0.37171599999999999</v>
      </c>
      <c r="H7">
        <v>0.54096</v>
      </c>
      <c r="I7">
        <v>0.42657600000000001</v>
      </c>
      <c r="J7">
        <v>0.50631599999999999</v>
      </c>
      <c r="K7">
        <v>0.54093400000000003</v>
      </c>
      <c r="L7">
        <v>1.0733201179896079</v>
      </c>
      <c r="M7">
        <v>1.231731306276042</v>
      </c>
      <c r="N7">
        <v>1.63366875</v>
      </c>
      <c r="O7">
        <v>1.7307999999999999</v>
      </c>
      <c r="P7">
        <v>1.1616124999999999</v>
      </c>
      <c r="Q7">
        <v>1.6904999999999999</v>
      </c>
      <c r="R7">
        <v>1.3330500000000001</v>
      </c>
      <c r="S7">
        <v>1.5822375</v>
      </c>
      <c r="T7">
        <v>1.6904187500000001</v>
      </c>
      <c r="U7">
        <v>11.111111111111111</v>
      </c>
      <c r="V7">
        <v>11.111111111111111</v>
      </c>
      <c r="W7">
        <v>0</v>
      </c>
      <c r="X7">
        <v>24.583922558922549</v>
      </c>
    </row>
    <row r="8" spans="1:24" x14ac:dyDescent="0.25">
      <c r="A8" t="s">
        <v>29</v>
      </c>
      <c r="B8">
        <v>0.2311294215948872</v>
      </c>
      <c r="C8">
        <v>0.51528095257930673</v>
      </c>
      <c r="D8">
        <v>0.43912020092593279</v>
      </c>
      <c r="E8">
        <v>0.35249513263193127</v>
      </c>
      <c r="F8">
        <v>0.39426954327145758</v>
      </c>
      <c r="G8">
        <v>0.35398285459052942</v>
      </c>
      <c r="H8">
        <v>0.54726714843761859</v>
      </c>
      <c r="I8">
        <v>0.25554124167276598</v>
      </c>
      <c r="J8">
        <v>0.29869754967179629</v>
      </c>
      <c r="K8">
        <v>0.40305797533919308</v>
      </c>
      <c r="L8">
        <v>2.2294044134392679</v>
      </c>
      <c r="M8">
        <v>1.8998888064350461</v>
      </c>
      <c r="N8">
        <v>1.5250984933011611</v>
      </c>
      <c r="O8">
        <v>1.7058388350164899</v>
      </c>
      <c r="P8">
        <v>1.5315352418048009</v>
      </c>
      <c r="Q8">
        <v>2.3677952580041621</v>
      </c>
      <c r="R8">
        <v>1.1056196996013199</v>
      </c>
      <c r="S8">
        <v>1.2923389311956111</v>
      </c>
      <c r="T8">
        <v>1.743862691984122</v>
      </c>
      <c r="U8">
        <v>37.5</v>
      </c>
      <c r="V8">
        <v>12.5</v>
      </c>
      <c r="W8">
        <v>12.5</v>
      </c>
      <c r="X8">
        <v>34.615447368421073</v>
      </c>
    </row>
    <row r="9" spans="1:24" x14ac:dyDescent="0.25">
      <c r="A9" t="s">
        <v>30</v>
      </c>
      <c r="B9">
        <v>0.19104105784493439</v>
      </c>
      <c r="C9">
        <v>0.61899999999999999</v>
      </c>
      <c r="D9">
        <v>0.68500000000000005</v>
      </c>
      <c r="E9">
        <v>0.49399999999999999</v>
      </c>
      <c r="F9">
        <v>0.60714843785683703</v>
      </c>
      <c r="G9">
        <v>0.61878484789607635</v>
      </c>
      <c r="H9">
        <v>0.47641572809425892</v>
      </c>
      <c r="I9">
        <v>0.63785494687572375</v>
      </c>
      <c r="J9">
        <v>0.65878658338696194</v>
      </c>
      <c r="K9">
        <v>0.43815827467784191</v>
      </c>
      <c r="L9">
        <v>3.2401411873589732</v>
      </c>
      <c r="M9">
        <v>3.585616661293856</v>
      </c>
      <c r="N9">
        <v>2.585831577633817</v>
      </c>
      <c r="O9">
        <v>3.178104459354762</v>
      </c>
      <c r="P9">
        <v>3.2390149786457751</v>
      </c>
      <c r="Q9">
        <v>2.4937871129302449</v>
      </c>
      <c r="R9">
        <v>3.3388369708121202</v>
      </c>
      <c r="S9">
        <v>3.4484031381447369</v>
      </c>
      <c r="T9">
        <v>2.2935293576184521</v>
      </c>
      <c r="U9">
        <v>50</v>
      </c>
      <c r="V9">
        <v>0</v>
      </c>
      <c r="W9">
        <v>0</v>
      </c>
      <c r="X9">
        <v>54.476515151515173</v>
      </c>
    </row>
    <row r="10" spans="1:24" x14ac:dyDescent="0.25">
      <c r="A10" t="s">
        <v>31</v>
      </c>
      <c r="B10">
        <v>0.22324241047183049</v>
      </c>
      <c r="C10">
        <v>0.433</v>
      </c>
      <c r="D10">
        <v>0.56336836220298581</v>
      </c>
      <c r="E10">
        <v>0.33183350060172351</v>
      </c>
      <c r="F10">
        <v>0.34326252078952191</v>
      </c>
      <c r="G10">
        <v>0.45128309197135658</v>
      </c>
      <c r="H10">
        <v>0.46704064055289579</v>
      </c>
      <c r="I10">
        <v>0.37808652232432299</v>
      </c>
      <c r="J10">
        <v>0.523083129384456</v>
      </c>
      <c r="K10">
        <v>0.4581170681098311</v>
      </c>
      <c r="L10">
        <v>1.939595613059542</v>
      </c>
      <c r="M10">
        <v>2.5235722953012711</v>
      </c>
      <c r="N10">
        <v>1.486426794534166</v>
      </c>
      <c r="O10">
        <v>1.5376223543905689</v>
      </c>
      <c r="P10">
        <v>2.021493546040622</v>
      </c>
      <c r="Q10">
        <v>2.0920784700621602</v>
      </c>
      <c r="R10">
        <v>1.693614226460036</v>
      </c>
      <c r="S10">
        <v>2.3431171894215881</v>
      </c>
      <c r="T10">
        <v>2.0521059020173849</v>
      </c>
      <c r="U10">
        <v>37.5</v>
      </c>
      <c r="V10">
        <v>12.5</v>
      </c>
      <c r="W10">
        <v>0</v>
      </c>
      <c r="X10">
        <v>36.616477272727273</v>
      </c>
    </row>
    <row r="11" spans="1:24" x14ac:dyDescent="0.25">
      <c r="A11" t="s">
        <v>32</v>
      </c>
      <c r="B11">
        <v>0.41046588798720779</v>
      </c>
      <c r="C11">
        <v>0.55563198863775276</v>
      </c>
      <c r="D11">
        <v>0.80100000000000005</v>
      </c>
      <c r="E11">
        <v>0.74303687172157773</v>
      </c>
      <c r="F11">
        <v>0.84904535601781617</v>
      </c>
      <c r="G11">
        <v>0.7558283603603082</v>
      </c>
      <c r="H11">
        <v>0.79831504708771561</v>
      </c>
      <c r="I11">
        <v>0.74401094461758466</v>
      </c>
      <c r="J11">
        <v>0.96157348298186629</v>
      </c>
      <c r="K11">
        <v>0.85399999999999998</v>
      </c>
      <c r="L11">
        <v>1.353661789929469</v>
      </c>
      <c r="M11">
        <v>1.9514410903372399</v>
      </c>
      <c r="N11">
        <v>1.810228068805402</v>
      </c>
      <c r="O11">
        <v>2.0684918792673872</v>
      </c>
      <c r="P11">
        <v>1.8413914102987861</v>
      </c>
      <c r="Q11">
        <v>1.944899857579871</v>
      </c>
      <c r="R11">
        <v>1.8126011597844931</v>
      </c>
      <c r="S11">
        <v>2.342639208576168</v>
      </c>
      <c r="T11">
        <v>2.080562660609242</v>
      </c>
      <c r="U11">
        <v>12.5</v>
      </c>
      <c r="V11">
        <v>25</v>
      </c>
      <c r="W11">
        <v>12.5</v>
      </c>
      <c r="X11">
        <v>28.29280303030303</v>
      </c>
    </row>
    <row r="12" spans="1:24" x14ac:dyDescent="0.25">
      <c r="A12" t="s">
        <v>33</v>
      </c>
      <c r="B12">
        <v>0.24992242238155141</v>
      </c>
      <c r="C12">
        <v>0.44313661771233481</v>
      </c>
      <c r="D12">
        <v>0.54495387951715002</v>
      </c>
      <c r="E12">
        <v>0.57896999999999998</v>
      </c>
      <c r="F12">
        <v>0.74098929238384137</v>
      </c>
      <c r="G12">
        <v>0.40549959784946349</v>
      </c>
      <c r="H12">
        <v>0.55392200000000003</v>
      </c>
      <c r="I12">
        <v>0.51292447886815407</v>
      </c>
      <c r="J12">
        <v>0.48101394644737749</v>
      </c>
      <c r="K12">
        <v>0.67900000000000005</v>
      </c>
      <c r="L12">
        <v>1.7730966813206031</v>
      </c>
      <c r="M12">
        <v>2.1804921476200332</v>
      </c>
      <c r="N12">
        <v>2.3165988648913558</v>
      </c>
      <c r="O12">
        <v>2.9648772019846561</v>
      </c>
      <c r="P12">
        <v>1.62250187072209</v>
      </c>
      <c r="Q12">
        <v>2.2163757646136242</v>
      </c>
      <c r="R12">
        <v>2.0523347764494808</v>
      </c>
      <c r="S12">
        <v>1.92465302578183</v>
      </c>
      <c r="T12">
        <v>2.716843064858681</v>
      </c>
      <c r="U12">
        <v>37.5</v>
      </c>
      <c r="V12">
        <v>25</v>
      </c>
      <c r="W12">
        <v>0</v>
      </c>
      <c r="X12">
        <v>26.50606060606059</v>
      </c>
    </row>
    <row r="13" spans="1:24" x14ac:dyDescent="0.25">
      <c r="A13" t="s">
        <v>34</v>
      </c>
      <c r="B13">
        <v>0.1465052934402388</v>
      </c>
      <c r="C13">
        <v>0.18465637420916561</v>
      </c>
      <c r="D13">
        <v>0.2149031502969789</v>
      </c>
      <c r="E13">
        <v>0.25917340179531811</v>
      </c>
      <c r="F13">
        <v>0.16271394451657209</v>
      </c>
      <c r="G13">
        <v>0.24133130920733331</v>
      </c>
      <c r="H13">
        <v>0.28250341373892751</v>
      </c>
      <c r="I13">
        <v>0.1898773021726925</v>
      </c>
      <c r="J13">
        <v>0.20432435690046041</v>
      </c>
      <c r="K13">
        <v>0.1643373898716024</v>
      </c>
      <c r="L13">
        <v>1.26040752434989</v>
      </c>
      <c r="M13">
        <v>1.466862699979099</v>
      </c>
      <c r="N13">
        <v>1.7690377986310639</v>
      </c>
      <c r="O13">
        <v>1.110635258943357</v>
      </c>
      <c r="P13">
        <v>1.647253171133882</v>
      </c>
      <c r="Q13">
        <v>1.928281273018738</v>
      </c>
      <c r="R13">
        <v>1.2960439702483899</v>
      </c>
      <c r="S13">
        <v>1.394655115201054</v>
      </c>
      <c r="T13">
        <v>1.1217163968115429</v>
      </c>
      <c r="U13">
        <v>60</v>
      </c>
      <c r="V13">
        <v>60</v>
      </c>
      <c r="W13">
        <v>70</v>
      </c>
      <c r="X13">
        <v>27.07376712328767</v>
      </c>
    </row>
    <row r="14" spans="1:24" x14ac:dyDescent="0.25">
      <c r="A14" t="s">
        <v>36</v>
      </c>
      <c r="B14">
        <v>0.2141788158728882</v>
      </c>
      <c r="C14">
        <v>0.3768835035747089</v>
      </c>
      <c r="D14">
        <v>0.42112221814436018</v>
      </c>
      <c r="E14">
        <v>0.48792406393809301</v>
      </c>
      <c r="F14">
        <v>0.63849690822627614</v>
      </c>
      <c r="G14">
        <v>0.60964033447691501</v>
      </c>
      <c r="H14">
        <v>0.43921294013687101</v>
      </c>
      <c r="I14">
        <v>0.65700000000000003</v>
      </c>
      <c r="J14">
        <v>0.33968883354478341</v>
      </c>
      <c r="K14">
        <v>0.29837191965723109</v>
      </c>
      <c r="L14">
        <v>1.759667509780162</v>
      </c>
      <c r="M14">
        <v>1.966217884005343</v>
      </c>
      <c r="N14">
        <v>2.2781154240187238</v>
      </c>
      <c r="O14">
        <v>2.981139407387583</v>
      </c>
      <c r="P14">
        <v>2.8464081846391709</v>
      </c>
      <c r="Q14">
        <v>2.0506833897033832</v>
      </c>
      <c r="R14">
        <v>3.0675302658780188</v>
      </c>
      <c r="S14">
        <v>1.586005750196992</v>
      </c>
      <c r="T14">
        <v>1.393097251197384</v>
      </c>
      <c r="U14">
        <v>37.5</v>
      </c>
      <c r="V14">
        <v>25</v>
      </c>
      <c r="W14">
        <v>25</v>
      </c>
      <c r="X14">
        <v>31.215924657534249</v>
      </c>
    </row>
    <row r="15" spans="1:24" x14ac:dyDescent="0.25">
      <c r="A15" t="s">
        <v>35</v>
      </c>
      <c r="B15">
        <v>0.1495634787146678</v>
      </c>
      <c r="C15">
        <v>0.33045599592891811</v>
      </c>
      <c r="D15">
        <v>0.23499999999999999</v>
      </c>
      <c r="E15">
        <v>0.21317220231133049</v>
      </c>
      <c r="F15">
        <v>0.3217313345743219</v>
      </c>
      <c r="G15">
        <v>0.36199999999999999</v>
      </c>
      <c r="H15">
        <v>0.18469928983786019</v>
      </c>
      <c r="I15">
        <v>0.28598299727301602</v>
      </c>
      <c r="J15">
        <v>0.26816778493910443</v>
      </c>
      <c r="K15">
        <v>0.26122182787932308</v>
      </c>
      <c r="L15">
        <v>2.20946984363309</v>
      </c>
      <c r="M15">
        <v>1.5712391956884419</v>
      </c>
      <c r="N15">
        <v>1.425295828522505</v>
      </c>
      <c r="O15">
        <v>2.1511356738907512</v>
      </c>
      <c r="P15">
        <v>2.4203769737838972</v>
      </c>
      <c r="Q15">
        <v>1.2349223983364499</v>
      </c>
      <c r="R15">
        <v>1.9121178494290361</v>
      </c>
      <c r="S15">
        <v>1.7930031264564661</v>
      </c>
      <c r="T15">
        <v>1.7465615946100941</v>
      </c>
      <c r="U15">
        <v>66.666666666666657</v>
      </c>
      <c r="V15">
        <v>33.333333333333329</v>
      </c>
      <c r="W15">
        <v>44.444444444444443</v>
      </c>
      <c r="X15">
        <v>31.26621004566211</v>
      </c>
    </row>
    <row r="16" spans="1:24" x14ac:dyDescent="0.25">
      <c r="A16" t="s">
        <v>37</v>
      </c>
      <c r="B16">
        <v>0.1902150546808366</v>
      </c>
      <c r="C16">
        <v>0.25530743362754699</v>
      </c>
      <c r="D16">
        <v>0.42936459047196601</v>
      </c>
      <c r="E16">
        <v>0.35442579106720251</v>
      </c>
      <c r="F16">
        <v>0.31206144599849761</v>
      </c>
      <c r="G16">
        <v>0.47574207485665299</v>
      </c>
      <c r="H16">
        <v>0.45378024612343743</v>
      </c>
      <c r="I16">
        <v>0.4125458890534407</v>
      </c>
      <c r="J16">
        <v>0.3781757587898793</v>
      </c>
      <c r="K16">
        <v>0.23725671548285501</v>
      </c>
      <c r="L16">
        <v>1.342204138657318</v>
      </c>
      <c r="M16">
        <v>2.2572587179936958</v>
      </c>
      <c r="N16">
        <v>1.863289904481517</v>
      </c>
      <c r="O16">
        <v>1.6405717545443921</v>
      </c>
      <c r="P16">
        <v>2.501074773786462</v>
      </c>
      <c r="Q16">
        <v>2.3856168844513328</v>
      </c>
      <c r="R16">
        <v>2.168839315824159</v>
      </c>
      <c r="S16">
        <v>1.9881484114095149</v>
      </c>
      <c r="T16">
        <v>1.2473077689931009</v>
      </c>
      <c r="U16">
        <v>62.5</v>
      </c>
      <c r="V16">
        <v>25</v>
      </c>
      <c r="W16">
        <v>12.5</v>
      </c>
      <c r="X16">
        <v>37.993836805555553</v>
      </c>
    </row>
    <row r="17" spans="1:24" x14ac:dyDescent="0.25">
      <c r="A17" t="s">
        <v>38</v>
      </c>
      <c r="B17">
        <v>0.23643658357734709</v>
      </c>
      <c r="C17">
        <v>0.26153775150653968</v>
      </c>
      <c r="D17">
        <v>0.317</v>
      </c>
      <c r="E17">
        <v>0.34147875018374368</v>
      </c>
      <c r="F17">
        <v>0.37780231334249909</v>
      </c>
      <c r="G17">
        <v>0.33515111581856871</v>
      </c>
      <c r="H17">
        <v>0.22061650302348901</v>
      </c>
      <c r="I17">
        <v>0.38178710440314229</v>
      </c>
      <c r="J17">
        <v>0.35251624660554098</v>
      </c>
      <c r="K17">
        <v>0.29922250024522029</v>
      </c>
      <c r="L17">
        <v>1.106164484147949</v>
      </c>
      <c r="M17">
        <v>1.3407400631649611</v>
      </c>
      <c r="N17">
        <v>1.4442720539143361</v>
      </c>
      <c r="O17">
        <v>1.5979012538002859</v>
      </c>
      <c r="P17">
        <v>1.417509552657398</v>
      </c>
      <c r="Q17">
        <v>0.93308954005976508</v>
      </c>
      <c r="R17">
        <v>1.6147547838266141</v>
      </c>
      <c r="S17">
        <v>1.4909547468157349</v>
      </c>
      <c r="T17">
        <v>1.265550769334872</v>
      </c>
      <c r="U17">
        <v>50</v>
      </c>
      <c r="V17">
        <v>37.5</v>
      </c>
      <c r="W17">
        <v>37.5</v>
      </c>
      <c r="X17">
        <v>27.90616319444446</v>
      </c>
    </row>
    <row r="18" spans="1:24" x14ac:dyDescent="0.25">
      <c r="A18" t="s">
        <v>39</v>
      </c>
      <c r="B18">
        <v>0.17323167741972431</v>
      </c>
      <c r="C18">
        <v>0.5163742372588076</v>
      </c>
      <c r="D18">
        <v>0.37454323661292238</v>
      </c>
      <c r="E18">
        <v>0.37712259495310407</v>
      </c>
      <c r="F18">
        <v>0.43600630471244312</v>
      </c>
      <c r="G18">
        <v>0.59699999999999998</v>
      </c>
      <c r="H18">
        <v>0.47966213784417472</v>
      </c>
      <c r="I18">
        <v>0.44165394347583159</v>
      </c>
      <c r="J18">
        <v>0.38143387744283069</v>
      </c>
      <c r="K18">
        <v>0.33651686107952089</v>
      </c>
      <c r="L18">
        <v>2.9808303247429779</v>
      </c>
      <c r="M18">
        <v>2.1620943824577701</v>
      </c>
      <c r="N18">
        <v>2.1769840283851258</v>
      </c>
      <c r="O18">
        <v>2.516897089531958</v>
      </c>
      <c r="P18">
        <v>3.4462519147322239</v>
      </c>
      <c r="Q18">
        <v>2.768905462261372</v>
      </c>
      <c r="R18">
        <v>2.5494987409591658</v>
      </c>
      <c r="S18">
        <v>2.2018714078410251</v>
      </c>
      <c r="T18">
        <v>1.942582708266293</v>
      </c>
      <c r="U18">
        <v>62.5</v>
      </c>
      <c r="V18">
        <v>0</v>
      </c>
      <c r="W18">
        <v>25</v>
      </c>
      <c r="X18">
        <v>31.461545138888891</v>
      </c>
    </row>
    <row r="19" spans="1:24" x14ac:dyDescent="0.25">
      <c r="A19" t="s">
        <v>40</v>
      </c>
      <c r="B19">
        <v>0.19976745565938631</v>
      </c>
      <c r="C19">
        <v>0.3094880035142949</v>
      </c>
      <c r="D19">
        <v>0.20943842207534741</v>
      </c>
      <c r="E19">
        <v>0.35248227007996241</v>
      </c>
      <c r="F19">
        <v>0.12265391500042119</v>
      </c>
      <c r="G19">
        <v>0.31128766646079348</v>
      </c>
      <c r="H19">
        <v>0.14667429059879131</v>
      </c>
      <c r="I19">
        <v>0.22923876653058251</v>
      </c>
      <c r="J19">
        <v>0.16612249568013771</v>
      </c>
      <c r="K19">
        <v>0.17738838076178101</v>
      </c>
      <c r="L19">
        <v>1.5492413541171981</v>
      </c>
      <c r="M19">
        <v>1.04841112074056</v>
      </c>
      <c r="N19">
        <v>1.764462929742483</v>
      </c>
      <c r="O19">
        <v>0.61398346690440098</v>
      </c>
      <c r="P19">
        <v>1.5582501435647</v>
      </c>
      <c r="Q19">
        <v>0.734225152513723</v>
      </c>
      <c r="R19">
        <v>1.1475280884662531</v>
      </c>
      <c r="S19">
        <v>0.83157937378641411</v>
      </c>
      <c r="T19">
        <v>0.88797437088169773</v>
      </c>
      <c r="U19">
        <v>75</v>
      </c>
      <c r="V19">
        <v>50</v>
      </c>
      <c r="W19">
        <v>50</v>
      </c>
      <c r="X19">
        <v>27.760329861111121</v>
      </c>
    </row>
    <row r="20" spans="1:24" x14ac:dyDescent="0.25">
      <c r="A20" t="s">
        <v>41</v>
      </c>
      <c r="B20">
        <v>0.16470369830642581</v>
      </c>
      <c r="C20">
        <v>0.17834704505159441</v>
      </c>
      <c r="D20">
        <v>0.22778984726043719</v>
      </c>
      <c r="E20">
        <v>0.23200000000000001</v>
      </c>
      <c r="F20">
        <v>0.26125401741389742</v>
      </c>
      <c r="G20">
        <v>0.25900000000000001</v>
      </c>
      <c r="H20">
        <v>0.25551866535975748</v>
      </c>
      <c r="I20">
        <v>0.27900000000000003</v>
      </c>
      <c r="J20">
        <v>0.20962611745384341</v>
      </c>
      <c r="K20">
        <v>0.2381165812231521</v>
      </c>
      <c r="L20">
        <v>1.082835703663348</v>
      </c>
      <c r="M20">
        <v>1.3830281262819111</v>
      </c>
      <c r="N20">
        <v>1.4085901068740521</v>
      </c>
      <c r="O20">
        <v>1.5862061392686091</v>
      </c>
      <c r="P20">
        <v>1.572520852070602</v>
      </c>
      <c r="Q20">
        <v>1.5513838971871381</v>
      </c>
      <c r="R20">
        <v>1.6939510336976751</v>
      </c>
      <c r="S20">
        <v>1.2727468758099221</v>
      </c>
      <c r="T20">
        <v>1.4457269853172581</v>
      </c>
      <c r="U20">
        <v>62.5</v>
      </c>
      <c r="V20">
        <v>50</v>
      </c>
      <c r="W20">
        <v>37.5</v>
      </c>
      <c r="X20">
        <v>30.06924603174604</v>
      </c>
    </row>
    <row r="21" spans="1:24" x14ac:dyDescent="0.25">
      <c r="A21" t="s">
        <v>42</v>
      </c>
      <c r="B21">
        <v>0.14896677573243849</v>
      </c>
      <c r="C21">
        <v>0.39968617487179547</v>
      </c>
      <c r="D21">
        <v>0.52669037028145937</v>
      </c>
      <c r="E21">
        <v>0.446254124404796</v>
      </c>
      <c r="F21">
        <v>0.4349814005517465</v>
      </c>
      <c r="G21">
        <v>0.45883774317081311</v>
      </c>
      <c r="H21">
        <v>0.63718258321182342</v>
      </c>
      <c r="I21">
        <v>0.54388372675449714</v>
      </c>
      <c r="J21">
        <v>0.46751978584557718</v>
      </c>
      <c r="K21">
        <v>0.64123998704795682</v>
      </c>
      <c r="L21">
        <v>2.6830558217201261</v>
      </c>
      <c r="M21">
        <v>3.5356230789841092</v>
      </c>
      <c r="N21">
        <v>2.9956621012347071</v>
      </c>
      <c r="O21">
        <v>2.9199893628161981</v>
      </c>
      <c r="P21">
        <v>3.0801347543088311</v>
      </c>
      <c r="Q21">
        <v>4.2773469458470172</v>
      </c>
      <c r="R21">
        <v>3.651040469126988</v>
      </c>
      <c r="S21">
        <v>3.138416492851376</v>
      </c>
      <c r="T21">
        <v>4.3045839174212768</v>
      </c>
      <c r="U21">
        <v>50</v>
      </c>
      <c r="V21">
        <v>25</v>
      </c>
      <c r="W21">
        <v>0</v>
      </c>
      <c r="X21">
        <v>44.188293650793653</v>
      </c>
    </row>
    <row r="22" spans="1:24" x14ac:dyDescent="0.25">
      <c r="A22" t="s">
        <v>249</v>
      </c>
      <c r="B22">
        <v>0.35430919817558643</v>
      </c>
      <c r="C22">
        <v>0.58972044098061682</v>
      </c>
      <c r="D22">
        <v>0.84998939169170107</v>
      </c>
      <c r="E22">
        <v>0.56992987642439363</v>
      </c>
      <c r="F22">
        <v>0.51183495311209803</v>
      </c>
      <c r="G22">
        <v>0.86252245906091329</v>
      </c>
      <c r="H22">
        <v>0.57746694014105082</v>
      </c>
      <c r="I22">
        <v>0.63715564228530086</v>
      </c>
      <c r="J22">
        <v>0.43063834915808619</v>
      </c>
      <c r="K22">
        <v>0.42115804844741778</v>
      </c>
      <c r="L22">
        <v>1.664423176189648</v>
      </c>
      <c r="M22">
        <v>2.3990045871472652</v>
      </c>
      <c r="N22">
        <v>1.608566414191571</v>
      </c>
      <c r="O22">
        <v>1.4445996766317251</v>
      </c>
      <c r="P22">
        <v>2.434377835806198</v>
      </c>
      <c r="Q22">
        <v>1.629838974304227</v>
      </c>
      <c r="R22">
        <v>1.798303982979135</v>
      </c>
      <c r="S22">
        <v>1.215430904350028</v>
      </c>
      <c r="T22">
        <v>1.1886737646554211</v>
      </c>
      <c r="U22">
        <v>40</v>
      </c>
      <c r="V22">
        <v>30</v>
      </c>
      <c r="W22">
        <v>0</v>
      </c>
      <c r="X22">
        <v>17.34286595261279</v>
      </c>
    </row>
    <row r="23" spans="1:24" x14ac:dyDescent="0.25">
      <c r="A23" t="s">
        <v>250</v>
      </c>
      <c r="B23">
        <v>0.26361840007554749</v>
      </c>
      <c r="C23">
        <v>0.31494470053475643</v>
      </c>
      <c r="D23">
        <v>0.26044977130200131</v>
      </c>
      <c r="E23">
        <v>0.36008002803988098</v>
      </c>
      <c r="F23">
        <v>0.42818334275968339</v>
      </c>
      <c r="G23">
        <v>0.34809514031273397</v>
      </c>
      <c r="H23">
        <v>0.2682133036309205</v>
      </c>
      <c r="I23">
        <v>0.26493234918774339</v>
      </c>
      <c r="J23">
        <v>0.32665530465001369</v>
      </c>
      <c r="K23">
        <v>0.37892984273889901</v>
      </c>
      <c r="L23">
        <v>1.194699233606227</v>
      </c>
      <c r="M23">
        <v>0.9879802442749136</v>
      </c>
      <c r="N23">
        <v>1.365913866166738</v>
      </c>
      <c r="O23">
        <v>1.624254386783984</v>
      </c>
      <c r="P23">
        <v>1.320450849458829</v>
      </c>
      <c r="Q23">
        <v>1.0174301321685291</v>
      </c>
      <c r="R23">
        <v>1.004984284525736</v>
      </c>
      <c r="S23">
        <v>1.239121793305783</v>
      </c>
      <c r="T23">
        <v>1.437418035426608</v>
      </c>
      <c r="U23">
        <v>70</v>
      </c>
      <c r="V23">
        <v>40</v>
      </c>
      <c r="W23">
        <v>40</v>
      </c>
      <c r="X23">
        <v>16.57209672184355</v>
      </c>
    </row>
    <row r="24" spans="1:24" x14ac:dyDescent="0.25">
      <c r="A24" t="s">
        <v>251</v>
      </c>
      <c r="B24">
        <v>0.20986924261803189</v>
      </c>
      <c r="C24">
        <v>0.35832511344901918</v>
      </c>
      <c r="D24">
        <v>0.2979767502019709</v>
      </c>
      <c r="E24">
        <v>0.442</v>
      </c>
      <c r="F24">
        <v>0.35371007644236963</v>
      </c>
      <c r="G24">
        <v>0.29509579818766452</v>
      </c>
      <c r="H24">
        <v>0.435</v>
      </c>
      <c r="I24">
        <v>0.3915484174915127</v>
      </c>
      <c r="J24">
        <v>0.42085004283510608</v>
      </c>
      <c r="K24">
        <v>0.33668489063916518</v>
      </c>
      <c r="L24">
        <v>1.7073731671161609</v>
      </c>
      <c r="M24">
        <v>1.4198209632094461</v>
      </c>
      <c r="N24">
        <v>2.1060732601225078</v>
      </c>
      <c r="O24">
        <v>1.685383108215301</v>
      </c>
      <c r="P24">
        <v>1.406093596691286</v>
      </c>
      <c r="Q24">
        <v>2.0727191587178528</v>
      </c>
      <c r="R24">
        <v>1.8656779459777351</v>
      </c>
      <c r="S24">
        <v>2.0052964292679389</v>
      </c>
      <c r="T24">
        <v>1.6042602833991331</v>
      </c>
      <c r="U24">
        <v>80</v>
      </c>
      <c r="V24">
        <v>30</v>
      </c>
      <c r="W24">
        <v>40</v>
      </c>
      <c r="X24">
        <v>15.70248133722818</v>
      </c>
    </row>
    <row r="25" spans="1:24" x14ac:dyDescent="0.25">
      <c r="A25" t="s">
        <v>252</v>
      </c>
      <c r="B25">
        <v>0.13791684201155099</v>
      </c>
      <c r="C25">
        <v>0.136285759116865</v>
      </c>
      <c r="D25">
        <v>0.18835284549977069</v>
      </c>
      <c r="E25">
        <v>0.21477670931506249</v>
      </c>
      <c r="F25">
        <v>0.23614204993753801</v>
      </c>
      <c r="G25">
        <v>0.27283218857840968</v>
      </c>
      <c r="H25">
        <v>0.2070898400509269</v>
      </c>
      <c r="I25">
        <v>0.1645452932041894</v>
      </c>
      <c r="J25">
        <v>0.1543504233848205</v>
      </c>
      <c r="K25">
        <v>0.28333995673960238</v>
      </c>
      <c r="L25">
        <v>0.98817343211390096</v>
      </c>
      <c r="M25">
        <v>1.365698654004821</v>
      </c>
      <c r="N25">
        <v>1.5572913806790489</v>
      </c>
      <c r="O25">
        <v>1.712206040200372</v>
      </c>
      <c r="P25">
        <v>1.978236918704672</v>
      </c>
      <c r="Q25">
        <v>1.5015558435827761</v>
      </c>
      <c r="R25">
        <v>1.193076137796196</v>
      </c>
      <c r="S25">
        <v>1.119155725534182</v>
      </c>
      <c r="T25">
        <v>2.0544260773885159</v>
      </c>
      <c r="U25">
        <v>70</v>
      </c>
      <c r="V25">
        <v>80</v>
      </c>
      <c r="W25">
        <v>40</v>
      </c>
      <c r="X25">
        <v>26.978597560975611</v>
      </c>
    </row>
    <row r="26" spans="1:24" x14ac:dyDescent="0.25">
      <c r="A26" t="s">
        <v>253</v>
      </c>
      <c r="B26">
        <v>0.2299193644287548</v>
      </c>
      <c r="C26">
        <v>0.414051855530295</v>
      </c>
      <c r="D26">
        <v>0.50303610541448818</v>
      </c>
      <c r="E26">
        <v>0.56829558396926294</v>
      </c>
      <c r="F26">
        <v>0.43157337776925669</v>
      </c>
      <c r="G26">
        <v>0.51127500008023619</v>
      </c>
      <c r="H26">
        <v>0.32090471306181401</v>
      </c>
      <c r="I26">
        <v>0.36777167060229038</v>
      </c>
      <c r="J26">
        <v>0.31011825166555779</v>
      </c>
      <c r="K26">
        <v>0.34678133292813718</v>
      </c>
      <c r="L26">
        <v>1.800856820211842</v>
      </c>
      <c r="M26">
        <v>2.18788054961923</v>
      </c>
      <c r="N26">
        <v>2.4717169229360878</v>
      </c>
      <c r="O26">
        <v>1.8770640691423299</v>
      </c>
      <c r="P26">
        <v>2.2237143937420081</v>
      </c>
      <c r="Q26">
        <v>1.3957272100987079</v>
      </c>
      <c r="R26">
        <v>1.5995680551572331</v>
      </c>
      <c r="S26">
        <v>1.3488131042640139</v>
      </c>
      <c r="T26">
        <v>1.508273710610375</v>
      </c>
      <c r="U26">
        <v>50</v>
      </c>
      <c r="V26">
        <v>40</v>
      </c>
      <c r="W26">
        <v>10</v>
      </c>
      <c r="X26">
        <v>41.351741285030769</v>
      </c>
    </row>
    <row r="27" spans="1:24" x14ac:dyDescent="0.25">
      <c r="A27" t="s">
        <v>254</v>
      </c>
      <c r="B27">
        <v>0.17329857785318181</v>
      </c>
      <c r="C27">
        <v>0.18968410973857441</v>
      </c>
      <c r="D27">
        <v>0.29153584834317409</v>
      </c>
      <c r="E27">
        <v>0.23769150608899331</v>
      </c>
      <c r="F27">
        <v>0.28518326572878022</v>
      </c>
      <c r="G27">
        <v>0.34530234409844068</v>
      </c>
      <c r="H27">
        <v>0.40456434022262622</v>
      </c>
      <c r="I27">
        <v>0.20972149025621609</v>
      </c>
      <c r="J27">
        <v>0.34929486750811811</v>
      </c>
      <c r="K27">
        <v>0.37246460616030241</v>
      </c>
      <c r="L27">
        <v>1.094550873344583</v>
      </c>
      <c r="M27">
        <v>1.6822749035491951</v>
      </c>
      <c r="N27">
        <v>1.3715721677206441</v>
      </c>
      <c r="O27">
        <v>1.64561803831066</v>
      </c>
      <c r="P27">
        <v>1.99252843488987</v>
      </c>
      <c r="Q27">
        <v>2.3344931345332349</v>
      </c>
      <c r="R27">
        <v>1.210174329496758</v>
      </c>
      <c r="S27">
        <v>2.0155668432780791</v>
      </c>
      <c r="T27">
        <v>2.1492652206058702</v>
      </c>
      <c r="U27">
        <v>50</v>
      </c>
      <c r="V27">
        <v>40</v>
      </c>
      <c r="W27">
        <v>40</v>
      </c>
      <c r="X27">
        <v>28.08279391660971</v>
      </c>
    </row>
    <row r="28" spans="1:24" x14ac:dyDescent="0.25">
      <c r="A28" t="s">
        <v>255</v>
      </c>
      <c r="B28">
        <v>0.26509969697222091</v>
      </c>
      <c r="C28">
        <v>0.68432479728966833</v>
      </c>
      <c r="D28">
        <v>0.72017600832356798</v>
      </c>
      <c r="E28">
        <v>0.61976543139303319</v>
      </c>
      <c r="F28">
        <v>0.57054675702250746</v>
      </c>
      <c r="G28">
        <v>0.56090019559352855</v>
      </c>
      <c r="H28">
        <v>0.58542588343843505</v>
      </c>
      <c r="I28">
        <v>0.52617825065444324</v>
      </c>
      <c r="J28">
        <v>0.45754695436830728</v>
      </c>
      <c r="K28">
        <v>0.51176965177802158</v>
      </c>
      <c r="L28">
        <v>2.581386569300292</v>
      </c>
      <c r="M28">
        <v>2.7166232800297521</v>
      </c>
      <c r="N28">
        <v>2.3378579397545551</v>
      </c>
      <c r="O28">
        <v>2.1521969415238278</v>
      </c>
      <c r="P28">
        <v>2.11580851279624</v>
      </c>
      <c r="Q28">
        <v>2.2083234727340342</v>
      </c>
      <c r="R28">
        <v>1.9848315809639721</v>
      </c>
      <c r="S28">
        <v>1.725942955024397</v>
      </c>
      <c r="T28">
        <v>1.9304799576275959</v>
      </c>
      <c r="U28">
        <v>80</v>
      </c>
      <c r="V28">
        <v>10</v>
      </c>
      <c r="W28">
        <v>10</v>
      </c>
      <c r="X28">
        <v>14.49050532800533</v>
      </c>
    </row>
    <row r="29" spans="1:24" x14ac:dyDescent="0.25">
      <c r="A29" t="s">
        <v>256</v>
      </c>
      <c r="B29">
        <v>0.24342764369856121</v>
      </c>
      <c r="C29">
        <v>0.46456823817166237</v>
      </c>
      <c r="D29">
        <v>0.33651805576825772</v>
      </c>
      <c r="E29">
        <v>0.3139078590593975</v>
      </c>
      <c r="F29">
        <v>0.44126295214665801</v>
      </c>
      <c r="G29">
        <v>0.28511643100140732</v>
      </c>
      <c r="H29">
        <v>0.35178976646521481</v>
      </c>
      <c r="I29">
        <v>0.31699755408586178</v>
      </c>
      <c r="J29">
        <v>0.32806742685052381</v>
      </c>
      <c r="K29">
        <v>0.35175754378168489</v>
      </c>
      <c r="L29">
        <v>1.908444871392428</v>
      </c>
      <c r="M29">
        <v>1.382415122026861</v>
      </c>
      <c r="N29">
        <v>1.2895325045667889</v>
      </c>
      <c r="O29">
        <v>1.812706829192654</v>
      </c>
      <c r="P29">
        <v>1.1712574080307401</v>
      </c>
      <c r="Q29">
        <v>1.4451512618708151</v>
      </c>
      <c r="R29">
        <v>1.3022249620852551</v>
      </c>
      <c r="S29">
        <v>1.347699964827219</v>
      </c>
      <c r="T29">
        <v>1.445018891187517</v>
      </c>
      <c r="U29">
        <v>40</v>
      </c>
      <c r="V29">
        <v>10</v>
      </c>
      <c r="W29">
        <v>30</v>
      </c>
      <c r="X29">
        <v>23.510635198135208</v>
      </c>
    </row>
    <row r="30" spans="1:24" x14ac:dyDescent="0.25">
      <c r="A30" t="s">
        <v>257</v>
      </c>
      <c r="B30">
        <v>0.25383126344888651</v>
      </c>
      <c r="C30">
        <v>0.26875411964711371</v>
      </c>
      <c r="D30">
        <v>0.32486275949676968</v>
      </c>
      <c r="E30">
        <v>0.36756380128805849</v>
      </c>
      <c r="F30">
        <v>0.21228696925747581</v>
      </c>
      <c r="G30">
        <v>0.28855921646749472</v>
      </c>
      <c r="H30">
        <v>0.3601998323648623</v>
      </c>
      <c r="I30">
        <v>0.43743622927949399</v>
      </c>
      <c r="J30">
        <v>0.33574802126412839</v>
      </c>
      <c r="K30">
        <v>0.2445714815084376</v>
      </c>
      <c r="L30">
        <v>1.0587904578634859</v>
      </c>
      <c r="M30">
        <v>1.279837460062073</v>
      </c>
      <c r="N30">
        <v>1.448063553298564</v>
      </c>
      <c r="O30">
        <v>0.83633105856648582</v>
      </c>
      <c r="P30">
        <v>1.1368151131060391</v>
      </c>
      <c r="Q30">
        <v>1.419052276976098</v>
      </c>
      <c r="R30">
        <v>1.723334719828866</v>
      </c>
      <c r="S30">
        <v>1.3227213098269011</v>
      </c>
      <c r="T30">
        <v>0.96351993125419899</v>
      </c>
      <c r="U30">
        <v>40</v>
      </c>
      <c r="V30">
        <v>40</v>
      </c>
      <c r="W30">
        <v>60</v>
      </c>
      <c r="X30">
        <v>18.655830003329999</v>
      </c>
    </row>
    <row r="31" spans="1:24" x14ac:dyDescent="0.25">
      <c r="A31" t="s">
        <v>258</v>
      </c>
      <c r="B31">
        <v>0.24573616277921451</v>
      </c>
      <c r="C31">
        <v>0.23372201193704381</v>
      </c>
      <c r="D31">
        <v>0.33029816846225601</v>
      </c>
      <c r="E31">
        <v>0.44493258723375168</v>
      </c>
      <c r="F31">
        <v>0.56314017323735821</v>
      </c>
      <c r="G31">
        <v>0.43540306777470272</v>
      </c>
      <c r="H31">
        <v>0.48956014165210582</v>
      </c>
      <c r="I31">
        <v>0.42774064493829062</v>
      </c>
      <c r="J31">
        <v>0.5096690701760338</v>
      </c>
      <c r="K31">
        <v>0.34098385469582321</v>
      </c>
      <c r="L31">
        <v>0.95110955300069122</v>
      </c>
      <c r="M31">
        <v>1.344117059234043</v>
      </c>
      <c r="N31">
        <v>1.8106109503854679</v>
      </c>
      <c r="O31">
        <v>2.2916455065806498</v>
      </c>
      <c r="P31">
        <v>1.771831475068232</v>
      </c>
      <c r="Q31">
        <v>1.992218549013312</v>
      </c>
      <c r="R31">
        <v>1.740649972314416</v>
      </c>
      <c r="S31">
        <v>2.07404992578953</v>
      </c>
      <c r="T31">
        <v>1.387601445547864</v>
      </c>
      <c r="U31">
        <v>40</v>
      </c>
      <c r="V31">
        <v>60</v>
      </c>
      <c r="W31">
        <v>20</v>
      </c>
      <c r="X31">
        <v>26.883881951381952</v>
      </c>
    </row>
    <row r="32" spans="1:24" x14ac:dyDescent="0.25">
      <c r="A32" t="s">
        <v>259</v>
      </c>
      <c r="B32">
        <v>0.14405018536437439</v>
      </c>
      <c r="C32">
        <v>0.1312867746685516</v>
      </c>
      <c r="D32">
        <v>0.288610191542509</v>
      </c>
      <c r="E32">
        <v>0.1534420779394258</v>
      </c>
      <c r="F32">
        <v>0.21557743834720411</v>
      </c>
      <c r="G32">
        <v>0.25048910459954649</v>
      </c>
      <c r="H32">
        <v>0.1269085176588475</v>
      </c>
      <c r="I32">
        <v>0.21185082384934581</v>
      </c>
      <c r="J32">
        <v>0.15371693879924739</v>
      </c>
      <c r="K32">
        <v>0.15120686822533319</v>
      </c>
      <c r="L32">
        <v>0.91139608280587914</v>
      </c>
      <c r="M32">
        <v>2.0035391888769229</v>
      </c>
      <c r="N32">
        <v>1.0651987538321781</v>
      </c>
      <c r="O32">
        <v>1.496543984319783</v>
      </c>
      <c r="P32">
        <v>1.7389016471303751</v>
      </c>
      <c r="Q32">
        <v>0.8810021128250054</v>
      </c>
      <c r="R32">
        <v>1.4706737330012449</v>
      </c>
      <c r="S32">
        <v>1.067106844815374</v>
      </c>
      <c r="T32">
        <v>1.049681871931341</v>
      </c>
      <c r="U32">
        <v>66.666666666666657</v>
      </c>
      <c r="V32">
        <v>66.666666666666657</v>
      </c>
      <c r="W32">
        <v>11.111111111111111</v>
      </c>
      <c r="X32">
        <v>44.361944444444447</v>
      </c>
    </row>
    <row r="33" spans="1:24" x14ac:dyDescent="0.25">
      <c r="A33" t="s">
        <v>260</v>
      </c>
      <c r="B33">
        <v>0.15813399146124599</v>
      </c>
      <c r="C33">
        <v>0.18456837335557241</v>
      </c>
      <c r="D33">
        <v>0.15616666388869949</v>
      </c>
      <c r="E33">
        <v>0.1613381723760528</v>
      </c>
      <c r="F33">
        <v>0.15904992522401831</v>
      </c>
      <c r="G33">
        <v>0.26700000000000002</v>
      </c>
      <c r="H33">
        <v>0.14921668362158819</v>
      </c>
      <c r="I33">
        <v>3.8624765786390222E-2</v>
      </c>
      <c r="J33">
        <v>0.1045951663005362</v>
      </c>
      <c r="K33">
        <v>0.1678925130845299</v>
      </c>
      <c r="L33">
        <v>1.1671644511724391</v>
      </c>
      <c r="M33">
        <v>0.98755911012953446</v>
      </c>
      <c r="N33">
        <v>1.0202624425349569</v>
      </c>
      <c r="O33">
        <v>1.0057921371256651</v>
      </c>
      <c r="P33">
        <v>1.6884415395625669</v>
      </c>
      <c r="Q33">
        <v>0.94360916487810798</v>
      </c>
      <c r="R33">
        <v>0.24425340453039801</v>
      </c>
      <c r="S33">
        <v>0.66143379632689159</v>
      </c>
      <c r="T33">
        <v>1.061710461698397</v>
      </c>
      <c r="U33">
        <v>80</v>
      </c>
      <c r="V33">
        <v>80</v>
      </c>
      <c r="W33">
        <v>60</v>
      </c>
      <c r="X33">
        <v>21.340013625932301</v>
      </c>
    </row>
    <row r="34" spans="1:24" x14ac:dyDescent="0.25">
      <c r="A34" t="s">
        <v>261</v>
      </c>
      <c r="B34">
        <v>0.23121146437365209</v>
      </c>
      <c r="C34">
        <v>0.17615654788517099</v>
      </c>
      <c r="D34">
        <v>7.4094518164837336E-2</v>
      </c>
      <c r="E34">
        <v>0.20969633033931609</v>
      </c>
      <c r="F34">
        <v>0.15344549100522609</v>
      </c>
      <c r="G34">
        <v>0.2323580353168028</v>
      </c>
      <c r="H34">
        <v>8.9248995375408924E-2</v>
      </c>
      <c r="I34">
        <v>0.23325210815435471</v>
      </c>
      <c r="J34">
        <v>0.30962589878600211</v>
      </c>
      <c r="K34">
        <v>0.19916945477317241</v>
      </c>
      <c r="L34">
        <v>0.76188500584249175</v>
      </c>
      <c r="M34">
        <v>0.32046212918359451</v>
      </c>
      <c r="N34">
        <v>0.90694607599748511</v>
      </c>
      <c r="O34">
        <v>0.66365866165376919</v>
      </c>
      <c r="P34">
        <v>1.004958970984664</v>
      </c>
      <c r="Q34">
        <v>0.38600592586177729</v>
      </c>
      <c r="R34">
        <v>1.0088258762870199</v>
      </c>
      <c r="S34">
        <v>1.339145961575795</v>
      </c>
      <c r="T34">
        <v>0.86141686491506408</v>
      </c>
      <c r="U34">
        <v>60</v>
      </c>
      <c r="V34">
        <v>90</v>
      </c>
      <c r="W34">
        <v>100</v>
      </c>
      <c r="X34">
        <v>18.859170252438329</v>
      </c>
    </row>
    <row r="35" spans="1:24" x14ac:dyDescent="0.25">
      <c r="A35" t="s">
        <v>262</v>
      </c>
      <c r="B35">
        <v>0.75079530937211658</v>
      </c>
      <c r="C35">
        <v>0.76627895938275015</v>
      </c>
      <c r="D35">
        <v>0.81211828157505894</v>
      </c>
      <c r="E35">
        <v>0.56710065445326552</v>
      </c>
      <c r="F35">
        <v>0.55751363077711469</v>
      </c>
      <c r="G35">
        <v>0.43491865535786278</v>
      </c>
      <c r="H35">
        <v>0.59813105893417351</v>
      </c>
      <c r="I35">
        <v>0.42734612020100471</v>
      </c>
      <c r="J35">
        <v>0.45194957817698922</v>
      </c>
      <c r="K35">
        <v>0.31654561099801948</v>
      </c>
      <c r="L35">
        <v>1.0206229977962731</v>
      </c>
      <c r="M35">
        <v>1.0816773512533351</v>
      </c>
      <c r="N35">
        <v>0.75533324113003153</v>
      </c>
      <c r="O35">
        <v>0.7425640834695123</v>
      </c>
      <c r="P35">
        <v>0.57927726762382326</v>
      </c>
      <c r="Q35">
        <v>0.79666328687426824</v>
      </c>
      <c r="R35">
        <v>0.56919124942108446</v>
      </c>
      <c r="S35">
        <v>0.60196111048556045</v>
      </c>
      <c r="T35">
        <v>0.42161373019597542</v>
      </c>
      <c r="U35">
        <v>10</v>
      </c>
      <c r="V35">
        <v>30</v>
      </c>
      <c r="W35">
        <v>20</v>
      </c>
      <c r="X35">
        <v>17.83615820424555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3AF-9E7B-435B-833C-8BA044DAE94F}">
  <dimension ref="A1:B188"/>
  <sheetViews>
    <sheetView tabSelected="1" workbookViewId="0">
      <selection activeCell="E4" sqref="E4"/>
    </sheetView>
  </sheetViews>
  <sheetFormatPr defaultRowHeight="15" x14ac:dyDescent="0.25"/>
  <cols>
    <col min="1" max="1" width="53.710937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43</v>
      </c>
      <c r="B2">
        <v>0.68162822624198371</v>
      </c>
    </row>
    <row r="3" spans="1:2" x14ac:dyDescent="0.25">
      <c r="A3" t="s">
        <v>44</v>
      </c>
      <c r="B3">
        <v>0.54953019319141738</v>
      </c>
    </row>
    <row r="4" spans="1:2" x14ac:dyDescent="0.25">
      <c r="A4" t="s">
        <v>45</v>
      </c>
      <c r="B4">
        <v>1.2634620880071781</v>
      </c>
    </row>
    <row r="5" spans="1:2" x14ac:dyDescent="0.25">
      <c r="A5" t="s">
        <v>46</v>
      </c>
      <c r="B5">
        <v>0.90009247026325512</v>
      </c>
    </row>
    <row r="6" spans="1:2" x14ac:dyDescent="0.25">
      <c r="A6" t="s">
        <v>47</v>
      </c>
      <c r="B6">
        <v>0.90716680169590858</v>
      </c>
    </row>
    <row r="7" spans="1:2" x14ac:dyDescent="0.25">
      <c r="A7" t="s">
        <v>48</v>
      </c>
      <c r="B7">
        <v>0.44215331180389822</v>
      </c>
    </row>
    <row r="8" spans="1:2" x14ac:dyDescent="0.25">
      <c r="A8" t="s">
        <v>49</v>
      </c>
      <c r="B8">
        <v>0.44503859442294869</v>
      </c>
    </row>
    <row r="9" spans="1:2" x14ac:dyDescent="0.25">
      <c r="A9" t="s">
        <v>50</v>
      </c>
      <c r="B9">
        <v>0.52906369942322118</v>
      </c>
    </row>
    <row r="10" spans="1:2" x14ac:dyDescent="0.25">
      <c r="A10" t="s">
        <v>51</v>
      </c>
      <c r="B10">
        <v>0.77411063825124149</v>
      </c>
    </row>
    <row r="11" spans="1:2" x14ac:dyDescent="0.25">
      <c r="A11" t="s">
        <v>52</v>
      </c>
      <c r="B11">
        <v>0.65133556974020068</v>
      </c>
    </row>
    <row r="12" spans="1:2" x14ac:dyDescent="0.25">
      <c r="A12" t="s">
        <v>53</v>
      </c>
      <c r="B12">
        <v>0.40432270620741861</v>
      </c>
    </row>
    <row r="13" spans="1:2" x14ac:dyDescent="0.25">
      <c r="A13" t="s">
        <v>55</v>
      </c>
      <c r="B13">
        <v>0.32062751941662088</v>
      </c>
    </row>
    <row r="14" spans="1:2" x14ac:dyDescent="0.25">
      <c r="A14" t="s">
        <v>56</v>
      </c>
      <c r="B14">
        <v>0.28262355830107028</v>
      </c>
    </row>
    <row r="15" spans="1:2" x14ac:dyDescent="0.25">
      <c r="A15" t="s">
        <v>57</v>
      </c>
      <c r="B15">
        <v>0.40790050908671632</v>
      </c>
    </row>
    <row r="16" spans="1:2" x14ac:dyDescent="0.25">
      <c r="A16" t="s">
        <v>58</v>
      </c>
      <c r="B16">
        <v>0.34754912449627279</v>
      </c>
    </row>
    <row r="17" spans="1:2" x14ac:dyDescent="0.25">
      <c r="A17" t="s">
        <v>59</v>
      </c>
      <c r="B17">
        <v>0.4745728894993379</v>
      </c>
    </row>
    <row r="18" spans="1:2" x14ac:dyDescent="0.25">
      <c r="A18" t="s">
        <v>60</v>
      </c>
      <c r="B18">
        <v>0.56363897469761981</v>
      </c>
    </row>
    <row r="19" spans="1:2" x14ac:dyDescent="0.25">
      <c r="A19" t="s">
        <v>61</v>
      </c>
      <c r="B19">
        <v>0.33471960967548731</v>
      </c>
    </row>
    <row r="20" spans="1:2" x14ac:dyDescent="0.25">
      <c r="A20" t="s">
        <v>62</v>
      </c>
      <c r="B20">
        <v>0.48803562297039432</v>
      </c>
    </row>
    <row r="21" spans="1:2" x14ac:dyDescent="0.25">
      <c r="A21" t="s">
        <v>63</v>
      </c>
      <c r="B21">
        <v>0.66086018154233783</v>
      </c>
    </row>
    <row r="22" spans="1:2" x14ac:dyDescent="0.25">
      <c r="A22" t="s">
        <v>64</v>
      </c>
      <c r="B22">
        <v>0.63174592377928163</v>
      </c>
    </row>
    <row r="23" spans="1:2" x14ac:dyDescent="0.25">
      <c r="A23" t="s">
        <v>66</v>
      </c>
      <c r="B23">
        <v>1.232308774875166</v>
      </c>
    </row>
    <row r="24" spans="1:2" x14ac:dyDescent="0.25">
      <c r="A24" t="s">
        <v>67</v>
      </c>
      <c r="B24">
        <v>0.7644360010556408</v>
      </c>
    </row>
    <row r="25" spans="1:2" x14ac:dyDescent="0.25">
      <c r="A25" t="s">
        <v>68</v>
      </c>
      <c r="B25">
        <v>0.55379892834369526</v>
      </c>
    </row>
    <row r="26" spans="1:2" x14ac:dyDescent="0.25">
      <c r="A26" t="s">
        <v>69</v>
      </c>
      <c r="B26">
        <v>0.62978680273379584</v>
      </c>
    </row>
    <row r="27" spans="1:2" x14ac:dyDescent="0.25">
      <c r="A27" t="s">
        <v>70</v>
      </c>
      <c r="B27">
        <v>0.61006051260484517</v>
      </c>
    </row>
    <row r="28" spans="1:2" x14ac:dyDescent="0.25">
      <c r="A28" t="s">
        <v>71</v>
      </c>
      <c r="B28">
        <v>0.81111960296806407</v>
      </c>
    </row>
    <row r="29" spans="1:2" x14ac:dyDescent="0.25">
      <c r="A29" t="s">
        <v>72</v>
      </c>
      <c r="B29">
        <v>0.71857352207613512</v>
      </c>
    </row>
    <row r="30" spans="1:2" x14ac:dyDescent="0.25">
      <c r="A30" t="s">
        <v>73</v>
      </c>
      <c r="B30">
        <v>0.36186393608385381</v>
      </c>
    </row>
    <row r="31" spans="1:2" x14ac:dyDescent="0.25">
      <c r="A31" t="s">
        <v>74</v>
      </c>
      <c r="B31">
        <v>0.40549575877067201</v>
      </c>
    </row>
    <row r="32" spans="1:2" x14ac:dyDescent="0.25">
      <c r="A32" t="s">
        <v>75</v>
      </c>
      <c r="B32">
        <v>0.89393628229232092</v>
      </c>
    </row>
    <row r="33" spans="1:2" x14ac:dyDescent="0.25">
      <c r="A33" t="s">
        <v>76</v>
      </c>
      <c r="B33">
        <v>0.74310783225298027</v>
      </c>
    </row>
    <row r="34" spans="1:2" x14ac:dyDescent="0.25">
      <c r="A34" t="s">
        <v>77</v>
      </c>
      <c r="B34">
        <v>0.96841281745659602</v>
      </c>
    </row>
    <row r="35" spans="1:2" x14ac:dyDescent="0.25">
      <c r="A35" t="s">
        <v>78</v>
      </c>
      <c r="B35">
        <v>0.38590926604112058</v>
      </c>
    </row>
    <row r="36" spans="1:2" x14ac:dyDescent="0.25">
      <c r="A36" t="s">
        <v>79</v>
      </c>
      <c r="B36">
        <v>0.77467411190286595</v>
      </c>
    </row>
    <row r="37" spans="1:2" x14ac:dyDescent="0.25">
      <c r="A37" t="s">
        <v>80</v>
      </c>
      <c r="B37">
        <v>1.3156275544420399</v>
      </c>
    </row>
    <row r="38" spans="1:2" x14ac:dyDescent="0.25">
      <c r="A38" t="s">
        <v>81</v>
      </c>
      <c r="B38">
        <v>0.76409621867810262</v>
      </c>
    </row>
    <row r="39" spans="1:2" x14ac:dyDescent="0.25">
      <c r="A39" t="s">
        <v>82</v>
      </c>
      <c r="B39">
        <v>1.16770371631902</v>
      </c>
    </row>
    <row r="40" spans="1:2" x14ac:dyDescent="0.25">
      <c r="A40" t="s">
        <v>83</v>
      </c>
      <c r="B40">
        <v>0.65726162550815359</v>
      </c>
    </row>
    <row r="41" spans="1:2" x14ac:dyDescent="0.25">
      <c r="A41" t="s">
        <v>84</v>
      </c>
      <c r="B41">
        <v>0.77526205796007397</v>
      </c>
    </row>
    <row r="42" spans="1:2" x14ac:dyDescent="0.25">
      <c r="A42" t="s">
        <v>85</v>
      </c>
      <c r="B42">
        <v>0.85818756888867509</v>
      </c>
    </row>
    <row r="43" spans="1:2" x14ac:dyDescent="0.25">
      <c r="A43" t="s">
        <v>86</v>
      </c>
      <c r="B43">
        <v>0.68802362326548927</v>
      </c>
    </row>
    <row r="44" spans="1:2" x14ac:dyDescent="0.25">
      <c r="A44" t="s">
        <v>87</v>
      </c>
      <c r="B44">
        <v>0.54301991692909357</v>
      </c>
    </row>
    <row r="45" spans="1:2" x14ac:dyDescent="0.25">
      <c r="A45" t="s">
        <v>88</v>
      </c>
      <c r="B45">
        <v>0.65065050009971315</v>
      </c>
    </row>
    <row r="46" spans="1:2" x14ac:dyDescent="0.25">
      <c r="A46" t="s">
        <v>89</v>
      </c>
      <c r="B46">
        <v>0.55856159164276642</v>
      </c>
    </row>
    <row r="47" spans="1:2" x14ac:dyDescent="0.25">
      <c r="A47" t="s">
        <v>90</v>
      </c>
      <c r="B47">
        <v>0.47333357215126232</v>
      </c>
    </row>
    <row r="48" spans="1:2" x14ac:dyDescent="0.25">
      <c r="A48" t="s">
        <v>91</v>
      </c>
      <c r="B48">
        <v>0.79273787483104385</v>
      </c>
    </row>
    <row r="49" spans="1:2" x14ac:dyDescent="0.25">
      <c r="A49" t="s">
        <v>92</v>
      </c>
      <c r="B49">
        <v>0.51445161827726771</v>
      </c>
    </row>
    <row r="50" spans="1:2" x14ac:dyDescent="0.25">
      <c r="A50" t="s">
        <v>93</v>
      </c>
      <c r="B50">
        <v>0.67355441805753735</v>
      </c>
    </row>
    <row r="51" spans="1:2" x14ac:dyDescent="0.25">
      <c r="A51" t="s">
        <v>94</v>
      </c>
      <c r="B51">
        <v>0.69312698544428597</v>
      </c>
    </row>
    <row r="52" spans="1:2" x14ac:dyDescent="0.25">
      <c r="A52" t="s">
        <v>95</v>
      </c>
      <c r="B52">
        <v>0.72260801197831792</v>
      </c>
    </row>
    <row r="53" spans="1:2" x14ac:dyDescent="0.25">
      <c r="A53" t="s">
        <v>96</v>
      </c>
      <c r="B53">
        <v>0.86961222372182523</v>
      </c>
    </row>
    <row r="54" spans="1:2" x14ac:dyDescent="0.25">
      <c r="A54" t="s">
        <v>97</v>
      </c>
      <c r="B54">
        <v>0.74912705554232129</v>
      </c>
    </row>
    <row r="55" spans="1:2" x14ac:dyDescent="0.25">
      <c r="A55" t="s">
        <v>98</v>
      </c>
      <c r="B55">
        <v>1.8974558351968029</v>
      </c>
    </row>
    <row r="56" spans="1:2" x14ac:dyDescent="0.25">
      <c r="A56" t="s">
        <v>99</v>
      </c>
      <c r="B56">
        <v>0.31264128546260378</v>
      </c>
    </row>
    <row r="57" spans="1:2" x14ac:dyDescent="0.25">
      <c r="A57" t="s">
        <v>100</v>
      </c>
      <c r="B57">
        <v>0.68913884677502746</v>
      </c>
    </row>
    <row r="58" spans="1:2" x14ac:dyDescent="0.25">
      <c r="A58" t="s">
        <v>101</v>
      </c>
      <c r="B58">
        <v>0.55887884527460119</v>
      </c>
    </row>
    <row r="59" spans="1:2" x14ac:dyDescent="0.25">
      <c r="A59" t="s">
        <v>102</v>
      </c>
      <c r="B59">
        <v>0.93480791773319649</v>
      </c>
    </row>
    <row r="60" spans="1:2" x14ac:dyDescent="0.25">
      <c r="A60" t="s">
        <v>103</v>
      </c>
      <c r="B60">
        <v>0.96866542348601192</v>
      </c>
    </row>
    <row r="61" spans="1:2" x14ac:dyDescent="0.25">
      <c r="A61" t="s">
        <v>104</v>
      </c>
      <c r="B61">
        <v>0.76547376601643802</v>
      </c>
    </row>
    <row r="62" spans="1:2" x14ac:dyDescent="0.25">
      <c r="A62" t="s">
        <v>105</v>
      </c>
      <c r="B62">
        <v>0.34592870826839411</v>
      </c>
    </row>
    <row r="63" spans="1:2" x14ac:dyDescent="0.25">
      <c r="A63" t="s">
        <v>106</v>
      </c>
      <c r="B63">
        <v>0.49469228715228891</v>
      </c>
    </row>
    <row r="64" spans="1:2" x14ac:dyDescent="0.25">
      <c r="A64" t="s">
        <v>107</v>
      </c>
      <c r="B64">
        <v>0.50872150284345041</v>
      </c>
    </row>
    <row r="65" spans="1:2" x14ac:dyDescent="0.25">
      <c r="A65" t="s">
        <v>108</v>
      </c>
      <c r="B65">
        <v>0.2001043489008475</v>
      </c>
    </row>
    <row r="66" spans="1:2" x14ac:dyDescent="0.25">
      <c r="A66" t="s">
        <v>109</v>
      </c>
      <c r="B66">
        <v>0.53496713432073706</v>
      </c>
    </row>
    <row r="67" spans="1:2" x14ac:dyDescent="0.25">
      <c r="A67" t="s">
        <v>110</v>
      </c>
      <c r="B67">
        <v>0.61000936931322658</v>
      </c>
    </row>
    <row r="68" spans="1:2" x14ac:dyDescent="0.25">
      <c r="A68" t="s">
        <v>111</v>
      </c>
      <c r="B68">
        <v>0.35920422140640978</v>
      </c>
    </row>
    <row r="69" spans="1:2" x14ac:dyDescent="0.25">
      <c r="A69" t="s">
        <v>112</v>
      </c>
      <c r="B69">
        <v>0.50504463673170574</v>
      </c>
    </row>
    <row r="70" spans="1:2" x14ac:dyDescent="0.25">
      <c r="A70" t="s">
        <v>113</v>
      </c>
      <c r="B70">
        <v>0.36509590527244612</v>
      </c>
    </row>
    <row r="71" spans="1:2" x14ac:dyDescent="0.25">
      <c r="A71" t="s">
        <v>114</v>
      </c>
      <c r="B71">
        <v>0.70359743708382683</v>
      </c>
    </row>
    <row r="72" spans="1:2" x14ac:dyDescent="0.25">
      <c r="A72" t="s">
        <v>115</v>
      </c>
      <c r="B72">
        <v>0.84069457944197468</v>
      </c>
    </row>
    <row r="73" spans="1:2" x14ac:dyDescent="0.25">
      <c r="A73" t="s">
        <v>116</v>
      </c>
      <c r="B73">
        <v>0.54338781035521833</v>
      </c>
    </row>
    <row r="74" spans="1:2" x14ac:dyDescent="0.25">
      <c r="A74" t="s">
        <v>117</v>
      </c>
      <c r="B74">
        <v>0.49578102123993628</v>
      </c>
    </row>
    <row r="75" spans="1:2" x14ac:dyDescent="0.25">
      <c r="A75" t="s">
        <v>118</v>
      </c>
      <c r="B75">
        <v>0.34899774069617462</v>
      </c>
    </row>
    <row r="76" spans="1:2" x14ac:dyDescent="0.25">
      <c r="A76" t="s">
        <v>119</v>
      </c>
      <c r="B76">
        <v>0.46414536118498118</v>
      </c>
    </row>
    <row r="77" spans="1:2" x14ac:dyDescent="0.25">
      <c r="A77" t="s">
        <v>120</v>
      </c>
      <c r="B77">
        <v>0.48486514383535778</v>
      </c>
    </row>
    <row r="78" spans="1:2" x14ac:dyDescent="0.25">
      <c r="A78" t="s">
        <v>121</v>
      </c>
      <c r="B78">
        <v>0.48615248508808823</v>
      </c>
    </row>
    <row r="79" spans="1:2" x14ac:dyDescent="0.25">
      <c r="A79" t="s">
        <v>122</v>
      </c>
      <c r="B79">
        <v>0.89834049855898868</v>
      </c>
    </row>
    <row r="80" spans="1:2" x14ac:dyDescent="0.25">
      <c r="A80" t="s">
        <v>123</v>
      </c>
      <c r="B80">
        <v>0.49951178026516402</v>
      </c>
    </row>
    <row r="81" spans="1:2" x14ac:dyDescent="0.25">
      <c r="A81" t="s">
        <v>124</v>
      </c>
      <c r="B81">
        <v>0.76599676661924287</v>
      </c>
    </row>
    <row r="82" spans="1:2" x14ac:dyDescent="0.25">
      <c r="A82" t="s">
        <v>125</v>
      </c>
      <c r="B82">
        <v>0.55992508662910312</v>
      </c>
    </row>
    <row r="83" spans="1:2" x14ac:dyDescent="0.25">
      <c r="A83" t="s">
        <v>126</v>
      </c>
      <c r="B83">
        <v>0.67110620429935464</v>
      </c>
    </row>
    <row r="84" spans="1:2" x14ac:dyDescent="0.25">
      <c r="A84" t="s">
        <v>127</v>
      </c>
      <c r="B84">
        <v>0.60957129279959454</v>
      </c>
    </row>
    <row r="85" spans="1:2" x14ac:dyDescent="0.25">
      <c r="A85" t="s">
        <v>128</v>
      </c>
      <c r="B85">
        <v>0.56563938262100222</v>
      </c>
    </row>
    <row r="86" spans="1:2" x14ac:dyDescent="0.25">
      <c r="A86" t="s">
        <v>129</v>
      </c>
      <c r="B86">
        <v>0.4076395843594991</v>
      </c>
    </row>
    <row r="87" spans="1:2" x14ac:dyDescent="0.25">
      <c r="A87" t="s">
        <v>130</v>
      </c>
      <c r="B87">
        <v>0.30388620421200158</v>
      </c>
    </row>
    <row r="88" spans="1:2" x14ac:dyDescent="0.25">
      <c r="A88" t="s">
        <v>131</v>
      </c>
      <c r="B88">
        <v>0.48628491047271999</v>
      </c>
    </row>
    <row r="89" spans="1:2" x14ac:dyDescent="0.25">
      <c r="A89" t="s">
        <v>132</v>
      </c>
      <c r="B89">
        <v>0.62980170058474372</v>
      </c>
    </row>
    <row r="90" spans="1:2" x14ac:dyDescent="0.25">
      <c r="A90" t="s">
        <v>133</v>
      </c>
      <c r="B90">
        <v>0.64095472741887216</v>
      </c>
    </row>
    <row r="91" spans="1:2" x14ac:dyDescent="0.25">
      <c r="A91" t="s">
        <v>134</v>
      </c>
      <c r="B91">
        <v>0.56597726165654549</v>
      </c>
    </row>
    <row r="92" spans="1:2" x14ac:dyDescent="0.25">
      <c r="A92" t="s">
        <v>135</v>
      </c>
      <c r="B92">
        <v>0.45457003031913162</v>
      </c>
    </row>
    <row r="93" spans="1:2" x14ac:dyDescent="0.25">
      <c r="A93" t="s">
        <v>136</v>
      </c>
      <c r="B93">
        <v>0.32273270037561702</v>
      </c>
    </row>
    <row r="94" spans="1:2" x14ac:dyDescent="0.25">
      <c r="A94" t="s">
        <v>137</v>
      </c>
      <c r="B94">
        <v>0.69715393537419157</v>
      </c>
    </row>
    <row r="95" spans="1:2" x14ac:dyDescent="0.25">
      <c r="A95" t="s">
        <v>138</v>
      </c>
      <c r="B95">
        <v>0.41953611763179738</v>
      </c>
    </row>
    <row r="96" spans="1:2" x14ac:dyDescent="0.25">
      <c r="A96" t="s">
        <v>139</v>
      </c>
      <c r="B96">
        <v>0.44269116424870097</v>
      </c>
    </row>
    <row r="97" spans="1:2" x14ac:dyDescent="0.25">
      <c r="A97" t="s">
        <v>140</v>
      </c>
      <c r="B97">
        <v>0.39747457702233202</v>
      </c>
    </row>
    <row r="98" spans="1:2" x14ac:dyDescent="0.25">
      <c r="A98" t="s">
        <v>141</v>
      </c>
      <c r="B98">
        <v>0.29087927242908762</v>
      </c>
    </row>
    <row r="99" spans="1:2" x14ac:dyDescent="0.25">
      <c r="A99" t="s">
        <v>142</v>
      </c>
      <c r="B99">
        <v>0.80136534488337796</v>
      </c>
    </row>
    <row r="100" spans="1:2" x14ac:dyDescent="0.25">
      <c r="A100" t="s">
        <v>143</v>
      </c>
      <c r="B100">
        <v>0.81722516166960513</v>
      </c>
    </row>
    <row r="101" spans="1:2" x14ac:dyDescent="0.25">
      <c r="A101" t="s">
        <v>144</v>
      </c>
      <c r="B101">
        <v>0.43501991762296599</v>
      </c>
    </row>
    <row r="102" spans="1:2" x14ac:dyDescent="0.25">
      <c r="A102" t="s">
        <v>145</v>
      </c>
      <c r="B102">
        <v>0.51889293079369614</v>
      </c>
    </row>
    <row r="103" spans="1:2" x14ac:dyDescent="0.25">
      <c r="A103" t="s">
        <v>146</v>
      </c>
      <c r="B103">
        <v>0.44419611386048918</v>
      </c>
    </row>
    <row r="104" spans="1:2" x14ac:dyDescent="0.25">
      <c r="A104" t="s">
        <v>147</v>
      </c>
      <c r="B104">
        <v>0.72025801789806254</v>
      </c>
    </row>
    <row r="105" spans="1:2" x14ac:dyDescent="0.25">
      <c r="A105" t="s">
        <v>148</v>
      </c>
      <c r="B105">
        <v>0.69659169659169562</v>
      </c>
    </row>
    <row r="106" spans="1:2" x14ac:dyDescent="0.25">
      <c r="A106" t="s">
        <v>149</v>
      </c>
      <c r="B106">
        <v>0.60519721602987442</v>
      </c>
    </row>
    <row r="107" spans="1:2" x14ac:dyDescent="0.25">
      <c r="A107" t="s">
        <v>150</v>
      </c>
      <c r="B107">
        <v>0.55098255638564009</v>
      </c>
    </row>
    <row r="108" spans="1:2" x14ac:dyDescent="0.25">
      <c r="A108" t="s">
        <v>151</v>
      </c>
      <c r="B108">
        <v>0.49301291125322422</v>
      </c>
    </row>
    <row r="109" spans="1:2" x14ac:dyDescent="0.25">
      <c r="A109" t="s">
        <v>152</v>
      </c>
      <c r="B109">
        <v>0.61455180159121359</v>
      </c>
    </row>
    <row r="110" spans="1:2" x14ac:dyDescent="0.25">
      <c r="A110" t="s">
        <v>153</v>
      </c>
      <c r="B110">
        <v>0.33859002086597351</v>
      </c>
    </row>
    <row r="111" spans="1:2" x14ac:dyDescent="0.25">
      <c r="A111" t="s">
        <v>154</v>
      </c>
      <c r="B111">
        <v>0.47649932380867172</v>
      </c>
    </row>
    <row r="112" spans="1:2" x14ac:dyDescent="0.25">
      <c r="A112" t="s">
        <v>155</v>
      </c>
      <c r="B112">
        <v>0.50741558129695419</v>
      </c>
    </row>
    <row r="113" spans="1:2" x14ac:dyDescent="0.25">
      <c r="A113" t="s">
        <v>156</v>
      </c>
      <c r="B113">
        <v>0.44047671521068271</v>
      </c>
    </row>
    <row r="114" spans="1:2" x14ac:dyDescent="0.25">
      <c r="A114" t="s">
        <v>157</v>
      </c>
      <c r="B114">
        <v>0.30580140832608987</v>
      </c>
    </row>
    <row r="115" spans="1:2" x14ac:dyDescent="0.25">
      <c r="A115" t="s">
        <v>159</v>
      </c>
      <c r="B115">
        <v>0.67226728716554596</v>
      </c>
    </row>
    <row r="116" spans="1:2" x14ac:dyDescent="0.25">
      <c r="A116" t="s">
        <v>160</v>
      </c>
      <c r="B116">
        <v>0.33394155031088862</v>
      </c>
    </row>
    <row r="117" spans="1:2" x14ac:dyDescent="0.25">
      <c r="A117" t="s">
        <v>161</v>
      </c>
      <c r="B117">
        <v>0.49575568887361082</v>
      </c>
    </row>
    <row r="118" spans="1:2" x14ac:dyDescent="0.25">
      <c r="A118" t="s">
        <v>162</v>
      </c>
      <c r="B118">
        <v>0.80513288742136679</v>
      </c>
    </row>
    <row r="119" spans="1:2" x14ac:dyDescent="0.25">
      <c r="A119" t="s">
        <v>163</v>
      </c>
      <c r="B119">
        <v>0.83825413777978852</v>
      </c>
    </row>
    <row r="120" spans="1:2" x14ac:dyDescent="0.25">
      <c r="A120" t="s">
        <v>164</v>
      </c>
      <c r="B120">
        <v>0.64742721987199414</v>
      </c>
    </row>
    <row r="121" spans="1:2" x14ac:dyDescent="0.25">
      <c r="A121" t="s">
        <v>165</v>
      </c>
      <c r="B121">
        <v>0.67261971671448673</v>
      </c>
    </row>
    <row r="122" spans="1:2" x14ac:dyDescent="0.25">
      <c r="A122" t="s">
        <v>166</v>
      </c>
      <c r="B122">
        <v>0.71694386406734179</v>
      </c>
    </row>
    <row r="123" spans="1:2" x14ac:dyDescent="0.25">
      <c r="A123" t="s">
        <v>167</v>
      </c>
      <c r="B123">
        <v>0.84296427656961193</v>
      </c>
    </row>
    <row r="124" spans="1:2" x14ac:dyDescent="0.25">
      <c r="A124" t="s">
        <v>168</v>
      </c>
      <c r="B124">
        <v>0.97736390264007955</v>
      </c>
    </row>
    <row r="125" spans="1:2" x14ac:dyDescent="0.25">
      <c r="A125" t="s">
        <v>169</v>
      </c>
      <c r="B125">
        <v>0.83943956389927121</v>
      </c>
    </row>
    <row r="126" spans="1:2" x14ac:dyDescent="0.25">
      <c r="A126" t="s">
        <v>170</v>
      </c>
      <c r="B126">
        <v>0.60567013906543277</v>
      </c>
    </row>
    <row r="127" spans="1:2" x14ac:dyDescent="0.25">
      <c r="A127" t="s">
        <v>171</v>
      </c>
      <c r="B127">
        <v>0.6740475326312676</v>
      </c>
    </row>
    <row r="128" spans="1:2" x14ac:dyDescent="0.25">
      <c r="A128" t="s">
        <v>172</v>
      </c>
      <c r="B128">
        <v>0.43377778561190777</v>
      </c>
    </row>
    <row r="129" spans="1:2" x14ac:dyDescent="0.25">
      <c r="A129" t="s">
        <v>173</v>
      </c>
      <c r="B129">
        <v>0.37125266084854552</v>
      </c>
    </row>
    <row r="130" spans="1:2" x14ac:dyDescent="0.25">
      <c r="A130" t="s">
        <v>174</v>
      </c>
      <c r="B130">
        <v>0.38043930698158829</v>
      </c>
    </row>
    <row r="131" spans="1:2" x14ac:dyDescent="0.25">
      <c r="A131" t="s">
        <v>175</v>
      </c>
      <c r="B131">
        <v>0.63844748412338692</v>
      </c>
    </row>
    <row r="132" spans="1:2" x14ac:dyDescent="0.25">
      <c r="A132" t="s">
        <v>176</v>
      </c>
      <c r="B132">
        <v>0.38471590890661311</v>
      </c>
    </row>
    <row r="133" spans="1:2" x14ac:dyDescent="0.25">
      <c r="A133" t="s">
        <v>177</v>
      </c>
      <c r="B133">
        <v>0.35078239570411668</v>
      </c>
    </row>
    <row r="134" spans="1:2" x14ac:dyDescent="0.25">
      <c r="A134" t="s">
        <v>178</v>
      </c>
      <c r="B134">
        <v>0.32485217571711977</v>
      </c>
    </row>
    <row r="135" spans="1:2" x14ac:dyDescent="0.25">
      <c r="A135" t="s">
        <v>179</v>
      </c>
      <c r="B135">
        <v>0.31874216035455732</v>
      </c>
    </row>
    <row r="136" spans="1:2" x14ac:dyDescent="0.25">
      <c r="A136" t="s">
        <v>180</v>
      </c>
      <c r="B136">
        <v>0.89544077722546489</v>
      </c>
    </row>
    <row r="137" spans="1:2" x14ac:dyDescent="0.25">
      <c r="A137" t="s">
        <v>181</v>
      </c>
      <c r="B137">
        <v>0.81357293765405814</v>
      </c>
    </row>
    <row r="138" spans="1:2" x14ac:dyDescent="0.25">
      <c r="A138" t="s">
        <v>182</v>
      </c>
      <c r="B138">
        <v>0.48658301630033768</v>
      </c>
    </row>
    <row r="139" spans="1:2" x14ac:dyDescent="0.25">
      <c r="A139" t="s">
        <v>183</v>
      </c>
      <c r="B139">
        <v>0.60059086018200936</v>
      </c>
    </row>
    <row r="140" spans="1:2" x14ac:dyDescent="0.25">
      <c r="A140" t="s">
        <v>184</v>
      </c>
      <c r="B140">
        <v>0.45873962422244863</v>
      </c>
    </row>
    <row r="141" spans="1:2" x14ac:dyDescent="0.25">
      <c r="A141" t="s">
        <v>185</v>
      </c>
      <c r="B141">
        <v>0.53913177165513537</v>
      </c>
    </row>
    <row r="142" spans="1:2" x14ac:dyDescent="0.25">
      <c r="A142" t="s">
        <v>186</v>
      </c>
      <c r="B142">
        <v>0.78199331918488713</v>
      </c>
    </row>
    <row r="143" spans="1:2" x14ac:dyDescent="0.25">
      <c r="A143" t="s">
        <v>187</v>
      </c>
      <c r="B143">
        <v>0.59128877627215326</v>
      </c>
    </row>
    <row r="144" spans="1:2" x14ac:dyDescent="0.25">
      <c r="A144" t="s">
        <v>197</v>
      </c>
      <c r="B144">
        <v>0.50481604467783403</v>
      </c>
    </row>
    <row r="145" spans="1:2" x14ac:dyDescent="0.25">
      <c r="A145" t="s">
        <v>198</v>
      </c>
      <c r="B145">
        <v>0.38730876460743452</v>
      </c>
    </row>
    <row r="146" spans="1:2" x14ac:dyDescent="0.25">
      <c r="A146" t="s">
        <v>199</v>
      </c>
      <c r="B146">
        <v>0.83483200937047464</v>
      </c>
    </row>
    <row r="147" spans="1:2" x14ac:dyDescent="0.25">
      <c r="A147" t="s">
        <v>200</v>
      </c>
      <c r="B147">
        <v>0.32546679440784099</v>
      </c>
    </row>
    <row r="148" spans="1:2" x14ac:dyDescent="0.25">
      <c r="A148" t="s">
        <v>201</v>
      </c>
      <c r="B148">
        <v>0.45641199319289261</v>
      </c>
    </row>
    <row r="149" spans="1:2" x14ac:dyDescent="0.25">
      <c r="A149" t="s">
        <v>202</v>
      </c>
      <c r="B149">
        <v>0.5391588768797142</v>
      </c>
    </row>
    <row r="150" spans="1:2" x14ac:dyDescent="0.25">
      <c r="A150" t="s">
        <v>203</v>
      </c>
      <c r="B150">
        <v>0.76130959515278207</v>
      </c>
    </row>
    <row r="151" spans="1:2" x14ac:dyDescent="0.25">
      <c r="A151" t="s">
        <v>204</v>
      </c>
      <c r="B151">
        <v>0.48612204988029167</v>
      </c>
    </row>
    <row r="152" spans="1:2" x14ac:dyDescent="0.25">
      <c r="A152" t="s">
        <v>205</v>
      </c>
      <c r="B152">
        <v>0.46286540418400651</v>
      </c>
    </row>
    <row r="153" spans="1:2" x14ac:dyDescent="0.25">
      <c r="A153" t="s">
        <v>206</v>
      </c>
      <c r="B153">
        <v>0.53285919939210724</v>
      </c>
    </row>
    <row r="154" spans="1:2" x14ac:dyDescent="0.25">
      <c r="A154" t="s">
        <v>207</v>
      </c>
      <c r="B154">
        <v>0.58516447331283539</v>
      </c>
    </row>
    <row r="155" spans="1:2" x14ac:dyDescent="0.25">
      <c r="A155" t="s">
        <v>208</v>
      </c>
      <c r="B155">
        <v>0.24510204705118949</v>
      </c>
    </row>
    <row r="156" spans="1:2" x14ac:dyDescent="0.25">
      <c r="A156" t="s">
        <v>209</v>
      </c>
      <c r="B156">
        <v>0.47985470605438929</v>
      </c>
    </row>
    <row r="157" spans="1:2" x14ac:dyDescent="0.25">
      <c r="A157" t="s">
        <v>210</v>
      </c>
      <c r="B157">
        <v>0.26570407133573309</v>
      </c>
    </row>
    <row r="158" spans="1:2" x14ac:dyDescent="0.25">
      <c r="A158" t="s">
        <v>211</v>
      </c>
      <c r="B158">
        <v>0.48543304220789751</v>
      </c>
    </row>
    <row r="159" spans="1:2" x14ac:dyDescent="0.25">
      <c r="A159" t="s">
        <v>212</v>
      </c>
      <c r="B159">
        <v>0.47114677322677279</v>
      </c>
    </row>
    <row r="160" spans="1:2" x14ac:dyDescent="0.25">
      <c r="A160" t="s">
        <v>213</v>
      </c>
      <c r="B160">
        <v>0.47130370130918059</v>
      </c>
    </row>
    <row r="161" spans="1:2" x14ac:dyDescent="0.25">
      <c r="A161" t="s">
        <v>214</v>
      </c>
      <c r="B161">
        <v>0.63166405599601583</v>
      </c>
    </row>
    <row r="162" spans="1:2" x14ac:dyDescent="0.25">
      <c r="A162" t="s">
        <v>215</v>
      </c>
      <c r="B162">
        <v>0.62083818848558781</v>
      </c>
    </row>
    <row r="163" spans="1:2" x14ac:dyDescent="0.25">
      <c r="A163" t="s">
        <v>216</v>
      </c>
      <c r="B163">
        <v>0.54217803750557381</v>
      </c>
    </row>
    <row r="164" spans="1:2" x14ac:dyDescent="0.25">
      <c r="A164" t="s">
        <v>217</v>
      </c>
      <c r="B164">
        <v>0.96034731406468965</v>
      </c>
    </row>
    <row r="165" spans="1:2" x14ac:dyDescent="0.25">
      <c r="A165" t="s">
        <v>218</v>
      </c>
      <c r="B165">
        <v>0.72630041135352674</v>
      </c>
    </row>
    <row r="166" spans="1:2" x14ac:dyDescent="0.25">
      <c r="A166" t="s">
        <v>219</v>
      </c>
      <c r="B166">
        <v>0.81101378339880392</v>
      </c>
    </row>
    <row r="167" spans="1:2" x14ac:dyDescent="0.25">
      <c r="A167" t="s">
        <v>220</v>
      </c>
      <c r="B167">
        <v>0.57239611226732123</v>
      </c>
    </row>
    <row r="168" spans="1:2" x14ac:dyDescent="0.25">
      <c r="A168" t="s">
        <v>221</v>
      </c>
      <c r="B168">
        <v>0.65737319058347199</v>
      </c>
    </row>
    <row r="169" spans="1:2" x14ac:dyDescent="0.25">
      <c r="A169" t="s">
        <v>222</v>
      </c>
      <c r="B169">
        <v>0.57658617629487818</v>
      </c>
    </row>
    <row r="170" spans="1:2" x14ac:dyDescent="0.25">
      <c r="A170" t="s">
        <v>223</v>
      </c>
      <c r="B170">
        <v>0.37045492427500948</v>
      </c>
    </row>
    <row r="171" spans="1:2" x14ac:dyDescent="0.25">
      <c r="A171" t="s">
        <v>224</v>
      </c>
      <c r="B171">
        <v>0.41058713850886908</v>
      </c>
    </row>
    <row r="172" spans="1:2" x14ac:dyDescent="0.25">
      <c r="A172" t="s">
        <v>225</v>
      </c>
      <c r="B172">
        <v>0.32876066276727273</v>
      </c>
    </row>
    <row r="173" spans="1:2" x14ac:dyDescent="0.25">
      <c r="A173" t="s">
        <v>226</v>
      </c>
      <c r="B173">
        <v>0.41224372154139821</v>
      </c>
    </row>
    <row r="174" spans="1:2" x14ac:dyDescent="0.25">
      <c r="A174" t="s">
        <v>227</v>
      </c>
      <c r="B174">
        <v>0.54011225526974549</v>
      </c>
    </row>
    <row r="175" spans="1:2" x14ac:dyDescent="0.25">
      <c r="A175" t="s">
        <v>228</v>
      </c>
      <c r="B175">
        <v>0.47828601510185031</v>
      </c>
    </row>
    <row r="176" spans="1:2" x14ac:dyDescent="0.25">
      <c r="A176" t="s">
        <v>229</v>
      </c>
      <c r="B176">
        <v>0.83689133369864432</v>
      </c>
    </row>
    <row r="177" spans="1:2" x14ac:dyDescent="0.25">
      <c r="A177" t="s">
        <v>230</v>
      </c>
      <c r="B177">
        <v>0.54156434485143357</v>
      </c>
    </row>
    <row r="178" spans="1:2" x14ac:dyDescent="0.25">
      <c r="A178" t="s">
        <v>231</v>
      </c>
      <c r="B178">
        <v>0.4020637852815625</v>
      </c>
    </row>
    <row r="179" spans="1:2" x14ac:dyDescent="0.25">
      <c r="A179" t="s">
        <v>232</v>
      </c>
      <c r="B179">
        <v>0.95779831573951624</v>
      </c>
    </row>
    <row r="180" spans="1:2" x14ac:dyDescent="0.25">
      <c r="A180" t="s">
        <v>233</v>
      </c>
      <c r="B180">
        <v>0.93237459532116684</v>
      </c>
    </row>
    <row r="181" spans="1:2" x14ac:dyDescent="0.25">
      <c r="A181" t="s">
        <v>234</v>
      </c>
      <c r="B181">
        <v>0.87201076613477257</v>
      </c>
    </row>
    <row r="182" spans="1:2" x14ac:dyDescent="0.25">
      <c r="A182" t="s">
        <v>235</v>
      </c>
      <c r="B182">
        <v>0.45412376312592873</v>
      </c>
    </row>
    <row r="183" spans="1:2" x14ac:dyDescent="0.25">
      <c r="A183" t="s">
        <v>236</v>
      </c>
      <c r="B183">
        <v>0.37053800460578817</v>
      </c>
    </row>
    <row r="184" spans="1:2" x14ac:dyDescent="0.25">
      <c r="A184" t="s">
        <v>237</v>
      </c>
      <c r="B184">
        <v>0.48711353022773241</v>
      </c>
    </row>
    <row r="185" spans="1:2" x14ac:dyDescent="0.25">
      <c r="A185" t="s">
        <v>238</v>
      </c>
      <c r="B185">
        <v>0.38258094580470331</v>
      </c>
    </row>
    <row r="186" spans="1:2" x14ac:dyDescent="0.25">
      <c r="A186" t="s">
        <v>239</v>
      </c>
      <c r="B186">
        <v>0.4842159845882531</v>
      </c>
    </row>
    <row r="187" spans="1:2" x14ac:dyDescent="0.25">
      <c r="A187" t="s">
        <v>240</v>
      </c>
      <c r="B187">
        <v>0.27951519293434979</v>
      </c>
    </row>
    <row r="188" spans="1:2" x14ac:dyDescent="0.25">
      <c r="A188" t="s">
        <v>241</v>
      </c>
      <c r="B188">
        <v>0.7199286161355819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AC6B-E333-438D-913D-531C4B20203C}">
  <dimension ref="A1:B39"/>
  <sheetViews>
    <sheetView workbookViewId="0">
      <selection activeCell="D6" sqref="D6"/>
    </sheetView>
  </sheetViews>
  <sheetFormatPr defaultRowHeight="15" x14ac:dyDescent="0.25"/>
  <cols>
    <col min="1" max="1" width="51.710937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 t="s">
        <v>23</v>
      </c>
      <c r="B2">
        <v>7.8315416784502878E-2</v>
      </c>
    </row>
    <row r="3" spans="1:2" x14ac:dyDescent="0.25">
      <c r="A3" t="s">
        <v>24</v>
      </c>
      <c r="B3">
        <v>5.8470105769292652E-2</v>
      </c>
    </row>
    <row r="4" spans="1:2" x14ac:dyDescent="0.25">
      <c r="A4" t="s">
        <v>195</v>
      </c>
      <c r="B4">
        <v>0.190771901410656</v>
      </c>
    </row>
    <row r="5" spans="1:2" x14ac:dyDescent="0.25">
      <c r="A5" t="s">
        <v>196</v>
      </c>
      <c r="B5">
        <v>0.1894163813325021</v>
      </c>
    </row>
    <row r="6" spans="1:2" x14ac:dyDescent="0.25">
      <c r="A6" t="s">
        <v>26</v>
      </c>
      <c r="B6">
        <v>2.505638792709837E-2</v>
      </c>
    </row>
    <row r="7" spans="1:2" x14ac:dyDescent="0.25">
      <c r="A7" t="s">
        <v>27</v>
      </c>
      <c r="B7">
        <v>3.9555194035656598E-2</v>
      </c>
    </row>
    <row r="8" spans="1:2" x14ac:dyDescent="0.25">
      <c r="A8" t="s">
        <v>28</v>
      </c>
      <c r="B8">
        <v>0.1480103857664784</v>
      </c>
    </row>
    <row r="9" spans="1:2" x14ac:dyDescent="0.25">
      <c r="A9" t="s">
        <v>29</v>
      </c>
      <c r="B9">
        <v>5.5033331572620199E-2</v>
      </c>
    </row>
    <row r="10" spans="1:2" x14ac:dyDescent="0.25">
      <c r="A10" t="s">
        <v>30</v>
      </c>
      <c r="B10">
        <v>0.1143042234071755</v>
      </c>
    </row>
    <row r="11" spans="1:2" x14ac:dyDescent="0.25">
      <c r="A11" t="s">
        <v>31</v>
      </c>
      <c r="B11">
        <v>5.2906009344679719E-2</v>
      </c>
    </row>
    <row r="12" spans="1:2" x14ac:dyDescent="0.25">
      <c r="A12" t="s">
        <v>32</v>
      </c>
      <c r="B12">
        <v>0.23303982702973719</v>
      </c>
    </row>
    <row r="13" spans="1:2" x14ac:dyDescent="0.25">
      <c r="A13" t="s">
        <v>33</v>
      </c>
      <c r="B13">
        <v>7.6028234551835674E-2</v>
      </c>
    </row>
    <row r="14" spans="1:2" x14ac:dyDescent="0.25">
      <c r="A14" t="s">
        <v>34</v>
      </c>
      <c r="B14">
        <v>4.9564541637878781E-2</v>
      </c>
    </row>
    <row r="15" spans="1:2" x14ac:dyDescent="0.25">
      <c r="A15" t="s">
        <v>36</v>
      </c>
      <c r="B15">
        <v>8.1836753241108395E-2</v>
      </c>
    </row>
    <row r="16" spans="1:2" x14ac:dyDescent="0.25">
      <c r="A16" t="s">
        <v>35</v>
      </c>
      <c r="B16">
        <v>4.7455549523067429E-2</v>
      </c>
    </row>
    <row r="17" spans="1:2" x14ac:dyDescent="0.25">
      <c r="A17" t="s">
        <v>37</v>
      </c>
      <c r="B17">
        <v>0.14738749150054919</v>
      </c>
    </row>
    <row r="18" spans="1:2" x14ac:dyDescent="0.25">
      <c r="A18" t="s">
        <v>38</v>
      </c>
      <c r="B18">
        <v>8.7375716267152889E-2</v>
      </c>
    </row>
    <row r="19" spans="1:2" x14ac:dyDescent="0.25">
      <c r="A19" t="s">
        <v>39</v>
      </c>
      <c r="B19">
        <v>0.13585532730735689</v>
      </c>
    </row>
    <row r="20" spans="1:2" x14ac:dyDescent="0.25">
      <c r="A20" t="s">
        <v>41</v>
      </c>
      <c r="B20">
        <v>8.9693534911757675E-2</v>
      </c>
    </row>
    <row r="21" spans="1:2" x14ac:dyDescent="0.25">
      <c r="A21" t="s">
        <v>42</v>
      </c>
      <c r="B21">
        <v>5.8010620886747112E-2</v>
      </c>
    </row>
    <row r="22" spans="1:2" x14ac:dyDescent="0.25">
      <c r="A22" t="s">
        <v>250</v>
      </c>
      <c r="B22">
        <v>0.17733664919981229</v>
      </c>
    </row>
    <row r="23" spans="1:2" x14ac:dyDescent="0.25">
      <c r="A23" t="s">
        <v>252</v>
      </c>
      <c r="B23">
        <v>0.1076732208592153</v>
      </c>
    </row>
    <row r="24" spans="1:2" x14ac:dyDescent="0.25">
      <c r="A24" t="s">
        <v>253</v>
      </c>
      <c r="B24">
        <v>0.15052846194342509</v>
      </c>
    </row>
    <row r="25" spans="1:2" x14ac:dyDescent="0.25">
      <c r="A25" t="s">
        <v>254</v>
      </c>
      <c r="B25">
        <v>4.2900663709144332E-3</v>
      </c>
    </row>
    <row r="26" spans="1:2" x14ac:dyDescent="0.25">
      <c r="A26" t="s">
        <v>256</v>
      </c>
      <c r="B26">
        <v>0.16991466767000191</v>
      </c>
    </row>
    <row r="27" spans="1:2" x14ac:dyDescent="0.25">
      <c r="A27" t="s">
        <v>257</v>
      </c>
      <c r="B27">
        <v>0.18835484325515489</v>
      </c>
    </row>
    <row r="28" spans="1:2" x14ac:dyDescent="0.25">
      <c r="A28" t="s">
        <v>258</v>
      </c>
      <c r="B28">
        <v>0.1284642221848408</v>
      </c>
    </row>
    <row r="29" spans="1:2" x14ac:dyDescent="0.25">
      <c r="A29" t="s">
        <v>277</v>
      </c>
      <c r="B29">
        <v>0.1670075772929499</v>
      </c>
    </row>
    <row r="30" spans="1:2" x14ac:dyDescent="0.25">
      <c r="A30" t="s">
        <v>278</v>
      </c>
      <c r="B30">
        <v>0.18552976599662341</v>
      </c>
    </row>
    <row r="31" spans="1:2" x14ac:dyDescent="0.25">
      <c r="A31" t="s">
        <v>279</v>
      </c>
      <c r="B31">
        <v>7.3949291762169557E-3</v>
      </c>
    </row>
    <row r="32" spans="1:2" x14ac:dyDescent="0.25">
      <c r="A32" t="s">
        <v>280</v>
      </c>
      <c r="B32">
        <v>0.16129899664469369</v>
      </c>
    </row>
    <row r="33" spans="1:2" x14ac:dyDescent="0.25">
      <c r="A33" t="s">
        <v>281</v>
      </c>
      <c r="B33">
        <v>9.8502968684435782E-2</v>
      </c>
    </row>
    <row r="34" spans="1:2" x14ac:dyDescent="0.25">
      <c r="A34" t="s">
        <v>282</v>
      </c>
      <c r="B34">
        <v>0.15826271976432929</v>
      </c>
    </row>
    <row r="35" spans="1:2" x14ac:dyDescent="0.25">
      <c r="A35" t="s">
        <v>283</v>
      </c>
      <c r="B35">
        <v>8.5146587226629739E-2</v>
      </c>
    </row>
    <row r="36" spans="1:2" x14ac:dyDescent="0.25">
      <c r="A36" t="s">
        <v>259</v>
      </c>
      <c r="B36">
        <v>7.9202211624931212E-2</v>
      </c>
    </row>
    <row r="37" spans="1:2" x14ac:dyDescent="0.25">
      <c r="A37" t="s">
        <v>284</v>
      </c>
      <c r="B37">
        <v>7.5039428875884356E-2</v>
      </c>
    </row>
    <row r="38" spans="1:2" x14ac:dyDescent="0.25">
      <c r="A38" t="s">
        <v>261</v>
      </c>
      <c r="B38">
        <v>4.9424529841797779E-2</v>
      </c>
    </row>
    <row r="39" spans="1:2" x14ac:dyDescent="0.25">
      <c r="A39" t="s">
        <v>262</v>
      </c>
      <c r="B39">
        <v>0.5131722760336177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6"/>
  <sheetViews>
    <sheetView zoomScale="70" zoomScaleNormal="70" workbookViewId="0">
      <selection activeCell="AB2" sqref="AB2:AB6"/>
    </sheetView>
  </sheetViews>
  <sheetFormatPr defaultColWidth="11.42578125" defaultRowHeight="15" x14ac:dyDescent="0.25"/>
  <cols>
    <col min="1" max="1" width="55.140625" customWidth="1"/>
    <col min="25" max="25" width="15.42578125" customWidth="1"/>
    <col min="26" max="26" width="11.42578125" style="2"/>
    <col min="28" max="28" width="15.85546875" style="2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302</v>
      </c>
      <c r="Y1" s="6" t="s">
        <v>303</v>
      </c>
      <c r="Z1" s="1" t="s">
        <v>298</v>
      </c>
      <c r="AA1" s="5" t="s">
        <v>304</v>
      </c>
      <c r="AB1" s="5" t="s">
        <v>307</v>
      </c>
    </row>
    <row r="2" spans="1:28" x14ac:dyDescent="0.25">
      <c r="A2" t="s">
        <v>43</v>
      </c>
      <c r="B2">
        <v>0.2466418243560293</v>
      </c>
      <c r="C2">
        <v>0.78700000000000003</v>
      </c>
      <c r="D2">
        <v>0.77</v>
      </c>
      <c r="E2">
        <v>0.75025595802741929</v>
      </c>
      <c r="F2">
        <v>0.95499999999999996</v>
      </c>
      <c r="G2">
        <v>0.70391326095231954</v>
      </c>
      <c r="H2">
        <v>0.81839031834161013</v>
      </c>
      <c r="I2">
        <v>0.78899562053963956</v>
      </c>
      <c r="J2">
        <v>0.74676895975175284</v>
      </c>
      <c r="K2">
        <v>0.88298686569241325</v>
      </c>
      <c r="L2">
        <v>3.1908618988479409</v>
      </c>
      <c r="M2">
        <v>3.1219360382629162</v>
      </c>
      <c r="N2">
        <v>3.0418845627107398</v>
      </c>
      <c r="O2">
        <v>3.8720115799234862</v>
      </c>
      <c r="P2">
        <v>2.8539898404911881</v>
      </c>
      <c r="Q2">
        <v>3.3181327638910809</v>
      </c>
      <c r="R2">
        <v>3.1989530672653421</v>
      </c>
      <c r="S2">
        <v>3.0277466593572799</v>
      </c>
      <c r="T2">
        <v>3.580037035477873</v>
      </c>
      <c r="U2">
        <v>70</v>
      </c>
      <c r="V2">
        <v>30</v>
      </c>
      <c r="W2">
        <v>20</v>
      </c>
      <c r="X2">
        <v>1.8860154598509711</v>
      </c>
      <c r="Y2">
        <v>0.1035592636078269</v>
      </c>
      <c r="Z2" s="2" t="s">
        <v>299</v>
      </c>
      <c r="AA2">
        <v>7.831318681318681</v>
      </c>
      <c r="AB2" s="2" t="s">
        <v>299</v>
      </c>
    </row>
    <row r="3" spans="1:28" x14ac:dyDescent="0.25">
      <c r="A3" t="s">
        <v>44</v>
      </c>
      <c r="B3">
        <v>0.44582511945018283</v>
      </c>
      <c r="C3">
        <v>1.014893639830075</v>
      </c>
      <c r="D3">
        <v>1.598803233268173</v>
      </c>
      <c r="E3">
        <v>1.4474736700750179</v>
      </c>
      <c r="F3">
        <v>1.4105743680513221</v>
      </c>
      <c r="G3">
        <v>1.181166856745127</v>
      </c>
      <c r="H3">
        <v>1.2284522480266651</v>
      </c>
      <c r="I3">
        <v>1.201504173265032</v>
      </c>
      <c r="J3">
        <v>1.253636824565582</v>
      </c>
      <c r="K3">
        <v>1.413936770100233</v>
      </c>
      <c r="L3">
        <v>2.2764388894948322</v>
      </c>
      <c r="M3">
        <v>3.586166780462952</v>
      </c>
      <c r="N3">
        <v>3.2467297308418281</v>
      </c>
      <c r="O3">
        <v>3.1639634163972721</v>
      </c>
      <c r="P3">
        <v>2.6493950322983371</v>
      </c>
      <c r="Q3">
        <v>2.755457677085722</v>
      </c>
      <c r="R3">
        <v>2.6950122836209771</v>
      </c>
      <c r="S3">
        <v>2.811947487641878</v>
      </c>
      <c r="T3">
        <v>3.1715053917194731</v>
      </c>
      <c r="U3">
        <v>55.555555555555557</v>
      </c>
      <c r="V3">
        <v>0</v>
      </c>
      <c r="W3">
        <v>11.111111111111111</v>
      </c>
      <c r="X3">
        <v>1.5205098616998369</v>
      </c>
      <c r="Y3">
        <v>0.1254332881728577</v>
      </c>
      <c r="Z3" s="2" t="s">
        <v>299</v>
      </c>
      <c r="AA3">
        <v>4.8968864468864464</v>
      </c>
      <c r="AB3" s="2" t="s">
        <v>299</v>
      </c>
    </row>
    <row r="4" spans="1:28" x14ac:dyDescent="0.25">
      <c r="A4" t="s">
        <v>45</v>
      </c>
      <c r="B4">
        <v>0.62743589007605571</v>
      </c>
      <c r="C4">
        <v>1.654345019635459</v>
      </c>
      <c r="D4">
        <v>1.4014908060396829</v>
      </c>
      <c r="E4">
        <v>2.061142306957469</v>
      </c>
      <c r="F4">
        <v>1.6042911202207031</v>
      </c>
      <c r="G4">
        <v>1.855008793454255</v>
      </c>
      <c r="H4">
        <v>1.689469710392508</v>
      </c>
      <c r="I4">
        <v>1.837686021251415</v>
      </c>
      <c r="J4">
        <v>1.8432929898648991</v>
      </c>
      <c r="K4">
        <v>2.0369548212074329</v>
      </c>
      <c r="L4">
        <v>2.6366757876010638</v>
      </c>
      <c r="M4">
        <v>2.233679692549623</v>
      </c>
      <c r="N4">
        <v>3.2850245571824459</v>
      </c>
      <c r="O4">
        <v>2.5569004667970718</v>
      </c>
      <c r="P4">
        <v>2.9564913687506729</v>
      </c>
      <c r="Q4">
        <v>2.6926571098566199</v>
      </c>
      <c r="R4">
        <v>2.9288825365547022</v>
      </c>
      <c r="S4">
        <v>2.9378188577026751</v>
      </c>
      <c r="T4">
        <v>3.246474824639884</v>
      </c>
      <c r="U4">
        <v>40</v>
      </c>
      <c r="V4">
        <v>0</v>
      </c>
      <c r="W4">
        <v>0</v>
      </c>
      <c r="X4">
        <v>3.4959072103788928</v>
      </c>
      <c r="Y4">
        <v>0.1593191456678581</v>
      </c>
      <c r="Z4" s="2" t="s">
        <v>299</v>
      </c>
      <c r="AA4">
        <v>4.1458241758241741</v>
      </c>
      <c r="AB4" s="2" t="s">
        <v>299</v>
      </c>
    </row>
    <row r="5" spans="1:28" x14ac:dyDescent="0.25">
      <c r="A5" t="s">
        <v>46</v>
      </c>
      <c r="B5">
        <v>0.54308169580634069</v>
      </c>
      <c r="C5">
        <v>0.77458555796225281</v>
      </c>
      <c r="D5">
        <v>0.84604450948913312</v>
      </c>
      <c r="E5">
        <v>0.68839918791867816</v>
      </c>
      <c r="F5">
        <v>1.20964200732843</v>
      </c>
      <c r="G5">
        <v>0.58087846432557799</v>
      </c>
      <c r="H5">
        <v>0.7481055145633726</v>
      </c>
      <c r="I5">
        <v>1.025859839977282</v>
      </c>
      <c r="J5">
        <v>1.0297063106611619</v>
      </c>
      <c r="K5">
        <v>0.98967335183206728</v>
      </c>
      <c r="L5">
        <v>1.4262781528885571</v>
      </c>
      <c r="M5">
        <v>1.5578586353071029</v>
      </c>
      <c r="N5">
        <v>1.2675794327713019</v>
      </c>
      <c r="O5">
        <v>2.227366557682291</v>
      </c>
      <c r="P5">
        <v>1.0695968374760241</v>
      </c>
      <c r="Q5">
        <v>1.3775192946847949</v>
      </c>
      <c r="R5">
        <v>1.888960441677447</v>
      </c>
      <c r="S5">
        <v>1.896043115819444</v>
      </c>
      <c r="T5">
        <v>1.822328683647954</v>
      </c>
      <c r="U5">
        <v>40</v>
      </c>
      <c r="V5">
        <v>50</v>
      </c>
      <c r="W5">
        <v>20</v>
      </c>
      <c r="X5">
        <v>2.490490048470047</v>
      </c>
      <c r="Y5">
        <v>0.1135702817610221</v>
      </c>
      <c r="Z5" s="2" t="s">
        <v>299</v>
      </c>
      <c r="AA5">
        <v>5.2490109890109897</v>
      </c>
      <c r="AB5" s="2" t="s">
        <v>299</v>
      </c>
    </row>
    <row r="6" spans="1:28" x14ac:dyDescent="0.25">
      <c r="A6" t="s">
        <v>47</v>
      </c>
      <c r="B6">
        <v>0.57999999999999996</v>
      </c>
      <c r="C6">
        <v>1.0569999999999999</v>
      </c>
      <c r="D6">
        <v>1.1327328691701171</v>
      </c>
      <c r="E6">
        <v>0.71819052113937154</v>
      </c>
      <c r="F6">
        <v>0.83927466376364457</v>
      </c>
      <c r="G6">
        <v>0.89389449946273847</v>
      </c>
      <c r="H6">
        <v>0.79671924912029057</v>
      </c>
      <c r="I6">
        <v>0.9008946347336283</v>
      </c>
      <c r="J6">
        <v>1.0307343548495049</v>
      </c>
      <c r="K6">
        <v>0.96178069363185037</v>
      </c>
      <c r="L6">
        <v>1.8224137931034481</v>
      </c>
      <c r="M6">
        <v>1.952987705465719</v>
      </c>
      <c r="N6">
        <v>1.238259519205813</v>
      </c>
      <c r="O6">
        <v>1.4470252823511109</v>
      </c>
      <c r="P6">
        <v>1.54119741286679</v>
      </c>
      <c r="Q6">
        <v>1.373653877793604</v>
      </c>
      <c r="R6">
        <v>1.553266611609704</v>
      </c>
      <c r="S6">
        <v>1.777128198016388</v>
      </c>
      <c r="T6">
        <v>1.658242575227328</v>
      </c>
      <c r="U6">
        <v>40</v>
      </c>
      <c r="V6">
        <v>20</v>
      </c>
      <c r="W6">
        <v>0</v>
      </c>
      <c r="X6">
        <v>2.510064206253467</v>
      </c>
      <c r="Y6">
        <v>0.12853626153869679</v>
      </c>
      <c r="Z6" s="2" t="s">
        <v>299</v>
      </c>
      <c r="AA6">
        <v>5.9375824175824166</v>
      </c>
      <c r="AB6" s="2" t="s">
        <v>299</v>
      </c>
    </row>
    <row r="7" spans="1:28" x14ac:dyDescent="0.25">
      <c r="A7" t="s">
        <v>48</v>
      </c>
      <c r="B7">
        <v>0.39973900448174771</v>
      </c>
      <c r="C7">
        <v>0.58039587976703955</v>
      </c>
      <c r="D7">
        <v>0.71351799999999999</v>
      </c>
      <c r="E7">
        <v>0.549346</v>
      </c>
      <c r="F7">
        <v>0.73697999999999997</v>
      </c>
      <c r="G7">
        <v>0.62063400000000002</v>
      </c>
      <c r="H7">
        <v>0.69509799999999999</v>
      </c>
      <c r="I7">
        <v>0.68315599999999999</v>
      </c>
      <c r="J7">
        <v>0.58929699999999996</v>
      </c>
      <c r="K7">
        <v>0.867452</v>
      </c>
      <c r="L7">
        <v>1.4519370720890981</v>
      </c>
      <c r="M7">
        <v>1.7849596661828371</v>
      </c>
      <c r="N7">
        <v>1.3742616903552209</v>
      </c>
      <c r="O7">
        <v>1.843652962901325</v>
      </c>
      <c r="P7">
        <v>1.5525980528335921</v>
      </c>
      <c r="Q7">
        <v>1.7388795994555959</v>
      </c>
      <c r="R7">
        <v>1.709005106683787</v>
      </c>
      <c r="S7">
        <v>1.47420440185468</v>
      </c>
      <c r="T7">
        <v>2.1700459306557569</v>
      </c>
      <c r="U7">
        <v>11.111111111111111</v>
      </c>
      <c r="V7">
        <v>11.111111111111111</v>
      </c>
      <c r="W7">
        <v>11.111111111111111</v>
      </c>
      <c r="X7">
        <v>1.223405882535173</v>
      </c>
      <c r="Y7">
        <v>6.3189229656759285E-2</v>
      </c>
      <c r="Z7" s="2" t="s">
        <v>299</v>
      </c>
      <c r="AA7">
        <v>25.527500000000011</v>
      </c>
      <c r="AB7" s="2" t="s">
        <v>308</v>
      </c>
    </row>
    <row r="8" spans="1:28" x14ac:dyDescent="0.25">
      <c r="A8" t="s">
        <v>49</v>
      </c>
      <c r="B8">
        <v>0.27281755040471262</v>
      </c>
      <c r="C8">
        <v>0.34774918858940912</v>
      </c>
      <c r="D8">
        <v>0.43889067162326678</v>
      </c>
      <c r="E8">
        <v>0.51061819544802745</v>
      </c>
      <c r="F8">
        <v>0.36599999999999999</v>
      </c>
      <c r="G8">
        <v>0.53575088104331647</v>
      </c>
      <c r="H8">
        <v>0.42499999999999999</v>
      </c>
      <c r="I8">
        <v>0.42699999999999999</v>
      </c>
      <c r="J8">
        <v>0.38580362265489032</v>
      </c>
      <c r="K8">
        <v>0.50245232784436189</v>
      </c>
      <c r="L8">
        <v>1.274658423087293</v>
      </c>
      <c r="M8">
        <v>1.608733276038115</v>
      </c>
      <c r="N8">
        <v>1.8716471674587949</v>
      </c>
      <c r="O8">
        <v>1.3415559206402059</v>
      </c>
      <c r="P8">
        <v>1.9637698536936281</v>
      </c>
      <c r="Q8">
        <v>1.557817667410075</v>
      </c>
      <c r="R8">
        <v>1.56514857408024</v>
      </c>
      <c r="S8">
        <v>1.41414517534729</v>
      </c>
      <c r="T8">
        <v>1.841715560817097</v>
      </c>
      <c r="U8">
        <v>63.636363636363633</v>
      </c>
      <c r="V8">
        <v>36.363636363636367</v>
      </c>
      <c r="W8">
        <v>27.27272727272727</v>
      </c>
      <c r="X8">
        <v>1.231389248563852</v>
      </c>
      <c r="Y8">
        <v>5.942489732146259E-2</v>
      </c>
      <c r="Z8" s="2" t="s">
        <v>299</v>
      </c>
      <c r="AA8">
        <v>14.937338826048499</v>
      </c>
      <c r="AB8" s="2" t="s">
        <v>309</v>
      </c>
    </row>
    <row r="9" spans="1:28" x14ac:dyDescent="0.25">
      <c r="A9" t="s">
        <v>50</v>
      </c>
      <c r="B9">
        <v>0.30373538156939811</v>
      </c>
      <c r="C9">
        <v>0.57782755341296643</v>
      </c>
      <c r="D9">
        <v>0.74619293440404655</v>
      </c>
      <c r="E9">
        <v>0.49611210775777992</v>
      </c>
      <c r="F9">
        <v>0.32200000000000001</v>
      </c>
      <c r="G9">
        <v>0.46781068658528557</v>
      </c>
      <c r="H9">
        <v>0.37614023490799853</v>
      </c>
      <c r="I9">
        <v>0.4422293469576915</v>
      </c>
      <c r="J9">
        <v>0.43848770466529052</v>
      </c>
      <c r="K9">
        <v>0.29880231672030749</v>
      </c>
      <c r="L9">
        <v>1.9024044891554499</v>
      </c>
      <c r="M9">
        <v>2.4567204865909069</v>
      </c>
      <c r="N9">
        <v>1.633369498128183</v>
      </c>
      <c r="O9">
        <v>1.0601333250549501</v>
      </c>
      <c r="P9">
        <v>1.540191610763658</v>
      </c>
      <c r="Q9">
        <v>1.2383813599998961</v>
      </c>
      <c r="R9">
        <v>1.4559691553637779</v>
      </c>
      <c r="S9">
        <v>1.443650398579277</v>
      </c>
      <c r="T9">
        <v>0.98375867564851516</v>
      </c>
      <c r="U9">
        <v>27.27272727272727</v>
      </c>
      <c r="V9">
        <v>9.0909090909090917</v>
      </c>
      <c r="W9">
        <v>18.18181818181818</v>
      </c>
      <c r="X9">
        <v>1.463880569998443</v>
      </c>
      <c r="Y9">
        <v>7.1695227605123285E-2</v>
      </c>
      <c r="Z9" s="2" t="s">
        <v>299</v>
      </c>
      <c r="AA9">
        <v>12.41725084950891</v>
      </c>
      <c r="AB9" s="2" t="s">
        <v>309</v>
      </c>
    </row>
    <row r="10" spans="1:28" x14ac:dyDescent="0.25">
      <c r="A10" t="s">
        <v>51</v>
      </c>
      <c r="B10">
        <v>0.44366301128532121</v>
      </c>
      <c r="C10">
        <v>0.49</v>
      </c>
      <c r="D10">
        <v>0.56090145125988977</v>
      </c>
      <c r="E10">
        <v>0.46758910743665638</v>
      </c>
      <c r="F10">
        <v>0.51500000000000001</v>
      </c>
      <c r="G10">
        <v>0.40879618793191652</v>
      </c>
      <c r="H10">
        <v>0.39726719258237048</v>
      </c>
      <c r="I10">
        <v>0.58564520880826831</v>
      </c>
      <c r="J10">
        <v>0.40439858137304119</v>
      </c>
      <c r="K10">
        <v>0.40085994421584392</v>
      </c>
      <c r="L10">
        <v>1.1044418568508509</v>
      </c>
      <c r="M10">
        <v>1.2642511027343051</v>
      </c>
      <c r="N10">
        <v>1.0539285348174949</v>
      </c>
      <c r="O10">
        <v>1.160790931179976</v>
      </c>
      <c r="P10">
        <v>0.92141147116954103</v>
      </c>
      <c r="Q10">
        <v>0.89542554253387285</v>
      </c>
      <c r="R10">
        <v>1.3200226160653219</v>
      </c>
      <c r="S10">
        <v>0.91149942881528856</v>
      </c>
      <c r="T10">
        <v>0.90352347168750002</v>
      </c>
      <c r="U10">
        <v>63.636363636363633</v>
      </c>
      <c r="V10">
        <v>36.363636363636367</v>
      </c>
      <c r="W10">
        <v>18.18181818181818</v>
      </c>
      <c r="X10">
        <v>2.1419075313624658</v>
      </c>
      <c r="Y10">
        <v>7.3608328287318239E-2</v>
      </c>
      <c r="Z10" s="2" t="s">
        <v>299</v>
      </c>
      <c r="AA10">
        <v>13.179714192617419</v>
      </c>
      <c r="AB10" s="2" t="s">
        <v>309</v>
      </c>
    </row>
    <row r="11" spans="1:28" x14ac:dyDescent="0.25">
      <c r="A11" t="s">
        <v>52</v>
      </c>
      <c r="B11">
        <v>0.28180966814600888</v>
      </c>
      <c r="C11">
        <v>0.66697852739912855</v>
      </c>
      <c r="D11">
        <v>0.78536036764725492</v>
      </c>
      <c r="E11">
        <v>0.56013427372166757</v>
      </c>
      <c r="F11">
        <v>0.6069190842708807</v>
      </c>
      <c r="G11">
        <v>0.72399999999999998</v>
      </c>
      <c r="H11">
        <v>0.67738840593707983</v>
      </c>
      <c r="I11">
        <v>0.54732585393096578</v>
      </c>
      <c r="J11">
        <v>0.2967270033731953</v>
      </c>
      <c r="K11">
        <v>0.53400000000000003</v>
      </c>
      <c r="L11">
        <v>2.3667695000923792</v>
      </c>
      <c r="M11">
        <v>2.786846784973859</v>
      </c>
      <c r="N11">
        <v>1.9876332753475849</v>
      </c>
      <c r="O11">
        <v>2.153648908725263</v>
      </c>
      <c r="P11">
        <v>2.569109870371399</v>
      </c>
      <c r="Q11">
        <v>2.4037088947073211</v>
      </c>
      <c r="R11">
        <v>1.9421826707783141</v>
      </c>
      <c r="S11">
        <v>1.05293407896658</v>
      </c>
      <c r="T11">
        <v>1.894895954113712</v>
      </c>
      <c r="U11">
        <v>70</v>
      </c>
      <c r="V11">
        <v>10</v>
      </c>
      <c r="W11">
        <v>0</v>
      </c>
      <c r="X11">
        <v>1.8021978943764521</v>
      </c>
      <c r="Y11">
        <v>5.3927309796835951E-2</v>
      </c>
      <c r="Z11" s="2" t="s">
        <v>299</v>
      </c>
      <c r="AA11">
        <v>12.272427884615389</v>
      </c>
      <c r="AB11" s="2" t="s">
        <v>309</v>
      </c>
    </row>
    <row r="12" spans="1:28" x14ac:dyDescent="0.25">
      <c r="A12" t="s">
        <v>53</v>
      </c>
      <c r="B12">
        <v>0.29160608673768768</v>
      </c>
      <c r="C12">
        <v>0.35699999999999998</v>
      </c>
      <c r="D12">
        <v>0.33023263809503528</v>
      </c>
      <c r="E12">
        <v>0.39070408718895111</v>
      </c>
      <c r="F12">
        <v>0.48399999999999999</v>
      </c>
      <c r="G12">
        <v>0.3627439882368938</v>
      </c>
      <c r="H12">
        <v>0.3038965578471815</v>
      </c>
      <c r="I12">
        <v>0.36520486169285249</v>
      </c>
      <c r="J12">
        <v>0.47199999999999998</v>
      </c>
      <c r="K12">
        <v>0.36486923527475262</v>
      </c>
      <c r="L12">
        <v>1.2242542808138881</v>
      </c>
      <c r="M12">
        <v>1.1324614029476481</v>
      </c>
      <c r="N12">
        <v>1.3398351576262071</v>
      </c>
      <c r="O12">
        <v>1.659773310683254</v>
      </c>
      <c r="P12">
        <v>1.2439520460462741</v>
      </c>
      <c r="Q12">
        <v>1.0421475122381441</v>
      </c>
      <c r="R12">
        <v>1.252391079275962</v>
      </c>
      <c r="S12">
        <v>1.618621906286148</v>
      </c>
      <c r="T12">
        <v>1.2512401210711639</v>
      </c>
      <c r="U12">
        <v>40</v>
      </c>
      <c r="V12">
        <v>30</v>
      </c>
      <c r="W12">
        <v>20</v>
      </c>
      <c r="X12">
        <v>1.118731363107107</v>
      </c>
      <c r="Y12">
        <v>4.9266064447481932E-2</v>
      </c>
      <c r="Z12" s="2" t="s">
        <v>299</v>
      </c>
      <c r="AA12">
        <v>22.225552884615379</v>
      </c>
      <c r="AB12" s="2" t="s">
        <v>309</v>
      </c>
    </row>
    <row r="13" spans="1:28" x14ac:dyDescent="0.25">
      <c r="A13" t="s">
        <v>54</v>
      </c>
      <c r="B13">
        <v>0.14590694757831801</v>
      </c>
      <c r="C13">
        <v>0.29499999999999998</v>
      </c>
      <c r="D13">
        <v>0.31834401199720852</v>
      </c>
      <c r="E13">
        <v>0.22343663008643391</v>
      </c>
      <c r="F13">
        <v>0.32657562511445493</v>
      </c>
      <c r="G13">
        <v>0.29209661534481729</v>
      </c>
      <c r="H13">
        <v>0.18441352914268161</v>
      </c>
      <c r="I13">
        <v>0.28143892453293751</v>
      </c>
      <c r="J13">
        <v>0.34</v>
      </c>
      <c r="K13">
        <v>0.17886298300496431</v>
      </c>
      <c r="L13">
        <v>2.021836553339269</v>
      </c>
      <c r="M13">
        <v>2.1818290169241741</v>
      </c>
      <c r="N13">
        <v>1.531363884961684</v>
      </c>
      <c r="O13">
        <v>2.238245885715346</v>
      </c>
      <c r="P13">
        <v>2.0019376746129889</v>
      </c>
      <c r="Q13">
        <v>1.2639119123761711</v>
      </c>
      <c r="R13">
        <v>1.928893237807408</v>
      </c>
      <c r="S13">
        <v>2.3302522987639041</v>
      </c>
      <c r="T13">
        <v>1.2258702273855511</v>
      </c>
      <c r="U13">
        <v>90</v>
      </c>
      <c r="V13">
        <v>60</v>
      </c>
      <c r="W13">
        <v>40</v>
      </c>
      <c r="Y13">
        <v>6.9494716261049194E-2</v>
      </c>
      <c r="Z13" s="2" t="s">
        <v>299</v>
      </c>
      <c r="AA13">
        <v>18.348834134615391</v>
      </c>
      <c r="AB13" s="2" t="s">
        <v>309</v>
      </c>
    </row>
    <row r="14" spans="1:28" x14ac:dyDescent="0.25">
      <c r="A14" t="s">
        <v>55</v>
      </c>
      <c r="B14">
        <v>0.30995069333263042</v>
      </c>
      <c r="C14">
        <v>0.52553066213073008</v>
      </c>
      <c r="D14">
        <v>0.75346915721355101</v>
      </c>
      <c r="E14">
        <v>0.5037685881532642</v>
      </c>
      <c r="F14">
        <v>0.57053648841099336</v>
      </c>
      <c r="G14">
        <v>0.61807817399466702</v>
      </c>
      <c r="H14">
        <v>0.45108235134213359</v>
      </c>
      <c r="I14">
        <v>0.60031005831068573</v>
      </c>
      <c r="J14">
        <v>0.67138636155099918</v>
      </c>
      <c r="K14">
        <v>0.57234603620038849</v>
      </c>
      <c r="L14">
        <v>1.695529880834127</v>
      </c>
      <c r="M14">
        <v>2.4309323173700701</v>
      </c>
      <c r="N14">
        <v>1.6253184748086169</v>
      </c>
      <c r="O14">
        <v>1.840733060721724</v>
      </c>
      <c r="P14">
        <v>1.9941177332078519</v>
      </c>
      <c r="Q14">
        <v>1.4553358358132289</v>
      </c>
      <c r="R14">
        <v>1.936792113145718</v>
      </c>
      <c r="S14">
        <v>2.1661069840888731</v>
      </c>
      <c r="T14">
        <v>1.8465712402396941</v>
      </c>
      <c r="U14">
        <v>0</v>
      </c>
      <c r="V14">
        <v>0</v>
      </c>
      <c r="W14">
        <v>0</v>
      </c>
      <c r="X14">
        <v>0.88715290123378476</v>
      </c>
      <c r="Y14">
        <v>6.5774861439310509E-2</v>
      </c>
      <c r="Z14" s="2" t="s">
        <v>299</v>
      </c>
      <c r="AA14">
        <v>26.878371710526309</v>
      </c>
      <c r="AB14" s="2" t="s">
        <v>309</v>
      </c>
    </row>
    <row r="15" spans="1:28" x14ac:dyDescent="0.25">
      <c r="A15" t="s">
        <v>56</v>
      </c>
      <c r="B15">
        <v>0.10116546899289169</v>
      </c>
      <c r="C15">
        <v>0.22700000000000001</v>
      </c>
      <c r="D15">
        <v>0.36299999999999999</v>
      </c>
      <c r="E15">
        <v>0.26550782475454621</v>
      </c>
      <c r="F15">
        <v>0.31431222612977122</v>
      </c>
      <c r="G15">
        <v>0.31493322822704017</v>
      </c>
      <c r="H15">
        <v>0.309</v>
      </c>
      <c r="I15">
        <v>0.374</v>
      </c>
      <c r="J15">
        <v>0.27661943846336218</v>
      </c>
      <c r="K15">
        <v>0.23549579317225819</v>
      </c>
      <c r="L15">
        <v>2.243848639855067</v>
      </c>
      <c r="M15">
        <v>3.5881808646140501</v>
      </c>
      <c r="N15">
        <v>2.6244906231117451</v>
      </c>
      <c r="O15">
        <v>3.1069121633969399</v>
      </c>
      <c r="P15">
        <v>3.113050642301364</v>
      </c>
      <c r="Q15">
        <v>3.054401893018571</v>
      </c>
      <c r="R15">
        <v>3.6969136180872031</v>
      </c>
      <c r="S15">
        <v>2.7343266553017078</v>
      </c>
      <c r="T15">
        <v>2.3278278202694351</v>
      </c>
      <c r="U15">
        <v>64.285714285714292</v>
      </c>
      <c r="V15">
        <v>35.714285714285722</v>
      </c>
      <c r="W15">
        <v>7.1428571428571423</v>
      </c>
      <c r="X15">
        <v>0.78199871976058677</v>
      </c>
      <c r="Y15">
        <v>3.7884943667513549E-2</v>
      </c>
      <c r="Z15" s="2" t="s">
        <v>299</v>
      </c>
      <c r="AA15">
        <v>28.54602534562212</v>
      </c>
      <c r="AB15" s="2" t="s">
        <v>309</v>
      </c>
    </row>
    <row r="16" spans="1:28" x14ac:dyDescent="0.25">
      <c r="A16" t="s">
        <v>57</v>
      </c>
      <c r="B16">
        <v>0.15295342323698541</v>
      </c>
      <c r="C16">
        <v>0.36331713658761838</v>
      </c>
      <c r="D16">
        <v>0.58025586916374106</v>
      </c>
      <c r="E16">
        <v>0.51101152971947772</v>
      </c>
      <c r="F16">
        <v>0.53461057210618812</v>
      </c>
      <c r="G16">
        <v>0.60415061957621274</v>
      </c>
      <c r="H16">
        <v>0.52868999999999999</v>
      </c>
      <c r="I16">
        <v>0.46863100000000002</v>
      </c>
      <c r="J16">
        <v>0.51248352195559344</v>
      </c>
      <c r="K16">
        <v>0.51224899999999995</v>
      </c>
      <c r="L16">
        <v>2.375344918071538</v>
      </c>
      <c r="M16">
        <v>3.7936769042736298</v>
      </c>
      <c r="N16">
        <v>3.3409617052357081</v>
      </c>
      <c r="O16">
        <v>3.4952507815262468</v>
      </c>
      <c r="P16">
        <v>3.949899301306544</v>
      </c>
      <c r="Q16">
        <v>3.456542448094476</v>
      </c>
      <c r="R16">
        <v>3.063880428971538</v>
      </c>
      <c r="S16">
        <v>3.350585499231054</v>
      </c>
      <c r="T16">
        <v>3.349052209222696</v>
      </c>
      <c r="U16">
        <v>64.285714285714292</v>
      </c>
      <c r="V16">
        <v>50</v>
      </c>
      <c r="W16">
        <v>14.285714285714279</v>
      </c>
      <c r="X16">
        <v>1.128630882057279</v>
      </c>
      <c r="Y16">
        <v>4.5772681119811733E-2</v>
      </c>
      <c r="Z16" s="2" t="s">
        <v>299</v>
      </c>
      <c r="AA16">
        <v>21.113767281105989</v>
      </c>
      <c r="AB16" s="2" t="s">
        <v>309</v>
      </c>
    </row>
    <row r="17" spans="1:28" x14ac:dyDescent="0.25">
      <c r="A17" t="s">
        <v>58</v>
      </c>
      <c r="B17">
        <v>0.14555582328201019</v>
      </c>
      <c r="C17">
        <v>0.379</v>
      </c>
      <c r="D17">
        <v>0.3237769530072428</v>
      </c>
      <c r="E17">
        <v>0.36745378039620402</v>
      </c>
      <c r="F17">
        <v>0.41352677050104469</v>
      </c>
      <c r="G17">
        <v>0.34133975652707899</v>
      </c>
      <c r="H17">
        <v>0.40660243414040759</v>
      </c>
      <c r="I17">
        <v>0.32935895194167092</v>
      </c>
      <c r="J17">
        <v>0.32543658670237452</v>
      </c>
      <c r="K17">
        <v>0.37142388807407278</v>
      </c>
      <c r="L17">
        <v>2.6038120045922071</v>
      </c>
      <c r="M17">
        <v>2.2244177230885112</v>
      </c>
      <c r="N17">
        <v>2.524486977647558</v>
      </c>
      <c r="O17">
        <v>2.8410183885247138</v>
      </c>
      <c r="P17">
        <v>2.3450779833503681</v>
      </c>
      <c r="Q17">
        <v>2.7934466995018621</v>
      </c>
      <c r="R17">
        <v>2.2627672635504759</v>
      </c>
      <c r="S17">
        <v>2.2358197656705951</v>
      </c>
      <c r="T17">
        <v>2.5517624764105089</v>
      </c>
      <c r="U17">
        <v>64.285714285714292</v>
      </c>
      <c r="V17">
        <v>35.714285714285722</v>
      </c>
      <c r="W17">
        <v>14.285714285714279</v>
      </c>
      <c r="X17">
        <v>0.9616430139219887</v>
      </c>
      <c r="Y17">
        <v>3.5862141952837198E-2</v>
      </c>
      <c r="Z17" s="2" t="s">
        <v>299</v>
      </c>
      <c r="AA17">
        <v>25.07540322580644</v>
      </c>
      <c r="AB17" s="2" t="s">
        <v>309</v>
      </c>
    </row>
    <row r="18" spans="1:28" x14ac:dyDescent="0.25">
      <c r="A18" t="s">
        <v>59</v>
      </c>
      <c r="B18">
        <v>0.16532632544703901</v>
      </c>
      <c r="C18">
        <v>0.30057156398877938</v>
      </c>
      <c r="D18">
        <v>0.36650682506199328</v>
      </c>
      <c r="E18">
        <v>0.464435139321973</v>
      </c>
      <c r="F18">
        <v>0.44454561700837181</v>
      </c>
      <c r="G18">
        <v>0.59061701536243794</v>
      </c>
      <c r="H18">
        <v>0.4756884631307266</v>
      </c>
      <c r="I18">
        <v>0.41071504893802102</v>
      </c>
      <c r="J18">
        <v>0.37687358721550401</v>
      </c>
      <c r="K18">
        <v>0.48797223476848117</v>
      </c>
      <c r="L18">
        <v>1.8180502299076691</v>
      </c>
      <c r="M18">
        <v>2.2168691167058019</v>
      </c>
      <c r="N18">
        <v>2.809202575973003</v>
      </c>
      <c r="O18">
        <v>2.6888979465691838</v>
      </c>
      <c r="P18">
        <v>3.5724317574071862</v>
      </c>
      <c r="Q18">
        <v>2.8772699196239602</v>
      </c>
      <c r="R18">
        <v>2.4842689016855362</v>
      </c>
      <c r="S18">
        <v>2.2795739649837712</v>
      </c>
      <c r="T18">
        <v>2.9515700748142448</v>
      </c>
      <c r="U18">
        <v>57.142857142857139</v>
      </c>
      <c r="V18">
        <v>50</v>
      </c>
      <c r="W18">
        <v>50</v>
      </c>
      <c r="X18">
        <v>1.3131084834273681</v>
      </c>
      <c r="Y18">
        <v>5.5843649957664103E-2</v>
      </c>
      <c r="Z18" s="2" t="s">
        <v>299</v>
      </c>
      <c r="AA18">
        <v>15.88415898617512</v>
      </c>
      <c r="AB18" s="2" t="s">
        <v>309</v>
      </c>
    </row>
    <row r="19" spans="1:28" x14ac:dyDescent="0.25">
      <c r="A19" t="s">
        <v>60</v>
      </c>
      <c r="B19">
        <v>0.19600000000000001</v>
      </c>
      <c r="C19">
        <v>0.248</v>
      </c>
      <c r="D19">
        <v>0.29758875287981401</v>
      </c>
      <c r="E19">
        <v>0.40149974290089119</v>
      </c>
      <c r="F19">
        <v>0.27279044080219428</v>
      </c>
      <c r="G19">
        <v>0.33037595688890953</v>
      </c>
      <c r="H19">
        <v>0.31689880440919599</v>
      </c>
      <c r="I19">
        <v>0.42269223697161062</v>
      </c>
      <c r="J19">
        <v>0.4400083695176043</v>
      </c>
      <c r="K19">
        <v>0.39393137476152318</v>
      </c>
      <c r="L19">
        <v>1.265306122448979</v>
      </c>
      <c r="M19">
        <v>1.5183099636725199</v>
      </c>
      <c r="N19">
        <v>2.048468076024955</v>
      </c>
      <c r="O19">
        <v>1.3917879632765009</v>
      </c>
      <c r="P19">
        <v>1.685591616780151</v>
      </c>
      <c r="Q19">
        <v>1.6168306347407959</v>
      </c>
      <c r="R19">
        <v>2.1565930457735241</v>
      </c>
      <c r="S19">
        <v>2.244940660804104</v>
      </c>
      <c r="T19">
        <v>2.0098539528649142</v>
      </c>
      <c r="U19">
        <v>64.285714285714292</v>
      </c>
      <c r="V19">
        <v>57.142857142857139</v>
      </c>
      <c r="W19">
        <v>35.714285714285722</v>
      </c>
      <c r="X19">
        <v>1.559547828462251</v>
      </c>
      <c r="Y19">
        <v>5.2866253839811889E-2</v>
      </c>
      <c r="Z19" s="2" t="s">
        <v>299</v>
      </c>
      <c r="AA19">
        <v>15.54268433179724</v>
      </c>
      <c r="AB19" s="2" t="s">
        <v>309</v>
      </c>
    </row>
    <row r="20" spans="1:28" x14ac:dyDescent="0.25">
      <c r="A20" t="s">
        <v>61</v>
      </c>
      <c r="B20">
        <v>0.16631144287032551</v>
      </c>
      <c r="C20">
        <v>0.32735908574286149</v>
      </c>
      <c r="D20">
        <v>0.45487199175740672</v>
      </c>
      <c r="E20">
        <v>0.42270810770449041</v>
      </c>
      <c r="F20">
        <v>0.46169084142993932</v>
      </c>
      <c r="G20">
        <v>0.40831984508937458</v>
      </c>
      <c r="H20">
        <v>0.29141016908469952</v>
      </c>
      <c r="I20">
        <v>0.368284393946197</v>
      </c>
      <c r="J20">
        <v>0.44085600992030788</v>
      </c>
      <c r="K20">
        <v>0.38383793211213191</v>
      </c>
      <c r="L20">
        <v>1.968349742465443</v>
      </c>
      <c r="M20">
        <v>2.7350613037015998</v>
      </c>
      <c r="N20">
        <v>2.541665807289518</v>
      </c>
      <c r="O20">
        <v>2.776061787822524</v>
      </c>
      <c r="P20">
        <v>2.455151840680891</v>
      </c>
      <c r="Q20">
        <v>1.7521955438262571</v>
      </c>
      <c r="R20">
        <v>2.2144260646776521</v>
      </c>
      <c r="S20">
        <v>2.6507857926772189</v>
      </c>
      <c r="T20">
        <v>2.3079466180292458</v>
      </c>
      <c r="U20">
        <v>50</v>
      </c>
      <c r="V20">
        <v>28.571428571428569</v>
      </c>
      <c r="W20">
        <v>14.285714285714279</v>
      </c>
      <c r="X20">
        <v>0.92614468453532006</v>
      </c>
      <c r="Y20">
        <v>3.2159026455177389E-2</v>
      </c>
      <c r="Z20" s="2" t="s">
        <v>299</v>
      </c>
      <c r="AA20">
        <v>25.81918202764977</v>
      </c>
      <c r="AB20" s="2" t="s">
        <v>309</v>
      </c>
    </row>
    <row r="21" spans="1:28" x14ac:dyDescent="0.25">
      <c r="A21" t="s">
        <v>62</v>
      </c>
      <c r="B21">
        <v>0.25842899475116188</v>
      </c>
      <c r="C21">
        <v>0.7108088889661025</v>
      </c>
      <c r="D21">
        <v>0.76979963847210353</v>
      </c>
      <c r="E21">
        <v>0.53600000000000003</v>
      </c>
      <c r="F21">
        <v>0.55925249415765799</v>
      </c>
      <c r="G21">
        <v>0.43220981851794221</v>
      </c>
      <c r="H21">
        <v>0.47484363638999688</v>
      </c>
      <c r="I21">
        <v>0.47599999999999998</v>
      </c>
      <c r="J21">
        <v>0.42458761957986652</v>
      </c>
      <c r="K21">
        <v>0.3470671858208858</v>
      </c>
      <c r="L21">
        <v>2.7504997635831518</v>
      </c>
      <c r="M21">
        <v>2.9787665242955201</v>
      </c>
      <c r="N21">
        <v>2.074070676613156</v>
      </c>
      <c r="O21">
        <v>2.1640470129760612</v>
      </c>
      <c r="P21">
        <v>1.672450952858876</v>
      </c>
      <c r="Q21">
        <v>1.8374239966657691</v>
      </c>
      <c r="R21">
        <v>1.8418985859475041</v>
      </c>
      <c r="S21">
        <v>1.642956588476834</v>
      </c>
      <c r="T21">
        <v>1.3429885688913219</v>
      </c>
      <c r="U21">
        <v>50</v>
      </c>
      <c r="V21">
        <v>0</v>
      </c>
      <c r="W21">
        <v>0</v>
      </c>
      <c r="X21">
        <v>1.350358882516991</v>
      </c>
      <c r="Y21">
        <v>6.3914908913701968E-2</v>
      </c>
      <c r="Z21" s="2" t="s">
        <v>300</v>
      </c>
      <c r="AA21">
        <v>25.740731087944411</v>
      </c>
      <c r="AB21" s="2" t="s">
        <v>308</v>
      </c>
    </row>
    <row r="22" spans="1:28" x14ac:dyDescent="0.25">
      <c r="A22" t="s">
        <v>63</v>
      </c>
      <c r="B22">
        <v>0.36519460514469337</v>
      </c>
      <c r="C22">
        <v>0.79285861215079945</v>
      </c>
      <c r="D22">
        <v>0.89400000000000002</v>
      </c>
      <c r="E22">
        <v>0.54226358568428545</v>
      </c>
      <c r="F22">
        <v>0.53386559838881442</v>
      </c>
      <c r="G22">
        <v>0.57752903722070947</v>
      </c>
      <c r="H22">
        <v>0.52369283100570085</v>
      </c>
      <c r="I22">
        <v>0.61289245805600456</v>
      </c>
      <c r="J22">
        <v>0.69042361292403542</v>
      </c>
      <c r="K22">
        <v>0.72556666717501783</v>
      </c>
      <c r="L22">
        <v>2.1710578441777959</v>
      </c>
      <c r="M22">
        <v>2.448009875846302</v>
      </c>
      <c r="N22">
        <v>1.4848619832963741</v>
      </c>
      <c r="O22">
        <v>1.4618660595418489</v>
      </c>
      <c r="P22">
        <v>1.581428173047319</v>
      </c>
      <c r="Q22">
        <v>1.434010315673226</v>
      </c>
      <c r="R22">
        <v>1.6782626288062801</v>
      </c>
      <c r="S22">
        <v>1.890563560352934</v>
      </c>
      <c r="T22">
        <v>1.9867945937688261</v>
      </c>
      <c r="U22">
        <v>50</v>
      </c>
      <c r="V22">
        <v>25</v>
      </c>
      <c r="W22">
        <v>25</v>
      </c>
      <c r="X22">
        <v>1.828551798772325</v>
      </c>
      <c r="Y22">
        <v>6.2014509307924667E-2</v>
      </c>
      <c r="Z22" s="2" t="s">
        <v>301</v>
      </c>
      <c r="AA22">
        <v>16.403667134456029</v>
      </c>
      <c r="AB22" s="2" t="s">
        <v>308</v>
      </c>
    </row>
    <row r="23" spans="1:28" x14ac:dyDescent="0.25">
      <c r="A23" t="s">
        <v>64</v>
      </c>
      <c r="B23">
        <v>0.40335110875212721</v>
      </c>
      <c r="C23">
        <v>0.70420961351660127</v>
      </c>
      <c r="D23">
        <v>0.55640716990105943</v>
      </c>
      <c r="E23">
        <v>0.27579258698091758</v>
      </c>
      <c r="F23">
        <v>0.39805078589510789</v>
      </c>
      <c r="G23">
        <v>0.41899999999999998</v>
      </c>
      <c r="H23">
        <v>0.50543700959155724</v>
      </c>
      <c r="I23">
        <v>0.34869411710693038</v>
      </c>
      <c r="J23">
        <v>0.25576328718956531</v>
      </c>
      <c r="K23">
        <v>0.30667081353858727</v>
      </c>
      <c r="L23">
        <v>1.745897304448373</v>
      </c>
      <c r="M23">
        <v>1.3794611142199451</v>
      </c>
      <c r="N23">
        <v>0.68375313962605566</v>
      </c>
      <c r="O23">
        <v>0.9868592827885927</v>
      </c>
      <c r="P23">
        <v>1.0387971940780989</v>
      </c>
      <c r="Q23">
        <v>1.2530943850762171</v>
      </c>
      <c r="R23">
        <v>0.86449276955183629</v>
      </c>
      <c r="S23">
        <v>0.63409590711386998</v>
      </c>
      <c r="T23">
        <v>0.76030735229005353</v>
      </c>
      <c r="U23">
        <v>37.5</v>
      </c>
      <c r="V23">
        <v>25</v>
      </c>
      <c r="W23">
        <v>37.5</v>
      </c>
      <c r="X23">
        <v>1.747994776440746</v>
      </c>
      <c r="Y23">
        <v>5.2520768436096238E-2</v>
      </c>
      <c r="Z23" s="2" t="s">
        <v>301</v>
      </c>
      <c r="AA23">
        <v>25.663550855386259</v>
      </c>
      <c r="AB23" s="2" t="s">
        <v>308</v>
      </c>
    </row>
    <row r="24" spans="1:28" x14ac:dyDescent="0.25">
      <c r="A24" t="s">
        <v>65</v>
      </c>
      <c r="B24">
        <v>0.28860597641672348</v>
      </c>
      <c r="C24">
        <v>0.74260562737311353</v>
      </c>
      <c r="D24">
        <v>0.85973864261599309</v>
      </c>
      <c r="E24">
        <v>0.31639730009940831</v>
      </c>
      <c r="F24">
        <v>0.4467184004011438</v>
      </c>
      <c r="G24">
        <v>0.50271777513274696</v>
      </c>
      <c r="H24">
        <v>0.35303123763944211</v>
      </c>
      <c r="I24">
        <v>0.45582454517990417</v>
      </c>
      <c r="J24">
        <v>0.26934366601746118</v>
      </c>
      <c r="K24">
        <v>0.36599999999999999</v>
      </c>
      <c r="L24">
        <v>2.5730777879001772</v>
      </c>
      <c r="M24">
        <v>2.978935686954038</v>
      </c>
      <c r="N24">
        <v>1.096295038750537</v>
      </c>
      <c r="O24">
        <v>1.547848751947253</v>
      </c>
      <c r="P24">
        <v>1.7418827613149059</v>
      </c>
      <c r="Q24">
        <v>1.223229130673628</v>
      </c>
      <c r="R24">
        <v>1.5794009217665359</v>
      </c>
      <c r="S24">
        <v>0.93325740984847416</v>
      </c>
      <c r="T24">
        <v>1.268165006643958</v>
      </c>
      <c r="U24">
        <v>66.666666666666657</v>
      </c>
      <c r="V24">
        <v>66.666666666666657</v>
      </c>
      <c r="W24">
        <v>33.333333333333329</v>
      </c>
      <c r="Y24">
        <v>7.1704815491665255E-2</v>
      </c>
      <c r="Z24" s="2" t="s">
        <v>301</v>
      </c>
      <c r="AA24">
        <v>23.07746814577208</v>
      </c>
      <c r="AB24" s="2" t="s">
        <v>308</v>
      </c>
    </row>
    <row r="25" spans="1:28" x14ac:dyDescent="0.25">
      <c r="A25" t="s">
        <v>66</v>
      </c>
      <c r="B25">
        <v>1.589</v>
      </c>
      <c r="C25">
        <v>1.527735690447108</v>
      </c>
      <c r="D25">
        <v>1.7430000000000001</v>
      </c>
      <c r="E25">
        <v>1.3274796556452351</v>
      </c>
      <c r="F25">
        <v>1.294</v>
      </c>
      <c r="G25">
        <v>1.0409999999999999</v>
      </c>
      <c r="H25">
        <v>1.764</v>
      </c>
      <c r="I25">
        <v>1.238</v>
      </c>
      <c r="J25">
        <v>0.85678338242163776</v>
      </c>
      <c r="K25">
        <v>1.3149999999999999</v>
      </c>
      <c r="L25">
        <v>0.9614447391108295</v>
      </c>
      <c r="M25">
        <v>1.096916299559471</v>
      </c>
      <c r="N25">
        <v>0.83541828549102271</v>
      </c>
      <c r="O25">
        <v>0.81434864694776599</v>
      </c>
      <c r="P25">
        <v>0.65512901195720574</v>
      </c>
      <c r="Q25">
        <v>1.1101321585903079</v>
      </c>
      <c r="R25">
        <v>0.77910635619886726</v>
      </c>
      <c r="S25">
        <v>0.53919659057371794</v>
      </c>
      <c r="T25">
        <v>0.82756450597860287</v>
      </c>
      <c r="U25">
        <v>10</v>
      </c>
      <c r="V25">
        <v>0</v>
      </c>
      <c r="W25">
        <v>0</v>
      </c>
      <c r="X25">
        <v>3.4097082709416431</v>
      </c>
      <c r="Y25">
        <v>8.6905371150684016E-2</v>
      </c>
      <c r="Z25" s="2" t="s">
        <v>301</v>
      </c>
      <c r="AA25">
        <v>10.39137047163363</v>
      </c>
      <c r="AB25" s="2" t="s">
        <v>308</v>
      </c>
    </row>
    <row r="26" spans="1:28" x14ac:dyDescent="0.25">
      <c r="A26" t="s">
        <v>67</v>
      </c>
      <c r="B26">
        <v>0.35262149597431158</v>
      </c>
      <c r="C26">
        <v>0.48619733675714272</v>
      </c>
      <c r="D26">
        <v>0.55438322466185541</v>
      </c>
      <c r="E26">
        <v>0.87693888271278875</v>
      </c>
      <c r="F26">
        <v>0.69839136777689825</v>
      </c>
      <c r="G26">
        <v>0.67968380576545984</v>
      </c>
      <c r="H26">
        <v>0.58502002037696621</v>
      </c>
      <c r="I26">
        <v>0.55078975757761661</v>
      </c>
      <c r="J26">
        <v>0.69106863793294981</v>
      </c>
      <c r="K26">
        <v>0.57145293710525435</v>
      </c>
      <c r="L26">
        <v>1.378807991877393</v>
      </c>
      <c r="M26">
        <v>1.572176486660479</v>
      </c>
      <c r="N26">
        <v>2.486912717245898</v>
      </c>
      <c r="O26">
        <v>1.9805694654184549</v>
      </c>
      <c r="P26">
        <v>1.92751665319625</v>
      </c>
      <c r="Q26">
        <v>1.659059436409358</v>
      </c>
      <c r="R26">
        <v>1.5619857662272001</v>
      </c>
      <c r="S26">
        <v>1.9598029213264241</v>
      </c>
      <c r="T26">
        <v>1.6205845180433489</v>
      </c>
      <c r="U26">
        <v>60</v>
      </c>
      <c r="V26">
        <v>30</v>
      </c>
      <c r="W26">
        <v>30</v>
      </c>
      <c r="X26">
        <v>2.1151385176730679</v>
      </c>
      <c r="Y26">
        <v>6.8663262465278388E-2</v>
      </c>
      <c r="Z26" s="2" t="s">
        <v>300</v>
      </c>
      <c r="AA26">
        <v>9.716765208475735</v>
      </c>
      <c r="AB26" s="2" t="s">
        <v>308</v>
      </c>
    </row>
    <row r="27" spans="1:28" x14ac:dyDescent="0.25">
      <c r="A27" t="s">
        <v>68</v>
      </c>
      <c r="B27">
        <v>0.43940337339309882</v>
      </c>
      <c r="C27">
        <v>0.88366641577113181</v>
      </c>
      <c r="D27">
        <v>0.73700585215356118</v>
      </c>
      <c r="E27">
        <v>0.68238541370248096</v>
      </c>
      <c r="F27">
        <v>0.72288502201194804</v>
      </c>
      <c r="G27">
        <v>0.59462060070151923</v>
      </c>
      <c r="H27">
        <v>0.63304229632566555</v>
      </c>
      <c r="I27">
        <v>0.59186786058717777</v>
      </c>
      <c r="J27">
        <v>0.60097488675179811</v>
      </c>
      <c r="K27">
        <v>0.56726074337430743</v>
      </c>
      <c r="L27">
        <v>2.011059698853487</v>
      </c>
      <c r="M27">
        <v>1.677287651349507</v>
      </c>
      <c r="N27">
        <v>1.5529817361961979</v>
      </c>
      <c r="O27">
        <v>1.645151279631258</v>
      </c>
      <c r="P27">
        <v>1.3532454157322999</v>
      </c>
      <c r="Q27">
        <v>1.440686018036857</v>
      </c>
      <c r="R27">
        <v>1.346980693426951</v>
      </c>
      <c r="S27">
        <v>1.3677065838412541</v>
      </c>
      <c r="T27">
        <v>1.290979491108333</v>
      </c>
      <c r="U27">
        <v>18.18181818181818</v>
      </c>
      <c r="V27">
        <v>0</v>
      </c>
      <c r="W27">
        <v>0</v>
      </c>
      <c r="X27">
        <v>1.532321139726853</v>
      </c>
      <c r="Y27">
        <v>3.7029324729989953E-2</v>
      </c>
      <c r="Z27" s="2" t="s">
        <v>301</v>
      </c>
      <c r="AA27">
        <v>19.134673659673659</v>
      </c>
      <c r="AB27" s="2" t="s">
        <v>308</v>
      </c>
    </row>
    <row r="28" spans="1:28" x14ac:dyDescent="0.25">
      <c r="A28" t="s">
        <v>69</v>
      </c>
      <c r="B28">
        <v>0.42464091388495778</v>
      </c>
      <c r="C28">
        <v>0.61375868876576101</v>
      </c>
      <c r="D28">
        <v>0.72960791988268614</v>
      </c>
      <c r="E28">
        <v>0.65270658169617057</v>
      </c>
      <c r="F28">
        <v>0.7252726100598661</v>
      </c>
      <c r="G28">
        <v>0.54449364222476504</v>
      </c>
      <c r="H28">
        <v>0.62738021375195585</v>
      </c>
      <c r="I28">
        <v>0.69677019134514717</v>
      </c>
      <c r="J28">
        <v>0.63561285574858417</v>
      </c>
      <c r="K28">
        <v>0.81573636289830065</v>
      </c>
      <c r="L28">
        <v>1.4453592875698229</v>
      </c>
      <c r="M28">
        <v>1.718176219073297</v>
      </c>
      <c r="N28">
        <v>1.537078883249106</v>
      </c>
      <c r="O28">
        <v>1.7079668641075749</v>
      </c>
      <c r="P28">
        <v>1.282244890732025</v>
      </c>
      <c r="Q28">
        <v>1.477437037359814</v>
      </c>
      <c r="R28">
        <v>1.640845638189997</v>
      </c>
      <c r="S28">
        <v>1.496824340201901</v>
      </c>
      <c r="T28">
        <v>1.921002748970386</v>
      </c>
      <c r="U28">
        <v>36.363636363636367</v>
      </c>
      <c r="V28">
        <v>18.18181818181818</v>
      </c>
      <c r="W28">
        <v>0</v>
      </c>
      <c r="X28">
        <v>1.742574031763142</v>
      </c>
      <c r="Y28">
        <v>4.9350676765420362E-2</v>
      </c>
      <c r="Z28" s="2" t="s">
        <v>300</v>
      </c>
      <c r="AA28">
        <v>17.711480186480191</v>
      </c>
      <c r="AB28" s="2" t="s">
        <v>308</v>
      </c>
    </row>
    <row r="29" spans="1:28" x14ac:dyDescent="0.25">
      <c r="A29" t="s">
        <v>70</v>
      </c>
      <c r="B29">
        <v>0.43376735206314909</v>
      </c>
      <c r="C29">
        <v>0.86507533476781306</v>
      </c>
      <c r="D29">
        <v>0.9357840268000841</v>
      </c>
      <c r="E29">
        <v>1.003767216770135</v>
      </c>
      <c r="F29">
        <v>0.96891030094479946</v>
      </c>
      <c r="G29">
        <v>0.84711772409456676</v>
      </c>
      <c r="H29">
        <v>0.93451205596672193</v>
      </c>
      <c r="I29">
        <v>0.85395257478955988</v>
      </c>
      <c r="J29">
        <v>0.995</v>
      </c>
      <c r="K29">
        <v>0.99501767002774366</v>
      </c>
      <c r="L29">
        <v>1.9943302110064589</v>
      </c>
      <c r="M29">
        <v>2.1573408472287472</v>
      </c>
      <c r="N29">
        <v>2.3140681565725671</v>
      </c>
      <c r="O29">
        <v>2.233709605705279</v>
      </c>
      <c r="P29">
        <v>1.9529310356470559</v>
      </c>
      <c r="Q29">
        <v>2.154408466939377</v>
      </c>
      <c r="R29">
        <v>1.9686879861470969</v>
      </c>
      <c r="S29">
        <v>2.2938563616358678</v>
      </c>
      <c r="T29">
        <v>2.293897097822351</v>
      </c>
      <c r="U29">
        <v>36.363636363636367</v>
      </c>
      <c r="V29">
        <v>9.0909090909090917</v>
      </c>
      <c r="W29">
        <v>9.0909090909090917</v>
      </c>
      <c r="X29">
        <v>1.6879928294062161</v>
      </c>
      <c r="Y29">
        <v>9.545495906597759E-2</v>
      </c>
      <c r="Z29" s="2" t="s">
        <v>301</v>
      </c>
      <c r="AA29">
        <v>7.3787878787878807</v>
      </c>
      <c r="AB29" s="2" t="s">
        <v>308</v>
      </c>
    </row>
    <row r="30" spans="1:28" x14ac:dyDescent="0.25">
      <c r="A30" t="s">
        <v>71</v>
      </c>
      <c r="B30">
        <v>0.75322888718072445</v>
      </c>
      <c r="C30">
        <v>0.84097792084797873</v>
      </c>
      <c r="D30">
        <v>0.91705385297278985</v>
      </c>
      <c r="E30">
        <v>0.76</v>
      </c>
      <c r="F30">
        <v>0.73657428634373578</v>
      </c>
      <c r="G30">
        <v>0.8688704401390307</v>
      </c>
      <c r="H30">
        <v>0.58866483209550924</v>
      </c>
      <c r="I30">
        <v>0.70766840321285385</v>
      </c>
      <c r="J30">
        <v>0.70372966580852214</v>
      </c>
      <c r="K30">
        <v>0.97176776644043084</v>
      </c>
      <c r="L30">
        <v>1.116497169931562</v>
      </c>
      <c r="M30">
        <v>1.2174969236844451</v>
      </c>
      <c r="N30">
        <v>1.008989449202645</v>
      </c>
      <c r="O30">
        <v>0.97788905720368013</v>
      </c>
      <c r="P30">
        <v>1.153527772137289</v>
      </c>
      <c r="Q30">
        <v>0.78152184829080928</v>
      </c>
      <c r="R30">
        <v>0.9395130952313846</v>
      </c>
      <c r="S30">
        <v>0.93428395775223927</v>
      </c>
      <c r="T30">
        <v>1.2901360834389659</v>
      </c>
      <c r="U30">
        <v>9.0909090909090917</v>
      </c>
      <c r="V30">
        <v>27.27272727272727</v>
      </c>
      <c r="W30">
        <v>9.0909090909090917</v>
      </c>
      <c r="X30">
        <v>2.2443086305567168</v>
      </c>
      <c r="Y30">
        <v>7.714802846686114E-2</v>
      </c>
      <c r="Z30" s="2" t="s">
        <v>300</v>
      </c>
      <c r="AA30">
        <v>8.2989898989898983</v>
      </c>
      <c r="AB30" s="2" t="s">
        <v>308</v>
      </c>
    </row>
    <row r="31" spans="1:28" x14ac:dyDescent="0.25">
      <c r="A31" t="s">
        <v>72</v>
      </c>
      <c r="B31">
        <v>0.34502710324023761</v>
      </c>
      <c r="C31">
        <v>0.70973257243767196</v>
      </c>
      <c r="D31">
        <v>0.85550606056285683</v>
      </c>
      <c r="E31">
        <v>1.017949213755599</v>
      </c>
      <c r="F31">
        <v>0.80200171573219992</v>
      </c>
      <c r="G31">
        <v>0.60227478821492442</v>
      </c>
      <c r="H31">
        <v>0.90832312270273974</v>
      </c>
      <c r="I31">
        <v>0.52960188490695581</v>
      </c>
      <c r="J31">
        <v>0.78385666349432515</v>
      </c>
      <c r="K31">
        <v>0.77177644965214132</v>
      </c>
      <c r="L31">
        <v>2.0570342612867001</v>
      </c>
      <c r="M31">
        <v>2.47953291938106</v>
      </c>
      <c r="N31">
        <v>2.9503456516771531</v>
      </c>
      <c r="O31">
        <v>2.3244600444440371</v>
      </c>
      <c r="P31">
        <v>1.745586890301684</v>
      </c>
      <c r="Q31">
        <v>2.6326138270658901</v>
      </c>
      <c r="R31">
        <v>1.5349573408388191</v>
      </c>
      <c r="S31">
        <v>2.271869821625395</v>
      </c>
      <c r="T31">
        <v>2.236857459614598</v>
      </c>
      <c r="U31">
        <v>63.636363636363633</v>
      </c>
      <c r="V31">
        <v>18.18181818181818</v>
      </c>
      <c r="W31">
        <v>9.0909090909090917</v>
      </c>
      <c r="X31">
        <v>1.98824039190248</v>
      </c>
      <c r="Y31">
        <v>7.1297434004592763E-2</v>
      </c>
      <c r="Z31" s="2" t="s">
        <v>300</v>
      </c>
      <c r="AA31">
        <v>8.7664646464646463</v>
      </c>
      <c r="AB31" s="2" t="s">
        <v>308</v>
      </c>
    </row>
    <row r="32" spans="1:28" x14ac:dyDescent="0.25">
      <c r="A32" t="s">
        <v>73</v>
      </c>
      <c r="B32">
        <v>0.22900000000000001</v>
      </c>
      <c r="C32">
        <v>0.38782606960685828</v>
      </c>
      <c r="D32">
        <v>0.41732846825254982</v>
      </c>
      <c r="E32">
        <v>0.41596384163987499</v>
      </c>
      <c r="F32">
        <v>0.49088799999999999</v>
      </c>
      <c r="G32">
        <v>0.53834208217084467</v>
      </c>
      <c r="H32">
        <v>0.56413726678861598</v>
      </c>
      <c r="I32">
        <v>0.55472998474176349</v>
      </c>
      <c r="J32">
        <v>0.49977456360070438</v>
      </c>
      <c r="K32">
        <v>0.68100000000000005</v>
      </c>
      <c r="L32">
        <v>1.693563622737372</v>
      </c>
      <c r="M32">
        <v>1.822395057871397</v>
      </c>
      <c r="N32">
        <v>1.816435989693777</v>
      </c>
      <c r="O32">
        <v>2.1436157205240169</v>
      </c>
      <c r="P32">
        <v>2.3508387867722469</v>
      </c>
      <c r="Q32">
        <v>2.463481514360768</v>
      </c>
      <c r="R32">
        <v>2.422401680095037</v>
      </c>
      <c r="S32">
        <v>2.1824216751122458</v>
      </c>
      <c r="T32">
        <v>2.9737991266375552</v>
      </c>
      <c r="U32">
        <v>28.571428571428569</v>
      </c>
      <c r="V32">
        <v>14.285714285714279</v>
      </c>
      <c r="W32">
        <v>14.285714285714279</v>
      </c>
      <c r="X32">
        <v>1.0012510508542021</v>
      </c>
      <c r="Y32">
        <v>6.5525263623710167E-2</v>
      </c>
      <c r="Z32" s="2" t="s">
        <v>299</v>
      </c>
      <c r="AA32">
        <v>15.8202380952381</v>
      </c>
      <c r="AB32" s="2" t="s">
        <v>308</v>
      </c>
    </row>
    <row r="33" spans="1:28" x14ac:dyDescent="0.25">
      <c r="A33" t="s">
        <v>74</v>
      </c>
      <c r="B33">
        <v>0.2286329178113635</v>
      </c>
      <c r="C33">
        <v>0.32900000000000001</v>
      </c>
      <c r="D33">
        <v>0.49694491700138049</v>
      </c>
      <c r="E33">
        <v>0.35731905794179247</v>
      </c>
      <c r="F33">
        <v>0.43412138144750562</v>
      </c>
      <c r="G33">
        <v>0.40137395173070078</v>
      </c>
      <c r="H33">
        <v>0.39920736191263351</v>
      </c>
      <c r="I33">
        <v>0.5902969108693874</v>
      </c>
      <c r="J33">
        <v>0.46692355811432779</v>
      </c>
      <c r="K33">
        <v>0.40035438358636027</v>
      </c>
      <c r="L33">
        <v>1.4389878900615951</v>
      </c>
      <c r="M33">
        <v>2.1735492935946841</v>
      </c>
      <c r="N33">
        <v>1.56285044761841</v>
      </c>
      <c r="O33">
        <v>1.898770245348848</v>
      </c>
      <c r="P33">
        <v>1.755538771813512</v>
      </c>
      <c r="Q33">
        <v>1.7460624906252771</v>
      </c>
      <c r="R33">
        <v>2.5818544263885022</v>
      </c>
      <c r="S33">
        <v>2.042241172373827</v>
      </c>
      <c r="T33">
        <v>1.751079360832362</v>
      </c>
      <c r="U33">
        <v>42.857142857142847</v>
      </c>
      <c r="V33">
        <v>42.857142857142847</v>
      </c>
      <c r="W33">
        <v>0</v>
      </c>
      <c r="X33">
        <v>1.121977113773436</v>
      </c>
      <c r="Y33">
        <v>7.0670494020921973E-2</v>
      </c>
      <c r="Z33" s="2" t="s">
        <v>299</v>
      </c>
      <c r="AA33">
        <v>12.92564935064935</v>
      </c>
      <c r="AB33" s="2" t="s">
        <v>308</v>
      </c>
    </row>
    <row r="34" spans="1:28" x14ac:dyDescent="0.25">
      <c r="A34" t="s">
        <v>75</v>
      </c>
      <c r="B34">
        <v>0.81122055006442495</v>
      </c>
      <c r="C34">
        <v>1.163875341399915</v>
      </c>
      <c r="D34">
        <v>0.97649833019721577</v>
      </c>
      <c r="E34">
        <v>1.21</v>
      </c>
      <c r="F34">
        <v>0.78724826528955816</v>
      </c>
      <c r="G34">
        <v>0.80252956867752834</v>
      </c>
      <c r="H34">
        <v>0.74678086252766107</v>
      </c>
      <c r="I34">
        <v>0.62823887836499126</v>
      </c>
      <c r="J34">
        <v>0.57607792833690752</v>
      </c>
      <c r="K34">
        <v>0.47418635483961352</v>
      </c>
      <c r="L34">
        <v>1.43472122508174</v>
      </c>
      <c r="M34">
        <v>1.203739636674225</v>
      </c>
      <c r="N34">
        <v>1.4915795709365409</v>
      </c>
      <c r="O34">
        <v>0.97044911550507074</v>
      </c>
      <c r="P34">
        <v>0.98928653695199609</v>
      </c>
      <c r="Q34">
        <v>0.92056452769638752</v>
      </c>
      <c r="R34">
        <v>0.77443659226223771</v>
      </c>
      <c r="S34">
        <v>0.7101372472518811</v>
      </c>
      <c r="T34">
        <v>0.58453444602944893</v>
      </c>
      <c r="U34">
        <v>11.111111111111111</v>
      </c>
      <c r="V34">
        <v>0</v>
      </c>
      <c r="W34">
        <v>0</v>
      </c>
      <c r="X34">
        <v>2.4734563265085261</v>
      </c>
      <c r="Y34">
        <v>8.1332393121641644E-2</v>
      </c>
      <c r="Z34" s="2" t="s">
        <v>299</v>
      </c>
      <c r="AA34">
        <v>14.89684343434344</v>
      </c>
      <c r="AB34" s="2" t="s">
        <v>308</v>
      </c>
    </row>
    <row r="35" spans="1:28" x14ac:dyDescent="0.25">
      <c r="A35" t="s">
        <v>76</v>
      </c>
      <c r="B35">
        <v>0.50470971410725252</v>
      </c>
      <c r="C35">
        <v>0.92281204387335847</v>
      </c>
      <c r="D35">
        <v>0.86128800000000005</v>
      </c>
      <c r="E35">
        <v>1.040741406907719</v>
      </c>
      <c r="F35">
        <v>0.90148499999999998</v>
      </c>
      <c r="G35">
        <v>0.57746299999999995</v>
      </c>
      <c r="H35">
        <v>0.67071400000000003</v>
      </c>
      <c r="I35">
        <v>0.72414982511988013</v>
      </c>
      <c r="J35">
        <v>0.57904599999999995</v>
      </c>
      <c r="K35">
        <v>0.72610399999999997</v>
      </c>
      <c r="L35">
        <v>1.828401590220349</v>
      </c>
      <c r="M35">
        <v>1.70650172946141</v>
      </c>
      <c r="N35">
        <v>2.062059393385399</v>
      </c>
      <c r="O35">
        <v>1.7861455303957781</v>
      </c>
      <c r="P35">
        <v>1.144148772768196</v>
      </c>
      <c r="Q35">
        <v>1.32891042366082</v>
      </c>
      <c r="R35">
        <v>1.4347847978333059</v>
      </c>
      <c r="S35">
        <v>1.1472852291425299</v>
      </c>
      <c r="T35">
        <v>1.438656676708427</v>
      </c>
      <c r="U35">
        <v>44.444444444444443</v>
      </c>
      <c r="V35">
        <v>22.222222222222221</v>
      </c>
      <c r="W35">
        <v>11.111111111111111</v>
      </c>
      <c r="X35">
        <v>2.056125034158891</v>
      </c>
      <c r="Y35">
        <v>7.5917614077660442E-2</v>
      </c>
      <c r="Z35" s="2" t="s">
        <v>299</v>
      </c>
      <c r="AA35">
        <v>11.74128787878788</v>
      </c>
      <c r="AB35" s="2" t="s">
        <v>308</v>
      </c>
    </row>
    <row r="36" spans="1:28" x14ac:dyDescent="0.25">
      <c r="A36" t="s">
        <v>77</v>
      </c>
      <c r="B36">
        <v>0.89443380994139543</v>
      </c>
      <c r="C36">
        <v>1.463035157394436</v>
      </c>
      <c r="D36">
        <v>1.4830049999999999</v>
      </c>
      <c r="E36">
        <v>1.566818</v>
      </c>
      <c r="F36">
        <v>1.051059</v>
      </c>
      <c r="G36">
        <v>1.2605759999999999</v>
      </c>
      <c r="H36">
        <v>1.034802</v>
      </c>
      <c r="I36">
        <v>0.97624</v>
      </c>
      <c r="J36">
        <v>1.112055</v>
      </c>
      <c r="K36">
        <v>1.1560049999999999</v>
      </c>
      <c r="L36">
        <v>1.635710928112496</v>
      </c>
      <c r="M36">
        <v>1.658037725672701</v>
      </c>
      <c r="N36">
        <v>1.7517428149352501</v>
      </c>
      <c r="O36">
        <v>1.175110990123313</v>
      </c>
      <c r="P36">
        <v>1.4093563838811001</v>
      </c>
      <c r="Q36">
        <v>1.156935246072375</v>
      </c>
      <c r="R36">
        <v>1.091461424142681</v>
      </c>
      <c r="S36">
        <v>1.2433060866436429</v>
      </c>
      <c r="T36">
        <v>1.2924433168237941</v>
      </c>
      <c r="U36">
        <v>0</v>
      </c>
      <c r="V36">
        <v>0</v>
      </c>
      <c r="W36">
        <v>0</v>
      </c>
      <c r="X36">
        <v>2.6795274534194169</v>
      </c>
      <c r="Y36">
        <v>6.9970298874754297E-2</v>
      </c>
      <c r="Z36" s="2" t="s">
        <v>299</v>
      </c>
      <c r="AA36">
        <v>10.574242424242421</v>
      </c>
      <c r="AB36" s="2" t="s">
        <v>308</v>
      </c>
    </row>
    <row r="37" spans="1:28" x14ac:dyDescent="0.25">
      <c r="A37" t="s">
        <v>78</v>
      </c>
      <c r="B37">
        <v>0.193</v>
      </c>
      <c r="C37">
        <v>0.43099999999999999</v>
      </c>
      <c r="D37">
        <v>0.38200000000000001</v>
      </c>
      <c r="E37">
        <v>0.318</v>
      </c>
      <c r="F37">
        <v>0.29466776503410952</v>
      </c>
      <c r="G37">
        <v>0.29419170586769122</v>
      </c>
      <c r="H37">
        <v>0.375</v>
      </c>
      <c r="I37">
        <v>0.34640290588557932</v>
      </c>
      <c r="J37">
        <v>0.25212759507464999</v>
      </c>
      <c r="K37">
        <v>0.26604032839760072</v>
      </c>
      <c r="L37">
        <v>2.233160621761658</v>
      </c>
      <c r="M37">
        <v>1.9792746113989641</v>
      </c>
      <c r="N37">
        <v>1.6476683937823839</v>
      </c>
      <c r="O37">
        <v>1.526775984632692</v>
      </c>
      <c r="P37">
        <v>1.524309356827416</v>
      </c>
      <c r="Q37">
        <v>1.9430051813471501</v>
      </c>
      <c r="R37">
        <v>1.7948337092517059</v>
      </c>
      <c r="S37">
        <v>1.30636059624171</v>
      </c>
      <c r="T37">
        <v>1.3784472973968951</v>
      </c>
      <c r="U37">
        <v>50</v>
      </c>
      <c r="V37">
        <v>16.666666666666661</v>
      </c>
      <c r="W37">
        <v>33.333333333333329</v>
      </c>
      <c r="X37">
        <v>1.067782720598353</v>
      </c>
      <c r="Y37">
        <v>6.142127833373405E-2</v>
      </c>
      <c r="Z37" s="2" t="s">
        <v>299</v>
      </c>
      <c r="AA37">
        <v>19.282520576131681</v>
      </c>
      <c r="AB37" s="2" t="s">
        <v>308</v>
      </c>
    </row>
    <row r="38" spans="1:28" x14ac:dyDescent="0.25">
      <c r="A38" t="s">
        <v>79</v>
      </c>
      <c r="B38">
        <v>0.75</v>
      </c>
      <c r="C38">
        <v>1.216</v>
      </c>
      <c r="D38">
        <v>0.67089415576976619</v>
      </c>
      <c r="E38">
        <v>0.67831136869730113</v>
      </c>
      <c r="F38">
        <v>0.66</v>
      </c>
      <c r="G38">
        <v>0.42095007936378942</v>
      </c>
      <c r="H38">
        <v>0.51217297774399562</v>
      </c>
      <c r="I38">
        <v>0.71538638312176372</v>
      </c>
      <c r="J38">
        <v>0.68569986063706234</v>
      </c>
      <c r="K38">
        <v>0.65291365577714888</v>
      </c>
      <c r="L38">
        <v>1.6213333333333331</v>
      </c>
      <c r="M38">
        <v>0.89452554102635495</v>
      </c>
      <c r="N38">
        <v>0.90441515826306818</v>
      </c>
      <c r="O38">
        <v>0.88</v>
      </c>
      <c r="P38">
        <v>0.56126677248505252</v>
      </c>
      <c r="Q38">
        <v>0.68289730365866086</v>
      </c>
      <c r="R38">
        <v>0.95384851082901834</v>
      </c>
      <c r="S38">
        <v>0.91426648084941642</v>
      </c>
      <c r="T38">
        <v>0.87055154103619847</v>
      </c>
      <c r="U38">
        <v>0</v>
      </c>
      <c r="V38">
        <v>0</v>
      </c>
      <c r="W38">
        <v>16.666666666666661</v>
      </c>
      <c r="X38">
        <v>2.1434666217540741</v>
      </c>
      <c r="Y38">
        <v>8.1719684407919352E-2</v>
      </c>
      <c r="Z38" s="2" t="s">
        <v>299</v>
      </c>
      <c r="AA38">
        <v>15.63555812757202</v>
      </c>
      <c r="AB38" s="2" t="s">
        <v>308</v>
      </c>
    </row>
    <row r="39" spans="1:28" x14ac:dyDescent="0.25">
      <c r="A39" t="s">
        <v>80</v>
      </c>
      <c r="B39">
        <v>1.088644881880195</v>
      </c>
      <c r="C39">
        <v>1.207136880623463</v>
      </c>
      <c r="D39">
        <v>0.57079028932742237</v>
      </c>
      <c r="E39">
        <v>0.82296919636411048</v>
      </c>
      <c r="F39">
        <v>1.0789147488832911</v>
      </c>
      <c r="G39">
        <v>0.66127680394214916</v>
      </c>
      <c r="H39">
        <v>0.80484436730578257</v>
      </c>
      <c r="I39">
        <v>1.1131627946607909</v>
      </c>
      <c r="J39">
        <v>0.64400267862570204</v>
      </c>
      <c r="K39">
        <v>0.49268398565530669</v>
      </c>
      <c r="L39">
        <v>1.108843573065462</v>
      </c>
      <c r="M39">
        <v>0.52431265587875853</v>
      </c>
      <c r="N39">
        <v>0.75595743852004615</v>
      </c>
      <c r="O39">
        <v>0.99106216071112274</v>
      </c>
      <c r="P39">
        <v>0.60743114210031479</v>
      </c>
      <c r="Q39">
        <v>0.73930845650579691</v>
      </c>
      <c r="R39">
        <v>1.0225214973116401</v>
      </c>
      <c r="S39">
        <v>0.59156359373448497</v>
      </c>
      <c r="T39">
        <v>0.45256629949372817</v>
      </c>
      <c r="U39">
        <v>16.666666666666661</v>
      </c>
      <c r="V39">
        <v>0</v>
      </c>
      <c r="W39">
        <v>33.333333333333329</v>
      </c>
      <c r="X39">
        <v>3.6402452415500952</v>
      </c>
      <c r="Y39">
        <v>0.122416910441077</v>
      </c>
      <c r="Z39" s="2" t="s">
        <v>299</v>
      </c>
      <c r="AA39">
        <v>11.14564557613169</v>
      </c>
      <c r="AB39" s="2" t="s">
        <v>308</v>
      </c>
    </row>
    <row r="40" spans="1:28" x14ac:dyDescent="0.25">
      <c r="A40" t="s">
        <v>81</v>
      </c>
      <c r="B40">
        <v>0.74995278926307551</v>
      </c>
      <c r="C40">
        <v>1.609</v>
      </c>
      <c r="D40">
        <v>1.5310600000000001</v>
      </c>
      <c r="E40">
        <v>1.2329540000000001</v>
      </c>
      <c r="F40">
        <v>1.083045</v>
      </c>
      <c r="G40">
        <v>1.4359170000000001</v>
      </c>
      <c r="H40">
        <v>0.89648499999999998</v>
      </c>
      <c r="I40">
        <v>0.95294299999999998</v>
      </c>
      <c r="J40">
        <v>0.74195500000000003</v>
      </c>
      <c r="K40">
        <v>0.70084900000000006</v>
      </c>
      <c r="L40">
        <v>2.1454683855247052</v>
      </c>
      <c r="M40">
        <v>2.041541843593198</v>
      </c>
      <c r="N40">
        <v>1.64404215525558</v>
      </c>
      <c r="O40">
        <v>1.444150905904664</v>
      </c>
      <c r="P40">
        <v>1.9146765243862509</v>
      </c>
      <c r="Q40">
        <v>1.1953885802343791</v>
      </c>
      <c r="R40">
        <v>1.270670652397184</v>
      </c>
      <c r="S40">
        <v>0.98933560968426515</v>
      </c>
      <c r="T40">
        <v>0.93452415943232081</v>
      </c>
      <c r="U40">
        <v>0</v>
      </c>
      <c r="V40">
        <v>0</v>
      </c>
      <c r="W40">
        <v>0</v>
      </c>
      <c r="X40">
        <v>2.1141983646800568</v>
      </c>
      <c r="Y40">
        <v>5.2480918726827523E-2</v>
      </c>
      <c r="Z40" s="2" t="s">
        <v>299</v>
      </c>
      <c r="AA40">
        <v>22.90511204481793</v>
      </c>
      <c r="AB40" s="2" t="s">
        <v>308</v>
      </c>
    </row>
    <row r="41" spans="1:28" x14ac:dyDescent="0.25">
      <c r="A41" t="s">
        <v>82</v>
      </c>
      <c r="B41">
        <v>1.146869192271387</v>
      </c>
      <c r="C41">
        <v>1.7963629999999999</v>
      </c>
      <c r="D41">
        <v>1.330449</v>
      </c>
      <c r="E41">
        <v>1.3515550000000001</v>
      </c>
      <c r="F41">
        <v>1.102042</v>
      </c>
      <c r="G41">
        <v>0.97803399999999996</v>
      </c>
      <c r="H41">
        <v>0.93501199999999995</v>
      </c>
      <c r="I41">
        <v>1.0079899999999999</v>
      </c>
      <c r="J41">
        <v>0.91422300000000001</v>
      </c>
      <c r="K41">
        <v>0.55521399999999999</v>
      </c>
      <c r="L41">
        <v>1.566318994446336</v>
      </c>
      <c r="M41">
        <v>1.1600703977103359</v>
      </c>
      <c r="N41">
        <v>1.178473542674235</v>
      </c>
      <c r="O41">
        <v>0.9609134218850135</v>
      </c>
      <c r="P41">
        <v>0.85278600784714864</v>
      </c>
      <c r="Q41">
        <v>0.81527344731285223</v>
      </c>
      <c r="R41">
        <v>0.87890581314130933</v>
      </c>
      <c r="S41">
        <v>0.79714670701841017</v>
      </c>
      <c r="T41">
        <v>0.48411275125491221</v>
      </c>
      <c r="U41">
        <v>0</v>
      </c>
      <c r="V41">
        <v>0</v>
      </c>
      <c r="W41">
        <v>0</v>
      </c>
      <c r="X41">
        <v>3.2309507979812842</v>
      </c>
      <c r="Y41">
        <v>5.1303438667886218E-2</v>
      </c>
      <c r="Z41" s="2" t="s">
        <v>299</v>
      </c>
      <c r="AA41">
        <v>17.058022097727982</v>
      </c>
      <c r="AB41" s="2" t="s">
        <v>308</v>
      </c>
    </row>
    <row r="42" spans="1:28" x14ac:dyDescent="0.25">
      <c r="A42" t="s">
        <v>83</v>
      </c>
      <c r="B42">
        <v>0.6474584843511072</v>
      </c>
      <c r="C42">
        <v>1.0939281045150211</v>
      </c>
      <c r="D42">
        <v>1.1924876347611431</v>
      </c>
      <c r="E42">
        <v>0.96555576002539278</v>
      </c>
      <c r="F42">
        <v>0.8099208154665436</v>
      </c>
      <c r="G42">
        <v>0.77561190805658997</v>
      </c>
      <c r="H42">
        <v>0.69679021186398193</v>
      </c>
      <c r="I42">
        <v>0.74061746746715018</v>
      </c>
      <c r="J42">
        <v>0.59637410573475613</v>
      </c>
      <c r="K42">
        <v>0.5436256750952192</v>
      </c>
      <c r="L42">
        <v>1.6895725841192311</v>
      </c>
      <c r="M42">
        <v>1.8417978350477131</v>
      </c>
      <c r="N42">
        <v>1.491301424512318</v>
      </c>
      <c r="O42">
        <v>1.2509231634801401</v>
      </c>
      <c r="P42">
        <v>1.1979330363303839</v>
      </c>
      <c r="Q42">
        <v>1.076192881405077</v>
      </c>
      <c r="R42">
        <v>1.1438841027921789</v>
      </c>
      <c r="S42">
        <v>0.92110014796153517</v>
      </c>
      <c r="T42">
        <v>0.83963016661994805</v>
      </c>
      <c r="U42">
        <v>0</v>
      </c>
      <c r="V42">
        <v>0</v>
      </c>
      <c r="W42">
        <v>0</v>
      </c>
      <c r="X42">
        <v>1.8185948573600981</v>
      </c>
      <c r="Y42">
        <v>4.2842359602196282E-2</v>
      </c>
      <c r="Z42" s="2" t="s">
        <v>299</v>
      </c>
      <c r="AA42">
        <v>21.174953314659192</v>
      </c>
      <c r="AB42" s="2" t="s">
        <v>308</v>
      </c>
    </row>
    <row r="43" spans="1:28" x14ac:dyDescent="0.25">
      <c r="A43" t="s">
        <v>84</v>
      </c>
      <c r="B43">
        <v>0.71849119121380578</v>
      </c>
      <c r="C43">
        <v>1.391153799720479</v>
      </c>
      <c r="D43">
        <v>1.512611564743731</v>
      </c>
      <c r="E43">
        <v>1.3495999999999999</v>
      </c>
      <c r="F43">
        <v>1.2391190000000001</v>
      </c>
      <c r="G43">
        <v>0.89740652433047385</v>
      </c>
      <c r="H43">
        <v>1.096923881819152</v>
      </c>
      <c r="I43">
        <v>1.068989513248199</v>
      </c>
      <c r="J43">
        <v>0.94659497530286196</v>
      </c>
      <c r="K43">
        <v>0.70991666764137562</v>
      </c>
      <c r="L43">
        <v>1.9362155259973191</v>
      </c>
      <c r="M43">
        <v>2.105261112788805</v>
      </c>
      <c r="N43">
        <v>1.8783807185165491</v>
      </c>
      <c r="O43">
        <v>1.724612653784461</v>
      </c>
      <c r="P43">
        <v>1.249015346749641</v>
      </c>
      <c r="Q43">
        <v>1.526704704571296</v>
      </c>
      <c r="R43">
        <v>1.4878254964299109</v>
      </c>
      <c r="S43">
        <v>1.3174761039223071</v>
      </c>
      <c r="T43">
        <v>0.98806593083215877</v>
      </c>
      <c r="U43">
        <v>0</v>
      </c>
      <c r="V43">
        <v>0</v>
      </c>
      <c r="W43">
        <v>0</v>
      </c>
      <c r="X43">
        <v>2.1450934255024552</v>
      </c>
      <c r="Y43">
        <v>6.3799743825289634E-2</v>
      </c>
      <c r="Z43" s="2" t="s">
        <v>299</v>
      </c>
      <c r="AA43">
        <v>15.51093215063803</v>
      </c>
      <c r="AB43" s="2" t="s">
        <v>308</v>
      </c>
    </row>
    <row r="44" spans="1:28" x14ac:dyDescent="0.25">
      <c r="A44" t="s">
        <v>85</v>
      </c>
      <c r="B44">
        <v>0.85689615970060551</v>
      </c>
      <c r="C44">
        <v>1.646152543705157</v>
      </c>
      <c r="D44">
        <v>1.5039169999999999</v>
      </c>
      <c r="E44">
        <v>1.2597389999999999</v>
      </c>
      <c r="F44">
        <v>1.31473</v>
      </c>
      <c r="G44">
        <v>1.0505880000000001</v>
      </c>
      <c r="H44">
        <v>1.0407949999999999</v>
      </c>
      <c r="I44">
        <v>0.83201499999999995</v>
      </c>
      <c r="J44">
        <v>0.77458899999999997</v>
      </c>
      <c r="K44">
        <v>0.80481899999999995</v>
      </c>
      <c r="L44">
        <v>1.921064209554064</v>
      </c>
      <c r="M44">
        <v>1.755074967923137</v>
      </c>
      <c r="N44">
        <v>1.470118620253994</v>
      </c>
      <c r="O44">
        <v>1.534293257259268</v>
      </c>
      <c r="P44">
        <v>1.2260388707624379</v>
      </c>
      <c r="Q44">
        <v>1.214610414829782</v>
      </c>
      <c r="R44">
        <v>0.97096362328278041</v>
      </c>
      <c r="S44">
        <v>0.90394733507807623</v>
      </c>
      <c r="T44">
        <v>0.93922582204266036</v>
      </c>
      <c r="U44">
        <v>0</v>
      </c>
      <c r="V44">
        <v>0</v>
      </c>
      <c r="W44">
        <v>0</v>
      </c>
      <c r="X44">
        <v>2.3745422505454772</v>
      </c>
      <c r="Y44">
        <v>4.5781421905135032E-2</v>
      </c>
      <c r="Z44" s="2" t="s">
        <v>299</v>
      </c>
      <c r="AA44">
        <v>19.025482415188289</v>
      </c>
      <c r="AB44" s="2" t="s">
        <v>308</v>
      </c>
    </row>
    <row r="45" spans="1:28" x14ac:dyDescent="0.25">
      <c r="A45" t="s">
        <v>86</v>
      </c>
      <c r="B45">
        <v>0.6300559274319576</v>
      </c>
      <c r="C45">
        <v>0.83114900000000003</v>
      </c>
      <c r="D45">
        <v>1.0135510000000001</v>
      </c>
      <c r="E45">
        <v>0.878243</v>
      </c>
      <c r="F45">
        <v>0.87057399999999996</v>
      </c>
      <c r="G45">
        <v>0.83765800000000001</v>
      </c>
      <c r="H45">
        <v>0.73381200000000002</v>
      </c>
      <c r="I45">
        <v>0.85546900000000003</v>
      </c>
      <c r="J45">
        <v>0.78106500000000001</v>
      </c>
      <c r="K45">
        <v>0.78373499999999996</v>
      </c>
      <c r="L45">
        <v>1.3191670196448699</v>
      </c>
      <c r="M45">
        <v>1.608668303671277</v>
      </c>
      <c r="N45">
        <v>1.3939127651407499</v>
      </c>
      <c r="O45">
        <v>1.3817408298154881</v>
      </c>
      <c r="P45">
        <v>1.329497848570693</v>
      </c>
      <c r="Q45">
        <v>1.164677559642906</v>
      </c>
      <c r="R45">
        <v>1.35776676760554</v>
      </c>
      <c r="S45">
        <v>1.2396756636883639</v>
      </c>
      <c r="T45">
        <v>1.2439133827284541</v>
      </c>
      <c r="U45">
        <v>10</v>
      </c>
      <c r="V45">
        <v>0</v>
      </c>
      <c r="W45">
        <v>0</v>
      </c>
      <c r="X45">
        <v>1.903711055769463</v>
      </c>
      <c r="Y45">
        <v>4.9191619976936309E-2</v>
      </c>
      <c r="Z45" s="2" t="s">
        <v>299</v>
      </c>
      <c r="AA45">
        <v>17.54636363636363</v>
      </c>
      <c r="AB45" s="2" t="s">
        <v>308</v>
      </c>
    </row>
    <row r="46" spans="1:28" x14ac:dyDescent="0.25">
      <c r="A46" t="s">
        <v>87</v>
      </c>
      <c r="B46">
        <v>0.46475315478965162</v>
      </c>
      <c r="C46">
        <v>0.87679698504427994</v>
      </c>
      <c r="D46">
        <v>0.95430519929755109</v>
      </c>
      <c r="E46">
        <v>0.6928816092275748</v>
      </c>
      <c r="F46">
        <v>0.71601760797392366</v>
      </c>
      <c r="G46">
        <v>0.83404873943560442</v>
      </c>
      <c r="H46">
        <v>0.68311153325581797</v>
      </c>
      <c r="I46">
        <v>0.58953928800343358</v>
      </c>
      <c r="J46">
        <v>1.0776415481254651</v>
      </c>
      <c r="K46">
        <v>0.66628696914275409</v>
      </c>
      <c r="L46">
        <v>1.8865864083076971</v>
      </c>
      <c r="M46">
        <v>2.053359271395311</v>
      </c>
      <c r="N46">
        <v>1.4908593994185471</v>
      </c>
      <c r="O46">
        <v>1.5406406618110959</v>
      </c>
      <c r="P46">
        <v>1.7946058694600939</v>
      </c>
      <c r="Q46">
        <v>1.4698373237831941</v>
      </c>
      <c r="R46">
        <v>1.268499808829185</v>
      </c>
      <c r="S46">
        <v>2.31873960836954</v>
      </c>
      <c r="T46">
        <v>1.4336362481376099</v>
      </c>
      <c r="U46">
        <v>10</v>
      </c>
      <c r="V46">
        <v>0</v>
      </c>
      <c r="W46">
        <v>0</v>
      </c>
      <c r="X46">
        <v>1.502496403327759</v>
      </c>
      <c r="Y46">
        <v>5.5039486099732082E-2</v>
      </c>
      <c r="Z46" s="2" t="s">
        <v>299</v>
      </c>
      <c r="AA46">
        <v>12.91488636363637</v>
      </c>
      <c r="AB46" s="2" t="s">
        <v>308</v>
      </c>
    </row>
    <row r="47" spans="1:28" x14ac:dyDescent="0.25">
      <c r="A47" t="s">
        <v>88</v>
      </c>
      <c r="B47">
        <v>0.53076791943889101</v>
      </c>
      <c r="C47">
        <v>0.83738648391531956</v>
      </c>
      <c r="D47">
        <v>0.86269499999999999</v>
      </c>
      <c r="E47">
        <v>0.84698700000000005</v>
      </c>
      <c r="F47">
        <v>1.2293130000000001</v>
      </c>
      <c r="G47">
        <v>0.893146</v>
      </c>
      <c r="H47">
        <v>0.81207300000000004</v>
      </c>
      <c r="I47">
        <v>0.96632700000000005</v>
      </c>
      <c r="J47">
        <v>0.71063399999999999</v>
      </c>
      <c r="K47">
        <v>0.86121800000000004</v>
      </c>
      <c r="L47">
        <v>1.5776885777131651</v>
      </c>
      <c r="M47">
        <v>1.6253714069833201</v>
      </c>
      <c r="N47">
        <v>1.595776551256912</v>
      </c>
      <c r="O47">
        <v>2.3161026787368502</v>
      </c>
      <c r="P47">
        <v>1.682742998002219</v>
      </c>
      <c r="Q47">
        <v>1.52999638873897</v>
      </c>
      <c r="R47">
        <v>1.820620585022483</v>
      </c>
      <c r="S47">
        <v>1.3388789600382349</v>
      </c>
      <c r="T47">
        <v>1.6225886464849819</v>
      </c>
      <c r="U47">
        <v>37.5</v>
      </c>
      <c r="V47">
        <v>0</v>
      </c>
      <c r="W47">
        <v>0</v>
      </c>
      <c r="X47">
        <v>1.800302356775028</v>
      </c>
      <c r="Y47">
        <v>8.2654768201800344E-2</v>
      </c>
      <c r="Z47" s="2" t="s">
        <v>299</v>
      </c>
      <c r="AA47">
        <v>12.439133522727269</v>
      </c>
      <c r="AB47" s="2" t="s">
        <v>308</v>
      </c>
    </row>
    <row r="48" spans="1:28" x14ac:dyDescent="0.25">
      <c r="A48" t="s">
        <v>89</v>
      </c>
      <c r="B48">
        <v>0.31499475457705373</v>
      </c>
      <c r="C48">
        <v>0.44372256252652809</v>
      </c>
      <c r="D48">
        <v>0.30230613488101199</v>
      </c>
      <c r="E48">
        <v>0.25334078107242192</v>
      </c>
      <c r="F48">
        <v>0.27393860656822527</v>
      </c>
      <c r="G48">
        <v>0.2416368465382466</v>
      </c>
      <c r="H48">
        <v>0.26231520768416638</v>
      </c>
      <c r="I48">
        <v>0.35978586142057628</v>
      </c>
      <c r="J48">
        <v>0.36299999999999999</v>
      </c>
      <c r="K48">
        <v>0.18136886135882949</v>
      </c>
      <c r="L48">
        <v>1.4086665129465989</v>
      </c>
      <c r="M48">
        <v>0.95971799685020509</v>
      </c>
      <c r="N48">
        <v>0.80426984065999718</v>
      </c>
      <c r="O48">
        <v>0.86966085176892893</v>
      </c>
      <c r="P48">
        <v>0.76711387420623733</v>
      </c>
      <c r="Q48">
        <v>0.83276055830319895</v>
      </c>
      <c r="R48">
        <v>1.142196357852574</v>
      </c>
      <c r="S48">
        <v>1.152400142305237</v>
      </c>
      <c r="T48">
        <v>0.57578375107342683</v>
      </c>
      <c r="U48">
        <v>62.5</v>
      </c>
      <c r="V48">
        <v>37.5</v>
      </c>
      <c r="W48">
        <v>37.5</v>
      </c>
      <c r="X48">
        <v>1.5454990808189291</v>
      </c>
      <c r="Y48">
        <v>8.982058337394605E-2</v>
      </c>
      <c r="Z48" s="2" t="s">
        <v>299</v>
      </c>
      <c r="AA48">
        <v>13.372727272727269</v>
      </c>
      <c r="AB48" s="2" t="s">
        <v>308</v>
      </c>
    </row>
    <row r="49" spans="1:28" x14ac:dyDescent="0.25">
      <c r="A49" t="s">
        <v>90</v>
      </c>
      <c r="B49">
        <v>0.41635102060099682</v>
      </c>
      <c r="C49">
        <v>0.75900003069283217</v>
      </c>
      <c r="D49">
        <v>0.72130344590532525</v>
      </c>
      <c r="E49">
        <v>0.8424356868630315</v>
      </c>
      <c r="F49">
        <v>0.70687427877866804</v>
      </c>
      <c r="G49">
        <v>0.80346896512602917</v>
      </c>
      <c r="H49">
        <v>0.60217411321413117</v>
      </c>
      <c r="I49">
        <v>0.76111992525732408</v>
      </c>
      <c r="J49">
        <v>0.67003516498844196</v>
      </c>
      <c r="K49">
        <v>0.67473132923591894</v>
      </c>
      <c r="L49">
        <v>1.8229810739919079</v>
      </c>
      <c r="M49">
        <v>1.7324406815771309</v>
      </c>
      <c r="N49">
        <v>2.0233784599518629</v>
      </c>
      <c r="O49">
        <v>1.6977844266078781</v>
      </c>
      <c r="P49">
        <v>1.929787427844498</v>
      </c>
      <c r="Q49">
        <v>1.446313527333021</v>
      </c>
      <c r="R49">
        <v>1.8280726780942149</v>
      </c>
      <c r="S49">
        <v>1.6093035247547991</v>
      </c>
      <c r="T49">
        <v>1.6205828636181889</v>
      </c>
      <c r="U49">
        <v>11.111111111111111</v>
      </c>
      <c r="V49">
        <v>0</v>
      </c>
      <c r="W49">
        <v>0</v>
      </c>
      <c r="X49">
        <v>1.3096793829468629</v>
      </c>
      <c r="Y49">
        <v>6.0882575017528591E-2</v>
      </c>
      <c r="Z49" s="2" t="s">
        <v>299</v>
      </c>
      <c r="AA49">
        <v>18.707765151515162</v>
      </c>
      <c r="AB49" s="2" t="s">
        <v>308</v>
      </c>
    </row>
    <row r="50" spans="1:28" x14ac:dyDescent="0.25">
      <c r="A50" t="s">
        <v>91</v>
      </c>
      <c r="B50">
        <v>0.65568088311839157</v>
      </c>
      <c r="C50">
        <v>0.92047389436650784</v>
      </c>
      <c r="D50">
        <v>0.94440696885293485</v>
      </c>
      <c r="E50">
        <v>1.0277280790737111</v>
      </c>
      <c r="F50">
        <v>0.73691140785646136</v>
      </c>
      <c r="G50">
        <v>0.99626643111739477</v>
      </c>
      <c r="H50">
        <v>0.70496673009090882</v>
      </c>
      <c r="I50">
        <v>0.70464303614019319</v>
      </c>
      <c r="J50">
        <v>0.66724939867913236</v>
      </c>
      <c r="K50">
        <v>0.64746880690531716</v>
      </c>
      <c r="L50">
        <v>1.403844336575395</v>
      </c>
      <c r="M50">
        <v>1.440345438106071</v>
      </c>
      <c r="N50">
        <v>1.5674211427148499</v>
      </c>
      <c r="O50">
        <v>1.123887285460788</v>
      </c>
      <c r="P50">
        <v>1.5194379716840181</v>
      </c>
      <c r="Q50">
        <v>1.0751674301347871</v>
      </c>
      <c r="R50">
        <v>1.074673754081314</v>
      </c>
      <c r="S50">
        <v>1.017643515097957</v>
      </c>
      <c r="T50">
        <v>0.98747549848637017</v>
      </c>
      <c r="U50">
        <v>12.5</v>
      </c>
      <c r="V50">
        <v>0</v>
      </c>
      <c r="W50">
        <v>0</v>
      </c>
      <c r="X50">
        <v>2.1934477329141209</v>
      </c>
      <c r="Y50">
        <v>8.8524860006045675E-2</v>
      </c>
      <c r="Z50" s="2" t="s">
        <v>301</v>
      </c>
      <c r="AA50">
        <v>14.17567654639174</v>
      </c>
      <c r="AB50" s="2" t="s">
        <v>309</v>
      </c>
    </row>
    <row r="51" spans="1:28" x14ac:dyDescent="0.25">
      <c r="A51" t="s">
        <v>92</v>
      </c>
      <c r="B51">
        <v>0.29803156767637201</v>
      </c>
      <c r="C51">
        <v>1.1060000000000001</v>
      </c>
      <c r="D51">
        <v>0.69162568004657821</v>
      </c>
      <c r="E51">
        <v>0.60899999999999999</v>
      </c>
      <c r="F51">
        <v>0.55957120735915056</v>
      </c>
      <c r="G51">
        <v>0.57343716762178087</v>
      </c>
      <c r="H51">
        <v>0.558909384685219</v>
      </c>
      <c r="I51">
        <v>0.33714622920452969</v>
      </c>
      <c r="J51">
        <v>0.61582637885827007</v>
      </c>
      <c r="K51">
        <v>0.66183313951252909</v>
      </c>
      <c r="L51">
        <v>3.711016281338992</v>
      </c>
      <c r="M51">
        <v>2.3206457136030769</v>
      </c>
      <c r="N51">
        <v>2.0434076992183048</v>
      </c>
      <c r="O51">
        <v>1.8775568364180151</v>
      </c>
      <c r="P51">
        <v>1.9240819759216501</v>
      </c>
      <c r="Q51">
        <v>1.8753361901989201</v>
      </c>
      <c r="R51">
        <v>1.1312433506058379</v>
      </c>
      <c r="S51">
        <v>2.066312584467517</v>
      </c>
      <c r="T51">
        <v>2.2206813347745888</v>
      </c>
      <c r="U51">
        <v>50</v>
      </c>
      <c r="V51">
        <v>0</v>
      </c>
      <c r="W51">
        <v>0</v>
      </c>
      <c r="X51">
        <v>1.423450009935219</v>
      </c>
      <c r="Y51">
        <v>7.6150683356639132E-2</v>
      </c>
      <c r="Z51" s="2" t="s">
        <v>301</v>
      </c>
      <c r="AA51">
        <v>14.85979112972508</v>
      </c>
      <c r="AB51" s="2" t="s">
        <v>309</v>
      </c>
    </row>
    <row r="52" spans="1:28" x14ac:dyDescent="0.25">
      <c r="A52" t="s">
        <v>93</v>
      </c>
      <c r="B52">
        <v>0.29070229583029172</v>
      </c>
      <c r="C52">
        <v>0.37809224933261337</v>
      </c>
      <c r="D52">
        <v>0.39507124713332309</v>
      </c>
      <c r="E52">
        <v>0.2796683313758655</v>
      </c>
      <c r="F52">
        <v>0.27855601763788962</v>
      </c>
      <c r="G52">
        <v>0.27861985578550291</v>
      </c>
      <c r="H52">
        <v>0.26680561704632227</v>
      </c>
      <c r="I52">
        <v>0.1104195451350688</v>
      </c>
      <c r="J52">
        <v>0.24615155387742821</v>
      </c>
      <c r="K52">
        <v>0.37137007158417318</v>
      </c>
      <c r="L52">
        <v>1.3006166609476619</v>
      </c>
      <c r="M52">
        <v>1.359023484850497</v>
      </c>
      <c r="N52">
        <v>0.96204376569193761</v>
      </c>
      <c r="O52">
        <v>0.95821746726247758</v>
      </c>
      <c r="P52">
        <v>0.9584370669991461</v>
      </c>
      <c r="Q52">
        <v>0.91779673182244137</v>
      </c>
      <c r="R52">
        <v>0.3798371967434695</v>
      </c>
      <c r="S52">
        <v>0.84674788403160162</v>
      </c>
      <c r="T52">
        <v>1.2774927371092191</v>
      </c>
      <c r="U52">
        <v>57.142857142857139</v>
      </c>
      <c r="V52">
        <v>57.142857142857139</v>
      </c>
      <c r="W52">
        <v>28.571428571428569</v>
      </c>
      <c r="X52">
        <v>1.863675822979286</v>
      </c>
      <c r="Y52">
        <v>0.1266929725358126</v>
      </c>
      <c r="Z52" s="2" t="s">
        <v>301</v>
      </c>
      <c r="AA52">
        <v>8.4757314974182503</v>
      </c>
      <c r="AB52" s="2" t="s">
        <v>309</v>
      </c>
    </row>
    <row r="53" spans="1:28" x14ac:dyDescent="0.25">
      <c r="A53" t="s">
        <v>94</v>
      </c>
      <c r="B53">
        <v>0.48305561730386593</v>
      </c>
      <c r="C53">
        <v>0.63077685200105427</v>
      </c>
      <c r="D53">
        <v>0.57312156151651683</v>
      </c>
      <c r="E53">
        <v>0.48089938674177379</v>
      </c>
      <c r="F53">
        <v>0.78746374498397187</v>
      </c>
      <c r="G53">
        <v>0.53715693932920283</v>
      </c>
      <c r="H53">
        <v>0.340096885451461</v>
      </c>
      <c r="I53">
        <v>0.37815578563034702</v>
      </c>
      <c r="J53">
        <v>0.28826940926373268</v>
      </c>
      <c r="K53">
        <v>0.41395293983686482</v>
      </c>
      <c r="L53">
        <v>1.3058058521742939</v>
      </c>
      <c r="M53">
        <v>1.18645046447311</v>
      </c>
      <c r="N53">
        <v>0.99553626852715849</v>
      </c>
      <c r="O53">
        <v>1.6301720066503611</v>
      </c>
      <c r="P53">
        <v>1.111998122136119</v>
      </c>
      <c r="Q53">
        <v>0.70405326688815462</v>
      </c>
      <c r="R53">
        <v>0.78284108927454676</v>
      </c>
      <c r="S53">
        <v>0.59676235807521294</v>
      </c>
      <c r="T53">
        <v>0.85694674693425188</v>
      </c>
      <c r="U53">
        <v>42.857142857142847</v>
      </c>
      <c r="V53">
        <v>28.571428571428569</v>
      </c>
      <c r="W53">
        <v>0</v>
      </c>
      <c r="X53">
        <v>1.9178316857490849</v>
      </c>
      <c r="Y53">
        <v>0.1058212002730801</v>
      </c>
      <c r="Z53" s="2" t="s">
        <v>301</v>
      </c>
      <c r="AA53">
        <v>8.6330464716006929</v>
      </c>
      <c r="AB53" s="2" t="s">
        <v>309</v>
      </c>
    </row>
    <row r="54" spans="1:28" x14ac:dyDescent="0.25">
      <c r="A54" t="s">
        <v>95</v>
      </c>
      <c r="B54">
        <v>0.5667945263748444</v>
      </c>
      <c r="C54">
        <v>0.85908154164895423</v>
      </c>
      <c r="D54">
        <v>1.093727474580853</v>
      </c>
      <c r="E54">
        <v>0.91218306587335118</v>
      </c>
      <c r="F54">
        <v>0.8332291676472533</v>
      </c>
      <c r="G54">
        <v>0.67081461058628866</v>
      </c>
      <c r="H54">
        <v>0.59363687907388329</v>
      </c>
      <c r="I54">
        <v>0.55569719386799621</v>
      </c>
      <c r="J54">
        <v>0.84087733670371434</v>
      </c>
      <c r="K54">
        <v>0.59417488489285608</v>
      </c>
      <c r="L54">
        <v>1.5156842588857471</v>
      </c>
      <c r="M54">
        <v>1.9296719069893169</v>
      </c>
      <c r="N54">
        <v>1.6093716919031911</v>
      </c>
      <c r="O54">
        <v>1.4700727139630221</v>
      </c>
      <c r="P54">
        <v>1.183523445218756</v>
      </c>
      <c r="Q54">
        <v>1.047358172053495</v>
      </c>
      <c r="R54">
        <v>0.98042088977494979</v>
      </c>
      <c r="S54">
        <v>1.483566438232693</v>
      </c>
      <c r="T54">
        <v>1.0483073799126701</v>
      </c>
      <c r="U54">
        <v>14.285714285714279</v>
      </c>
      <c r="V54">
        <v>0</v>
      </c>
      <c r="W54">
        <v>0</v>
      </c>
      <c r="X54">
        <v>1.999403530451012</v>
      </c>
      <c r="Y54">
        <v>9.1121352616778103E-2</v>
      </c>
      <c r="Z54" s="2" t="s">
        <v>301</v>
      </c>
      <c r="AA54">
        <v>7.6209982788296022</v>
      </c>
      <c r="AB54" s="2" t="s">
        <v>309</v>
      </c>
    </row>
    <row r="55" spans="1:28" x14ac:dyDescent="0.25">
      <c r="A55" t="s">
        <v>96</v>
      </c>
      <c r="B55">
        <v>0.63351396909255508</v>
      </c>
      <c r="C55">
        <v>0.99260272247451264</v>
      </c>
      <c r="D55">
        <v>0.95899999999999996</v>
      </c>
      <c r="E55">
        <v>0.80025596486441319</v>
      </c>
      <c r="F55">
        <v>0.86353431034220318</v>
      </c>
      <c r="G55">
        <v>0.60042497897155278</v>
      </c>
      <c r="H55">
        <v>0.55884475619414087</v>
      </c>
      <c r="I55">
        <v>0.61491421246773648</v>
      </c>
      <c r="J55">
        <v>0.87671712949997704</v>
      </c>
      <c r="K55">
        <v>0.74304993678839049</v>
      </c>
      <c r="L55">
        <v>1.5668205768158769</v>
      </c>
      <c r="M55">
        <v>1.513778774876378</v>
      </c>
      <c r="N55">
        <v>1.2632017665067421</v>
      </c>
      <c r="O55">
        <v>1.363086455029759</v>
      </c>
      <c r="P55">
        <v>0.9477691231206804</v>
      </c>
      <c r="Q55">
        <v>0.88213485962216376</v>
      </c>
      <c r="R55">
        <v>0.97064033702135899</v>
      </c>
      <c r="S55">
        <v>1.3838954976096041</v>
      </c>
      <c r="T55">
        <v>1.172902213747133</v>
      </c>
      <c r="U55">
        <v>12.5</v>
      </c>
      <c r="V55">
        <v>12.5</v>
      </c>
      <c r="W55">
        <v>0</v>
      </c>
      <c r="X55">
        <v>2.406153435072822</v>
      </c>
      <c r="Y55">
        <v>7.9046849291779644E-2</v>
      </c>
      <c r="Z55" s="2" t="s">
        <v>301</v>
      </c>
      <c r="AA55">
        <v>15.164811643835611</v>
      </c>
      <c r="AB55" s="2" t="s">
        <v>309</v>
      </c>
    </row>
    <row r="56" spans="1:28" x14ac:dyDescent="0.25">
      <c r="A56" t="s">
        <v>97</v>
      </c>
      <c r="B56">
        <v>0.32131733533674062</v>
      </c>
      <c r="C56">
        <v>0.5738639696300587</v>
      </c>
      <c r="D56">
        <v>0.5626479619352851</v>
      </c>
      <c r="E56">
        <v>0.60816513200903621</v>
      </c>
      <c r="F56">
        <v>0.66709235631081998</v>
      </c>
      <c r="G56">
        <v>0.5070685139451524</v>
      </c>
      <c r="H56">
        <v>0.56371548371198299</v>
      </c>
      <c r="I56">
        <v>0.54968078083307814</v>
      </c>
      <c r="J56">
        <v>0.81295219611875169</v>
      </c>
      <c r="K56">
        <v>0.525620511206768</v>
      </c>
      <c r="L56">
        <v>1.7859726398784219</v>
      </c>
      <c r="M56">
        <v>1.751066313759978</v>
      </c>
      <c r="N56">
        <v>1.8927243105999221</v>
      </c>
      <c r="O56">
        <v>2.076116919156282</v>
      </c>
      <c r="P56">
        <v>1.5780926149339081</v>
      </c>
      <c r="Q56">
        <v>1.7543886423719059</v>
      </c>
      <c r="R56">
        <v>1.710710006532989</v>
      </c>
      <c r="S56">
        <v>2.530060182612861</v>
      </c>
      <c r="T56">
        <v>1.635829920772615</v>
      </c>
      <c r="U56">
        <v>50</v>
      </c>
      <c r="V56">
        <v>25</v>
      </c>
      <c r="W56">
        <v>37.5</v>
      </c>
      <c r="X56">
        <v>2.072779784861603</v>
      </c>
      <c r="Y56">
        <v>9.835545724099351E-2</v>
      </c>
      <c r="Z56" s="2" t="s">
        <v>301</v>
      </c>
      <c r="AA56">
        <v>12.30333904109589</v>
      </c>
      <c r="AB56" s="2" t="s">
        <v>309</v>
      </c>
    </row>
    <row r="57" spans="1:28" x14ac:dyDescent="0.25">
      <c r="A57" t="s">
        <v>98</v>
      </c>
      <c r="B57">
        <v>0.98565153232405345</v>
      </c>
      <c r="C57">
        <v>1.5277680328355929</v>
      </c>
      <c r="D57">
        <v>0.81077263274572542</v>
      </c>
      <c r="E57">
        <v>0.98739219477524542</v>
      </c>
      <c r="F57">
        <v>0.8581745452824745</v>
      </c>
      <c r="G57">
        <v>0.96963550574206891</v>
      </c>
      <c r="H57">
        <v>0.65977407643799779</v>
      </c>
      <c r="I57">
        <v>0.67</v>
      </c>
      <c r="J57">
        <v>0.9969146872943514</v>
      </c>
      <c r="K57">
        <v>0.66376977789279767</v>
      </c>
      <c r="L57">
        <v>1.5500082764882339</v>
      </c>
      <c r="M57">
        <v>0.82257532825421209</v>
      </c>
      <c r="N57">
        <v>1.0017660018719681</v>
      </c>
      <c r="O57">
        <v>0.87066728670222548</v>
      </c>
      <c r="P57">
        <v>0.98375082262164137</v>
      </c>
      <c r="Q57">
        <v>0.66937863413282184</v>
      </c>
      <c r="R57">
        <v>0.67975341997411276</v>
      </c>
      <c r="S57">
        <v>1.011427116583222</v>
      </c>
      <c r="T57">
        <v>0.67343250238520358</v>
      </c>
      <c r="U57">
        <v>37.5</v>
      </c>
      <c r="V57">
        <v>12.5</v>
      </c>
      <c r="W57">
        <v>12.5</v>
      </c>
      <c r="X57">
        <v>5.2501215498302489</v>
      </c>
      <c r="Y57">
        <v>6.3548711219550413E-2</v>
      </c>
      <c r="Z57" s="2" t="s">
        <v>301</v>
      </c>
      <c r="AA57">
        <v>17.755222602739721</v>
      </c>
      <c r="AB57" s="2" t="s">
        <v>309</v>
      </c>
    </row>
    <row r="58" spans="1:28" x14ac:dyDescent="0.25">
      <c r="A58" t="s">
        <v>99</v>
      </c>
      <c r="B58">
        <v>0.28351333325586969</v>
      </c>
      <c r="C58">
        <v>0.78474703077900909</v>
      </c>
      <c r="D58">
        <v>0.69899999999999995</v>
      </c>
      <c r="E58">
        <v>0.61059334841071911</v>
      </c>
      <c r="F58">
        <v>0.62453287307277661</v>
      </c>
      <c r="G58">
        <v>0.68100000000000005</v>
      </c>
      <c r="H58">
        <v>0.56467416696742645</v>
      </c>
      <c r="I58">
        <v>0.63200000000000001</v>
      </c>
      <c r="J58">
        <v>0.50962450550259164</v>
      </c>
      <c r="K58">
        <v>0.74356615808298954</v>
      </c>
      <c r="L58">
        <v>2.7679369494442012</v>
      </c>
      <c r="M58">
        <v>2.465492511313939</v>
      </c>
      <c r="N58">
        <v>2.153667135857984</v>
      </c>
      <c r="O58">
        <v>2.202834222647081</v>
      </c>
      <c r="P58">
        <v>2.4020034337693752</v>
      </c>
      <c r="Q58">
        <v>1.991702331889309</v>
      </c>
      <c r="R58">
        <v>2.2291720560091699</v>
      </c>
      <c r="S58">
        <v>1.7975327638035901</v>
      </c>
      <c r="T58">
        <v>2.622684970558065</v>
      </c>
      <c r="U58">
        <v>60</v>
      </c>
      <c r="V58">
        <v>0</v>
      </c>
      <c r="W58">
        <v>0</v>
      </c>
      <c r="X58">
        <v>0.86505557585407578</v>
      </c>
      <c r="Y58">
        <v>5.7047007214124923E-2</v>
      </c>
      <c r="Z58" s="2" t="s">
        <v>300</v>
      </c>
      <c r="AA58">
        <v>13.95369477911647</v>
      </c>
      <c r="AB58" s="2" t="s">
        <v>309</v>
      </c>
    </row>
    <row r="59" spans="1:28" x14ac:dyDescent="0.25">
      <c r="A59" t="s">
        <v>100</v>
      </c>
      <c r="B59">
        <v>0.60001719481157434</v>
      </c>
      <c r="C59">
        <v>0.94680668214666253</v>
      </c>
      <c r="D59">
        <v>0.84284095120771141</v>
      </c>
      <c r="E59">
        <v>0.78392124469183533</v>
      </c>
      <c r="F59">
        <v>0.71348295741531775</v>
      </c>
      <c r="G59">
        <v>0.93605638606401431</v>
      </c>
      <c r="H59">
        <v>0.63884647370699255</v>
      </c>
      <c r="I59">
        <v>0.83642545551853165</v>
      </c>
      <c r="J59">
        <v>0.57490663772980866</v>
      </c>
      <c r="K59">
        <v>0.82173011752845038</v>
      </c>
      <c r="L59">
        <v>1.5779659155334571</v>
      </c>
      <c r="M59">
        <v>1.4046946629127719</v>
      </c>
      <c r="N59">
        <v>1.306497966175808</v>
      </c>
      <c r="O59">
        <v>1.1891041849881909</v>
      </c>
      <c r="P59">
        <v>1.5600492688513159</v>
      </c>
      <c r="Q59">
        <v>1.064713610261806</v>
      </c>
      <c r="R59">
        <v>1.3940024765143559</v>
      </c>
      <c r="S59">
        <v>0.95815027086073545</v>
      </c>
      <c r="T59">
        <v>1.369510948409572</v>
      </c>
      <c r="U59">
        <v>13.33333333333333</v>
      </c>
      <c r="V59">
        <v>0</v>
      </c>
      <c r="W59">
        <v>6.666666666666667</v>
      </c>
      <c r="X59">
        <v>1.90679679767275</v>
      </c>
      <c r="Y59">
        <v>5.5366445217938168E-2</v>
      </c>
      <c r="Z59" s="2" t="s">
        <v>301</v>
      </c>
      <c r="AA59">
        <v>12.66373493975903</v>
      </c>
      <c r="AB59" s="2" t="s">
        <v>309</v>
      </c>
    </row>
    <row r="60" spans="1:28" x14ac:dyDescent="0.25">
      <c r="A60" t="s">
        <v>101</v>
      </c>
      <c r="B60">
        <v>0.27965499505148322</v>
      </c>
      <c r="C60">
        <v>0.4971846114725017</v>
      </c>
      <c r="D60">
        <v>0.55413582524607874</v>
      </c>
      <c r="E60">
        <v>0.47153230091954379</v>
      </c>
      <c r="F60">
        <v>0.48948553501182518</v>
      </c>
      <c r="G60">
        <v>0.37524497281672842</v>
      </c>
      <c r="H60">
        <v>0.36927374900727222</v>
      </c>
      <c r="I60">
        <v>0.40588529085761937</v>
      </c>
      <c r="J60">
        <v>0.36040261713681571</v>
      </c>
      <c r="K60">
        <v>0.30236464152309261</v>
      </c>
      <c r="L60">
        <v>1.7778499231918681</v>
      </c>
      <c r="M60">
        <v>1.981498042414958</v>
      </c>
      <c r="N60">
        <v>1.686121504222504</v>
      </c>
      <c r="O60">
        <v>1.750319299398579</v>
      </c>
      <c r="P60">
        <v>1.341813947387736</v>
      </c>
      <c r="Q60">
        <v>1.3204618388428591</v>
      </c>
      <c r="R60">
        <v>1.4513786559860939</v>
      </c>
      <c r="S60">
        <v>1.2887401387930411</v>
      </c>
      <c r="T60">
        <v>1.0812059390086299</v>
      </c>
      <c r="U60">
        <v>53.333333333333343</v>
      </c>
      <c r="V60">
        <v>20</v>
      </c>
      <c r="W60">
        <v>20</v>
      </c>
      <c r="X60">
        <v>1.54637689841993</v>
      </c>
      <c r="Y60">
        <v>7.0204433810251779E-2</v>
      </c>
      <c r="Z60" s="2" t="s">
        <v>300</v>
      </c>
      <c r="AA60">
        <v>13.339558232931729</v>
      </c>
      <c r="AB60" s="2" t="s">
        <v>309</v>
      </c>
    </row>
    <row r="61" spans="1:28" x14ac:dyDescent="0.25">
      <c r="A61" t="s">
        <v>102</v>
      </c>
      <c r="B61">
        <v>0.63249296040278735</v>
      </c>
      <c r="C61">
        <v>1.2849089187538349</v>
      </c>
      <c r="D61">
        <v>0.94551231091440391</v>
      </c>
      <c r="E61">
        <v>0.99289813715486586</v>
      </c>
      <c r="F61">
        <v>0.85614622112248895</v>
      </c>
      <c r="G61">
        <v>0.8908141867674515</v>
      </c>
      <c r="H61">
        <v>1.001541005741523</v>
      </c>
      <c r="I61">
        <v>0.62551721361533319</v>
      </c>
      <c r="J61">
        <v>1.139662642288723</v>
      </c>
      <c r="K61">
        <v>0.77031543156178506</v>
      </c>
      <c r="L61">
        <v>2.031499161564696</v>
      </c>
      <c r="M61">
        <v>1.49489776188541</v>
      </c>
      <c r="N61">
        <v>1.5698168980767211</v>
      </c>
      <c r="O61">
        <v>1.353605928795276</v>
      </c>
      <c r="P61">
        <v>1.4084175517149771</v>
      </c>
      <c r="Q61">
        <v>1.583481664529067</v>
      </c>
      <c r="R61">
        <v>0.98897102857395947</v>
      </c>
      <c r="S61">
        <v>1.801858223944433</v>
      </c>
      <c r="T61">
        <v>1.217903565394987</v>
      </c>
      <c r="U61">
        <v>30.76923076923077</v>
      </c>
      <c r="V61">
        <v>0</v>
      </c>
      <c r="W61">
        <v>0</v>
      </c>
      <c r="X61">
        <v>2.586545153149221</v>
      </c>
      <c r="Y61">
        <v>5.9505646325451862E-2</v>
      </c>
      <c r="Z61" s="2" t="s">
        <v>300</v>
      </c>
      <c r="AA61">
        <v>8.3077632045373999</v>
      </c>
      <c r="AB61" s="2" t="s">
        <v>309</v>
      </c>
    </row>
    <row r="62" spans="1:28" x14ac:dyDescent="0.25">
      <c r="A62" t="s">
        <v>103</v>
      </c>
      <c r="B62">
        <v>0.64239617611565658</v>
      </c>
      <c r="C62">
        <v>0.69973423123497436</v>
      </c>
      <c r="D62">
        <v>0.71476469958313804</v>
      </c>
      <c r="E62">
        <v>0.74345141975591456</v>
      </c>
      <c r="F62">
        <v>0.62623883838044447</v>
      </c>
      <c r="G62">
        <v>0.7604566803377627</v>
      </c>
      <c r="H62">
        <v>0.92198577159557449</v>
      </c>
      <c r="I62">
        <v>0.86646444435350201</v>
      </c>
      <c r="J62">
        <v>0.6234711082035701</v>
      </c>
      <c r="K62">
        <v>0.66092272609299896</v>
      </c>
      <c r="L62">
        <v>1.089256532419014</v>
      </c>
      <c r="M62">
        <v>1.112654038361605</v>
      </c>
      <c r="N62">
        <v>1.1573098461626961</v>
      </c>
      <c r="O62">
        <v>0.97484832828098411</v>
      </c>
      <c r="P62">
        <v>1.1837814554500881</v>
      </c>
      <c r="Q62">
        <v>1.435229233726915</v>
      </c>
      <c r="R62">
        <v>1.3488007503293491</v>
      </c>
      <c r="S62">
        <v>0.97053988081541875</v>
      </c>
      <c r="T62">
        <v>1.028839757561083</v>
      </c>
      <c r="U62">
        <v>30.76923076923077</v>
      </c>
      <c r="V62">
        <v>7.6923076923076934</v>
      </c>
      <c r="W62">
        <v>38.461538461538467</v>
      </c>
      <c r="X62">
        <v>2.6802263958317001</v>
      </c>
      <c r="Y62">
        <v>8.6619450725018379E-2</v>
      </c>
      <c r="Z62" s="2" t="s">
        <v>301</v>
      </c>
      <c r="AA62">
        <v>7.5092520382842958</v>
      </c>
      <c r="AB62" s="2" t="s">
        <v>309</v>
      </c>
    </row>
    <row r="63" spans="1:28" x14ac:dyDescent="0.25">
      <c r="A63" t="s">
        <v>104</v>
      </c>
      <c r="B63">
        <v>0.42423992509041758</v>
      </c>
      <c r="C63">
        <v>0.65217727059986896</v>
      </c>
      <c r="D63">
        <v>0.69401888571683967</v>
      </c>
      <c r="E63">
        <v>0.72895759307669872</v>
      </c>
      <c r="F63">
        <v>0.73627498519408596</v>
      </c>
      <c r="G63">
        <v>0.78</v>
      </c>
      <c r="H63">
        <v>0.57399999999999995</v>
      </c>
      <c r="I63">
        <v>0.36568723025168509</v>
      </c>
      <c r="J63">
        <v>0.57922027582016078</v>
      </c>
      <c r="K63">
        <v>0.58012865509571754</v>
      </c>
      <c r="L63">
        <v>1.537284050907918</v>
      </c>
      <c r="M63">
        <v>1.6359112961113329</v>
      </c>
      <c r="N63">
        <v>1.718267305750012</v>
      </c>
      <c r="O63">
        <v>1.7355155459193641</v>
      </c>
      <c r="P63">
        <v>1.838582259398994</v>
      </c>
      <c r="Q63">
        <v>1.3530079703782341</v>
      </c>
      <c r="R63">
        <v>0.86198212055064538</v>
      </c>
      <c r="S63">
        <v>1.3653129787271019</v>
      </c>
      <c r="T63">
        <v>1.367454171061518</v>
      </c>
      <c r="U63">
        <v>61.53846153846154</v>
      </c>
      <c r="V63">
        <v>30.76923076923077</v>
      </c>
      <c r="W63">
        <v>23.07692307692308</v>
      </c>
      <c r="X63">
        <v>2.1180099374359291</v>
      </c>
      <c r="Y63">
        <v>0.1028308599925009</v>
      </c>
      <c r="Z63" s="2" t="s">
        <v>301</v>
      </c>
      <c r="AA63">
        <v>8.5964728819567497</v>
      </c>
      <c r="AB63" s="2" t="s">
        <v>309</v>
      </c>
    </row>
    <row r="64" spans="1:28" x14ac:dyDescent="0.25">
      <c r="A64" t="s">
        <v>105</v>
      </c>
      <c r="B64">
        <v>0.19810098762475201</v>
      </c>
      <c r="C64">
        <v>0.68096983309373305</v>
      </c>
      <c r="D64">
        <v>0.61599999999999999</v>
      </c>
      <c r="E64">
        <v>0.50666380015250734</v>
      </c>
      <c r="F64">
        <v>0.29740734940260138</v>
      </c>
      <c r="G64">
        <v>0.51523878937362455</v>
      </c>
      <c r="H64">
        <v>0.44809122884697739</v>
      </c>
      <c r="I64">
        <v>0.39420391989580977</v>
      </c>
      <c r="J64">
        <v>0.35100052442336388</v>
      </c>
      <c r="K64">
        <v>0.33834875429109418</v>
      </c>
      <c r="L64">
        <v>3.437488329859534</v>
      </c>
      <c r="M64">
        <v>3.109525133548769</v>
      </c>
      <c r="N64">
        <v>2.5576036052492732</v>
      </c>
      <c r="O64">
        <v>1.5012916036842689</v>
      </c>
      <c r="P64">
        <v>2.600889554117737</v>
      </c>
      <c r="Q64">
        <v>2.261933341270177</v>
      </c>
      <c r="R64">
        <v>1.9899139556160159</v>
      </c>
      <c r="S64">
        <v>1.771826221726053</v>
      </c>
      <c r="T64">
        <v>1.7079609665147311</v>
      </c>
      <c r="U64">
        <v>56.25</v>
      </c>
      <c r="V64">
        <v>6.25</v>
      </c>
      <c r="W64">
        <v>6.25</v>
      </c>
      <c r="X64">
        <v>0.95715944070786008</v>
      </c>
      <c r="Y64">
        <v>5.5118015501407651E-2</v>
      </c>
      <c r="Z64" s="2" t="s">
        <v>301</v>
      </c>
      <c r="AA64">
        <v>13.3059129778672</v>
      </c>
      <c r="AB64" s="2" t="s">
        <v>309</v>
      </c>
    </row>
    <row r="65" spans="1:28" x14ac:dyDescent="0.25">
      <c r="A65" t="s">
        <v>106</v>
      </c>
      <c r="B65">
        <v>0.42189745226473158</v>
      </c>
      <c r="C65">
        <v>0.63215451281524049</v>
      </c>
      <c r="D65">
        <v>0.52620535319484096</v>
      </c>
      <c r="E65">
        <v>0.51057842905092954</v>
      </c>
      <c r="F65">
        <v>0.50481330380875278</v>
      </c>
      <c r="G65">
        <v>0.50317703044016149</v>
      </c>
      <c r="H65">
        <v>0.40202598936787748</v>
      </c>
      <c r="I65">
        <v>0.31791217261546312</v>
      </c>
      <c r="J65">
        <v>0.35126189652849871</v>
      </c>
      <c r="K65">
        <v>0.20759014039435239</v>
      </c>
      <c r="L65">
        <v>1.4983605836486</v>
      </c>
      <c r="M65">
        <v>1.2472351998576621</v>
      </c>
      <c r="N65">
        <v>1.2101955731426239</v>
      </c>
      <c r="O65">
        <v>1.196530818327846</v>
      </c>
      <c r="P65">
        <v>1.19265245082454</v>
      </c>
      <c r="Q65">
        <v>0.9528997798157236</v>
      </c>
      <c r="R65">
        <v>0.75352949137028702</v>
      </c>
      <c r="S65">
        <v>0.83257648189847189</v>
      </c>
      <c r="T65">
        <v>0.49203933154849688</v>
      </c>
      <c r="U65">
        <v>31.25</v>
      </c>
      <c r="V65">
        <v>6.25</v>
      </c>
      <c r="W65">
        <v>6.25</v>
      </c>
      <c r="X65">
        <v>1.368777385558313</v>
      </c>
      <c r="Y65">
        <v>4.7099187075151747E-2</v>
      </c>
      <c r="Z65" s="2" t="s">
        <v>301</v>
      </c>
      <c r="AA65">
        <v>14.569216549295771</v>
      </c>
      <c r="AB65" s="2" t="s">
        <v>309</v>
      </c>
    </row>
    <row r="66" spans="1:28" x14ac:dyDescent="0.25">
      <c r="A66" t="s">
        <v>107</v>
      </c>
      <c r="B66">
        <v>0.36287440708569041</v>
      </c>
      <c r="C66">
        <v>0.65306498698429305</v>
      </c>
      <c r="D66">
        <v>0.60261845950746473</v>
      </c>
      <c r="E66">
        <v>0.66155348505993283</v>
      </c>
      <c r="F66">
        <v>0.52643445971136138</v>
      </c>
      <c r="G66">
        <v>0.52940303877622652</v>
      </c>
      <c r="H66">
        <v>0.53557817773676819</v>
      </c>
      <c r="I66">
        <v>0.53514780331221601</v>
      </c>
      <c r="J66">
        <v>0.48086962992631282</v>
      </c>
      <c r="K66">
        <v>0.44306699308390718</v>
      </c>
      <c r="L66">
        <v>1.7996997700366231</v>
      </c>
      <c r="M66">
        <v>1.6606805212503191</v>
      </c>
      <c r="N66">
        <v>1.823092155693723</v>
      </c>
      <c r="O66">
        <v>1.4507346052295369</v>
      </c>
      <c r="P66">
        <v>1.4589153394089089</v>
      </c>
      <c r="Q66">
        <v>1.475932629247934</v>
      </c>
      <c r="R66">
        <v>1.4747466144280721</v>
      </c>
      <c r="S66">
        <v>1.325168213951111</v>
      </c>
      <c r="T66">
        <v>1.2209926752406099</v>
      </c>
      <c r="U66">
        <v>37.5</v>
      </c>
      <c r="V66">
        <v>12.5</v>
      </c>
      <c r="W66">
        <v>12.5</v>
      </c>
      <c r="X66">
        <v>1.4075951995285361</v>
      </c>
      <c r="Y66">
        <v>5.0566579058204678E-2</v>
      </c>
      <c r="Z66" s="2" t="s">
        <v>301</v>
      </c>
      <c r="AA66">
        <v>17.508412977867209</v>
      </c>
      <c r="AB66" s="2" t="s">
        <v>309</v>
      </c>
    </row>
    <row r="67" spans="1:28" x14ac:dyDescent="0.25">
      <c r="A67" t="s">
        <v>108</v>
      </c>
      <c r="B67">
        <v>0.1298057611508899</v>
      </c>
      <c r="C67">
        <v>0.40930181938514298</v>
      </c>
      <c r="D67">
        <v>0.442</v>
      </c>
      <c r="E67">
        <v>0.37324177446352719</v>
      </c>
      <c r="F67">
        <v>0.3103526027868847</v>
      </c>
      <c r="G67">
        <v>0.32570520157096949</v>
      </c>
      <c r="H67">
        <v>0.25033127887950912</v>
      </c>
      <c r="I67">
        <v>0.27416767793602581</v>
      </c>
      <c r="J67">
        <v>0.26817143720603692</v>
      </c>
      <c r="K67">
        <v>0.2483629605619305</v>
      </c>
      <c r="L67">
        <v>3.1531868520793842</v>
      </c>
      <c r="M67">
        <v>3.4050876947303341</v>
      </c>
      <c r="N67">
        <v>2.8753868176132831</v>
      </c>
      <c r="O67">
        <v>2.390900065106679</v>
      </c>
      <c r="P67">
        <v>2.5091736967850031</v>
      </c>
      <c r="Q67">
        <v>1.928506690766344</v>
      </c>
      <c r="R67">
        <v>2.1121379783546401</v>
      </c>
      <c r="S67">
        <v>2.065944029204581</v>
      </c>
      <c r="T67">
        <v>1.913343124063857</v>
      </c>
      <c r="U67">
        <v>62.5</v>
      </c>
      <c r="V67">
        <v>6.25</v>
      </c>
      <c r="W67">
        <v>12.5</v>
      </c>
      <c r="X67">
        <v>0.55367410133692285</v>
      </c>
      <c r="Y67">
        <v>4.4382702942170019E-2</v>
      </c>
      <c r="Z67" s="2" t="s">
        <v>301</v>
      </c>
      <c r="AA67">
        <v>24.902877263581502</v>
      </c>
      <c r="AB67" s="2" t="s">
        <v>309</v>
      </c>
    </row>
    <row r="68" spans="1:28" x14ac:dyDescent="0.25">
      <c r="A68" t="s">
        <v>109</v>
      </c>
      <c r="B68">
        <v>0.3107612731382054</v>
      </c>
      <c r="C68">
        <v>0.66176686760481052</v>
      </c>
      <c r="D68">
        <v>0.64900000000000002</v>
      </c>
      <c r="E68">
        <v>0.50914364113006527</v>
      </c>
      <c r="F68">
        <v>0.41058503667558022</v>
      </c>
      <c r="G68">
        <v>0.62385925855084778</v>
      </c>
      <c r="H68">
        <v>0.51231420289510754</v>
      </c>
      <c r="I68">
        <v>0.46264285463332561</v>
      </c>
      <c r="J68">
        <v>0.41085033098466722</v>
      </c>
      <c r="K68">
        <v>0.41880326482818109</v>
      </c>
      <c r="L68">
        <v>2.129502369848066</v>
      </c>
      <c r="M68">
        <v>2.0884198132093799</v>
      </c>
      <c r="N68">
        <v>1.6383754513183271</v>
      </c>
      <c r="O68">
        <v>1.321223306010141</v>
      </c>
      <c r="P68">
        <v>2.0075193161967699</v>
      </c>
      <c r="Q68">
        <v>1.6485780152769069</v>
      </c>
      <c r="R68">
        <v>1.4887403760492821</v>
      </c>
      <c r="S68">
        <v>1.3220769976764419</v>
      </c>
      <c r="T68">
        <v>1.3476687767395199</v>
      </c>
      <c r="U68">
        <v>37.5</v>
      </c>
      <c r="V68">
        <v>0</v>
      </c>
      <c r="W68">
        <v>12.5</v>
      </c>
      <c r="X68">
        <v>1.4802149426876781</v>
      </c>
      <c r="Y68">
        <v>4.754092892054182E-2</v>
      </c>
      <c r="Z68" s="2" t="s">
        <v>301</v>
      </c>
      <c r="AA68">
        <v>11.4734129778672</v>
      </c>
      <c r="AB68" s="2" t="s">
        <v>309</v>
      </c>
    </row>
    <row r="69" spans="1:28" x14ac:dyDescent="0.25">
      <c r="A69" t="s">
        <v>110</v>
      </c>
      <c r="B69">
        <v>0.35708844194688288</v>
      </c>
      <c r="C69">
        <v>0.62162475311989684</v>
      </c>
      <c r="D69">
        <v>0.67</v>
      </c>
      <c r="E69">
        <v>0.50222772044871278</v>
      </c>
      <c r="F69">
        <v>0.55635883509590245</v>
      </c>
      <c r="G69">
        <v>0.45491146036225921</v>
      </c>
      <c r="H69">
        <v>0.47467906348857059</v>
      </c>
      <c r="I69">
        <v>0.41755441684191202</v>
      </c>
      <c r="J69">
        <v>0.48461521193612722</v>
      </c>
      <c r="K69">
        <v>0.4602747979250309</v>
      </c>
      <c r="L69">
        <v>1.7408145436764479</v>
      </c>
      <c r="M69">
        <v>1.876285875698164</v>
      </c>
      <c r="N69">
        <v>1.4064519078537401</v>
      </c>
      <c r="O69">
        <v>1.558042125537799</v>
      </c>
      <c r="P69">
        <v>1.273946190702884</v>
      </c>
      <c r="Q69">
        <v>1.329303913900354</v>
      </c>
      <c r="R69">
        <v>1.169330529337109</v>
      </c>
      <c r="S69">
        <v>1.357129369110788</v>
      </c>
      <c r="T69">
        <v>1.2889658243083011</v>
      </c>
      <c r="U69">
        <v>43.75</v>
      </c>
      <c r="V69">
        <v>12.5</v>
      </c>
      <c r="W69">
        <v>0</v>
      </c>
      <c r="X69">
        <v>1.687851319658018</v>
      </c>
      <c r="Y69">
        <v>3.8607421530444948E-2</v>
      </c>
      <c r="Z69" s="2" t="s">
        <v>301</v>
      </c>
      <c r="AA69">
        <v>15.24752012072434</v>
      </c>
      <c r="AB69" s="2" t="s">
        <v>309</v>
      </c>
    </row>
    <row r="70" spans="1:28" x14ac:dyDescent="0.25">
      <c r="A70" t="s">
        <v>111</v>
      </c>
      <c r="B70">
        <v>0.18773691371440979</v>
      </c>
      <c r="C70">
        <v>0.378</v>
      </c>
      <c r="D70">
        <v>0.33819581795137671</v>
      </c>
      <c r="E70">
        <v>0.22775411196594281</v>
      </c>
      <c r="F70">
        <v>0.33</v>
      </c>
      <c r="G70">
        <v>0.25351013401617067</v>
      </c>
      <c r="H70">
        <v>0.29599999999999999</v>
      </c>
      <c r="I70">
        <v>0.29450092506962061</v>
      </c>
      <c r="J70">
        <v>0.309</v>
      </c>
      <c r="K70">
        <v>0.28587438681898458</v>
      </c>
      <c r="L70">
        <v>2.0134559182911849</v>
      </c>
      <c r="M70">
        <v>1.8014348444326129</v>
      </c>
      <c r="N70">
        <v>1.2131557265951869</v>
      </c>
      <c r="O70">
        <v>1.7577789762859559</v>
      </c>
      <c r="P70">
        <v>1.3503478298456359</v>
      </c>
      <c r="Q70">
        <v>1.5766744756989179</v>
      </c>
      <c r="R70">
        <v>1.5686894987398321</v>
      </c>
      <c r="S70">
        <v>1.6459203141586669</v>
      </c>
      <c r="T70">
        <v>1.5227393545728789</v>
      </c>
      <c r="U70">
        <v>38.461538461538467</v>
      </c>
      <c r="V70">
        <v>23.07692307692308</v>
      </c>
      <c r="W70">
        <v>23.07692307692308</v>
      </c>
      <c r="X70">
        <v>0.99389181482592304</v>
      </c>
      <c r="Y70">
        <v>5.0429764178373367E-2</v>
      </c>
      <c r="Z70" s="2" t="s">
        <v>301</v>
      </c>
      <c r="AA70">
        <v>17.964715719063541</v>
      </c>
      <c r="AB70" s="2" t="s">
        <v>309</v>
      </c>
    </row>
    <row r="71" spans="1:28" x14ac:dyDescent="0.25">
      <c r="A71" t="s">
        <v>112</v>
      </c>
      <c r="B71">
        <v>0.35855039946990769</v>
      </c>
      <c r="C71">
        <v>0.57786672534107975</v>
      </c>
      <c r="D71">
        <v>0.62685557007881709</v>
      </c>
      <c r="E71">
        <v>0.57006211363024084</v>
      </c>
      <c r="F71">
        <v>0.58613160231498418</v>
      </c>
      <c r="G71">
        <v>0.46991424672208382</v>
      </c>
      <c r="H71">
        <v>0.56699999999999995</v>
      </c>
      <c r="I71">
        <v>0.48368353956487009</v>
      </c>
      <c r="J71">
        <v>0.62720905450360598</v>
      </c>
      <c r="K71">
        <v>0.58302631579455189</v>
      </c>
      <c r="L71">
        <v>1.61167502865822</v>
      </c>
      <c r="M71">
        <v>1.7483053177616881</v>
      </c>
      <c r="N71">
        <v>1.589907902691055</v>
      </c>
      <c r="O71">
        <v>1.634725838212814</v>
      </c>
      <c r="P71">
        <v>1.3105946818545451</v>
      </c>
      <c r="Q71">
        <v>1.581367642703148</v>
      </c>
      <c r="R71">
        <v>1.348997352338648</v>
      </c>
      <c r="S71">
        <v>1.749291188716821</v>
      </c>
      <c r="T71">
        <v>1.626065168680656</v>
      </c>
      <c r="U71">
        <v>30.76923076923077</v>
      </c>
      <c r="V71">
        <v>7.6923076923076934</v>
      </c>
      <c r="W71">
        <v>7.6923076923076934</v>
      </c>
      <c r="X71">
        <v>1.397421579857905</v>
      </c>
      <c r="Y71">
        <v>4.0268075062637472E-2</v>
      </c>
      <c r="Z71" s="2" t="s">
        <v>301</v>
      </c>
      <c r="AA71">
        <v>15.69894091415831</v>
      </c>
      <c r="AB71" s="2" t="s">
        <v>309</v>
      </c>
    </row>
    <row r="72" spans="1:28" x14ac:dyDescent="0.25">
      <c r="A72" t="s">
        <v>113</v>
      </c>
      <c r="B72">
        <v>0.20599999999999999</v>
      </c>
      <c r="C72">
        <v>0.45625631745080858</v>
      </c>
      <c r="D72">
        <v>0.3984834951255809</v>
      </c>
      <c r="E72">
        <v>0.50311774915133567</v>
      </c>
      <c r="F72">
        <v>0.36452755785124968</v>
      </c>
      <c r="G72">
        <v>0.32361018884139259</v>
      </c>
      <c r="H72">
        <v>0.441939174235916</v>
      </c>
      <c r="I72">
        <v>0.36974405604130772</v>
      </c>
      <c r="J72">
        <v>0.40744171272279261</v>
      </c>
      <c r="K72">
        <v>0.32226459301430571</v>
      </c>
      <c r="L72">
        <v>2.214836492479654</v>
      </c>
      <c r="M72">
        <v>1.934385898667869</v>
      </c>
      <c r="N72">
        <v>2.442319170637552</v>
      </c>
      <c r="O72">
        <v>1.769551251705096</v>
      </c>
      <c r="P72">
        <v>1.5709232468028771</v>
      </c>
      <c r="Q72">
        <v>2.145335797261728</v>
      </c>
      <c r="R72">
        <v>1.7948740584529499</v>
      </c>
      <c r="S72">
        <v>1.9778723918582171</v>
      </c>
      <c r="T72">
        <v>1.5643912282247849</v>
      </c>
      <c r="U72">
        <v>46.153846153846153</v>
      </c>
      <c r="V72">
        <v>15.38461538461539</v>
      </c>
      <c r="W72">
        <v>15.38461538461539</v>
      </c>
      <c r="X72">
        <v>1.010193673270315</v>
      </c>
      <c r="Y72">
        <v>4.6444160321510788E-2</v>
      </c>
      <c r="Z72" s="2" t="s">
        <v>301</v>
      </c>
      <c r="AA72">
        <v>16.699386845039019</v>
      </c>
      <c r="AB72" s="2" t="s">
        <v>309</v>
      </c>
    </row>
    <row r="73" spans="1:28" x14ac:dyDescent="0.25">
      <c r="A73" t="s">
        <v>114</v>
      </c>
      <c r="B73">
        <v>0.3092823559221819</v>
      </c>
      <c r="C73">
        <v>0.53683813863435947</v>
      </c>
      <c r="D73">
        <v>0.49427692159187903</v>
      </c>
      <c r="E73">
        <v>0.60236072382247574</v>
      </c>
      <c r="F73">
        <v>0.58034149189305484</v>
      </c>
      <c r="G73">
        <v>0.55681797298396773</v>
      </c>
      <c r="H73">
        <v>0.47412203776403128</v>
      </c>
      <c r="I73">
        <v>0.61537985087071378</v>
      </c>
      <c r="J73">
        <v>0.61282953652108085</v>
      </c>
      <c r="K73">
        <v>0.53606535923042498</v>
      </c>
      <c r="L73">
        <v>1.735754168819875</v>
      </c>
      <c r="M73">
        <v>1.5981413492473631</v>
      </c>
      <c r="N73">
        <v>1.9476077839177961</v>
      </c>
      <c r="O73">
        <v>1.876413189374029</v>
      </c>
      <c r="P73">
        <v>1.800354796586159</v>
      </c>
      <c r="Q73">
        <v>1.5329747354980849</v>
      </c>
      <c r="R73">
        <v>1.989702416213968</v>
      </c>
      <c r="S73">
        <v>1.981456506608072</v>
      </c>
      <c r="T73">
        <v>1.733255547772999</v>
      </c>
      <c r="U73">
        <v>61.53846153846154</v>
      </c>
      <c r="V73">
        <v>23.07692307692308</v>
      </c>
      <c r="W73">
        <v>15.38461538461539</v>
      </c>
      <c r="X73">
        <v>1.9468026598131569</v>
      </c>
      <c r="Y73">
        <v>7.0358344300903639E-2</v>
      </c>
      <c r="Z73" s="2" t="s">
        <v>301</v>
      </c>
      <c r="AA73">
        <v>11.69927536231884</v>
      </c>
      <c r="AB73" s="2" t="s">
        <v>309</v>
      </c>
    </row>
    <row r="74" spans="1:28" x14ac:dyDescent="0.25">
      <c r="A74" t="s">
        <v>115</v>
      </c>
      <c r="B74">
        <v>0.82761074109326294</v>
      </c>
      <c r="C74">
        <v>1.324311133711334</v>
      </c>
      <c r="D74">
        <v>1.1240578740686009</v>
      </c>
      <c r="E74">
        <v>1.184470303645478</v>
      </c>
      <c r="F74">
        <v>1.0220362265095051</v>
      </c>
      <c r="G74">
        <v>1.1684183555314349</v>
      </c>
      <c r="H74">
        <v>1.0431331328775899</v>
      </c>
      <c r="I74">
        <v>0.86305045567804484</v>
      </c>
      <c r="J74">
        <v>1.1287236737095201</v>
      </c>
      <c r="K74">
        <v>0.95755794289217366</v>
      </c>
      <c r="L74">
        <v>1.6001618489894609</v>
      </c>
      <c r="M74">
        <v>1.358196333440205</v>
      </c>
      <c r="N74">
        <v>1.4311925218379939</v>
      </c>
      <c r="O74">
        <v>1.2349238304464349</v>
      </c>
      <c r="P74">
        <v>1.411796992856774</v>
      </c>
      <c r="Q74">
        <v>1.2604151699380131</v>
      </c>
      <c r="R74">
        <v>1.042821718985868</v>
      </c>
      <c r="S74">
        <v>1.3638340075413851</v>
      </c>
      <c r="T74">
        <v>1.157014880724303</v>
      </c>
      <c r="U74">
        <v>0</v>
      </c>
      <c r="V74">
        <v>0</v>
      </c>
      <c r="W74">
        <v>0</v>
      </c>
      <c r="X74">
        <v>2.3261404278724611</v>
      </c>
      <c r="Y74">
        <v>6.6850805062695445E-2</v>
      </c>
      <c r="Z74" s="2" t="s">
        <v>301</v>
      </c>
      <c r="AA74">
        <v>13.551127450980401</v>
      </c>
      <c r="AB74" s="2" t="s">
        <v>309</v>
      </c>
    </row>
    <row r="75" spans="1:28" x14ac:dyDescent="0.25">
      <c r="A75" t="s">
        <v>116</v>
      </c>
      <c r="B75">
        <v>0.36242247229633429</v>
      </c>
      <c r="C75">
        <v>0.84355246304711407</v>
      </c>
      <c r="D75">
        <v>0.89551701724904875</v>
      </c>
      <c r="E75">
        <v>0.55766922011534681</v>
      </c>
      <c r="F75">
        <v>0.61405962439846173</v>
      </c>
      <c r="G75">
        <v>0.8031031940261103</v>
      </c>
      <c r="H75">
        <v>0.93785784093119706</v>
      </c>
      <c r="I75">
        <v>0.82307027246990205</v>
      </c>
      <c r="J75">
        <v>0.69192818128054934</v>
      </c>
      <c r="K75">
        <v>0.70901904072253297</v>
      </c>
      <c r="L75">
        <v>2.327539067051517</v>
      </c>
      <c r="M75">
        <v>2.4709202262624328</v>
      </c>
      <c r="N75">
        <v>1.5387269353964601</v>
      </c>
      <c r="O75">
        <v>1.694319947953935</v>
      </c>
      <c r="P75">
        <v>2.2159310070857141</v>
      </c>
      <c r="Q75">
        <v>2.587747484279503</v>
      </c>
      <c r="R75">
        <v>2.271024385587546</v>
      </c>
      <c r="S75">
        <v>1.909175711142975</v>
      </c>
      <c r="T75">
        <v>1.9563329951096531</v>
      </c>
      <c r="U75">
        <v>40</v>
      </c>
      <c r="V75">
        <v>6.666666666666667</v>
      </c>
      <c r="W75">
        <v>0</v>
      </c>
      <c r="X75">
        <v>1.5035143375366671</v>
      </c>
      <c r="Y75">
        <v>4.9155969274137908E-2</v>
      </c>
      <c r="Z75" s="2" t="s">
        <v>300</v>
      </c>
      <c r="AA75">
        <v>12.24759803921569</v>
      </c>
      <c r="AB75" s="2" t="s">
        <v>309</v>
      </c>
    </row>
    <row r="76" spans="1:28" x14ac:dyDescent="0.25">
      <c r="A76" t="s">
        <v>117</v>
      </c>
      <c r="B76">
        <v>0.19</v>
      </c>
      <c r="C76">
        <v>0.27955166181018398</v>
      </c>
      <c r="D76">
        <v>0.20021644447328679</v>
      </c>
      <c r="E76">
        <v>0.35740310909993428</v>
      </c>
      <c r="F76">
        <v>0.22323224133319489</v>
      </c>
      <c r="G76">
        <v>0.3440651797070356</v>
      </c>
      <c r="H76">
        <v>0.4165009014269031</v>
      </c>
      <c r="I76">
        <v>0.34739760609332948</v>
      </c>
      <c r="J76">
        <v>0.34159823575344972</v>
      </c>
      <c r="K76">
        <v>0.26455685762167802</v>
      </c>
      <c r="L76">
        <v>1.471324535843074</v>
      </c>
      <c r="M76">
        <v>1.05377076038572</v>
      </c>
      <c r="N76">
        <v>1.8810689952628119</v>
      </c>
      <c r="O76">
        <v>1.174906533332605</v>
      </c>
      <c r="P76">
        <v>1.8108693668791349</v>
      </c>
      <c r="Q76">
        <v>2.1921100075100162</v>
      </c>
      <c r="R76">
        <v>1.8284084531227871</v>
      </c>
      <c r="S76">
        <v>1.7978854513339459</v>
      </c>
      <c r="T76">
        <v>1.392404513798305</v>
      </c>
      <c r="U76">
        <v>66.666666666666657</v>
      </c>
      <c r="V76">
        <v>53.333333333333343</v>
      </c>
      <c r="W76">
        <v>66.666666666666657</v>
      </c>
      <c r="X76">
        <v>1.3717898331681939</v>
      </c>
      <c r="Y76">
        <v>7.3234231414018303E-2</v>
      </c>
      <c r="Z76" s="2" t="s">
        <v>300</v>
      </c>
      <c r="AA76">
        <v>10.23730392156863</v>
      </c>
      <c r="AB76" s="2" t="s">
        <v>309</v>
      </c>
    </row>
    <row r="77" spans="1:28" x14ac:dyDescent="0.25">
      <c r="A77" t="s">
        <v>118</v>
      </c>
      <c r="B77">
        <v>0.2344504962664366</v>
      </c>
      <c r="C77">
        <v>0.39259221152636442</v>
      </c>
      <c r="D77">
        <v>0.36747989771445311</v>
      </c>
      <c r="E77">
        <v>0.31649795399222908</v>
      </c>
      <c r="F77">
        <v>0.3131829049978575</v>
      </c>
      <c r="G77">
        <v>0.41827418093369501</v>
      </c>
      <c r="H77">
        <v>0.18972837449171451</v>
      </c>
      <c r="I77">
        <v>0.40517897815713272</v>
      </c>
      <c r="J77">
        <v>0.31294125705434639</v>
      </c>
      <c r="K77">
        <v>0.39745715310052859</v>
      </c>
      <c r="L77">
        <v>1.6745207102492581</v>
      </c>
      <c r="M77">
        <v>1.5674093404214331</v>
      </c>
      <c r="N77">
        <v>1.349956425908142</v>
      </c>
      <c r="O77">
        <v>1.3358167714942559</v>
      </c>
      <c r="P77">
        <v>1.784061827953461</v>
      </c>
      <c r="Q77">
        <v>0.80924705860337132</v>
      </c>
      <c r="R77">
        <v>1.728206954600237</v>
      </c>
      <c r="S77">
        <v>1.3347860722747651</v>
      </c>
      <c r="T77">
        <v>1.695271110234061</v>
      </c>
      <c r="U77">
        <v>57.142857142857139</v>
      </c>
      <c r="V77">
        <v>35.714285714285722</v>
      </c>
      <c r="W77">
        <v>35.714285714285722</v>
      </c>
      <c r="X77">
        <v>0.96565122902110267</v>
      </c>
      <c r="Y77">
        <v>5.5257390819777437E-2</v>
      </c>
      <c r="Z77" s="2" t="s">
        <v>301</v>
      </c>
      <c r="AA77">
        <v>16.89207717569786</v>
      </c>
      <c r="AB77" s="2" t="s">
        <v>309</v>
      </c>
    </row>
    <row r="78" spans="1:28" x14ac:dyDescent="0.25">
      <c r="A78" t="s">
        <v>119</v>
      </c>
      <c r="B78">
        <v>0.39495054485374448</v>
      </c>
      <c r="C78">
        <v>0.3672481350743888</v>
      </c>
      <c r="D78">
        <v>0.44900000000000001</v>
      </c>
      <c r="E78">
        <v>0.42599999999999999</v>
      </c>
      <c r="F78">
        <v>0.25752404728723788</v>
      </c>
      <c r="G78">
        <v>0.36876372476073482</v>
      </c>
      <c r="H78">
        <v>0.31544897892757601</v>
      </c>
      <c r="I78">
        <v>0.22212195563679041</v>
      </c>
      <c r="J78">
        <v>0.25074350826558101</v>
      </c>
      <c r="K78">
        <v>0.34300000000000003</v>
      </c>
      <c r="L78">
        <v>0.92985853509933947</v>
      </c>
      <c r="M78">
        <v>1.136851197828505</v>
      </c>
      <c r="N78">
        <v>1.078616058518804</v>
      </c>
      <c r="O78">
        <v>0.65204125084218456</v>
      </c>
      <c r="P78">
        <v>0.93369595146980489</v>
      </c>
      <c r="Q78">
        <v>0.79870501012827066</v>
      </c>
      <c r="R78">
        <v>0.56240447957615847</v>
      </c>
      <c r="S78">
        <v>0.63487317977605195</v>
      </c>
      <c r="T78">
        <v>0.86846316448814509</v>
      </c>
      <c r="U78">
        <v>35.714285714285722</v>
      </c>
      <c r="V78">
        <v>50</v>
      </c>
      <c r="W78">
        <v>21.428571428571431</v>
      </c>
      <c r="X78">
        <v>1.2842562750654321</v>
      </c>
      <c r="Y78">
        <v>5.510585582201262E-2</v>
      </c>
      <c r="Z78" s="2" t="s">
        <v>301</v>
      </c>
      <c r="AA78">
        <v>13.61629720853859</v>
      </c>
      <c r="AB78" s="2" t="s">
        <v>309</v>
      </c>
    </row>
    <row r="79" spans="1:28" x14ac:dyDescent="0.25">
      <c r="A79" t="s">
        <v>120</v>
      </c>
      <c r="B79">
        <v>0.1692597555880323</v>
      </c>
      <c r="C79">
        <v>0.425769974986904</v>
      </c>
      <c r="D79">
        <v>0.43525734980643083</v>
      </c>
      <c r="E79">
        <v>0.41242016172500262</v>
      </c>
      <c r="F79">
        <v>0.34975265975099967</v>
      </c>
      <c r="G79">
        <v>0.27125553561085908</v>
      </c>
      <c r="H79">
        <v>0.21598832949018421</v>
      </c>
      <c r="I79">
        <v>0.25234758584450429</v>
      </c>
      <c r="J79">
        <v>0.30316249981337601</v>
      </c>
      <c r="K79">
        <v>0.35855800472181459</v>
      </c>
      <c r="L79">
        <v>2.5154826290970291</v>
      </c>
      <c r="M79">
        <v>2.5715347886110629</v>
      </c>
      <c r="N79">
        <v>2.4366108783047489</v>
      </c>
      <c r="O79">
        <v>2.0663663286993978</v>
      </c>
      <c r="P79">
        <v>1.6025991215010269</v>
      </c>
      <c r="Q79">
        <v>1.2760761040910771</v>
      </c>
      <c r="R79">
        <v>1.4908894613950801</v>
      </c>
      <c r="S79">
        <v>1.791107985239295</v>
      </c>
      <c r="T79">
        <v>2.1183890020172451</v>
      </c>
      <c r="U79">
        <v>54.54545454545454</v>
      </c>
      <c r="V79">
        <v>18.18181818181818</v>
      </c>
      <c r="W79">
        <v>9.0909090909090917</v>
      </c>
      <c r="X79">
        <v>1.3415863985827781</v>
      </c>
      <c r="Y79">
        <v>5.2990669980863818E-2</v>
      </c>
      <c r="Z79" s="2" t="s">
        <v>301</v>
      </c>
      <c r="AA79">
        <v>19.476662971175159</v>
      </c>
      <c r="AB79" s="2" t="s">
        <v>308</v>
      </c>
    </row>
    <row r="80" spans="1:28" x14ac:dyDescent="0.25">
      <c r="A80" t="s">
        <v>121</v>
      </c>
      <c r="B80">
        <v>0.38181155003045197</v>
      </c>
      <c r="C80">
        <v>0.85958871977436457</v>
      </c>
      <c r="D80">
        <v>1.1008005344031571</v>
      </c>
      <c r="E80">
        <v>0.56070437836733178</v>
      </c>
      <c r="F80">
        <v>0.70435346819961953</v>
      </c>
      <c r="G80">
        <v>0.71741753194357705</v>
      </c>
      <c r="H80">
        <v>0.40657511871031388</v>
      </c>
      <c r="I80">
        <v>0.52024213886858872</v>
      </c>
      <c r="J80">
        <v>0.65124309669764213</v>
      </c>
      <c r="K80">
        <v>0.37751227459127712</v>
      </c>
      <c r="L80">
        <v>2.2513428933876058</v>
      </c>
      <c r="M80">
        <v>2.8830990951304671</v>
      </c>
      <c r="N80">
        <v>1.4685369741240459</v>
      </c>
      <c r="O80">
        <v>1.844767315560367</v>
      </c>
      <c r="P80">
        <v>1.8789833149006581</v>
      </c>
      <c r="Q80">
        <v>1.064858092108232</v>
      </c>
      <c r="R80">
        <v>1.362562601438055</v>
      </c>
      <c r="S80">
        <v>1.705666307490439</v>
      </c>
      <c r="T80">
        <v>0.98873979731930073</v>
      </c>
      <c r="U80">
        <v>18.18181818181818</v>
      </c>
      <c r="V80">
        <v>9.0909090909090917</v>
      </c>
      <c r="W80">
        <v>0</v>
      </c>
      <c r="X80">
        <v>1.3451483776958479</v>
      </c>
      <c r="Y80">
        <v>6.9731667948820963E-2</v>
      </c>
      <c r="Z80" s="2" t="s">
        <v>301</v>
      </c>
      <c r="AA80">
        <v>10.57322616407982</v>
      </c>
      <c r="AB80" s="2" t="s">
        <v>308</v>
      </c>
    </row>
    <row r="81" spans="1:28" x14ac:dyDescent="0.25">
      <c r="A81" t="s">
        <v>122</v>
      </c>
      <c r="B81">
        <v>0.88551471539053772</v>
      </c>
      <c r="C81">
        <v>1.3687821733825789</v>
      </c>
      <c r="D81">
        <v>1.1787725981673931</v>
      </c>
      <c r="E81">
        <v>1.5044663054882179</v>
      </c>
      <c r="F81">
        <v>1.0902279892046309</v>
      </c>
      <c r="G81">
        <v>1.1543359215644331</v>
      </c>
      <c r="H81">
        <v>1.1339553798573689</v>
      </c>
      <c r="I81">
        <v>0.96734559226331818</v>
      </c>
      <c r="J81">
        <v>1.1441502483512811</v>
      </c>
      <c r="K81">
        <v>1.391949961448538</v>
      </c>
      <c r="L81">
        <v>1.5457475179042131</v>
      </c>
      <c r="M81">
        <v>1.331172229755121</v>
      </c>
      <c r="N81">
        <v>1.6989738051102909</v>
      </c>
      <c r="O81">
        <v>1.2311799795713261</v>
      </c>
      <c r="P81">
        <v>1.303576215619791</v>
      </c>
      <c r="Q81">
        <v>1.2805607407181949</v>
      </c>
      <c r="R81">
        <v>1.092410521757045</v>
      </c>
      <c r="S81">
        <v>1.2920736702231741</v>
      </c>
      <c r="T81">
        <v>1.5719105930776629</v>
      </c>
      <c r="U81">
        <v>0</v>
      </c>
      <c r="V81">
        <v>0</v>
      </c>
      <c r="W81">
        <v>0</v>
      </c>
      <c r="X81">
        <v>2.4856424708723801</v>
      </c>
      <c r="Y81">
        <v>6.1567156327949658E-2</v>
      </c>
      <c r="Z81" s="2" t="s">
        <v>301</v>
      </c>
      <c r="AA81">
        <v>21.053387533875341</v>
      </c>
      <c r="AB81" s="2" t="s">
        <v>308</v>
      </c>
    </row>
    <row r="82" spans="1:28" x14ac:dyDescent="0.25">
      <c r="A82" t="s">
        <v>123</v>
      </c>
      <c r="B82">
        <v>0.21908431400361661</v>
      </c>
      <c r="C82">
        <v>0.63195837219988271</v>
      </c>
      <c r="D82">
        <v>0.43621978954574803</v>
      </c>
      <c r="E82">
        <v>0.4597664954017715</v>
      </c>
      <c r="F82">
        <v>0.43416107215411259</v>
      </c>
      <c r="G82">
        <v>0.32199811979618631</v>
      </c>
      <c r="H82">
        <v>0.34396743048834372</v>
      </c>
      <c r="I82">
        <v>0.33291956672955703</v>
      </c>
      <c r="J82">
        <v>0.45691692049406341</v>
      </c>
      <c r="K82">
        <v>0.31556696749788887</v>
      </c>
      <c r="L82">
        <v>2.884544131212655</v>
      </c>
      <c r="M82">
        <v>1.991104618921038</v>
      </c>
      <c r="N82">
        <v>2.0985824452689101</v>
      </c>
      <c r="O82">
        <v>1.981707700656951</v>
      </c>
      <c r="P82">
        <v>1.4697452040809771</v>
      </c>
      <c r="Q82">
        <v>1.5700230847319609</v>
      </c>
      <c r="R82">
        <v>1.519595632593127</v>
      </c>
      <c r="S82">
        <v>2.0855756952390521</v>
      </c>
      <c r="T82">
        <v>1.440390513273714</v>
      </c>
      <c r="U82">
        <v>66.666666666666657</v>
      </c>
      <c r="V82">
        <v>8.3333333333333321</v>
      </c>
      <c r="W82">
        <v>25</v>
      </c>
      <c r="X82">
        <v>1.3821125705896631</v>
      </c>
      <c r="Y82">
        <v>6.0383183515687659E-2</v>
      </c>
      <c r="Z82" s="2" t="s">
        <v>300</v>
      </c>
      <c r="AA82">
        <v>14.90280720338983</v>
      </c>
      <c r="AB82" s="2" t="s">
        <v>308</v>
      </c>
    </row>
    <row r="83" spans="1:28" x14ac:dyDescent="0.25">
      <c r="A83" t="s">
        <v>124</v>
      </c>
      <c r="B83">
        <v>0.37595061452117012</v>
      </c>
      <c r="C83">
        <v>0.55492414018809066</v>
      </c>
      <c r="D83">
        <v>0.50385458397338756</v>
      </c>
      <c r="E83">
        <v>0.35599999999999998</v>
      </c>
      <c r="F83">
        <v>0.32605855914641518</v>
      </c>
      <c r="G83">
        <v>0.38954555961322912</v>
      </c>
      <c r="H83">
        <v>0.23175864579014391</v>
      </c>
      <c r="I83">
        <v>0.19655057406439361</v>
      </c>
      <c r="J83">
        <v>0.32286825743346409</v>
      </c>
      <c r="K83">
        <v>0.32105377347899972</v>
      </c>
      <c r="L83">
        <v>1.4760559465898739</v>
      </c>
      <c r="M83">
        <v>1.3402148168187531</v>
      </c>
      <c r="N83">
        <v>0.94693288493069694</v>
      </c>
      <c r="O83">
        <v>0.86729093277770009</v>
      </c>
      <c r="P83">
        <v>1.0361615184733091</v>
      </c>
      <c r="Q83">
        <v>0.61646034569014752</v>
      </c>
      <c r="R83">
        <v>0.52280955655500239</v>
      </c>
      <c r="S83">
        <v>0.85880497321353122</v>
      </c>
      <c r="T83">
        <v>0.85397858409650473</v>
      </c>
      <c r="U83">
        <v>50</v>
      </c>
      <c r="V83">
        <v>33.333333333333329</v>
      </c>
      <c r="W83">
        <v>33.333333333333329</v>
      </c>
      <c r="X83">
        <v>2.1194570418609309</v>
      </c>
      <c r="Y83">
        <v>7.0604148307934003E-2</v>
      </c>
      <c r="Z83" s="2" t="s">
        <v>301</v>
      </c>
      <c r="AA83">
        <v>13.65718573446328</v>
      </c>
      <c r="AB83" s="2" t="s">
        <v>308</v>
      </c>
    </row>
    <row r="84" spans="1:28" x14ac:dyDescent="0.25">
      <c r="A84" t="s">
        <v>125</v>
      </c>
      <c r="B84">
        <v>0.27891190288606482</v>
      </c>
      <c r="C84">
        <v>0.47734046447686551</v>
      </c>
      <c r="D84">
        <v>0.41093817408630889</v>
      </c>
      <c r="E84">
        <v>0.30552633869380358</v>
      </c>
      <c r="F84">
        <v>0.49646629035892831</v>
      </c>
      <c r="G84">
        <v>0.47909301649549241</v>
      </c>
      <c r="H84">
        <v>0.55618649349836613</v>
      </c>
      <c r="I84">
        <v>0.36798821695560119</v>
      </c>
      <c r="J84">
        <v>0.47157930446206131</v>
      </c>
      <c r="K84">
        <v>0.54200000000000004</v>
      </c>
      <c r="L84">
        <v>1.711438126295594</v>
      </c>
      <c r="M84">
        <v>1.473361910460224</v>
      </c>
      <c r="N84">
        <v>1.0954223736324751</v>
      </c>
      <c r="O84">
        <v>1.780011126171744</v>
      </c>
      <c r="P84">
        <v>1.7177216588393549</v>
      </c>
      <c r="Q84">
        <v>1.994129643601362</v>
      </c>
      <c r="R84">
        <v>1.319370787506061</v>
      </c>
      <c r="S84">
        <v>1.6907822849521801</v>
      </c>
      <c r="T84">
        <v>1.9432659359159961</v>
      </c>
      <c r="U84">
        <v>58.333333333333343</v>
      </c>
      <c r="V84">
        <v>25</v>
      </c>
      <c r="W84">
        <v>33.333333333333329</v>
      </c>
      <c r="X84">
        <v>1.5492717717443589</v>
      </c>
      <c r="Y84">
        <v>6.9268019095474379E-2</v>
      </c>
      <c r="Z84" s="2" t="s">
        <v>300</v>
      </c>
      <c r="AA84">
        <v>14.33515183615819</v>
      </c>
      <c r="AB84" s="2" t="s">
        <v>308</v>
      </c>
    </row>
    <row r="85" spans="1:28" x14ac:dyDescent="0.25">
      <c r="A85" t="s">
        <v>126</v>
      </c>
      <c r="B85">
        <v>0.32276315021327029</v>
      </c>
      <c r="C85">
        <v>0.64389575032110413</v>
      </c>
      <c r="D85">
        <v>0.45800000000000002</v>
      </c>
      <c r="E85">
        <v>0.42551605568109019</v>
      </c>
      <c r="F85">
        <v>0.23104165578660479</v>
      </c>
      <c r="G85">
        <v>0.42438220106282859</v>
      </c>
      <c r="H85">
        <v>0.43739951687356998</v>
      </c>
      <c r="I85">
        <v>0.40290750488401939</v>
      </c>
      <c r="J85">
        <v>0.58295375775690239</v>
      </c>
      <c r="K85">
        <v>0.317</v>
      </c>
      <c r="L85">
        <v>1.9949481528347981</v>
      </c>
      <c r="M85">
        <v>1.418997180122235</v>
      </c>
      <c r="N85">
        <v>1.3183538932493519</v>
      </c>
      <c r="O85">
        <v>0.71582414421826279</v>
      </c>
      <c r="P85">
        <v>1.314840931445898</v>
      </c>
      <c r="Q85">
        <v>1.355171792642847</v>
      </c>
      <c r="R85">
        <v>1.248307015896309</v>
      </c>
      <c r="S85">
        <v>1.8061347999971731</v>
      </c>
      <c r="T85">
        <v>0.98214433646014976</v>
      </c>
      <c r="U85">
        <v>55.555555555555557</v>
      </c>
      <c r="V85">
        <v>11.111111111111111</v>
      </c>
      <c r="W85">
        <v>22.222222222222221</v>
      </c>
      <c r="X85">
        <v>1.8569017945291879</v>
      </c>
      <c r="Y85">
        <v>8.3024101474977297E-2</v>
      </c>
      <c r="Z85" s="2" t="s">
        <v>300</v>
      </c>
      <c r="AA85">
        <v>12.488551475204019</v>
      </c>
      <c r="AB85" s="2" t="s">
        <v>308</v>
      </c>
    </row>
    <row r="86" spans="1:28" x14ac:dyDescent="0.25">
      <c r="A86" t="s">
        <v>127</v>
      </c>
      <c r="B86">
        <v>0.25331888244786821</v>
      </c>
      <c r="C86">
        <v>0.29942715594858549</v>
      </c>
      <c r="D86">
        <v>0.154</v>
      </c>
      <c r="E86">
        <v>0.25376831626984192</v>
      </c>
      <c r="F86">
        <v>0.23998939719466331</v>
      </c>
      <c r="G86">
        <v>0.24525325047470209</v>
      </c>
      <c r="H86">
        <v>0.24834056506162261</v>
      </c>
      <c r="I86">
        <v>0.2655686509131055</v>
      </c>
      <c r="J86">
        <v>0.22520750128621481</v>
      </c>
      <c r="K86">
        <v>0.16754960861642831</v>
      </c>
      <c r="L86">
        <v>1.182016725540411</v>
      </c>
      <c r="M86">
        <v>0.60792941494084018</v>
      </c>
      <c r="N86">
        <v>1.001774182080825</v>
      </c>
      <c r="O86">
        <v>0.94738060927634149</v>
      </c>
      <c r="P86">
        <v>0.96816016281444794</v>
      </c>
      <c r="Q86">
        <v>0.98034762612980453</v>
      </c>
      <c r="R86">
        <v>1.048357107637873</v>
      </c>
      <c r="S86">
        <v>0.88902769154037076</v>
      </c>
      <c r="T86">
        <v>0.66141776324514301</v>
      </c>
      <c r="U86">
        <v>66.666666666666657</v>
      </c>
      <c r="V86">
        <v>55.555555555555557</v>
      </c>
      <c r="W86">
        <v>66.666666666666657</v>
      </c>
      <c r="X86">
        <v>1.6866391939779199</v>
      </c>
      <c r="Y86">
        <v>8.5027752458371644E-2</v>
      </c>
      <c r="Z86" s="2" t="s">
        <v>301</v>
      </c>
      <c r="AA86">
        <v>12.015481795354679</v>
      </c>
      <c r="AB86" s="2" t="s">
        <v>308</v>
      </c>
    </row>
    <row r="87" spans="1:28" x14ac:dyDescent="0.25">
      <c r="A87" t="s">
        <v>128</v>
      </c>
      <c r="B87">
        <v>0.26332148693540441</v>
      </c>
      <c r="C87">
        <v>0.46612875354070438</v>
      </c>
      <c r="D87">
        <v>0.46409716583691529</v>
      </c>
      <c r="E87">
        <v>0.42613736584950213</v>
      </c>
      <c r="F87">
        <v>0.36849079011400832</v>
      </c>
      <c r="G87">
        <v>0.25720018095192537</v>
      </c>
      <c r="H87">
        <v>0.36965141437388832</v>
      </c>
      <c r="I87">
        <v>0.6234209695201216</v>
      </c>
      <c r="J87">
        <v>0.57893294951664942</v>
      </c>
      <c r="K87">
        <v>0.39033333172630569</v>
      </c>
      <c r="L87">
        <v>1.7701888249440529</v>
      </c>
      <c r="M87">
        <v>1.7624735878495299</v>
      </c>
      <c r="N87">
        <v>1.6183159635356239</v>
      </c>
      <c r="O87">
        <v>1.3993950679930769</v>
      </c>
      <c r="P87">
        <v>0.97675348846491716</v>
      </c>
      <c r="Q87">
        <v>1.4038027001745119</v>
      </c>
      <c r="R87">
        <v>2.3675279096120758</v>
      </c>
      <c r="S87">
        <v>2.198578461083458</v>
      </c>
      <c r="T87">
        <v>1.482345160165599</v>
      </c>
      <c r="U87">
        <v>44.444444444444443</v>
      </c>
      <c r="V87">
        <v>0</v>
      </c>
      <c r="W87">
        <v>33.333333333333329</v>
      </c>
      <c r="X87">
        <v>1.565082810912007</v>
      </c>
      <c r="Y87">
        <v>0.10032886379146801</v>
      </c>
      <c r="Z87" s="2" t="s">
        <v>301</v>
      </c>
      <c r="AA87">
        <v>9.8842483660130718</v>
      </c>
      <c r="AB87" s="2" t="s">
        <v>308</v>
      </c>
    </row>
    <row r="88" spans="1:28" x14ac:dyDescent="0.25">
      <c r="A88" t="s">
        <v>129</v>
      </c>
      <c r="B88">
        <v>0.1450880606130259</v>
      </c>
      <c r="C88">
        <v>0.32722478634771451</v>
      </c>
      <c r="D88">
        <v>0.69970727847851011</v>
      </c>
      <c r="E88">
        <v>0.47196396802992618</v>
      </c>
      <c r="F88">
        <v>0.48296889858020209</v>
      </c>
      <c r="G88">
        <v>0.33143562367260038</v>
      </c>
      <c r="H88">
        <v>0.4024381223622791</v>
      </c>
      <c r="I88">
        <v>0.39911582648359689</v>
      </c>
      <c r="J88">
        <v>0.43620255502108918</v>
      </c>
      <c r="K88">
        <v>0.410384001038266</v>
      </c>
      <c r="L88">
        <v>2.25535295575063</v>
      </c>
      <c r="M88">
        <v>4.8226385790953969</v>
      </c>
      <c r="N88">
        <v>3.2529483545081841</v>
      </c>
      <c r="O88">
        <v>3.3287983624535511</v>
      </c>
      <c r="P88">
        <v>2.2843755872965632</v>
      </c>
      <c r="Q88">
        <v>2.7737507873625029</v>
      </c>
      <c r="R88">
        <v>2.7508523085721399</v>
      </c>
      <c r="S88">
        <v>3.0064676113116868</v>
      </c>
      <c r="T88">
        <v>2.8285166905141059</v>
      </c>
      <c r="U88">
        <v>44.444444444444443</v>
      </c>
      <c r="V88">
        <v>22.222222222222221</v>
      </c>
      <c r="W88">
        <v>0</v>
      </c>
      <c r="X88">
        <v>1.1279089224164609</v>
      </c>
      <c r="Y88">
        <v>5.8364590566706877E-2</v>
      </c>
      <c r="Z88" s="2" t="s">
        <v>300</v>
      </c>
      <c r="AA88">
        <v>13.09313725490196</v>
      </c>
      <c r="AB88" s="2" t="s">
        <v>308</v>
      </c>
    </row>
    <row r="89" spans="1:28" x14ac:dyDescent="0.25">
      <c r="A89" t="s">
        <v>130</v>
      </c>
      <c r="B89">
        <v>0.27882612990450989</v>
      </c>
      <c r="C89">
        <v>0.67986277201910605</v>
      </c>
      <c r="D89">
        <v>0.53139377701132351</v>
      </c>
      <c r="E89">
        <v>0.53531813211296653</v>
      </c>
      <c r="F89">
        <v>0.67870480287681612</v>
      </c>
      <c r="G89">
        <v>0.6208876232930749</v>
      </c>
      <c r="H89">
        <v>0.34352603102136031</v>
      </c>
      <c r="I89">
        <v>0.52604071997498347</v>
      </c>
      <c r="J89">
        <v>0.47939040741673272</v>
      </c>
      <c r="K89">
        <v>0.47929494770190401</v>
      </c>
      <c r="L89">
        <v>2.4383036563034461</v>
      </c>
      <c r="M89">
        <v>1.9058248851831461</v>
      </c>
      <c r="N89">
        <v>1.9198994452072979</v>
      </c>
      <c r="O89">
        <v>2.4341506411513629</v>
      </c>
      <c r="P89">
        <v>2.226791382521113</v>
      </c>
      <c r="Q89">
        <v>1.232043894662987</v>
      </c>
      <c r="R89">
        <v>1.886626336474051</v>
      </c>
      <c r="S89">
        <v>1.719316649343124</v>
      </c>
      <c r="T89">
        <v>1.7189742864703861</v>
      </c>
      <c r="U89">
        <v>37.5</v>
      </c>
      <c r="V89">
        <v>12.5</v>
      </c>
      <c r="W89">
        <v>0</v>
      </c>
      <c r="X89">
        <v>0.84083090622452739</v>
      </c>
      <c r="Y89">
        <v>6.9328800644885127E-2</v>
      </c>
      <c r="Z89" s="2" t="s">
        <v>301</v>
      </c>
      <c r="AA89">
        <v>17.49889705882353</v>
      </c>
      <c r="AB89" s="2" t="s">
        <v>308</v>
      </c>
    </row>
    <row r="90" spans="1:28" x14ac:dyDescent="0.25">
      <c r="A90" t="s">
        <v>131</v>
      </c>
      <c r="B90">
        <v>0.37068254778169668</v>
      </c>
      <c r="C90">
        <v>0.63816469242315033</v>
      </c>
      <c r="D90">
        <v>0.61013585905441359</v>
      </c>
      <c r="E90">
        <v>0.70928936738086712</v>
      </c>
      <c r="F90">
        <v>0.70496227416042878</v>
      </c>
      <c r="G90">
        <v>0.59093732666368504</v>
      </c>
      <c r="H90">
        <v>0.51276499845554757</v>
      </c>
      <c r="I90">
        <v>0.47412321638121602</v>
      </c>
      <c r="J90">
        <v>0.60910681771827058</v>
      </c>
      <c r="K90">
        <v>0.52727704109948337</v>
      </c>
      <c r="L90">
        <v>1.721593574453848</v>
      </c>
      <c r="M90">
        <v>1.6459794579099969</v>
      </c>
      <c r="N90">
        <v>1.913468469517976</v>
      </c>
      <c r="O90">
        <v>1.901795157012887</v>
      </c>
      <c r="P90">
        <v>1.594187075167351</v>
      </c>
      <c r="Q90">
        <v>1.383299541680949</v>
      </c>
      <c r="R90">
        <v>1.2790545959569639</v>
      </c>
      <c r="S90">
        <v>1.6432033861949911</v>
      </c>
      <c r="T90">
        <v>1.422449058513563</v>
      </c>
      <c r="U90">
        <v>30</v>
      </c>
      <c r="V90">
        <v>10</v>
      </c>
      <c r="W90">
        <v>0</v>
      </c>
      <c r="X90">
        <v>1.3455147890518879</v>
      </c>
      <c r="Y90">
        <v>4.9017095472759058E-2</v>
      </c>
      <c r="Z90" s="2" t="s">
        <v>301</v>
      </c>
      <c r="AA90">
        <v>21.13933229813664</v>
      </c>
      <c r="AB90" s="2" t="s">
        <v>308</v>
      </c>
    </row>
    <row r="91" spans="1:28" x14ac:dyDescent="0.25">
      <c r="A91" t="s">
        <v>132</v>
      </c>
      <c r="B91">
        <v>0.39359900725600278</v>
      </c>
      <c r="C91">
        <v>0.46408352896426519</v>
      </c>
      <c r="D91">
        <v>0.54791789373246469</v>
      </c>
      <c r="E91">
        <v>0.65139452737962267</v>
      </c>
      <c r="F91">
        <v>0.42473287923722641</v>
      </c>
      <c r="G91">
        <v>0.33640527221839073</v>
      </c>
      <c r="H91">
        <v>0.53459276153711444</v>
      </c>
      <c r="I91">
        <v>0.39455633236381471</v>
      </c>
      <c r="J91">
        <v>0.46808817220560062</v>
      </c>
      <c r="K91">
        <v>0.35485193765119549</v>
      </c>
      <c r="L91">
        <v>1.1790769804010659</v>
      </c>
      <c r="M91">
        <v>1.392071330546041</v>
      </c>
      <c r="N91">
        <v>1.6549699449723101</v>
      </c>
      <c r="O91">
        <v>1.0791004840136029</v>
      </c>
      <c r="P91">
        <v>0.85469034732495563</v>
      </c>
      <c r="Q91">
        <v>1.35821674262864</v>
      </c>
      <c r="R91">
        <v>1.002432234558938</v>
      </c>
      <c r="S91">
        <v>1.1892514045421589</v>
      </c>
      <c r="T91">
        <v>0.90155699356323427</v>
      </c>
      <c r="U91">
        <v>37.5</v>
      </c>
      <c r="V91">
        <v>12.5</v>
      </c>
      <c r="W91">
        <v>25</v>
      </c>
      <c r="X91">
        <v>1.7426152530273511</v>
      </c>
      <c r="Y91">
        <v>8.7746415981466069E-2</v>
      </c>
      <c r="Z91" s="2" t="s">
        <v>301</v>
      </c>
      <c r="AA91">
        <v>10.249729853479851</v>
      </c>
      <c r="AB91" s="2" t="s">
        <v>308</v>
      </c>
    </row>
    <row r="92" spans="1:28" x14ac:dyDescent="0.25">
      <c r="A92" t="s">
        <v>133</v>
      </c>
      <c r="B92">
        <v>0.37321153396535889</v>
      </c>
      <c r="C92">
        <v>0.66735344656210671</v>
      </c>
      <c r="D92">
        <v>0.50548482600430611</v>
      </c>
      <c r="E92">
        <v>0.49177035540384317</v>
      </c>
      <c r="F92">
        <v>0.55038012238347644</v>
      </c>
      <c r="G92">
        <v>0.70128821061601943</v>
      </c>
      <c r="H92">
        <v>0.7439701531027636</v>
      </c>
      <c r="I92">
        <v>0.56897982509162226</v>
      </c>
      <c r="J92">
        <v>0.6625265871351731</v>
      </c>
      <c r="K92">
        <v>0.64091421096720813</v>
      </c>
      <c r="L92">
        <v>1.7881372514710381</v>
      </c>
      <c r="M92">
        <v>1.3544190894465351</v>
      </c>
      <c r="N92">
        <v>1.3176719116336011</v>
      </c>
      <c r="O92">
        <v>1.47471359348332</v>
      </c>
      <c r="P92">
        <v>1.8790636054702221</v>
      </c>
      <c r="Q92">
        <v>1.993427548173841</v>
      </c>
      <c r="R92">
        <v>1.524550484938749</v>
      </c>
      <c r="S92">
        <v>1.775203944250737</v>
      </c>
      <c r="T92">
        <v>1.7172947581697651</v>
      </c>
      <c r="U92">
        <v>50</v>
      </c>
      <c r="V92">
        <v>12.5</v>
      </c>
      <c r="W92">
        <v>37.5</v>
      </c>
      <c r="X92">
        <v>1.773474862743442</v>
      </c>
      <c r="Y92">
        <v>7.1155325935235755E-2</v>
      </c>
      <c r="Z92" s="2" t="s">
        <v>301</v>
      </c>
      <c r="AA92">
        <v>11.60570207570208</v>
      </c>
      <c r="AB92" s="2" t="s">
        <v>308</v>
      </c>
    </row>
    <row r="93" spans="1:28" x14ac:dyDescent="0.25">
      <c r="A93" t="s">
        <v>134</v>
      </c>
      <c r="B93">
        <v>0.29951814915702241</v>
      </c>
      <c r="C93">
        <v>0.33860679122852749</v>
      </c>
      <c r="D93">
        <v>0.34327747075931259</v>
      </c>
      <c r="E93">
        <v>0.51755984325773174</v>
      </c>
      <c r="F93">
        <v>0.67500000000000004</v>
      </c>
      <c r="G93">
        <v>0.37309421955171901</v>
      </c>
      <c r="H93">
        <v>0.4299028967348863</v>
      </c>
      <c r="I93">
        <v>0.45786458794766838</v>
      </c>
      <c r="J93">
        <v>0.37212131131617271</v>
      </c>
      <c r="K93">
        <v>0.53587200404729729</v>
      </c>
      <c r="L93">
        <v>1.1305050868587361</v>
      </c>
      <c r="M93">
        <v>1.14609906520005</v>
      </c>
      <c r="N93">
        <v>1.7279748980633589</v>
      </c>
      <c r="O93">
        <v>2.2536196951662228</v>
      </c>
      <c r="P93">
        <v>1.2456481204954439</v>
      </c>
      <c r="Q93">
        <v>1.4353150149492599</v>
      </c>
      <c r="R93">
        <v>1.5286705972118999</v>
      </c>
      <c r="S93">
        <v>1.2423998758121599</v>
      </c>
      <c r="T93">
        <v>1.7891136331987889</v>
      </c>
      <c r="U93">
        <v>50</v>
      </c>
      <c r="V93">
        <v>60</v>
      </c>
      <c r="W93">
        <v>20</v>
      </c>
      <c r="X93">
        <v>1.566017697496894</v>
      </c>
      <c r="Y93">
        <v>0.1003476508692291</v>
      </c>
      <c r="Z93" s="2" t="s">
        <v>301</v>
      </c>
      <c r="AA93">
        <v>8.0860674157303372</v>
      </c>
      <c r="AB93" s="2" t="s">
        <v>308</v>
      </c>
    </row>
    <row r="94" spans="1:28" x14ac:dyDescent="0.25">
      <c r="A94" t="s">
        <v>135</v>
      </c>
      <c r="B94">
        <v>0.29520668795567162</v>
      </c>
      <c r="C94">
        <v>0.42713886869466539</v>
      </c>
      <c r="D94">
        <v>0.49792630859603471</v>
      </c>
      <c r="E94">
        <v>0.5163221578288486</v>
      </c>
      <c r="F94">
        <v>0.57886446931570468</v>
      </c>
      <c r="G94">
        <v>0.46577800000000003</v>
      </c>
      <c r="H94">
        <v>0.46696100000000001</v>
      </c>
      <c r="I94">
        <v>0.53414499999999998</v>
      </c>
      <c r="J94">
        <v>0.33309899999999998</v>
      </c>
      <c r="K94">
        <v>0.54100000000000004</v>
      </c>
      <c r="L94">
        <v>1.446914606347959</v>
      </c>
      <c r="M94">
        <v>1.6867040243708959</v>
      </c>
      <c r="N94">
        <v>1.74901917502079</v>
      </c>
      <c r="O94">
        <v>1.9608785740065191</v>
      </c>
      <c r="P94">
        <v>1.577803007193189</v>
      </c>
      <c r="Q94">
        <v>1.581810368978223</v>
      </c>
      <c r="R94">
        <v>1.809393288813997</v>
      </c>
      <c r="S94">
        <v>1.128358582614559</v>
      </c>
      <c r="T94">
        <v>1.8326143074415611</v>
      </c>
      <c r="U94">
        <v>50</v>
      </c>
      <c r="V94">
        <v>12.5</v>
      </c>
      <c r="W94">
        <v>0</v>
      </c>
      <c r="X94">
        <v>1.2577620347289571</v>
      </c>
      <c r="Y94">
        <v>7.0525688965662595E-2</v>
      </c>
      <c r="Z94" s="2" t="s">
        <v>300</v>
      </c>
      <c r="AA94">
        <v>15.91313202247192</v>
      </c>
      <c r="AB94" s="2" t="s">
        <v>308</v>
      </c>
    </row>
    <row r="95" spans="1:28" x14ac:dyDescent="0.25">
      <c r="A95" t="s">
        <v>136</v>
      </c>
      <c r="B95">
        <v>0.23555058181663729</v>
      </c>
      <c r="C95">
        <v>0.44819247790243921</v>
      </c>
      <c r="D95">
        <v>0.5341291269621764</v>
      </c>
      <c r="E95">
        <v>0.72546165832423859</v>
      </c>
      <c r="F95">
        <v>0.40294490474414801</v>
      </c>
      <c r="G95">
        <v>0.54538885263505654</v>
      </c>
      <c r="H95">
        <v>0.50041849746054012</v>
      </c>
      <c r="I95">
        <v>0.54970740165339904</v>
      </c>
      <c r="J95">
        <v>0.57627783283999279</v>
      </c>
      <c r="K95">
        <v>0.5234475973401207</v>
      </c>
      <c r="L95">
        <v>1.9027440919306731</v>
      </c>
      <c r="M95">
        <v>2.2675771923075341</v>
      </c>
      <c r="N95">
        <v>3.0798550898463462</v>
      </c>
      <c r="O95">
        <v>1.7106512819306801</v>
      </c>
      <c r="P95">
        <v>2.315378923833908</v>
      </c>
      <c r="Q95">
        <v>2.1244630074829849</v>
      </c>
      <c r="R95">
        <v>2.3337127737655718</v>
      </c>
      <c r="S95">
        <v>2.446514155879234</v>
      </c>
      <c r="T95">
        <v>2.2222301184872251</v>
      </c>
      <c r="U95">
        <v>62.5</v>
      </c>
      <c r="V95">
        <v>25</v>
      </c>
      <c r="W95">
        <v>0</v>
      </c>
      <c r="X95">
        <v>0.89297778301184816</v>
      </c>
      <c r="Y95">
        <v>7.9589987942561322E-2</v>
      </c>
      <c r="Z95" s="2" t="s">
        <v>300</v>
      </c>
      <c r="AA95">
        <v>12.32127808988764</v>
      </c>
      <c r="AB95" s="2" t="s">
        <v>308</v>
      </c>
    </row>
    <row r="96" spans="1:28" x14ac:dyDescent="0.25">
      <c r="A96" t="s">
        <v>137</v>
      </c>
      <c r="B96">
        <v>0.40539706414357252</v>
      </c>
      <c r="C96">
        <v>0.77679971157024386</v>
      </c>
      <c r="D96">
        <v>0.42255966504632531</v>
      </c>
      <c r="E96">
        <v>0.60159304882709863</v>
      </c>
      <c r="F96">
        <v>0.52959179685456237</v>
      </c>
      <c r="G96">
        <v>0.63933758167688015</v>
      </c>
      <c r="H96">
        <v>0.60400194922587569</v>
      </c>
      <c r="I96">
        <v>0.57403526931175064</v>
      </c>
      <c r="J96">
        <v>0.63949530206894689</v>
      </c>
      <c r="K96">
        <v>0.56491322409201461</v>
      </c>
      <c r="L96">
        <v>1.9161453801134041</v>
      </c>
      <c r="M96">
        <v>1.042335286613409</v>
      </c>
      <c r="N96">
        <v>1.4839600530852459</v>
      </c>
      <c r="O96">
        <v>1.306353310607612</v>
      </c>
      <c r="P96">
        <v>1.577065149762547</v>
      </c>
      <c r="Q96">
        <v>1.489902129661123</v>
      </c>
      <c r="R96">
        <v>1.4159827983077209</v>
      </c>
      <c r="S96">
        <v>1.577454201401093</v>
      </c>
      <c r="T96">
        <v>1.393481290461317</v>
      </c>
      <c r="U96">
        <v>54.54545454545454</v>
      </c>
      <c r="V96">
        <v>9.0909090909090917</v>
      </c>
      <c r="W96">
        <v>45.454545454545453</v>
      </c>
      <c r="X96">
        <v>1.928973961745666</v>
      </c>
      <c r="Y96">
        <v>6.601070963016703E-2</v>
      </c>
      <c r="Z96" s="2" t="s">
        <v>299</v>
      </c>
      <c r="AA96">
        <v>12.97970779220779</v>
      </c>
      <c r="AB96" s="2" t="s">
        <v>308</v>
      </c>
    </row>
    <row r="97" spans="1:28" x14ac:dyDescent="0.25">
      <c r="A97" t="s">
        <v>138</v>
      </c>
      <c r="B97">
        <v>0.235178147947084</v>
      </c>
      <c r="C97">
        <v>0.43158549118719358</v>
      </c>
      <c r="D97">
        <v>0.28675711080922628</v>
      </c>
      <c r="E97">
        <v>0.43366462707015252</v>
      </c>
      <c r="F97">
        <v>0.34647252547763963</v>
      </c>
      <c r="G97">
        <v>0.2899121793090188</v>
      </c>
      <c r="H97">
        <v>0.33226721340667431</v>
      </c>
      <c r="I97">
        <v>0.28726506183004907</v>
      </c>
      <c r="J97">
        <v>0.28056241722346442</v>
      </c>
      <c r="K97">
        <v>0.20996530636806049</v>
      </c>
      <c r="L97">
        <v>1.835142826638392</v>
      </c>
      <c r="M97">
        <v>1.2193186880345179</v>
      </c>
      <c r="N97">
        <v>1.843983511460124</v>
      </c>
      <c r="O97">
        <v>1.47323434809767</v>
      </c>
      <c r="P97">
        <v>1.232734341348118</v>
      </c>
      <c r="Q97">
        <v>1.4128320012173741</v>
      </c>
      <c r="R97">
        <v>1.221478544404069</v>
      </c>
      <c r="S97">
        <v>1.192978257854943</v>
      </c>
      <c r="T97">
        <v>0.89279258383862903</v>
      </c>
      <c r="U97">
        <v>72.727272727272734</v>
      </c>
      <c r="V97">
        <v>45.454545454545453</v>
      </c>
      <c r="W97">
        <v>36.363636363636367</v>
      </c>
      <c r="X97">
        <v>1.1608257600801359</v>
      </c>
      <c r="Y97">
        <v>5.2789631771244107E-2</v>
      </c>
      <c r="Z97" s="2" t="s">
        <v>299</v>
      </c>
      <c r="AA97">
        <v>17.044967532467531</v>
      </c>
      <c r="AB97" s="2" t="s">
        <v>308</v>
      </c>
    </row>
    <row r="98" spans="1:28" x14ac:dyDescent="0.25">
      <c r="A98" t="s">
        <v>139</v>
      </c>
      <c r="B98">
        <v>0.15236661615939021</v>
      </c>
      <c r="C98">
        <v>0.34929483563208402</v>
      </c>
      <c r="D98">
        <v>0.376</v>
      </c>
      <c r="E98">
        <v>0.38384019149598642</v>
      </c>
      <c r="F98">
        <v>0.35348806972514801</v>
      </c>
      <c r="G98">
        <v>0.245</v>
      </c>
      <c r="H98">
        <v>0.37833643021920038</v>
      </c>
      <c r="I98">
        <v>0.2877192029617488</v>
      </c>
      <c r="J98">
        <v>0.24052433856239369</v>
      </c>
      <c r="K98">
        <v>0.2410367311695823</v>
      </c>
      <c r="L98">
        <v>2.2924630370913262</v>
      </c>
      <c r="M98">
        <v>2.467732167830436</v>
      </c>
      <c r="N98">
        <v>2.5191882655873421</v>
      </c>
      <c r="O98">
        <v>2.319983725013393</v>
      </c>
      <c r="P98">
        <v>1.6079637795703641</v>
      </c>
      <c r="Q98">
        <v>2.483066433813979</v>
      </c>
      <c r="R98">
        <v>1.888334926732026</v>
      </c>
      <c r="S98">
        <v>1.578589487809994</v>
      </c>
      <c r="T98">
        <v>1.58195238068052</v>
      </c>
      <c r="U98">
        <v>63.636363636363633</v>
      </c>
      <c r="V98">
        <v>18.18181818181818</v>
      </c>
      <c r="W98">
        <v>18.18181818181818</v>
      </c>
      <c r="X98">
        <v>1.224894080920985</v>
      </c>
      <c r="Y98">
        <v>3.121172769423235E-2</v>
      </c>
      <c r="Z98" s="2" t="s">
        <v>299</v>
      </c>
      <c r="AA98">
        <v>27.459090909090911</v>
      </c>
      <c r="AB98" s="2" t="s">
        <v>308</v>
      </c>
    </row>
    <row r="99" spans="1:28" x14ac:dyDescent="0.25">
      <c r="A99" t="s">
        <v>140</v>
      </c>
      <c r="B99">
        <v>0.24011472078850021</v>
      </c>
      <c r="C99">
        <v>0.33138314495492688</v>
      </c>
      <c r="D99">
        <v>0.1886631680754576</v>
      </c>
      <c r="E99">
        <v>0.245</v>
      </c>
      <c r="F99">
        <v>0.2997671891033733</v>
      </c>
      <c r="G99">
        <v>0.374</v>
      </c>
      <c r="H99">
        <v>0.16116140202139001</v>
      </c>
      <c r="I99">
        <v>0.201246323846165</v>
      </c>
      <c r="J99">
        <v>0.256698668598493</v>
      </c>
      <c r="K99">
        <v>0.2105170551743934</v>
      </c>
      <c r="L99">
        <v>1.380103410014659</v>
      </c>
      <c r="M99">
        <v>0.78572095644913587</v>
      </c>
      <c r="N99">
        <v>1.0203456047819861</v>
      </c>
      <c r="O99">
        <v>1.248433199426439</v>
      </c>
      <c r="P99">
        <v>1.557588800769236</v>
      </c>
      <c r="Q99">
        <v>0.67118501311440004</v>
      </c>
      <c r="R99">
        <v>0.83812572251006812</v>
      </c>
      <c r="S99">
        <v>1.069066768399429</v>
      </c>
      <c r="T99">
        <v>0.87673531419934358</v>
      </c>
      <c r="U99">
        <v>45.454545454545453</v>
      </c>
      <c r="V99">
        <v>45.454545454545453</v>
      </c>
      <c r="W99">
        <v>72.727272727272734</v>
      </c>
      <c r="X99">
        <v>1.0997830904022949</v>
      </c>
      <c r="Y99">
        <v>4.5593828608255262E-2</v>
      </c>
      <c r="Z99" s="2" t="s">
        <v>299</v>
      </c>
      <c r="AA99">
        <v>17.851461038961041</v>
      </c>
      <c r="AB99" s="2" t="s">
        <v>308</v>
      </c>
    </row>
    <row r="100" spans="1:28" x14ac:dyDescent="0.25">
      <c r="A100" t="s">
        <v>141</v>
      </c>
      <c r="B100">
        <v>0.14381126893297019</v>
      </c>
      <c r="C100">
        <v>0.18319641912379109</v>
      </c>
      <c r="D100">
        <v>0.17176195487332249</v>
      </c>
      <c r="E100">
        <v>0.22579600360018831</v>
      </c>
      <c r="F100">
        <v>0.19988808486818649</v>
      </c>
      <c r="G100">
        <v>0.21099999999999999</v>
      </c>
      <c r="H100">
        <v>0.2407991903238334</v>
      </c>
      <c r="I100">
        <v>0.14955672171038401</v>
      </c>
      <c r="J100">
        <v>0.17874707629947839</v>
      </c>
      <c r="K100">
        <v>0.2245175740556816</v>
      </c>
      <c r="L100">
        <v>1.2738669263058799</v>
      </c>
      <c r="M100">
        <v>1.194356715907847</v>
      </c>
      <c r="N100">
        <v>1.570085607863114</v>
      </c>
      <c r="O100">
        <v>1.3899333922250099</v>
      </c>
      <c r="P100">
        <v>1.467200738617682</v>
      </c>
      <c r="Q100">
        <v>1.674411136974731</v>
      </c>
      <c r="R100">
        <v>1.039951339140827</v>
      </c>
      <c r="S100">
        <v>1.2429281629021129</v>
      </c>
      <c r="T100">
        <v>1.561195973872731</v>
      </c>
      <c r="U100">
        <v>72.727272727272734</v>
      </c>
      <c r="V100">
        <v>45.454545454545453</v>
      </c>
      <c r="W100">
        <v>72.727272727272734</v>
      </c>
      <c r="X100">
        <v>0.80484167707676924</v>
      </c>
      <c r="Y100">
        <v>4.7856219241384029E-2</v>
      </c>
      <c r="Z100" s="2" t="s">
        <v>299</v>
      </c>
      <c r="AA100">
        <v>28.936525974025979</v>
      </c>
      <c r="AB100" s="2" t="s">
        <v>308</v>
      </c>
    </row>
    <row r="101" spans="1:28" x14ac:dyDescent="0.25">
      <c r="A101" t="s">
        <v>142</v>
      </c>
      <c r="B101">
        <v>0.46402702581683852</v>
      </c>
      <c r="C101">
        <v>0.39061339415587398</v>
      </c>
      <c r="D101">
        <v>0.51126535430596687</v>
      </c>
      <c r="E101">
        <v>0.31129227536310949</v>
      </c>
      <c r="F101">
        <v>0.51535866941688868</v>
      </c>
      <c r="G101">
        <v>0.55420066778292898</v>
      </c>
      <c r="H101">
        <v>0.35282812876538738</v>
      </c>
      <c r="I101">
        <v>0.34233979979164691</v>
      </c>
      <c r="J101">
        <v>0.25528871153307803</v>
      </c>
      <c r="K101">
        <v>0.45298163522640111</v>
      </c>
      <c r="L101">
        <v>0.84179018122547355</v>
      </c>
      <c r="M101">
        <v>1.10180081301509</v>
      </c>
      <c r="N101">
        <v>0.6708494506653655</v>
      </c>
      <c r="O101">
        <v>1.110622099024706</v>
      </c>
      <c r="P101">
        <v>1.19432842690004</v>
      </c>
      <c r="Q101">
        <v>0.76036116246525753</v>
      </c>
      <c r="R101">
        <v>0.73775832170339106</v>
      </c>
      <c r="S101">
        <v>0.55015914446725778</v>
      </c>
      <c r="T101">
        <v>0.97619666533216698</v>
      </c>
      <c r="U101">
        <v>50</v>
      </c>
      <c r="V101">
        <v>62.5</v>
      </c>
      <c r="W101">
        <v>37.5</v>
      </c>
      <c r="X101">
        <v>2.2173193116892742</v>
      </c>
      <c r="Y101">
        <v>0.1194698874765923</v>
      </c>
      <c r="Z101" s="2" t="s">
        <v>301</v>
      </c>
      <c r="AA101">
        <v>7.8210518648018637</v>
      </c>
      <c r="AB101" s="2" t="s">
        <v>308</v>
      </c>
    </row>
    <row r="102" spans="1:28" x14ac:dyDescent="0.25">
      <c r="A102" t="s">
        <v>143</v>
      </c>
      <c r="B102">
        <v>0.42898037808011608</v>
      </c>
      <c r="C102">
        <v>0.53968062691653829</v>
      </c>
      <c r="D102">
        <v>0.50941254383908507</v>
      </c>
      <c r="E102">
        <v>0.44784442609159131</v>
      </c>
      <c r="F102">
        <v>0.39026941407097993</v>
      </c>
      <c r="G102">
        <v>0.40571688265468681</v>
      </c>
      <c r="H102">
        <v>0.4259544145850338</v>
      </c>
      <c r="I102">
        <v>0.55133689587338242</v>
      </c>
      <c r="J102">
        <v>0.41873536188135407</v>
      </c>
      <c r="K102">
        <v>0.39509994581977059</v>
      </c>
      <c r="L102">
        <v>1.25805434116091</v>
      </c>
      <c r="M102">
        <v>1.187496141709184</v>
      </c>
      <c r="N102">
        <v>1.0439741512092009</v>
      </c>
      <c r="O102">
        <v>0.90976052521939244</v>
      </c>
      <c r="P102">
        <v>0.94577025753591792</v>
      </c>
      <c r="Q102">
        <v>0.99294614940518988</v>
      </c>
      <c r="R102">
        <v>1.285226374084679</v>
      </c>
      <c r="S102">
        <v>0.97611775101552867</v>
      </c>
      <c r="T102">
        <v>0.92102102102670536</v>
      </c>
      <c r="U102">
        <v>50</v>
      </c>
      <c r="V102">
        <v>62.5</v>
      </c>
      <c r="W102">
        <v>37.5</v>
      </c>
      <c r="X102">
        <v>2.261202265031951</v>
      </c>
      <c r="Y102">
        <v>0.12894104183930929</v>
      </c>
      <c r="Z102" s="2" t="s">
        <v>301</v>
      </c>
      <c r="AA102">
        <v>5.3252826340326331</v>
      </c>
      <c r="AB102" s="2" t="s">
        <v>308</v>
      </c>
    </row>
    <row r="103" spans="1:28" x14ac:dyDescent="0.25">
      <c r="A103" t="s">
        <v>144</v>
      </c>
      <c r="B103">
        <v>0.33313778905769897</v>
      </c>
      <c r="C103">
        <v>0.62832350388486535</v>
      </c>
      <c r="D103">
        <v>0.75800000000000001</v>
      </c>
      <c r="E103">
        <v>0.50089269601756448</v>
      </c>
      <c r="F103">
        <v>0.51858450549398571</v>
      </c>
      <c r="G103">
        <v>0.52229376512334125</v>
      </c>
      <c r="H103">
        <v>0.65917145530768606</v>
      </c>
      <c r="I103">
        <v>0.5679831695788784</v>
      </c>
      <c r="J103">
        <v>0.49507204937353821</v>
      </c>
      <c r="K103">
        <v>0.5245209551155372</v>
      </c>
      <c r="L103">
        <v>1.8860769463053639</v>
      </c>
      <c r="M103">
        <v>2.2753347860777078</v>
      </c>
      <c r="N103">
        <v>1.503560125779698</v>
      </c>
      <c r="O103">
        <v>1.5566667082735779</v>
      </c>
      <c r="P103">
        <v>1.567801018913771</v>
      </c>
      <c r="Q103">
        <v>1.9786751217032259</v>
      </c>
      <c r="R103">
        <v>1.704949688191947</v>
      </c>
      <c r="S103">
        <v>1.486087936087588</v>
      </c>
      <c r="T103">
        <v>1.574486510819374</v>
      </c>
      <c r="U103">
        <v>41.666666666666671</v>
      </c>
      <c r="V103">
        <v>8.3333333333333321</v>
      </c>
      <c r="W103">
        <v>8.3333333333333321</v>
      </c>
      <c r="X103">
        <v>1.203668302446063</v>
      </c>
      <c r="Y103">
        <v>5.8225840654681053E-2</v>
      </c>
      <c r="Z103" s="2" t="s">
        <v>301</v>
      </c>
      <c r="AA103">
        <v>14.81683552631579</v>
      </c>
      <c r="AB103" s="2" t="s">
        <v>308</v>
      </c>
    </row>
    <row r="104" spans="1:28" x14ac:dyDescent="0.25">
      <c r="A104" t="s">
        <v>145</v>
      </c>
      <c r="B104">
        <v>0.24119029871256861</v>
      </c>
      <c r="C104">
        <v>0.65482529554660607</v>
      </c>
      <c r="D104">
        <v>0.54253553841660696</v>
      </c>
      <c r="E104">
        <v>0.5099358043999509</v>
      </c>
      <c r="F104">
        <v>0.5836274180173382</v>
      </c>
      <c r="G104">
        <v>0.56800363272379017</v>
      </c>
      <c r="H104">
        <v>0.63793806488372451</v>
      </c>
      <c r="I104">
        <v>0.25503366477062811</v>
      </c>
      <c r="J104">
        <v>0.4537097780213753</v>
      </c>
      <c r="K104">
        <v>0.39384142328409372</v>
      </c>
      <c r="L104">
        <v>2.7149736081506939</v>
      </c>
      <c r="M104">
        <v>2.249408625937968</v>
      </c>
      <c r="N104">
        <v>2.1142467467468569</v>
      </c>
      <c r="O104">
        <v>2.419779821711896</v>
      </c>
      <c r="P104">
        <v>2.3550019870438139</v>
      </c>
      <c r="Q104">
        <v>2.6449573979091441</v>
      </c>
      <c r="R104">
        <v>1.0573960318136879</v>
      </c>
      <c r="S104">
        <v>1.88112780838698</v>
      </c>
      <c r="T104">
        <v>1.632907398789877</v>
      </c>
      <c r="U104">
        <v>75</v>
      </c>
      <c r="V104">
        <v>8.3333333333333321</v>
      </c>
      <c r="W104">
        <v>16.666666666666661</v>
      </c>
      <c r="X104">
        <v>1.4357387969096009</v>
      </c>
      <c r="Y104">
        <v>0.108465463537661</v>
      </c>
      <c r="Z104" s="2" t="s">
        <v>301</v>
      </c>
      <c r="AA104">
        <v>10.42316885964912</v>
      </c>
      <c r="AB104" s="2" t="s">
        <v>308</v>
      </c>
    </row>
    <row r="105" spans="1:28" x14ac:dyDescent="0.25">
      <c r="A105" t="s">
        <v>146</v>
      </c>
      <c r="B105">
        <v>0.37429592292799141</v>
      </c>
      <c r="C105">
        <v>0.68369515769629519</v>
      </c>
      <c r="D105">
        <v>0.68799999999999994</v>
      </c>
      <c r="E105">
        <v>0.68630856071857615</v>
      </c>
      <c r="F105">
        <v>0.57944531579554526</v>
      </c>
      <c r="G105">
        <v>0.60299999999999998</v>
      </c>
      <c r="H105">
        <v>0.63106964441121272</v>
      </c>
      <c r="I105">
        <v>0.63500676379313581</v>
      </c>
      <c r="J105">
        <v>0.58818597295617248</v>
      </c>
      <c r="K105">
        <v>0.52945539732163016</v>
      </c>
      <c r="L105">
        <v>1.8266166308945539</v>
      </c>
      <c r="M105">
        <v>1.838117804271034</v>
      </c>
      <c r="N105">
        <v>1.8335988149425051</v>
      </c>
      <c r="O105">
        <v>1.548094115647157</v>
      </c>
      <c r="P105">
        <v>1.6110247615922</v>
      </c>
      <c r="Q105">
        <v>1.68601794931285</v>
      </c>
      <c r="R105">
        <v>1.6965366836638001</v>
      </c>
      <c r="S105">
        <v>1.571446379525032</v>
      </c>
      <c r="T105">
        <v>1.4145369075352949</v>
      </c>
      <c r="U105">
        <v>25</v>
      </c>
      <c r="V105">
        <v>8.3333333333333321</v>
      </c>
      <c r="W105">
        <v>8.3333333333333321</v>
      </c>
      <c r="X105">
        <v>1.229058166451565</v>
      </c>
      <c r="Y105">
        <v>5.4622292628235682E-2</v>
      </c>
      <c r="Z105" s="2" t="s">
        <v>301</v>
      </c>
      <c r="AA105">
        <v>18.950391081871349</v>
      </c>
      <c r="AB105" s="2" t="s">
        <v>308</v>
      </c>
    </row>
    <row r="106" spans="1:28" x14ac:dyDescent="0.25">
      <c r="A106" t="s">
        <v>147</v>
      </c>
      <c r="B106">
        <v>0.71389664836097066</v>
      </c>
      <c r="C106">
        <v>1.6960560382342791</v>
      </c>
      <c r="D106">
        <v>1.755405598914672</v>
      </c>
      <c r="E106">
        <v>1.561077754073561</v>
      </c>
      <c r="F106">
        <v>1.3973405654287769</v>
      </c>
      <c r="G106">
        <v>1.6027799872452591</v>
      </c>
      <c r="H106">
        <v>1.484262042497914</v>
      </c>
      <c r="I106">
        <v>1.489612736741573</v>
      </c>
      <c r="J106">
        <v>1.3554581626396049</v>
      </c>
      <c r="K106">
        <v>1.494050903655183</v>
      </c>
      <c r="L106">
        <v>2.3757725185126439</v>
      </c>
      <c r="M106">
        <v>2.458907186278144</v>
      </c>
      <c r="N106">
        <v>2.186699934307895</v>
      </c>
      <c r="O106">
        <v>1.957342941218339</v>
      </c>
      <c r="P106">
        <v>2.245114878918494</v>
      </c>
      <c r="Q106">
        <v>2.0790993288813149</v>
      </c>
      <c r="R106">
        <v>2.086594383320838</v>
      </c>
      <c r="S106">
        <v>1.898675621676597</v>
      </c>
      <c r="T106">
        <v>2.0928112032538069</v>
      </c>
      <c r="U106">
        <v>0</v>
      </c>
      <c r="V106">
        <v>0</v>
      </c>
      <c r="W106">
        <v>0</v>
      </c>
      <c r="X106">
        <v>1.9929012686676999</v>
      </c>
      <c r="Y106">
        <v>5.9554278138882068E-2</v>
      </c>
      <c r="Z106" s="2" t="s">
        <v>299</v>
      </c>
      <c r="AA106">
        <v>14.68253449675324</v>
      </c>
      <c r="AB106" s="2" t="s">
        <v>308</v>
      </c>
    </row>
    <row r="107" spans="1:28" x14ac:dyDescent="0.25">
      <c r="A107" t="s">
        <v>148</v>
      </c>
      <c r="B107">
        <v>0.35190741173469298</v>
      </c>
      <c r="C107">
        <v>0.94662856553501196</v>
      </c>
      <c r="D107">
        <v>1.125877315082888</v>
      </c>
      <c r="E107">
        <v>1.033883357074372</v>
      </c>
      <c r="F107">
        <v>1.010070751723688</v>
      </c>
      <c r="G107">
        <v>0.8870197086666407</v>
      </c>
      <c r="H107">
        <v>0.87719502824178885</v>
      </c>
      <c r="I107">
        <v>0.97557847932278263</v>
      </c>
      <c r="J107">
        <v>1.05752438971271</v>
      </c>
      <c r="K107">
        <v>1.0316032134702471</v>
      </c>
      <c r="L107">
        <v>2.689993259501696</v>
      </c>
      <c r="M107">
        <v>3.199356641944501</v>
      </c>
      <c r="N107">
        <v>2.937941409014222</v>
      </c>
      <c r="O107">
        <v>2.8702741631517319</v>
      </c>
      <c r="P107">
        <v>2.5206053612061319</v>
      </c>
      <c r="Q107">
        <v>2.4926869937684519</v>
      </c>
      <c r="R107">
        <v>2.7722589715111838</v>
      </c>
      <c r="S107">
        <v>3.0051211041556281</v>
      </c>
      <c r="T107">
        <v>2.93146202401666</v>
      </c>
      <c r="U107">
        <v>62.5</v>
      </c>
      <c r="V107">
        <v>12.5</v>
      </c>
      <c r="W107">
        <v>0</v>
      </c>
      <c r="X107">
        <v>1.92741828814664</v>
      </c>
      <c r="Y107">
        <v>7.2676770707879423E-2</v>
      </c>
      <c r="Z107" s="2" t="s">
        <v>299</v>
      </c>
      <c r="AA107">
        <v>9.4063981331168822</v>
      </c>
      <c r="AB107" s="2" t="s">
        <v>308</v>
      </c>
    </row>
    <row r="108" spans="1:28" x14ac:dyDescent="0.25">
      <c r="A108" t="s">
        <v>149</v>
      </c>
      <c r="B108">
        <v>0.36268846206850819</v>
      </c>
      <c r="C108">
        <v>0.58151122261079469</v>
      </c>
      <c r="D108">
        <v>0.5700656520393792</v>
      </c>
      <c r="E108">
        <v>0.41165654017291431</v>
      </c>
      <c r="F108">
        <v>0.58817201316868406</v>
      </c>
      <c r="G108">
        <v>0.54420492485361727</v>
      </c>
      <c r="H108">
        <v>0.42002102671852948</v>
      </c>
      <c r="I108">
        <v>0.77394937849999457</v>
      </c>
      <c r="J108">
        <v>0.64173699363844228</v>
      </c>
      <c r="K108">
        <v>0.43326568029724499</v>
      </c>
      <c r="L108">
        <v>1.603335323363424</v>
      </c>
      <c r="M108">
        <v>1.571777742220263</v>
      </c>
      <c r="N108">
        <v>1.135014160155877</v>
      </c>
      <c r="O108">
        <v>1.621700370103266</v>
      </c>
      <c r="P108">
        <v>1.500474875185918</v>
      </c>
      <c r="Q108">
        <v>1.1580766157352751</v>
      </c>
      <c r="R108">
        <v>2.1339233514238551</v>
      </c>
      <c r="S108">
        <v>1.7693890508080861</v>
      </c>
      <c r="T108">
        <v>1.194594605591301</v>
      </c>
      <c r="U108">
        <v>37.5</v>
      </c>
      <c r="V108">
        <v>0</v>
      </c>
      <c r="W108">
        <v>12.5</v>
      </c>
      <c r="X108">
        <v>1.674536443398253</v>
      </c>
      <c r="Y108">
        <v>9.2746556191361448E-2</v>
      </c>
      <c r="Z108" s="2" t="s">
        <v>299</v>
      </c>
      <c r="AA108">
        <v>10.954579951298699</v>
      </c>
      <c r="AB108" s="2" t="s">
        <v>308</v>
      </c>
    </row>
    <row r="109" spans="1:28" x14ac:dyDescent="0.25">
      <c r="A109" t="s">
        <v>150</v>
      </c>
      <c r="B109">
        <v>0.47646759796705129</v>
      </c>
      <c r="C109">
        <v>0.95150728736218715</v>
      </c>
      <c r="D109">
        <v>1.054322542484198</v>
      </c>
      <c r="E109">
        <v>0.80513179119680955</v>
      </c>
      <c r="F109">
        <v>0.76773469922017146</v>
      </c>
      <c r="G109">
        <v>0.8951634333940599</v>
      </c>
      <c r="H109">
        <v>0.73774819597552566</v>
      </c>
      <c r="I109">
        <v>0.81538082310119586</v>
      </c>
      <c r="J109">
        <v>0.85156154161421971</v>
      </c>
      <c r="K109">
        <v>0.83503720932475867</v>
      </c>
      <c r="L109">
        <v>1.9970031360411331</v>
      </c>
      <c r="M109">
        <v>2.2127895936317299</v>
      </c>
      <c r="N109">
        <v>1.6897933765739219</v>
      </c>
      <c r="O109">
        <v>1.611305160090365</v>
      </c>
      <c r="P109">
        <v>1.878749860879233</v>
      </c>
      <c r="Q109">
        <v>1.5483701286788081</v>
      </c>
      <c r="R109">
        <v>1.7113038254441411</v>
      </c>
      <c r="S109">
        <v>1.7872391433280781</v>
      </c>
      <c r="T109">
        <v>1.752558228277473</v>
      </c>
      <c r="U109">
        <v>12.5</v>
      </c>
      <c r="V109">
        <v>0</v>
      </c>
      <c r="W109">
        <v>0</v>
      </c>
      <c r="X109">
        <v>1.524528444458249</v>
      </c>
      <c r="Y109">
        <v>6.5437000456568611E-2</v>
      </c>
      <c r="Z109" s="2" t="s">
        <v>299</v>
      </c>
      <c r="AA109">
        <v>16.541625405844162</v>
      </c>
      <c r="AB109" s="2" t="s">
        <v>308</v>
      </c>
    </row>
    <row r="110" spans="1:28" x14ac:dyDescent="0.25">
      <c r="A110" t="s">
        <v>151</v>
      </c>
      <c r="B110">
        <v>0.32750441730899749</v>
      </c>
      <c r="C110">
        <v>0.36489139256417868</v>
      </c>
      <c r="D110">
        <v>0.2792475628088158</v>
      </c>
      <c r="E110">
        <v>0.1957660236664521</v>
      </c>
      <c r="F110">
        <v>0.20848698829085671</v>
      </c>
      <c r="G110">
        <v>0.23772745396696701</v>
      </c>
      <c r="H110">
        <v>0.1395109274403564</v>
      </c>
      <c r="I110">
        <v>4.1000000000000002E-2</v>
      </c>
      <c r="J110">
        <v>0.1586374639025509</v>
      </c>
      <c r="K110">
        <v>1.4E-2</v>
      </c>
      <c r="L110">
        <v>1.1141571633212719</v>
      </c>
      <c r="M110">
        <v>0.85265281336754684</v>
      </c>
      <c r="N110">
        <v>0.59775078844737717</v>
      </c>
      <c r="O110">
        <v>0.63659290462073703</v>
      </c>
      <c r="P110">
        <v>0.72587556503909167</v>
      </c>
      <c r="Q110">
        <v>0.42598181907491373</v>
      </c>
      <c r="R110">
        <v>0.1251891511475916</v>
      </c>
      <c r="S110">
        <v>0.48438266941870861</v>
      </c>
      <c r="T110">
        <v>4.2747515026006891E-2</v>
      </c>
      <c r="U110">
        <v>41.666666666666671</v>
      </c>
      <c r="V110">
        <v>33.333333333333329</v>
      </c>
      <c r="W110">
        <v>58.333333333333343</v>
      </c>
      <c r="X110">
        <v>1.364130675245274</v>
      </c>
      <c r="Y110">
        <v>7.1415247941307824E-2</v>
      </c>
      <c r="Z110" s="2" t="s">
        <v>301</v>
      </c>
      <c r="AA110">
        <v>14.877490965979201</v>
      </c>
      <c r="AB110" s="2" t="s">
        <v>308</v>
      </c>
    </row>
    <row r="111" spans="1:28" x14ac:dyDescent="0.25">
      <c r="A111" t="s">
        <v>152</v>
      </c>
      <c r="B111">
        <v>0.56682377913569426</v>
      </c>
      <c r="C111">
        <v>0.46781080260263352</v>
      </c>
      <c r="D111">
        <v>0.44811813906136111</v>
      </c>
      <c r="E111">
        <v>0.44867931211378631</v>
      </c>
      <c r="F111">
        <v>0.38053654975383072</v>
      </c>
      <c r="G111">
        <v>0.16305966794808549</v>
      </c>
      <c r="H111">
        <v>0.21196130331011739</v>
      </c>
      <c r="I111">
        <v>0.17891471317794491</v>
      </c>
      <c r="J111">
        <v>0.25773135215682569</v>
      </c>
      <c r="K111">
        <v>0.26197234834928512</v>
      </c>
      <c r="L111">
        <v>0.82531964928493651</v>
      </c>
      <c r="M111">
        <v>0.79057752260263636</v>
      </c>
      <c r="N111">
        <v>0.7915675534959784</v>
      </c>
      <c r="O111">
        <v>0.67134895140440554</v>
      </c>
      <c r="P111">
        <v>0.28767259587578092</v>
      </c>
      <c r="Q111">
        <v>0.37394567961372538</v>
      </c>
      <c r="R111">
        <v>0.3156443320898748</v>
      </c>
      <c r="S111">
        <v>0.45469396599736922</v>
      </c>
      <c r="T111">
        <v>0.46217600247601909</v>
      </c>
      <c r="U111">
        <v>0</v>
      </c>
      <c r="V111">
        <v>16.666666666666661</v>
      </c>
      <c r="W111">
        <v>8.3333333333333321</v>
      </c>
      <c r="X111">
        <v>1.7004198976185321</v>
      </c>
      <c r="Y111">
        <v>4.0787551910655147E-2</v>
      </c>
      <c r="Z111" s="2" t="s">
        <v>301</v>
      </c>
      <c r="AA111">
        <v>29.346480037017439</v>
      </c>
      <c r="AB111" s="2" t="s">
        <v>308</v>
      </c>
    </row>
    <row r="112" spans="1:28" x14ac:dyDescent="0.25">
      <c r="A112" t="s">
        <v>153</v>
      </c>
      <c r="B112">
        <v>0.2371901012417133</v>
      </c>
      <c r="C112">
        <v>0.63453023826461652</v>
      </c>
      <c r="D112">
        <v>0.451151132678621</v>
      </c>
      <c r="E112">
        <v>0.42448717473746428</v>
      </c>
      <c r="F112">
        <v>0.31120034948773467</v>
      </c>
      <c r="G112">
        <v>0.34221251492386651</v>
      </c>
      <c r="H112">
        <v>0.30394813481896321</v>
      </c>
      <c r="I112">
        <v>0.33112556545931893</v>
      </c>
      <c r="J112">
        <v>0.42989433209801392</v>
      </c>
      <c r="K112">
        <v>0.29610700365391412</v>
      </c>
      <c r="L112">
        <v>2.6751969620266149</v>
      </c>
      <c r="M112">
        <v>1.902065601881364</v>
      </c>
      <c r="N112">
        <v>1.7896496207693009</v>
      </c>
      <c r="O112">
        <v>1.3120292451437501</v>
      </c>
      <c r="P112">
        <v>1.4427773888216691</v>
      </c>
      <c r="Q112">
        <v>1.281453708345184</v>
      </c>
      <c r="R112">
        <v>1.3960345045001641</v>
      </c>
      <c r="S112">
        <v>1.8124463451361379</v>
      </c>
      <c r="T112">
        <v>1.248395283377195</v>
      </c>
      <c r="U112">
        <v>60</v>
      </c>
      <c r="V112">
        <v>10</v>
      </c>
      <c r="W112">
        <v>30</v>
      </c>
      <c r="X112">
        <v>0.93685382928638528</v>
      </c>
      <c r="Y112">
        <v>6.114157295652875E-2</v>
      </c>
      <c r="Z112" s="2" t="s">
        <v>301</v>
      </c>
      <c r="AA112">
        <v>13.1516</v>
      </c>
      <c r="AB112" s="2" t="s">
        <v>309</v>
      </c>
    </row>
    <row r="113" spans="1:28" x14ac:dyDescent="0.25">
      <c r="A113" t="s">
        <v>154</v>
      </c>
      <c r="B113">
        <v>0.22832423064227431</v>
      </c>
      <c r="C113">
        <v>0.54100000000000004</v>
      </c>
      <c r="D113">
        <v>0.49178591054041843</v>
      </c>
      <c r="E113">
        <v>0.35722605270264129</v>
      </c>
      <c r="F113">
        <v>0.43564762765928883</v>
      </c>
      <c r="G113">
        <v>0.38443137483108542</v>
      </c>
      <c r="H113">
        <v>0.30599999999999999</v>
      </c>
      <c r="I113">
        <v>0.214</v>
      </c>
      <c r="J113">
        <v>0.29624646802303028</v>
      </c>
      <c r="K113">
        <v>0.37053110853350663</v>
      </c>
      <c r="L113">
        <v>2.3694375252165361</v>
      </c>
      <c r="M113">
        <v>2.153892774135397</v>
      </c>
      <c r="N113">
        <v>1.5645560337497559</v>
      </c>
      <c r="O113">
        <v>1.9080218793853609</v>
      </c>
      <c r="P113">
        <v>1.6837081800283871</v>
      </c>
      <c r="Q113">
        <v>1.340199413523586</v>
      </c>
      <c r="R113">
        <v>0.93726364213740976</v>
      </c>
      <c r="S113">
        <v>1.2974815121009771</v>
      </c>
      <c r="T113">
        <v>1.6228286743426461</v>
      </c>
      <c r="U113">
        <v>40</v>
      </c>
      <c r="V113">
        <v>10</v>
      </c>
      <c r="W113">
        <v>0</v>
      </c>
      <c r="X113">
        <v>1.3184387862961651</v>
      </c>
      <c r="Y113">
        <v>6.7025967838493281E-2</v>
      </c>
      <c r="Z113" s="2" t="s">
        <v>301</v>
      </c>
      <c r="AA113">
        <v>14.645866666666659</v>
      </c>
      <c r="AB113" s="2" t="s">
        <v>309</v>
      </c>
    </row>
    <row r="114" spans="1:28" x14ac:dyDescent="0.25">
      <c r="A114" t="s">
        <v>155</v>
      </c>
      <c r="B114">
        <v>0.24606700396856859</v>
      </c>
      <c r="C114">
        <v>0.60559248076633443</v>
      </c>
      <c r="D114">
        <v>0.59499999999999997</v>
      </c>
      <c r="E114">
        <v>0.54793102274526329</v>
      </c>
      <c r="F114">
        <v>0.5679214199834095</v>
      </c>
      <c r="G114">
        <v>0.48799999999999999</v>
      </c>
      <c r="H114">
        <v>0.49459332190373412</v>
      </c>
      <c r="I114">
        <v>0.49586685455625829</v>
      </c>
      <c r="J114">
        <v>0.26800000000000002</v>
      </c>
      <c r="K114">
        <v>0.2814979625282204</v>
      </c>
      <c r="L114">
        <v>2.461087715944597</v>
      </c>
      <c r="M114">
        <v>2.4180405759563048</v>
      </c>
      <c r="N114">
        <v>2.2267553711315689</v>
      </c>
      <c r="O114">
        <v>2.3079950209657252</v>
      </c>
      <c r="P114">
        <v>1.98319966565828</v>
      </c>
      <c r="Q114">
        <v>2.0099944890088191</v>
      </c>
      <c r="R114">
        <v>2.015170041325808</v>
      </c>
      <c r="S114">
        <v>1.089134242615613</v>
      </c>
      <c r="T114">
        <v>1.1439890679701921</v>
      </c>
      <c r="U114">
        <v>60</v>
      </c>
      <c r="V114">
        <v>10</v>
      </c>
      <c r="W114">
        <v>10</v>
      </c>
      <c r="X114">
        <v>1.403981810101248</v>
      </c>
      <c r="Y114">
        <v>8.8646762586893121E-2</v>
      </c>
      <c r="Z114" s="2" t="s">
        <v>301</v>
      </c>
      <c r="AA114">
        <v>12.471866666666671</v>
      </c>
      <c r="AB114" s="2" t="s">
        <v>309</v>
      </c>
    </row>
    <row r="115" spans="1:28" x14ac:dyDescent="0.25">
      <c r="A115" t="s">
        <v>156</v>
      </c>
      <c r="B115">
        <v>0.3464664212370408</v>
      </c>
      <c r="C115">
        <v>0.6253746500094306</v>
      </c>
      <c r="D115">
        <v>0.76856899900259423</v>
      </c>
      <c r="E115">
        <v>0.68993643466789212</v>
      </c>
      <c r="F115">
        <v>0.53107941823834337</v>
      </c>
      <c r="G115">
        <v>0.59853062649931243</v>
      </c>
      <c r="H115">
        <v>0.65126496638877096</v>
      </c>
      <c r="I115">
        <v>0.49323371619648082</v>
      </c>
      <c r="J115">
        <v>0.56992414259219948</v>
      </c>
      <c r="K115">
        <v>0.64668425566679932</v>
      </c>
      <c r="L115">
        <v>1.805007965206447</v>
      </c>
      <c r="M115">
        <v>2.2183073218422078</v>
      </c>
      <c r="N115">
        <v>1.9913515203133081</v>
      </c>
      <c r="O115">
        <v>1.5328452793264959</v>
      </c>
      <c r="P115">
        <v>1.7275285274754451</v>
      </c>
      <c r="Q115">
        <v>1.879734734648923</v>
      </c>
      <c r="R115">
        <v>1.423611888376989</v>
      </c>
      <c r="S115">
        <v>1.6449621309831819</v>
      </c>
      <c r="T115">
        <v>1.8665135090374589</v>
      </c>
      <c r="U115">
        <v>22.222222222222221</v>
      </c>
      <c r="V115">
        <v>0</v>
      </c>
      <c r="W115">
        <v>0</v>
      </c>
      <c r="X115">
        <v>1.21876686235819</v>
      </c>
      <c r="Y115">
        <v>3.6966258132093088E-2</v>
      </c>
      <c r="Z115" s="2" t="s">
        <v>299</v>
      </c>
      <c r="AA115">
        <v>30.019156451051991</v>
      </c>
      <c r="AB115" s="2" t="s">
        <v>309</v>
      </c>
    </row>
    <row r="116" spans="1:28" x14ac:dyDescent="0.25">
      <c r="A116" t="s">
        <v>157</v>
      </c>
      <c r="B116">
        <v>0.15368724772905679</v>
      </c>
      <c r="C116">
        <v>0.56899999999999995</v>
      </c>
      <c r="D116">
        <v>0.59558696564969227</v>
      </c>
      <c r="E116">
        <v>0.62874112574695495</v>
      </c>
      <c r="F116">
        <v>0.60293839657273796</v>
      </c>
      <c r="G116">
        <v>0.63550930891048274</v>
      </c>
      <c r="H116">
        <v>0.50757410630809197</v>
      </c>
      <c r="I116">
        <v>0.60051942264967795</v>
      </c>
      <c r="J116">
        <v>0.61678834634762125</v>
      </c>
      <c r="K116">
        <v>0.61126704660831421</v>
      </c>
      <c r="L116">
        <v>3.7023240926476841</v>
      </c>
      <c r="M116">
        <v>3.875318053061132</v>
      </c>
      <c r="N116">
        <v>4.0910429136931077</v>
      </c>
      <c r="O116">
        <v>3.9231517610081048</v>
      </c>
      <c r="P116">
        <v>4.1350815913552896</v>
      </c>
      <c r="Q116">
        <v>3.302642957097655</v>
      </c>
      <c r="R116">
        <v>3.907412173249174</v>
      </c>
      <c r="S116">
        <v>4.0132695162515333</v>
      </c>
      <c r="T116">
        <v>3.977343960807656</v>
      </c>
      <c r="U116">
        <v>66.666666666666657</v>
      </c>
      <c r="V116">
        <v>0</v>
      </c>
      <c r="W116">
        <v>0</v>
      </c>
      <c r="X116">
        <v>0.84613013596425701</v>
      </c>
      <c r="Y116">
        <v>3.6391575939424901E-2</v>
      </c>
      <c r="Z116" s="2" t="s">
        <v>299</v>
      </c>
      <c r="AA116">
        <v>30.76281842288298</v>
      </c>
      <c r="AB116" s="2" t="s">
        <v>309</v>
      </c>
    </row>
    <row r="117" spans="1:28" x14ac:dyDescent="0.25">
      <c r="A117" t="s">
        <v>158</v>
      </c>
      <c r="B117">
        <v>0.2037442454800448</v>
      </c>
      <c r="C117">
        <v>0.44652646319936878</v>
      </c>
      <c r="D117">
        <v>0.54434851214833313</v>
      </c>
      <c r="E117">
        <v>0.39767401285971632</v>
      </c>
      <c r="F117">
        <v>0.35008328609191303</v>
      </c>
      <c r="G117">
        <v>0.31281949983085872</v>
      </c>
      <c r="H117">
        <v>0.25178331150709388</v>
      </c>
      <c r="I117">
        <v>0.38314087373355848</v>
      </c>
      <c r="J117">
        <v>0.501</v>
      </c>
      <c r="K117">
        <v>0.55565144929823196</v>
      </c>
      <c r="L117">
        <v>2.1916028212099992</v>
      </c>
      <c r="M117">
        <v>2.671724597010265</v>
      </c>
      <c r="N117">
        <v>1.951829421845759</v>
      </c>
      <c r="O117">
        <v>1.718248705709831</v>
      </c>
      <c r="P117">
        <v>1.5353537916804481</v>
      </c>
      <c r="Q117">
        <v>1.2357812163669391</v>
      </c>
      <c r="R117">
        <v>1.880499117071182</v>
      </c>
      <c r="S117">
        <v>2.4589651541793809</v>
      </c>
      <c r="T117">
        <v>2.7272007019832798</v>
      </c>
      <c r="U117">
        <v>85.714285714285708</v>
      </c>
      <c r="V117">
        <v>14.285714285714279</v>
      </c>
      <c r="W117">
        <v>0</v>
      </c>
      <c r="Y117">
        <v>7.808378465432711E-2</v>
      </c>
      <c r="Z117" s="2" t="s">
        <v>299</v>
      </c>
      <c r="AA117">
        <v>19.5146629778672</v>
      </c>
      <c r="AB117" s="2" t="s">
        <v>309</v>
      </c>
    </row>
    <row r="118" spans="1:28" x14ac:dyDescent="0.25">
      <c r="A118" t="s">
        <v>159</v>
      </c>
      <c r="B118">
        <v>0.67986019765495298</v>
      </c>
      <c r="C118">
        <v>1.1407874117092729</v>
      </c>
      <c r="D118">
        <v>1.056</v>
      </c>
      <c r="E118">
        <v>0.82598760521675352</v>
      </c>
      <c r="F118">
        <v>0.74119951196208567</v>
      </c>
      <c r="G118">
        <v>0.75784122374259977</v>
      </c>
      <c r="H118">
        <v>0.85899999999999999</v>
      </c>
      <c r="I118">
        <v>0.80600000000000005</v>
      </c>
      <c r="J118">
        <v>0.999</v>
      </c>
      <c r="K118">
        <v>0.93888757019176228</v>
      </c>
      <c r="L118">
        <v>1.6779735240336171</v>
      </c>
      <c r="M118">
        <v>1.5532605139151681</v>
      </c>
      <c r="N118">
        <v>1.214937435763763</v>
      </c>
      <c r="O118">
        <v>1.0902234231665731</v>
      </c>
      <c r="P118">
        <v>1.1147015612277751</v>
      </c>
      <c r="Q118">
        <v>1.263495058194251</v>
      </c>
      <c r="R118">
        <v>1.185537854370857</v>
      </c>
      <c r="S118">
        <v>1.4694197475390649</v>
      </c>
      <c r="T118">
        <v>1.3810009372960419</v>
      </c>
      <c r="U118">
        <v>0</v>
      </c>
      <c r="V118">
        <v>0</v>
      </c>
      <c r="W118">
        <v>0</v>
      </c>
      <c r="X118">
        <v>1.860114425918997</v>
      </c>
      <c r="Y118">
        <v>4.5170418685143633E-2</v>
      </c>
      <c r="Z118" s="2" t="s">
        <v>299</v>
      </c>
      <c r="AA118">
        <v>28.93971088435373</v>
      </c>
      <c r="AB118" s="2" t="s">
        <v>309</v>
      </c>
    </row>
    <row r="119" spans="1:28" x14ac:dyDescent="0.25">
      <c r="A119" t="s">
        <v>160</v>
      </c>
      <c r="B119">
        <v>0.12824764891276061</v>
      </c>
      <c r="C119">
        <v>0.22052302855494649</v>
      </c>
      <c r="D119">
        <v>0.1725458922481016</v>
      </c>
      <c r="E119">
        <v>0.19038308620246869</v>
      </c>
      <c r="F119">
        <v>0.2133781910652284</v>
      </c>
      <c r="G119">
        <v>0.28985057432892908</v>
      </c>
      <c r="H119">
        <v>0.19091436080816121</v>
      </c>
      <c r="I119">
        <v>0.1134592663272621</v>
      </c>
      <c r="J119">
        <v>0.1713679101055457</v>
      </c>
      <c r="K119">
        <v>0.2771115319528028</v>
      </c>
      <c r="L119">
        <v>1.7195093276521229</v>
      </c>
      <c r="M119">
        <v>1.345411738233693</v>
      </c>
      <c r="N119">
        <v>1.484495722272267</v>
      </c>
      <c r="O119">
        <v>1.6637980725118571</v>
      </c>
      <c r="P119">
        <v>2.2600848965745759</v>
      </c>
      <c r="Q119">
        <v>1.4886382902662729</v>
      </c>
      <c r="R119">
        <v>0.88468886010098957</v>
      </c>
      <c r="S119">
        <v>1.336226523903898</v>
      </c>
      <c r="T119">
        <v>2.1607533105055641</v>
      </c>
      <c r="U119">
        <v>62.5</v>
      </c>
      <c r="V119">
        <v>25</v>
      </c>
      <c r="W119">
        <v>37.5</v>
      </c>
      <c r="X119">
        <v>0.92399185116689386</v>
      </c>
      <c r="Y119">
        <v>4.0728657853835823E-2</v>
      </c>
      <c r="Z119" s="2" t="s">
        <v>299</v>
      </c>
      <c r="AA119">
        <v>33.492261904761911</v>
      </c>
      <c r="AB119" s="2" t="s">
        <v>309</v>
      </c>
    </row>
    <row r="120" spans="1:28" x14ac:dyDescent="0.25">
      <c r="A120" t="s">
        <v>161</v>
      </c>
      <c r="B120">
        <v>0.49488396310185451</v>
      </c>
      <c r="C120">
        <v>0.53200000000000003</v>
      </c>
      <c r="D120">
        <v>0.45577220813456132</v>
      </c>
      <c r="E120">
        <v>0.42861157770308622</v>
      </c>
      <c r="F120">
        <v>0.35121826430478748</v>
      </c>
      <c r="G120">
        <v>0.36319539188931221</v>
      </c>
      <c r="H120">
        <v>0.34894920573097438</v>
      </c>
      <c r="I120">
        <v>0.31732816160037308</v>
      </c>
      <c r="J120">
        <v>0.27672024978984588</v>
      </c>
      <c r="K120">
        <v>0.32339908470159101</v>
      </c>
      <c r="L120">
        <v>1.0749994739484141</v>
      </c>
      <c r="M120">
        <v>0.9209678270393995</v>
      </c>
      <c r="N120">
        <v>0.86608500105078479</v>
      </c>
      <c r="O120">
        <v>0.70969821309910075</v>
      </c>
      <c r="P120">
        <v>0.73390010379980974</v>
      </c>
      <c r="Q120">
        <v>0.70511318157051583</v>
      </c>
      <c r="R120">
        <v>0.64121730599514737</v>
      </c>
      <c r="S120">
        <v>0.5591618852536806</v>
      </c>
      <c r="T120">
        <v>0.65348467280001687</v>
      </c>
      <c r="U120">
        <v>0</v>
      </c>
      <c r="V120">
        <v>0</v>
      </c>
      <c r="W120">
        <v>0</v>
      </c>
      <c r="X120">
        <v>1.37171974036293</v>
      </c>
      <c r="Y120">
        <v>4.746235094087476E-2</v>
      </c>
      <c r="Z120" s="2" t="s">
        <v>299</v>
      </c>
      <c r="AA120">
        <v>32.944246031746033</v>
      </c>
      <c r="AB120" s="2" t="s">
        <v>309</v>
      </c>
    </row>
    <row r="121" spans="1:28" x14ac:dyDescent="0.25">
      <c r="A121" t="s">
        <v>162</v>
      </c>
      <c r="B121">
        <v>0.70037763597420255</v>
      </c>
      <c r="C121">
        <v>1.078448404923211</v>
      </c>
      <c r="D121">
        <v>1.0409999999999999</v>
      </c>
      <c r="E121">
        <v>0.84610528875964808</v>
      </c>
      <c r="F121">
        <v>0.94</v>
      </c>
      <c r="G121">
        <v>0.92022883862966465</v>
      </c>
      <c r="H121">
        <v>0.85249097089233838</v>
      </c>
      <c r="I121">
        <v>0.85576892924325532</v>
      </c>
      <c r="J121">
        <v>0.71182550140085765</v>
      </c>
      <c r="K121">
        <v>0.75013731043372567</v>
      </c>
      <c r="L121">
        <v>1.539809881883399</v>
      </c>
      <c r="M121">
        <v>1.486341005951743</v>
      </c>
      <c r="N121">
        <v>1.208070111466</v>
      </c>
      <c r="O121">
        <v>1.3421330889477801</v>
      </c>
      <c r="P121">
        <v>1.313903801839212</v>
      </c>
      <c r="Q121">
        <v>1.2171875958125811</v>
      </c>
      <c r="R121">
        <v>1.221867868543387</v>
      </c>
      <c r="S121">
        <v>1.016345275518016</v>
      </c>
      <c r="T121">
        <v>1.071046920837655</v>
      </c>
      <c r="U121">
        <v>28.571428571428569</v>
      </c>
      <c r="V121">
        <v>0</v>
      </c>
      <c r="W121">
        <v>0</v>
      </c>
      <c r="X121">
        <v>2.2277438264008622</v>
      </c>
      <c r="Y121">
        <v>0.1151271322964027</v>
      </c>
      <c r="Z121" s="2" t="s">
        <v>299</v>
      </c>
      <c r="AA121">
        <v>11.04914965986395</v>
      </c>
      <c r="AB121" s="2" t="s">
        <v>309</v>
      </c>
    </row>
    <row r="122" spans="1:28" x14ac:dyDescent="0.25">
      <c r="A122" t="s">
        <v>163</v>
      </c>
      <c r="B122">
        <v>0.78797173741396642</v>
      </c>
      <c r="C122">
        <v>1.3464495347707881</v>
      </c>
      <c r="D122">
        <v>1.30284</v>
      </c>
      <c r="E122">
        <v>1.1960950450534229</v>
      </c>
      <c r="F122">
        <v>1.0994912270269099</v>
      </c>
      <c r="G122">
        <v>0.98288054667261537</v>
      </c>
      <c r="H122">
        <v>1.379624</v>
      </c>
      <c r="I122">
        <v>1.1049260000000001</v>
      </c>
      <c r="J122">
        <v>0.99972016835172894</v>
      </c>
      <c r="K122">
        <v>1.069951212518599</v>
      </c>
      <c r="L122">
        <v>1.7087535895509169</v>
      </c>
      <c r="M122">
        <v>1.6534095553677759</v>
      </c>
      <c r="N122">
        <v>1.5179415558467499</v>
      </c>
      <c r="O122">
        <v>1.3953434810178791</v>
      </c>
      <c r="P122">
        <v>1.2473550763360091</v>
      </c>
      <c r="Q122">
        <v>1.7508546747219249</v>
      </c>
      <c r="R122">
        <v>1.4022406484098551</v>
      </c>
      <c r="S122">
        <v>1.2687259211005419</v>
      </c>
      <c r="T122">
        <v>1.3578548083844439</v>
      </c>
      <c r="U122">
        <v>0</v>
      </c>
      <c r="V122">
        <v>0</v>
      </c>
      <c r="W122">
        <v>0</v>
      </c>
      <c r="X122">
        <v>2.319387904243674</v>
      </c>
      <c r="Y122">
        <v>8.5211407535568578E-2</v>
      </c>
      <c r="Z122" s="2" t="s">
        <v>299</v>
      </c>
      <c r="AA122">
        <v>17.486865060045449</v>
      </c>
      <c r="AB122" s="2" t="s">
        <v>309</v>
      </c>
    </row>
    <row r="123" spans="1:28" x14ac:dyDescent="0.25">
      <c r="A123" t="s">
        <v>164</v>
      </c>
      <c r="B123">
        <v>0.59889884547847416</v>
      </c>
      <c r="C123">
        <v>1.012431032494173</v>
      </c>
      <c r="D123">
        <v>1.0449379999999999</v>
      </c>
      <c r="E123">
        <v>0.85171750807346636</v>
      </c>
      <c r="F123">
        <v>0.71207833102849405</v>
      </c>
      <c r="G123">
        <v>0.69974971700685318</v>
      </c>
      <c r="H123">
        <v>0.71250851508520729</v>
      </c>
      <c r="I123">
        <v>0.80941432691774795</v>
      </c>
      <c r="J123">
        <v>0.90012923490065111</v>
      </c>
      <c r="K123">
        <v>0.59553183043111702</v>
      </c>
      <c r="L123">
        <v>1.690487534143297</v>
      </c>
      <c r="M123">
        <v>1.744765427231997</v>
      </c>
      <c r="N123">
        <v>1.4221391717544709</v>
      </c>
      <c r="O123">
        <v>1.188979301604093</v>
      </c>
      <c r="P123">
        <v>1.1683938319296761</v>
      </c>
      <c r="Q123">
        <v>1.1896975932821641</v>
      </c>
      <c r="R123">
        <v>1.351504236531109</v>
      </c>
      <c r="S123">
        <v>1.5029737353751571</v>
      </c>
      <c r="T123">
        <v>0.99437799041895436</v>
      </c>
      <c r="U123">
        <v>0</v>
      </c>
      <c r="V123">
        <v>0</v>
      </c>
      <c r="W123">
        <v>0</v>
      </c>
      <c r="X123">
        <v>1.7913837760782949</v>
      </c>
      <c r="Y123">
        <v>6.5198624123472354E-2</v>
      </c>
      <c r="Z123" s="2" t="s">
        <v>299</v>
      </c>
      <c r="AA123">
        <v>17.167794547224918</v>
      </c>
      <c r="AB123" s="2" t="s">
        <v>309</v>
      </c>
    </row>
    <row r="124" spans="1:28" x14ac:dyDescent="0.25">
      <c r="A124" t="s">
        <v>165</v>
      </c>
      <c r="B124">
        <v>0.55613444063607731</v>
      </c>
      <c r="C124">
        <v>1.368885320452935</v>
      </c>
      <c r="D124">
        <v>1.3071325466688111</v>
      </c>
      <c r="E124">
        <v>1.639371597343189</v>
      </c>
      <c r="F124">
        <v>1.105974039199809</v>
      </c>
      <c r="G124">
        <v>1.599852365525487</v>
      </c>
      <c r="H124">
        <v>1.6043587882467101</v>
      </c>
      <c r="I124">
        <v>1.429</v>
      </c>
      <c r="J124">
        <v>1.5860000000000001</v>
      </c>
      <c r="K124">
        <v>1.5753493914713379</v>
      </c>
      <c r="L124">
        <v>2.4614287848946672</v>
      </c>
      <c r="M124">
        <v>2.3503894942629011</v>
      </c>
      <c r="N124">
        <v>2.9477972906482148</v>
      </c>
      <c r="O124">
        <v>1.9886810785083799</v>
      </c>
      <c r="P124">
        <v>2.8767367180059198</v>
      </c>
      <c r="Q124">
        <v>2.8848398355112281</v>
      </c>
      <c r="R124">
        <v>2.5695225750909891</v>
      </c>
      <c r="S124">
        <v>2.8518284143417132</v>
      </c>
      <c r="T124">
        <v>2.8326772743467141</v>
      </c>
      <c r="U124">
        <v>25</v>
      </c>
      <c r="V124">
        <v>0</v>
      </c>
      <c r="W124">
        <v>0</v>
      </c>
      <c r="X124">
        <v>1.8610895727104899</v>
      </c>
      <c r="Y124">
        <v>0.1090437452932646</v>
      </c>
      <c r="Z124" s="2" t="s">
        <v>299</v>
      </c>
      <c r="AA124">
        <v>9.7742048036351843</v>
      </c>
      <c r="AB124" s="2" t="s">
        <v>309</v>
      </c>
    </row>
    <row r="125" spans="1:28" x14ac:dyDescent="0.25">
      <c r="A125" t="s">
        <v>166</v>
      </c>
      <c r="B125">
        <v>0.41131493691276477</v>
      </c>
      <c r="C125">
        <v>0.74775365727938881</v>
      </c>
      <c r="D125">
        <v>0.83099999999999996</v>
      </c>
      <c r="E125">
        <v>0.74125536697871464</v>
      </c>
      <c r="F125">
        <v>0.96299999999999997</v>
      </c>
      <c r="G125">
        <v>0.84268544461096817</v>
      </c>
      <c r="H125">
        <v>1.003899402292824</v>
      </c>
      <c r="I125">
        <v>0.79720296199685192</v>
      </c>
      <c r="J125">
        <v>0.74956763452450437</v>
      </c>
      <c r="K125">
        <v>0.90835959882586192</v>
      </c>
      <c r="L125">
        <v>1.817958917057221</v>
      </c>
      <c r="M125">
        <v>2.020349677153217</v>
      </c>
      <c r="N125">
        <v>1.8021600979103909</v>
      </c>
      <c r="O125">
        <v>2.3412716475313449</v>
      </c>
      <c r="P125">
        <v>2.0487596461630382</v>
      </c>
      <c r="Q125">
        <v>2.4407073806457449</v>
      </c>
      <c r="R125">
        <v>1.938181404206893</v>
      </c>
      <c r="S125">
        <v>1.822369107600581</v>
      </c>
      <c r="T125">
        <v>2.2084284262657712</v>
      </c>
      <c r="U125">
        <v>50</v>
      </c>
      <c r="V125">
        <v>0</v>
      </c>
      <c r="W125">
        <v>0</v>
      </c>
      <c r="X125">
        <v>1.98373124735634</v>
      </c>
      <c r="Y125">
        <v>9.1433075202884365E-2</v>
      </c>
      <c r="Z125" s="2" t="s">
        <v>299</v>
      </c>
      <c r="AA125">
        <v>15.670679162609551</v>
      </c>
      <c r="AB125" s="2" t="s">
        <v>309</v>
      </c>
    </row>
    <row r="126" spans="1:28" x14ac:dyDescent="0.25">
      <c r="A126" t="s">
        <v>167</v>
      </c>
      <c r="B126">
        <v>0.79433116413729921</v>
      </c>
      <c r="C126">
        <v>0.86599999999999999</v>
      </c>
      <c r="D126">
        <v>1.021645802660974</v>
      </c>
      <c r="E126">
        <v>1.1699569045010021</v>
      </c>
      <c r="F126">
        <v>1.144481452923346</v>
      </c>
      <c r="G126">
        <v>1.2118777405178831</v>
      </c>
      <c r="H126">
        <v>1.0982660617383271</v>
      </c>
      <c r="I126">
        <v>0.88083447146218719</v>
      </c>
      <c r="J126">
        <v>1.0562502206776681</v>
      </c>
      <c r="K126">
        <v>1.183759045980465</v>
      </c>
      <c r="L126">
        <v>1.0902253859579309</v>
      </c>
      <c r="M126">
        <v>1.286171119536214</v>
      </c>
      <c r="N126">
        <v>1.472883045916572</v>
      </c>
      <c r="O126">
        <v>1.4408114708256921</v>
      </c>
      <c r="P126">
        <v>1.525658057032258</v>
      </c>
      <c r="Q126">
        <v>1.3826299550152019</v>
      </c>
      <c r="R126">
        <v>1.108900810178884</v>
      </c>
      <c r="S126">
        <v>1.3297353400767451</v>
      </c>
      <c r="T126">
        <v>1.4902588484818069</v>
      </c>
      <c r="U126">
        <v>0</v>
      </c>
      <c r="V126">
        <v>0</v>
      </c>
      <c r="W126">
        <v>0</v>
      </c>
      <c r="X126">
        <v>2.3324205138593692</v>
      </c>
      <c r="Y126">
        <v>7.3373384999666197E-2</v>
      </c>
      <c r="Z126" s="2" t="s">
        <v>299</v>
      </c>
      <c r="AA126">
        <v>16.955615060045439</v>
      </c>
      <c r="AB126" s="2" t="s">
        <v>309</v>
      </c>
    </row>
    <row r="127" spans="1:28" x14ac:dyDescent="0.25">
      <c r="A127" t="s">
        <v>168</v>
      </c>
      <c r="B127">
        <v>0.67359965369872055</v>
      </c>
      <c r="C127">
        <v>1.1639999999999999</v>
      </c>
      <c r="D127">
        <v>1.0321468252581461</v>
      </c>
      <c r="E127">
        <v>1.0047669034260991</v>
      </c>
      <c r="F127">
        <v>0.86128965482996289</v>
      </c>
      <c r="G127">
        <v>0.80387923482502455</v>
      </c>
      <c r="H127">
        <v>0.8826461530474512</v>
      </c>
      <c r="I127">
        <v>0.98136061260570917</v>
      </c>
      <c r="J127">
        <v>0.94845845355641922</v>
      </c>
      <c r="K127">
        <v>0.65097725648541183</v>
      </c>
      <c r="L127">
        <v>1.7280293919518841</v>
      </c>
      <c r="M127">
        <v>1.5322852670583349</v>
      </c>
      <c r="N127">
        <v>1.491638093797921</v>
      </c>
      <c r="O127">
        <v>1.278637318324974</v>
      </c>
      <c r="P127">
        <v>1.193408028657589</v>
      </c>
      <c r="Q127">
        <v>1.3103423497931761</v>
      </c>
      <c r="R127">
        <v>1.456890019490183</v>
      </c>
      <c r="S127">
        <v>1.4080447463837831</v>
      </c>
      <c r="T127">
        <v>0.96641566383074928</v>
      </c>
      <c r="U127">
        <v>25</v>
      </c>
      <c r="V127">
        <v>0</v>
      </c>
      <c r="W127">
        <v>0</v>
      </c>
      <c r="X127">
        <v>2.7042944515990071</v>
      </c>
      <c r="Y127">
        <v>5.8836099684796812E-2</v>
      </c>
      <c r="Z127" s="2" t="s">
        <v>299</v>
      </c>
      <c r="AA127">
        <v>14.25078463203463</v>
      </c>
      <c r="AB127" s="2" t="s">
        <v>309</v>
      </c>
    </row>
    <row r="128" spans="1:28" x14ac:dyDescent="0.25">
      <c r="A128" t="s">
        <v>169</v>
      </c>
      <c r="B128">
        <v>0.8280081478012431</v>
      </c>
      <c r="C128">
        <v>1.5455024576334471</v>
      </c>
      <c r="D128">
        <v>1.0190141381652811</v>
      </c>
      <c r="E128">
        <v>1.093214861059959</v>
      </c>
      <c r="F128">
        <v>0.9722758058759986</v>
      </c>
      <c r="G128">
        <v>1.0649999999999999</v>
      </c>
      <c r="H128">
        <v>0.93315942301309818</v>
      </c>
      <c r="I128">
        <v>0.751</v>
      </c>
      <c r="J128">
        <v>0.8761483206510754</v>
      </c>
      <c r="K128">
        <v>0.74</v>
      </c>
      <c r="L128">
        <v>1.8665304945820811</v>
      </c>
      <c r="M128">
        <v>1.2306812932593121</v>
      </c>
      <c r="N128">
        <v>1.320294811063111</v>
      </c>
      <c r="O128">
        <v>1.174234587495129</v>
      </c>
      <c r="P128">
        <v>1.286219227223891</v>
      </c>
      <c r="Q128">
        <v>1.126993044079436</v>
      </c>
      <c r="R128">
        <v>0.90699590577008637</v>
      </c>
      <c r="S128">
        <v>1.05813973325947</v>
      </c>
      <c r="T128">
        <v>0.8937110123433607</v>
      </c>
      <c r="U128">
        <v>0</v>
      </c>
      <c r="V128">
        <v>0</v>
      </c>
      <c r="W128">
        <v>0</v>
      </c>
      <c r="X128">
        <v>2.322667891635307</v>
      </c>
      <c r="Y128">
        <v>7.7931714259030754E-2</v>
      </c>
      <c r="Z128" s="2" t="s">
        <v>299</v>
      </c>
      <c r="AA128">
        <v>16.696401515151511</v>
      </c>
      <c r="AB128" s="2" t="s">
        <v>309</v>
      </c>
    </row>
    <row r="129" spans="1:28" x14ac:dyDescent="0.25">
      <c r="A129" t="s">
        <v>170</v>
      </c>
      <c r="B129">
        <v>0.52242529889492029</v>
      </c>
      <c r="C129">
        <v>0.82072987863202329</v>
      </c>
      <c r="D129">
        <v>0.74352887449545979</v>
      </c>
      <c r="E129">
        <v>0.75405476526288895</v>
      </c>
      <c r="F129">
        <v>0.59070296521025978</v>
      </c>
      <c r="G129">
        <v>0.56974725331335785</v>
      </c>
      <c r="H129">
        <v>0.5628998550601545</v>
      </c>
      <c r="I129">
        <v>0.62083541600241665</v>
      </c>
      <c r="J129">
        <v>0.66359475877470775</v>
      </c>
      <c r="K129">
        <v>0.51381662394584438</v>
      </c>
      <c r="L129">
        <v>1.5709994909666569</v>
      </c>
      <c r="M129">
        <v>1.4232252459217369</v>
      </c>
      <c r="N129">
        <v>1.4433733719594579</v>
      </c>
      <c r="O129">
        <v>1.1306936445454809</v>
      </c>
      <c r="P129">
        <v>1.090581284096573</v>
      </c>
      <c r="Q129">
        <v>1.077474341787906</v>
      </c>
      <c r="R129">
        <v>1.188371652972515</v>
      </c>
      <c r="S129">
        <v>1.2702194173567041</v>
      </c>
      <c r="T129">
        <v>0.98352171120486365</v>
      </c>
      <c r="U129">
        <v>12.5</v>
      </c>
      <c r="V129">
        <v>0</v>
      </c>
      <c r="W129">
        <v>0</v>
      </c>
      <c r="X129">
        <v>1.6758449868564671</v>
      </c>
      <c r="Y129">
        <v>5.0946771436765258E-2</v>
      </c>
      <c r="Z129" s="2" t="s">
        <v>299</v>
      </c>
      <c r="AA129">
        <v>19.43260281385281</v>
      </c>
      <c r="AB129" s="2" t="s">
        <v>309</v>
      </c>
    </row>
    <row r="130" spans="1:28" x14ac:dyDescent="0.25">
      <c r="A130" t="s">
        <v>171</v>
      </c>
      <c r="B130">
        <v>0.62479866820575203</v>
      </c>
      <c r="C130">
        <v>0.79481656512282139</v>
      </c>
      <c r="D130">
        <v>0.55794998502434145</v>
      </c>
      <c r="E130">
        <v>0.55768705583951972</v>
      </c>
      <c r="F130">
        <v>0.44099743812770059</v>
      </c>
      <c r="G130">
        <v>0.50991982521028012</v>
      </c>
      <c r="H130">
        <v>0.47739328356473471</v>
      </c>
      <c r="I130">
        <v>0.53492741258720244</v>
      </c>
      <c r="J130">
        <v>0.33365756528207802</v>
      </c>
      <c r="K130">
        <v>0.63188148866778682</v>
      </c>
      <c r="L130">
        <v>1.272116292125451</v>
      </c>
      <c r="M130">
        <v>0.89300764136808841</v>
      </c>
      <c r="N130">
        <v>0.89258681911253401</v>
      </c>
      <c r="O130">
        <v>0.70582326846842125</v>
      </c>
      <c r="P130">
        <v>0.81613462249307922</v>
      </c>
      <c r="Q130">
        <v>0.76407538597301339</v>
      </c>
      <c r="R130">
        <v>0.8561596555949218</v>
      </c>
      <c r="S130">
        <v>0.53402413010938343</v>
      </c>
      <c r="T130">
        <v>1.011336164467787</v>
      </c>
      <c r="U130">
        <v>14.285714285714279</v>
      </c>
      <c r="V130">
        <v>0</v>
      </c>
      <c r="W130">
        <v>0</v>
      </c>
      <c r="X130">
        <v>1.8650402349471711</v>
      </c>
      <c r="Y130">
        <v>4.9425824671229593E-2</v>
      </c>
      <c r="Z130" s="2" t="s">
        <v>299</v>
      </c>
      <c r="AA130">
        <v>34.182712215320898</v>
      </c>
      <c r="AB130" s="2" t="s">
        <v>308</v>
      </c>
    </row>
    <row r="131" spans="1:28" x14ac:dyDescent="0.25">
      <c r="A131" t="s">
        <v>172</v>
      </c>
      <c r="B131">
        <v>0.24</v>
      </c>
      <c r="C131">
        <v>0.36006275649309832</v>
      </c>
      <c r="D131">
        <v>0.47533347826199862</v>
      </c>
      <c r="E131">
        <v>0.32592650664778527</v>
      </c>
      <c r="F131">
        <v>0.44575301868303341</v>
      </c>
      <c r="G131">
        <v>0.41213799912516907</v>
      </c>
      <c r="H131">
        <v>0.21838979692054961</v>
      </c>
      <c r="I131">
        <v>0.39900000000000002</v>
      </c>
      <c r="J131">
        <v>0.23432354026058269</v>
      </c>
      <c r="K131">
        <v>0.32161727264477669</v>
      </c>
      <c r="L131">
        <v>1.5002614853879099</v>
      </c>
      <c r="M131">
        <v>1.9805561594249941</v>
      </c>
      <c r="N131">
        <v>1.3580271110324389</v>
      </c>
      <c r="O131">
        <v>1.8573042445126391</v>
      </c>
      <c r="P131">
        <v>1.7172416630215379</v>
      </c>
      <c r="Q131">
        <v>0.90995748716895675</v>
      </c>
      <c r="R131">
        <v>1.6625000000000001</v>
      </c>
      <c r="S131">
        <v>0.9763480844190946</v>
      </c>
      <c r="T131">
        <v>1.3400719693532359</v>
      </c>
      <c r="U131">
        <v>42.857142857142847</v>
      </c>
      <c r="V131">
        <v>42.857142857142847</v>
      </c>
      <c r="W131">
        <v>14.285714285714279</v>
      </c>
      <c r="X131">
        <v>1.2002314139989001</v>
      </c>
      <c r="Y131">
        <v>5.464726668885473E-2</v>
      </c>
      <c r="Z131" s="2" t="s">
        <v>299</v>
      </c>
      <c r="AA131">
        <v>31.876708074534172</v>
      </c>
      <c r="AB131" s="2" t="s">
        <v>308</v>
      </c>
    </row>
    <row r="132" spans="1:28" x14ac:dyDescent="0.25">
      <c r="A132" t="s">
        <v>173</v>
      </c>
      <c r="B132">
        <v>0.28104469953052519</v>
      </c>
      <c r="C132">
        <v>0.70626181292872769</v>
      </c>
      <c r="D132">
        <v>0.39401582825412268</v>
      </c>
      <c r="E132">
        <v>0.21913293258585881</v>
      </c>
      <c r="F132">
        <v>0.26929256203914098</v>
      </c>
      <c r="G132">
        <v>0.3467336777032608</v>
      </c>
      <c r="H132">
        <v>0.32978403356778979</v>
      </c>
      <c r="I132">
        <v>0.37136076700492032</v>
      </c>
      <c r="J132">
        <v>0.1732791425620801</v>
      </c>
      <c r="K132">
        <v>0.31677410864342898</v>
      </c>
      <c r="L132">
        <v>2.512987486006717</v>
      </c>
      <c r="M132">
        <v>1.401968544193545</v>
      </c>
      <c r="N132">
        <v>0.77970846969151986</v>
      </c>
      <c r="O132">
        <v>0.95818409843339614</v>
      </c>
      <c r="P132">
        <v>1.233731425223342</v>
      </c>
      <c r="Q132">
        <v>1.1734220005525171</v>
      </c>
      <c r="R132">
        <v>1.3213583733308789</v>
      </c>
      <c r="S132">
        <v>0.61655367580864018</v>
      </c>
      <c r="T132">
        <v>1.1271306990403609</v>
      </c>
      <c r="U132">
        <v>28.571428571428569</v>
      </c>
      <c r="V132">
        <v>0</v>
      </c>
      <c r="W132">
        <v>0</v>
      </c>
      <c r="X132">
        <v>1.0272289657538241</v>
      </c>
      <c r="Y132">
        <v>2.699390384011632E-2</v>
      </c>
      <c r="Z132" s="2" t="s">
        <v>299</v>
      </c>
      <c r="AA132">
        <v>36.881884057971</v>
      </c>
      <c r="AB132" s="2" t="s">
        <v>308</v>
      </c>
    </row>
    <row r="133" spans="1:28" ht="15.75" customHeight="1" x14ac:dyDescent="0.25">
      <c r="A133" t="s">
        <v>174</v>
      </c>
      <c r="B133">
        <v>0.28235842509673509</v>
      </c>
      <c r="C133">
        <v>0.67609670185974979</v>
      </c>
      <c r="D133">
        <v>0.52600956924782449</v>
      </c>
      <c r="E133">
        <v>0.24583749704795149</v>
      </c>
      <c r="F133">
        <v>0.45743384406481152</v>
      </c>
      <c r="G133">
        <v>0.47199999999999998</v>
      </c>
      <c r="H133">
        <v>0.41504886322001738</v>
      </c>
      <c r="I133">
        <v>0.3250020178561206</v>
      </c>
      <c r="J133">
        <v>0.3816376338279206</v>
      </c>
      <c r="K133">
        <v>0.29327608821466877</v>
      </c>
      <c r="L133">
        <v>2.3944626466453811</v>
      </c>
      <c r="M133">
        <v>1.8629143758243281</v>
      </c>
      <c r="N133">
        <v>0.87065755861093341</v>
      </c>
      <c r="O133">
        <v>1.620046732829368</v>
      </c>
      <c r="P133">
        <v>1.671634199823484</v>
      </c>
      <c r="Q133">
        <v>1.4699361744839841</v>
      </c>
      <c r="R133">
        <v>1.151026457754097</v>
      </c>
      <c r="S133">
        <v>1.3516070352679319</v>
      </c>
      <c r="T133">
        <v>1.038665972563749</v>
      </c>
      <c r="U133">
        <v>28.571428571428569</v>
      </c>
      <c r="V133">
        <v>0</v>
      </c>
      <c r="W133">
        <v>0</v>
      </c>
      <c r="X133">
        <v>1.0526477438561079</v>
      </c>
      <c r="Y133">
        <v>4.3753694664071148E-2</v>
      </c>
      <c r="Z133" s="2" t="s">
        <v>299</v>
      </c>
      <c r="AA133">
        <v>33.133850931677017</v>
      </c>
      <c r="AB133" s="2" t="s">
        <v>308</v>
      </c>
    </row>
    <row r="134" spans="1:28" x14ac:dyDescent="0.25">
      <c r="A134" t="s">
        <v>175</v>
      </c>
      <c r="B134">
        <v>0.5357965877412908</v>
      </c>
      <c r="C134">
        <v>1.046390643965659</v>
      </c>
      <c r="D134">
        <v>1.021075537289609</v>
      </c>
      <c r="E134">
        <v>0.76948011888761525</v>
      </c>
      <c r="F134">
        <v>0.85261007804517086</v>
      </c>
      <c r="G134">
        <v>0.64704299028062351</v>
      </c>
      <c r="H134">
        <v>0.44156289600980808</v>
      </c>
      <c r="I134">
        <v>0.79308386616175808</v>
      </c>
      <c r="J134">
        <v>0.65568824285941474</v>
      </c>
      <c r="K134">
        <v>0.49257324899838412</v>
      </c>
      <c r="L134">
        <v>1.952962500893918</v>
      </c>
      <c r="M134">
        <v>1.9057148937697881</v>
      </c>
      <c r="N134">
        <v>1.4361422534089721</v>
      </c>
      <c r="O134">
        <v>1.591294341084631</v>
      </c>
      <c r="P134">
        <v>1.20762805341539</v>
      </c>
      <c r="Q134">
        <v>0.8241241286572295</v>
      </c>
      <c r="R134">
        <v>1.4801958136857309</v>
      </c>
      <c r="S134">
        <v>1.2237633793517431</v>
      </c>
      <c r="T134">
        <v>0.91932882789507975</v>
      </c>
      <c r="U134">
        <v>0</v>
      </c>
      <c r="V134">
        <v>0</v>
      </c>
      <c r="W134">
        <v>0</v>
      </c>
      <c r="X134">
        <v>1.7665375038799991</v>
      </c>
      <c r="Y134">
        <v>4.3067845632012922E-2</v>
      </c>
      <c r="Z134" s="2" t="s">
        <v>299</v>
      </c>
      <c r="AA134">
        <v>42.298033126294023</v>
      </c>
      <c r="AB134" s="2" t="s">
        <v>308</v>
      </c>
    </row>
    <row r="135" spans="1:28" x14ac:dyDescent="0.25">
      <c r="A135" t="s">
        <v>176</v>
      </c>
      <c r="B135">
        <v>0.26622817560258871</v>
      </c>
      <c r="C135">
        <v>0.41542664092775028</v>
      </c>
      <c r="D135">
        <v>0.40297690525914509</v>
      </c>
      <c r="E135">
        <v>0.36567584545413628</v>
      </c>
      <c r="F135">
        <v>0.44007992309325911</v>
      </c>
      <c r="G135">
        <v>0.31461309403446169</v>
      </c>
      <c r="H135">
        <v>0.55139295244130859</v>
      </c>
      <c r="I135">
        <v>0.32506878163858682</v>
      </c>
      <c r="J135">
        <v>0.31775100444582438</v>
      </c>
      <c r="K135">
        <v>0.30473021562896829</v>
      </c>
      <c r="L135">
        <v>1.5604157598550989</v>
      </c>
      <c r="M135">
        <v>1.5136523560927959</v>
      </c>
      <c r="N135">
        <v>1.3735429941870529</v>
      </c>
      <c r="O135">
        <v>1.653017837413975</v>
      </c>
      <c r="P135">
        <v>1.181742290508347</v>
      </c>
      <c r="Q135">
        <v>2.071129215355473</v>
      </c>
      <c r="R135">
        <v>1.2210156979170841</v>
      </c>
      <c r="S135">
        <v>1.1935288356561711</v>
      </c>
      <c r="T135">
        <v>1.1446204555142701</v>
      </c>
      <c r="U135">
        <v>50</v>
      </c>
      <c r="V135">
        <v>20</v>
      </c>
      <c r="W135">
        <v>40</v>
      </c>
      <c r="X135">
        <v>1.064480788668078</v>
      </c>
      <c r="Y135">
        <v>3.4384335734026023E-2</v>
      </c>
      <c r="Z135" s="2" t="s">
        <v>299</v>
      </c>
      <c r="AA135">
        <v>31.967716816499209</v>
      </c>
      <c r="AB135" s="2" t="s">
        <v>308</v>
      </c>
    </row>
    <row r="136" spans="1:28" x14ac:dyDescent="0.25">
      <c r="A136" t="s">
        <v>177</v>
      </c>
      <c r="B136">
        <v>0.1804210568027326</v>
      </c>
      <c r="C136">
        <v>0.46100000000000002</v>
      </c>
      <c r="D136">
        <v>0.37623074433601311</v>
      </c>
      <c r="E136">
        <v>0.40294916316103829</v>
      </c>
      <c r="F136">
        <v>0.47</v>
      </c>
      <c r="G136">
        <v>0.36414362891125601</v>
      </c>
      <c r="H136">
        <v>0.36741175912580332</v>
      </c>
      <c r="I136">
        <v>0.44191974585365318</v>
      </c>
      <c r="J136">
        <v>0.28181046360663342</v>
      </c>
      <c r="K136">
        <v>0.37280826065857953</v>
      </c>
      <c r="L136">
        <v>2.5551341299593688</v>
      </c>
      <c r="M136">
        <v>2.0852928754728079</v>
      </c>
      <c r="N136">
        <v>2.233382124579903</v>
      </c>
      <c r="O136">
        <v>2.6050174426917638</v>
      </c>
      <c r="P136">
        <v>2.0182989467210621</v>
      </c>
      <c r="Q136">
        <v>2.0364128535591122</v>
      </c>
      <c r="R136">
        <v>2.4493800983376128</v>
      </c>
      <c r="S136">
        <v>1.5619599430390061</v>
      </c>
      <c r="T136">
        <v>2.0663234506280368</v>
      </c>
      <c r="U136">
        <v>60</v>
      </c>
      <c r="V136">
        <v>10</v>
      </c>
      <c r="W136">
        <v>20</v>
      </c>
      <c r="X136">
        <v>0.97058923893016458</v>
      </c>
      <c r="Y136">
        <v>4.8540147490584919E-2</v>
      </c>
      <c r="Z136" s="2" t="s">
        <v>299</v>
      </c>
      <c r="AA136">
        <v>30.254765996827079</v>
      </c>
      <c r="AB136" s="2" t="s">
        <v>308</v>
      </c>
    </row>
    <row r="137" spans="1:28" x14ac:dyDescent="0.25">
      <c r="A137" t="s">
        <v>178</v>
      </c>
      <c r="B137">
        <v>0.1835836554744556</v>
      </c>
      <c r="C137">
        <v>0.38300000000000001</v>
      </c>
      <c r="D137">
        <v>0.51010021713266385</v>
      </c>
      <c r="E137">
        <v>0.47436063006000367</v>
      </c>
      <c r="F137">
        <v>0.37008128999481438</v>
      </c>
      <c r="G137">
        <v>0.26187679737972869</v>
      </c>
      <c r="H137">
        <v>0.41023357193285731</v>
      </c>
      <c r="I137">
        <v>0.43717129117889908</v>
      </c>
      <c r="J137">
        <v>0.36830590194408203</v>
      </c>
      <c r="K137">
        <v>0.31123917986322491</v>
      </c>
      <c r="L137">
        <v>2.0862423673293282</v>
      </c>
      <c r="M137">
        <v>2.7785709779792498</v>
      </c>
      <c r="N137">
        <v>2.583893587008391</v>
      </c>
      <c r="O137">
        <v>2.015872758598102</v>
      </c>
      <c r="P137">
        <v>1.4264712002979321</v>
      </c>
      <c r="Q137">
        <v>2.2345865751101051</v>
      </c>
      <c r="R137">
        <v>2.3813192413511368</v>
      </c>
      <c r="S137">
        <v>2.006202028128421</v>
      </c>
      <c r="T137">
        <v>1.6953534292519401</v>
      </c>
      <c r="U137">
        <v>57.142857142857139</v>
      </c>
      <c r="V137">
        <v>28.571428571428569</v>
      </c>
      <c r="W137">
        <v>14.285714285714279</v>
      </c>
      <c r="X137">
        <v>0.89884221630107053</v>
      </c>
      <c r="Y137">
        <v>5.2987819195138737E-2</v>
      </c>
      <c r="Z137" s="2" t="s">
        <v>299</v>
      </c>
      <c r="AA137">
        <v>29.242424643046011</v>
      </c>
      <c r="AB137" s="2" t="s">
        <v>308</v>
      </c>
    </row>
    <row r="138" spans="1:28" x14ac:dyDescent="0.25">
      <c r="A138" t="s">
        <v>179</v>
      </c>
      <c r="B138">
        <v>0.22597975480879939</v>
      </c>
      <c r="C138">
        <v>0.40663984318790891</v>
      </c>
      <c r="D138">
        <v>0.25470987159100622</v>
      </c>
      <c r="E138">
        <v>0.41675531244933878</v>
      </c>
      <c r="F138">
        <v>0.38892659997888679</v>
      </c>
      <c r="G138">
        <v>0.48398110431350511</v>
      </c>
      <c r="H138">
        <v>0.17943240229869931</v>
      </c>
      <c r="I138">
        <v>0.16142652584190401</v>
      </c>
      <c r="J138">
        <v>0.23241234044871359</v>
      </c>
      <c r="K138">
        <v>0.2267626844050919</v>
      </c>
      <c r="L138">
        <v>1.7994525373831181</v>
      </c>
      <c r="M138">
        <v>1.127135799428207</v>
      </c>
      <c r="N138">
        <v>1.844215260796056</v>
      </c>
      <c r="O138">
        <v>1.721068333346746</v>
      </c>
      <c r="P138">
        <v>2.1417011657659319</v>
      </c>
      <c r="Q138">
        <v>0.79401981142300282</v>
      </c>
      <c r="R138">
        <v>0.71434065400454294</v>
      </c>
      <c r="S138">
        <v>1.02846531825542</v>
      </c>
      <c r="T138">
        <v>1.003464600609709</v>
      </c>
      <c r="U138">
        <v>60</v>
      </c>
      <c r="V138">
        <v>20</v>
      </c>
      <c r="W138">
        <v>50</v>
      </c>
      <c r="X138">
        <v>0.88193625057067138</v>
      </c>
      <c r="Y138">
        <v>7.4401569550164748E-2</v>
      </c>
      <c r="Z138" s="2" t="s">
        <v>299</v>
      </c>
      <c r="AA138">
        <v>20.274765996827082</v>
      </c>
      <c r="AB138" s="2" t="s">
        <v>308</v>
      </c>
    </row>
    <row r="139" spans="1:28" x14ac:dyDescent="0.25">
      <c r="A139" t="s">
        <v>180</v>
      </c>
      <c r="B139">
        <v>0.87455790621107954</v>
      </c>
      <c r="C139">
        <v>1.3275016540979809</v>
      </c>
      <c r="D139">
        <v>1.560217325247655</v>
      </c>
      <c r="E139">
        <v>1.5349484911358611</v>
      </c>
      <c r="F139">
        <v>1.188934449354067</v>
      </c>
      <c r="G139">
        <v>1.0274852181006049</v>
      </c>
      <c r="H139">
        <v>1.1482098847313731</v>
      </c>
      <c r="I139">
        <v>1.098472704766607</v>
      </c>
      <c r="J139">
        <v>1.24190278964459</v>
      </c>
      <c r="K139">
        <v>1.2006531762219019</v>
      </c>
      <c r="L139">
        <v>1.5179116724805879</v>
      </c>
      <c r="M139">
        <v>1.784006884126307</v>
      </c>
      <c r="N139">
        <v>1.7551136182461</v>
      </c>
      <c r="O139">
        <v>1.359469099656291</v>
      </c>
      <c r="P139">
        <v>1.1748624199763571</v>
      </c>
      <c r="Q139">
        <v>1.3129032126710269</v>
      </c>
      <c r="R139">
        <v>1.25603198709347</v>
      </c>
      <c r="S139">
        <v>1.4200349465994651</v>
      </c>
      <c r="T139">
        <v>1.372868700511316</v>
      </c>
      <c r="U139">
        <v>0</v>
      </c>
      <c r="V139">
        <v>0</v>
      </c>
      <c r="W139">
        <v>0</v>
      </c>
      <c r="X139">
        <v>2.4776191539765442</v>
      </c>
      <c r="Y139">
        <v>7.0409091426164735E-2</v>
      </c>
      <c r="Z139" s="2" t="s">
        <v>299</v>
      </c>
      <c r="AA139">
        <v>25.970319148936181</v>
      </c>
      <c r="AB139" s="2" t="s">
        <v>308</v>
      </c>
    </row>
    <row r="140" spans="1:28" x14ac:dyDescent="0.25">
      <c r="A140" t="s">
        <v>181</v>
      </c>
      <c r="B140">
        <v>0.80766404475287956</v>
      </c>
      <c r="C140">
        <v>1.2165440560553631</v>
      </c>
      <c r="D140">
        <v>1.0579116030515481</v>
      </c>
      <c r="E140">
        <v>0.97882866510314903</v>
      </c>
      <c r="F140">
        <v>1.0456585146854931</v>
      </c>
      <c r="G140">
        <v>1.042170233987652</v>
      </c>
      <c r="H140">
        <v>0.86230218328630603</v>
      </c>
      <c r="I140">
        <v>1.2023211830509939</v>
      </c>
      <c r="J140">
        <v>0.92626025552402935</v>
      </c>
      <c r="K140">
        <v>0.97579582058336956</v>
      </c>
      <c r="L140">
        <v>1.50625010975645</v>
      </c>
      <c r="M140">
        <v>1.3098411523014331</v>
      </c>
      <c r="N140">
        <v>1.2119255171284</v>
      </c>
      <c r="O140">
        <v>1.294670131075889</v>
      </c>
      <c r="P140">
        <v>1.290351156224274</v>
      </c>
      <c r="Q140">
        <v>1.067649586345204</v>
      </c>
      <c r="R140">
        <v>1.4886402222088111</v>
      </c>
      <c r="S140">
        <v>1.1468385420171039</v>
      </c>
      <c r="T140">
        <v>1.208170435371966</v>
      </c>
      <c r="U140">
        <v>0</v>
      </c>
      <c r="V140">
        <v>0</v>
      </c>
      <c r="W140">
        <v>0</v>
      </c>
      <c r="X140">
        <v>2.2510968282396151</v>
      </c>
      <c r="Y140">
        <v>6.5179830868485986E-2</v>
      </c>
      <c r="Z140" s="2" t="s">
        <v>299</v>
      </c>
      <c r="AA140">
        <v>27.658510638297859</v>
      </c>
      <c r="AB140" s="2" t="s">
        <v>308</v>
      </c>
    </row>
    <row r="141" spans="1:28" x14ac:dyDescent="0.25">
      <c r="A141" t="s">
        <v>182</v>
      </c>
      <c r="B141">
        <v>0.4159444625384569</v>
      </c>
      <c r="C141">
        <v>0.60523533223013271</v>
      </c>
      <c r="D141">
        <v>0.56381103777230712</v>
      </c>
      <c r="E141">
        <v>0.63087511369298421</v>
      </c>
      <c r="F141">
        <v>0.51376798247044531</v>
      </c>
      <c r="G141">
        <v>0.60550523562608072</v>
      </c>
      <c r="H141">
        <v>0.70099999999999996</v>
      </c>
      <c r="I141">
        <v>0.52884276972997535</v>
      </c>
      <c r="J141">
        <v>0.56867905263366936</v>
      </c>
      <c r="K141">
        <v>0.48290341477170939</v>
      </c>
      <c r="L141">
        <v>1.455086884764512</v>
      </c>
      <c r="M141">
        <v>1.3554959581176751</v>
      </c>
      <c r="N141">
        <v>1.516729204285669</v>
      </c>
      <c r="O141">
        <v>1.2351840900465021</v>
      </c>
      <c r="P141">
        <v>1.4557357776342501</v>
      </c>
      <c r="Q141">
        <v>1.6853211501407781</v>
      </c>
      <c r="R141">
        <v>1.2714263978958009</v>
      </c>
      <c r="S141">
        <v>1.367199479380234</v>
      </c>
      <c r="T141">
        <v>1.160980511255302</v>
      </c>
      <c r="U141">
        <v>20</v>
      </c>
      <c r="V141">
        <v>10</v>
      </c>
      <c r="W141">
        <v>10</v>
      </c>
      <c r="X141">
        <v>1.3463396260787499</v>
      </c>
      <c r="Y141">
        <v>4.8770843567791558E-2</v>
      </c>
      <c r="Z141" s="2" t="s">
        <v>299</v>
      </c>
      <c r="AA141">
        <v>33.588723404255319</v>
      </c>
      <c r="AB141" s="2" t="s">
        <v>308</v>
      </c>
    </row>
    <row r="142" spans="1:28" x14ac:dyDescent="0.25">
      <c r="A142" t="s">
        <v>183</v>
      </c>
      <c r="B142">
        <v>0.42416672672085332</v>
      </c>
      <c r="C142">
        <v>0.75658926188637554</v>
      </c>
      <c r="D142">
        <v>0.8839580041107814</v>
      </c>
      <c r="E142">
        <v>0.8241867763777373</v>
      </c>
      <c r="F142">
        <v>0.81029794986634962</v>
      </c>
      <c r="G142">
        <v>0.78835987978996036</v>
      </c>
      <c r="H142">
        <v>0.80577114741143696</v>
      </c>
      <c r="I142">
        <v>0.70180636008194219</v>
      </c>
      <c r="J142">
        <v>0.80242742460930294</v>
      </c>
      <c r="K142">
        <v>0.96151756679965883</v>
      </c>
      <c r="L142">
        <v>1.783707241101661</v>
      </c>
      <c r="M142">
        <v>2.0839871409633681</v>
      </c>
      <c r="N142">
        <v>1.943072675099619</v>
      </c>
      <c r="O142">
        <v>1.9103288844238171</v>
      </c>
      <c r="P142">
        <v>1.858608490780524</v>
      </c>
      <c r="Q142">
        <v>1.899656660107901</v>
      </c>
      <c r="R142">
        <v>1.654553070457611</v>
      </c>
      <c r="S142">
        <v>1.8917736212189631</v>
      </c>
      <c r="T142">
        <v>2.266838736345389</v>
      </c>
      <c r="U142">
        <v>30</v>
      </c>
      <c r="V142">
        <v>0</v>
      </c>
      <c r="W142">
        <v>0</v>
      </c>
      <c r="X142">
        <v>1.6617909935941191</v>
      </c>
      <c r="Y142">
        <v>4.930608323572392E-2</v>
      </c>
      <c r="Z142" s="2" t="s">
        <v>299</v>
      </c>
      <c r="AA142">
        <v>31.702872340425529</v>
      </c>
      <c r="AB142" s="2" t="s">
        <v>308</v>
      </c>
    </row>
    <row r="143" spans="1:28" x14ac:dyDescent="0.25">
      <c r="A143" t="s">
        <v>184</v>
      </c>
      <c r="B143">
        <v>0.40600478262675571</v>
      </c>
      <c r="C143">
        <v>0.74411021403973765</v>
      </c>
      <c r="D143">
        <v>0.74523800278451224</v>
      </c>
      <c r="E143">
        <v>0.79427906486580446</v>
      </c>
      <c r="F143">
        <v>0.82009097911189632</v>
      </c>
      <c r="G143">
        <v>0.68894584371259637</v>
      </c>
      <c r="H143">
        <v>0.85232622167160299</v>
      </c>
      <c r="I143">
        <v>0.70281785877620451</v>
      </c>
      <c r="J143">
        <v>0.78258871766815019</v>
      </c>
      <c r="K143">
        <v>0.77266659235642643</v>
      </c>
      <c r="L143">
        <v>1.8327621887247709</v>
      </c>
      <c r="M143">
        <v>1.8355399607930649</v>
      </c>
      <c r="N143">
        <v>1.9563293312137979</v>
      </c>
      <c r="O143">
        <v>2.019904725767268</v>
      </c>
      <c r="P143">
        <v>1.696890955951992</v>
      </c>
      <c r="Q143">
        <v>2.0993009396521201</v>
      </c>
      <c r="R143">
        <v>1.7310580782549849</v>
      </c>
      <c r="S143">
        <v>1.9275357117839469</v>
      </c>
      <c r="T143">
        <v>1.9030972673707309</v>
      </c>
      <c r="U143">
        <v>10</v>
      </c>
      <c r="V143">
        <v>0</v>
      </c>
      <c r="W143">
        <v>0</v>
      </c>
      <c r="X143">
        <v>1.269298996169524</v>
      </c>
      <c r="Y143">
        <v>4.7925716054436483E-2</v>
      </c>
      <c r="Z143" s="2" t="s">
        <v>299</v>
      </c>
      <c r="AA143">
        <v>47.644893617021317</v>
      </c>
      <c r="AB143" s="2" t="s">
        <v>308</v>
      </c>
    </row>
    <row r="144" spans="1:28" x14ac:dyDescent="0.25">
      <c r="A144" t="s">
        <v>185</v>
      </c>
      <c r="B144">
        <v>0.49580109627213059</v>
      </c>
      <c r="C144">
        <v>0.95699999999999996</v>
      </c>
      <c r="D144">
        <v>1.032</v>
      </c>
      <c r="E144">
        <v>0.88949098826501849</v>
      </c>
      <c r="F144">
        <v>0.94885873873797022</v>
      </c>
      <c r="G144">
        <v>0.8810270557647043</v>
      </c>
      <c r="H144">
        <v>0.77800000000000002</v>
      </c>
      <c r="I144">
        <v>0.84460777213720606</v>
      </c>
      <c r="J144">
        <v>0.69504392885685928</v>
      </c>
      <c r="K144">
        <v>0.85825692855970392</v>
      </c>
      <c r="L144">
        <v>1.930209527965083</v>
      </c>
      <c r="M144">
        <v>2.0814798671473</v>
      </c>
      <c r="N144">
        <v>1.794048046591658</v>
      </c>
      <c r="O144">
        <v>1.913789109932039</v>
      </c>
      <c r="P144">
        <v>1.7769768207231531</v>
      </c>
      <c r="Q144">
        <v>1.569177651783527</v>
      </c>
      <c r="R144">
        <v>1.703521388895086</v>
      </c>
      <c r="S144">
        <v>1.401860411529567</v>
      </c>
      <c r="T144">
        <v>1.7310508891828511</v>
      </c>
      <c r="U144">
        <v>20</v>
      </c>
      <c r="V144">
        <v>0</v>
      </c>
      <c r="W144">
        <v>0</v>
      </c>
      <c r="X144">
        <v>1.4917381896644819</v>
      </c>
      <c r="Y144">
        <v>5.2948229852441887E-2</v>
      </c>
      <c r="Z144" s="2" t="s">
        <v>299</v>
      </c>
      <c r="AA144">
        <v>16.299032258064521</v>
      </c>
      <c r="AB144" s="2" t="s">
        <v>308</v>
      </c>
    </row>
    <row r="145" spans="1:28" x14ac:dyDescent="0.25">
      <c r="A145" t="s">
        <v>186</v>
      </c>
      <c r="B145">
        <v>0.79784485418684215</v>
      </c>
      <c r="C145">
        <v>1.637</v>
      </c>
      <c r="D145">
        <v>1.3066146966929171</v>
      </c>
      <c r="E145">
        <v>1.251411165113266</v>
      </c>
      <c r="F145">
        <v>1.3670402913802731</v>
      </c>
      <c r="G145">
        <v>1.345</v>
      </c>
      <c r="H145">
        <v>0.87610223665345799</v>
      </c>
      <c r="I145">
        <v>0.95828026359364693</v>
      </c>
      <c r="J145">
        <v>1.095</v>
      </c>
      <c r="K145">
        <v>1.2309448395804621</v>
      </c>
      <c r="L145">
        <v>2.0517773492045879</v>
      </c>
      <c r="M145">
        <v>1.63768017031909</v>
      </c>
      <c r="N145">
        <v>1.5684893604893839</v>
      </c>
      <c r="O145">
        <v>1.7134161913891779</v>
      </c>
      <c r="P145">
        <v>1.685791407868156</v>
      </c>
      <c r="Q145">
        <v>1.098085965029348</v>
      </c>
      <c r="R145">
        <v>1.2010859737515249</v>
      </c>
      <c r="S145">
        <v>1.372447280011621</v>
      </c>
      <c r="T145">
        <v>1.5428373487913669</v>
      </c>
      <c r="U145">
        <v>0</v>
      </c>
      <c r="V145">
        <v>0</v>
      </c>
      <c r="W145">
        <v>0</v>
      </c>
      <c r="X145">
        <v>2.163718333106833</v>
      </c>
      <c r="Y145">
        <v>5.5197488217025047E-2</v>
      </c>
      <c r="Z145" s="2" t="s">
        <v>299</v>
      </c>
      <c r="AA145">
        <v>20.370322580645158</v>
      </c>
      <c r="AB145" s="2" t="s">
        <v>308</v>
      </c>
    </row>
    <row r="146" spans="1:28" x14ac:dyDescent="0.25">
      <c r="A146" t="s">
        <v>187</v>
      </c>
      <c r="B146">
        <v>0.39188651013584308</v>
      </c>
      <c r="C146">
        <v>0.69699999999999995</v>
      </c>
      <c r="D146">
        <v>0.98395053340535243</v>
      </c>
      <c r="E146">
        <v>0.95899999999999996</v>
      </c>
      <c r="F146">
        <v>1.1080000000000001</v>
      </c>
      <c r="G146">
        <v>0.70038473669111012</v>
      </c>
      <c r="H146">
        <v>0.94223245852311588</v>
      </c>
      <c r="I146">
        <v>1.1759999999999999</v>
      </c>
      <c r="J146">
        <v>0.98399999999999999</v>
      </c>
      <c r="K146">
        <v>1.1851397292347441</v>
      </c>
      <c r="L146">
        <v>1.7785761488916589</v>
      </c>
      <c r="M146">
        <v>2.510804806892375</v>
      </c>
      <c r="N146">
        <v>2.4471370542139179</v>
      </c>
      <c r="O146">
        <v>2.8273491721261959</v>
      </c>
      <c r="P146">
        <v>1.787213181817179</v>
      </c>
      <c r="Q146">
        <v>2.4043503263138639</v>
      </c>
      <c r="R146">
        <v>3.0008687964083092</v>
      </c>
      <c r="S146">
        <v>2.5109310337294009</v>
      </c>
      <c r="T146">
        <v>3.0241911843914422</v>
      </c>
      <c r="U146">
        <v>30</v>
      </c>
      <c r="V146">
        <v>0</v>
      </c>
      <c r="W146">
        <v>0</v>
      </c>
      <c r="X146">
        <v>1.6360528076044569</v>
      </c>
      <c r="Y146">
        <v>4.6920115107864493E-2</v>
      </c>
      <c r="Z146" s="2" t="s">
        <v>299</v>
      </c>
      <c r="AA146">
        <v>23.260967741935481</v>
      </c>
      <c r="AB146" s="2" t="s">
        <v>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"/>
  <sheetViews>
    <sheetView workbookViewId="0">
      <selection activeCell="U26" sqref="U26"/>
    </sheetView>
  </sheetViews>
  <sheetFormatPr defaultColWidth="11.42578125" defaultRowHeight="15" x14ac:dyDescent="0.25"/>
  <cols>
    <col min="1" max="1" width="59.7109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304</v>
      </c>
    </row>
    <row r="2" spans="1:24" x14ac:dyDescent="0.25">
      <c r="A2" t="s">
        <v>188</v>
      </c>
      <c r="B2">
        <v>0.99240662920128209</v>
      </c>
      <c r="C2">
        <v>1.432688206741132</v>
      </c>
      <c r="D2">
        <v>1.1916050193480829</v>
      </c>
      <c r="E2">
        <v>1.0357629308454031</v>
      </c>
      <c r="F2">
        <v>0.94059508439725192</v>
      </c>
      <c r="G2">
        <v>0.79468544826752596</v>
      </c>
      <c r="H2">
        <v>0.94329232856715528</v>
      </c>
      <c r="I2">
        <v>0.80668258297345807</v>
      </c>
      <c r="J2">
        <v>0.94454826905380485</v>
      </c>
      <c r="K2">
        <v>0.93426035862160683</v>
      </c>
      <c r="L2">
        <v>1.4436503793754389</v>
      </c>
      <c r="M2">
        <v>1.200722550903476</v>
      </c>
      <c r="N2">
        <v>1.043688041139966</v>
      </c>
      <c r="O2">
        <v>0.94779202065011436</v>
      </c>
      <c r="P2">
        <v>0.80076596113340359</v>
      </c>
      <c r="Q2">
        <v>0.95050990270625713</v>
      </c>
      <c r="R2">
        <v>0.81285489157070612</v>
      </c>
      <c r="S2">
        <v>0.95177545298544097</v>
      </c>
      <c r="T2">
        <v>0.94140882490227507</v>
      </c>
      <c r="U2">
        <v>0</v>
      </c>
      <c r="V2">
        <v>0</v>
      </c>
      <c r="W2">
        <v>0</v>
      </c>
      <c r="X2">
        <v>36.890963381621297</v>
      </c>
    </row>
    <row r="3" spans="1:24" x14ac:dyDescent="0.25">
      <c r="A3" t="s">
        <v>189</v>
      </c>
      <c r="B3">
        <v>1.1079285493794779</v>
      </c>
      <c r="C3">
        <v>1.6570968723092681</v>
      </c>
      <c r="D3">
        <v>1.4027320709216</v>
      </c>
      <c r="E3">
        <v>1.405481907810284</v>
      </c>
      <c r="F3">
        <v>1.141011148337381</v>
      </c>
      <c r="G3">
        <v>1.263768178184127</v>
      </c>
      <c r="H3">
        <v>1.2006599061682901</v>
      </c>
      <c r="I3">
        <v>1.165386041341522</v>
      </c>
      <c r="J3">
        <v>0.99597404614579021</v>
      </c>
      <c r="K3">
        <v>0.96098132653144364</v>
      </c>
      <c r="L3">
        <v>1.4956712445377141</v>
      </c>
      <c r="M3">
        <v>1.2660853190462811</v>
      </c>
      <c r="N3">
        <v>1.2685672813445039</v>
      </c>
      <c r="O3">
        <v>1.029859866844691</v>
      </c>
      <c r="P3">
        <v>1.140658555005132</v>
      </c>
      <c r="Q3">
        <v>1.0836979576352179</v>
      </c>
      <c r="R3">
        <v>1.051860286472647</v>
      </c>
      <c r="S3">
        <v>0.89895151334768786</v>
      </c>
      <c r="T3">
        <v>0.86736759971540078</v>
      </c>
      <c r="U3">
        <v>0</v>
      </c>
      <c r="V3">
        <v>0</v>
      </c>
      <c r="W3">
        <v>0</v>
      </c>
      <c r="X3">
        <v>28.656356087211019</v>
      </c>
    </row>
    <row r="4" spans="1:24" x14ac:dyDescent="0.25">
      <c r="A4" t="s">
        <v>190</v>
      </c>
      <c r="B4">
        <v>1.379784827585057</v>
      </c>
      <c r="C4">
        <v>2.0586217082661871</v>
      </c>
      <c r="D4">
        <v>1.748887660542872</v>
      </c>
      <c r="E4">
        <v>1.572737243610987</v>
      </c>
      <c r="F4">
        <v>1.4476137818419901</v>
      </c>
      <c r="G4">
        <v>1.510253508541473</v>
      </c>
      <c r="H4">
        <v>1.348732333127195</v>
      </c>
      <c r="I4">
        <v>1.3577495401656481</v>
      </c>
      <c r="J4">
        <v>1.49786</v>
      </c>
      <c r="K4">
        <v>1.5691144953432881</v>
      </c>
      <c r="L4">
        <v>1.4919874947960201</v>
      </c>
      <c r="M4">
        <v>1.2675075313038699</v>
      </c>
      <c r="N4">
        <v>1.139842395834749</v>
      </c>
      <c r="O4">
        <v>1.049159081112415</v>
      </c>
      <c r="P4">
        <v>1.094557265993978</v>
      </c>
      <c r="Q4">
        <v>0.97749468334695988</v>
      </c>
      <c r="R4">
        <v>0.98402991033176102</v>
      </c>
      <c r="S4">
        <v>1.085575062179515</v>
      </c>
      <c r="T4">
        <v>1.137216806543381</v>
      </c>
      <c r="U4">
        <v>0</v>
      </c>
      <c r="V4">
        <v>0</v>
      </c>
      <c r="W4">
        <v>0</v>
      </c>
      <c r="X4">
        <v>31.522552882072969</v>
      </c>
    </row>
    <row r="5" spans="1:24" x14ac:dyDescent="0.25">
      <c r="A5" t="s">
        <v>191</v>
      </c>
      <c r="B5">
        <v>0.80065205982041654</v>
      </c>
      <c r="C5">
        <v>1.0322739999999999</v>
      </c>
      <c r="D5">
        <v>0.81801199999999996</v>
      </c>
      <c r="E5">
        <v>0.91400499999999996</v>
      </c>
      <c r="F5">
        <v>0.75119599999999997</v>
      </c>
      <c r="G5">
        <v>0.78171900000000005</v>
      </c>
      <c r="H5">
        <v>0.92337899999999995</v>
      </c>
      <c r="I5">
        <v>0.83701300000000001</v>
      </c>
      <c r="J5">
        <v>0.78447900000000004</v>
      </c>
      <c r="K5">
        <v>0.85937200000000002</v>
      </c>
      <c r="L5">
        <v>1.289291630913352</v>
      </c>
      <c r="M5">
        <v>1.021682252567335</v>
      </c>
      <c r="N5">
        <v>1.141575780377069</v>
      </c>
      <c r="O5">
        <v>0.93823027217152311</v>
      </c>
      <c r="P5">
        <v>0.97635294933898864</v>
      </c>
      <c r="Q5">
        <v>1.1532837375165319</v>
      </c>
      <c r="R5">
        <v>1.045414159288792</v>
      </c>
      <c r="S5">
        <v>0.97980013962114321</v>
      </c>
      <c r="T5">
        <v>1.0733401475202029</v>
      </c>
      <c r="U5">
        <v>0</v>
      </c>
      <c r="V5">
        <v>0</v>
      </c>
      <c r="W5">
        <v>0</v>
      </c>
      <c r="X5">
        <v>53.94294698748044</v>
      </c>
    </row>
    <row r="6" spans="1:24" x14ac:dyDescent="0.25">
      <c r="A6" t="s">
        <v>192</v>
      </c>
      <c r="B6">
        <v>0.46250841057640779</v>
      </c>
      <c r="C6">
        <v>0.73289735815451929</v>
      </c>
      <c r="D6">
        <v>0.66239000000000003</v>
      </c>
      <c r="E6">
        <v>0.71776387841882883</v>
      </c>
      <c r="F6">
        <v>0.57717267078518741</v>
      </c>
      <c r="G6">
        <v>0.47479422067685068</v>
      </c>
      <c r="H6">
        <v>0.52723875797001996</v>
      </c>
      <c r="I6">
        <v>0.44558753379431931</v>
      </c>
      <c r="J6">
        <v>0.49220651919756381</v>
      </c>
      <c r="K6">
        <v>0.51117141540697242</v>
      </c>
      <c r="L6">
        <v>1.584614120294884</v>
      </c>
      <c r="M6">
        <v>1.4321685505664361</v>
      </c>
      <c r="N6">
        <v>1.551893678050752</v>
      </c>
      <c r="O6">
        <v>1.24791821637552</v>
      </c>
      <c r="P6">
        <v>1.026563430673902</v>
      </c>
      <c r="Q6">
        <v>1.1399549627928729</v>
      </c>
      <c r="R6">
        <v>0.96341498577074391</v>
      </c>
      <c r="S6">
        <v>1.064210959070224</v>
      </c>
      <c r="T6">
        <v>1.1052153943966501</v>
      </c>
      <c r="U6">
        <v>11.111111111111111</v>
      </c>
      <c r="V6">
        <v>0</v>
      </c>
      <c r="W6">
        <v>0</v>
      </c>
      <c r="X6">
        <v>72.537027256129363</v>
      </c>
    </row>
    <row r="7" spans="1:24" x14ac:dyDescent="0.25">
      <c r="A7" t="s">
        <v>193</v>
      </c>
      <c r="B7">
        <v>0.74055096966367229</v>
      </c>
      <c r="C7">
        <v>1.120113755013997</v>
      </c>
      <c r="D7">
        <v>0.98492000000000002</v>
      </c>
      <c r="E7">
        <v>1.4315230000000001</v>
      </c>
      <c r="F7">
        <v>1.377159</v>
      </c>
      <c r="G7">
        <v>1.3677189999999999</v>
      </c>
      <c r="H7">
        <v>1.108806</v>
      </c>
      <c r="I7">
        <v>1.045361</v>
      </c>
      <c r="J7">
        <v>1.207066</v>
      </c>
      <c r="K7">
        <v>1.104889</v>
      </c>
      <c r="L7">
        <v>1.512541068608291</v>
      </c>
      <c r="M7">
        <v>1.329982729544342</v>
      </c>
      <c r="N7">
        <v>1.933051280251701</v>
      </c>
      <c r="O7">
        <v>1.8596410732207249</v>
      </c>
      <c r="P7">
        <v>1.8468938074865551</v>
      </c>
      <c r="Q7">
        <v>1.497271687462072</v>
      </c>
      <c r="R7">
        <v>1.41159898889169</v>
      </c>
      <c r="S7">
        <v>1.629956680156937</v>
      </c>
      <c r="T7">
        <v>1.4919823823899589</v>
      </c>
      <c r="U7">
        <v>0</v>
      </c>
      <c r="V7">
        <v>0</v>
      </c>
      <c r="W7">
        <v>0</v>
      </c>
      <c r="X7">
        <v>17.454292929292929</v>
      </c>
    </row>
    <row r="8" spans="1:24" x14ac:dyDescent="0.25">
      <c r="A8" t="s">
        <v>194</v>
      </c>
      <c r="B8">
        <v>1.045293047908783</v>
      </c>
      <c r="C8">
        <v>1.453317295378068</v>
      </c>
      <c r="D8">
        <v>1.0897452596511981</v>
      </c>
      <c r="E8">
        <v>1.154432527122119</v>
      </c>
      <c r="F8">
        <v>0.87043303810072625</v>
      </c>
      <c r="G8">
        <v>0.76335232954003018</v>
      </c>
      <c r="H8">
        <v>0.80816512994617473</v>
      </c>
      <c r="I8">
        <v>0.79385507419709544</v>
      </c>
      <c r="J8">
        <v>0.69296706397092511</v>
      </c>
      <c r="K8">
        <v>0.68954668699878607</v>
      </c>
      <c r="L8">
        <v>1.3903443615984821</v>
      </c>
      <c r="M8">
        <v>1.0425260761385009</v>
      </c>
      <c r="N8">
        <v>1.1044104133588959</v>
      </c>
      <c r="O8">
        <v>0.83271675808245138</v>
      </c>
      <c r="P8">
        <v>0.73027590785875363</v>
      </c>
      <c r="Q8">
        <v>0.77314694818165375</v>
      </c>
      <c r="R8">
        <v>0.75945695399513535</v>
      </c>
      <c r="S8">
        <v>0.66294046952409902</v>
      </c>
      <c r="T8">
        <v>0.65966829912271552</v>
      </c>
      <c r="U8">
        <v>0</v>
      </c>
      <c r="V8">
        <v>0</v>
      </c>
      <c r="W8">
        <v>0</v>
      </c>
      <c r="X8">
        <v>39.800502631578958</v>
      </c>
    </row>
    <row r="9" spans="1:24" x14ac:dyDescent="0.25">
      <c r="A9" t="s">
        <v>263</v>
      </c>
      <c r="B9">
        <v>2.507857070595628</v>
      </c>
      <c r="C9">
        <v>3.4405792133331321</v>
      </c>
      <c r="D9">
        <v>3.1538797212862759</v>
      </c>
      <c r="E9">
        <v>2.713363983995928</v>
      </c>
      <c r="F9">
        <v>2.7337493984668688</v>
      </c>
      <c r="G9">
        <v>2.0594481044003632</v>
      </c>
      <c r="H9">
        <v>2.70043963740991</v>
      </c>
      <c r="I9">
        <v>2.3413039710687711</v>
      </c>
      <c r="J9">
        <v>2.257659528136486</v>
      </c>
      <c r="K9">
        <v>2.2955046159541919</v>
      </c>
      <c r="L9">
        <v>1.371919976490517</v>
      </c>
      <c r="M9">
        <v>1.257599469389703</v>
      </c>
      <c r="N9">
        <v>1.0819452255911419</v>
      </c>
      <c r="O9">
        <v>1.0900738445263909</v>
      </c>
      <c r="P9">
        <v>0.82119835637651972</v>
      </c>
      <c r="Q9">
        <v>1.0767916836538629</v>
      </c>
      <c r="R9">
        <v>0.933587483322046</v>
      </c>
      <c r="S9">
        <v>0.90023452875656951</v>
      </c>
      <c r="T9">
        <v>0.91532513669489091</v>
      </c>
      <c r="U9">
        <v>0</v>
      </c>
      <c r="V9">
        <v>0</v>
      </c>
      <c r="W9">
        <v>0</v>
      </c>
      <c r="X9">
        <v>15.68269068484258</v>
      </c>
    </row>
    <row r="10" spans="1:24" x14ac:dyDescent="0.25">
      <c r="A10" t="s">
        <v>264</v>
      </c>
      <c r="B10">
        <v>1.379047260161669</v>
      </c>
      <c r="C10">
        <v>2.495354128555531</v>
      </c>
      <c r="D10">
        <v>2.374397580737337</v>
      </c>
      <c r="E10">
        <v>2.0514284058932888</v>
      </c>
      <c r="F10">
        <v>1.966958192617593</v>
      </c>
      <c r="G10">
        <v>1.851889633430392</v>
      </c>
      <c r="H10">
        <v>1.867454458620462</v>
      </c>
      <c r="I10">
        <v>1.619844649613424</v>
      </c>
      <c r="J10">
        <v>1.5352005130848749</v>
      </c>
      <c r="K10">
        <v>1.6488774918537239</v>
      </c>
      <c r="L10">
        <v>1.8094768762768829</v>
      </c>
      <c r="M10">
        <v>1.7217666495773181</v>
      </c>
      <c r="N10">
        <v>1.487569327865381</v>
      </c>
      <c r="O10">
        <v>1.4263167401434831</v>
      </c>
      <c r="P10">
        <v>1.342876119570616</v>
      </c>
      <c r="Q10">
        <v>1.3541627706084101</v>
      </c>
      <c r="R10">
        <v>1.17461141210166</v>
      </c>
      <c r="S10">
        <v>1.113232705966074</v>
      </c>
      <c r="T10">
        <v>1.195664238265788</v>
      </c>
      <c r="U10">
        <v>0</v>
      </c>
      <c r="V10">
        <v>0</v>
      </c>
      <c r="W10">
        <v>0</v>
      </c>
      <c r="X10">
        <v>15.72371632586823</v>
      </c>
    </row>
    <row r="11" spans="1:24" x14ac:dyDescent="0.25">
      <c r="A11" t="s">
        <v>265</v>
      </c>
      <c r="B11">
        <v>1.55946611179886</v>
      </c>
      <c r="C11">
        <v>2.6665150952547112</v>
      </c>
      <c r="D11">
        <v>2.7333599031890281</v>
      </c>
      <c r="E11">
        <v>2.4772827807825322</v>
      </c>
      <c r="F11">
        <v>2.0804248752846282</v>
      </c>
      <c r="G11">
        <v>1.600845015339198</v>
      </c>
      <c r="H11">
        <v>1.8785011324863241</v>
      </c>
      <c r="I11">
        <v>1.557405578473217</v>
      </c>
      <c r="J11">
        <v>2.0526299277315081</v>
      </c>
      <c r="K11">
        <v>2.0154830988009298</v>
      </c>
      <c r="L11">
        <v>1.709889734108335</v>
      </c>
      <c r="M11">
        <v>1.752753639536335</v>
      </c>
      <c r="N11">
        <v>1.5885454400320129</v>
      </c>
      <c r="O11">
        <v>1.334062253449571</v>
      </c>
      <c r="P11">
        <v>1.026534019064131</v>
      </c>
      <c r="Q11">
        <v>1.2045796431699649</v>
      </c>
      <c r="R11">
        <v>0.99867869310525381</v>
      </c>
      <c r="S11">
        <v>1.3162388795764079</v>
      </c>
      <c r="T11">
        <v>1.2924186576110011</v>
      </c>
      <c r="U11">
        <v>0</v>
      </c>
      <c r="V11">
        <v>0</v>
      </c>
      <c r="W11">
        <v>0</v>
      </c>
      <c r="X11">
        <v>12.25897273612464</v>
      </c>
    </row>
    <row r="12" spans="1:24" x14ac:dyDescent="0.25">
      <c r="A12" t="s">
        <v>266</v>
      </c>
      <c r="B12">
        <v>0.91747287282776524</v>
      </c>
      <c r="C12">
        <v>1.5870740813925119</v>
      </c>
      <c r="D12">
        <v>1.3970719506357041</v>
      </c>
      <c r="E12">
        <v>1.1772967744463601</v>
      </c>
      <c r="F12">
        <v>1.110548898730944</v>
      </c>
      <c r="G12">
        <v>1.1781750302024649</v>
      </c>
      <c r="H12">
        <v>1.171996124062078</v>
      </c>
      <c r="I12">
        <v>1.0556846473082251</v>
      </c>
      <c r="J12">
        <v>1.1459841519323859</v>
      </c>
      <c r="K12">
        <v>1.1752523317805741</v>
      </c>
      <c r="L12">
        <v>1.7298321600517219</v>
      </c>
      <c r="M12">
        <v>1.522739246044142</v>
      </c>
      <c r="N12">
        <v>1.2831951868154809</v>
      </c>
      <c r="O12">
        <v>1.210443307504117</v>
      </c>
      <c r="P12">
        <v>1.284152442100204</v>
      </c>
      <c r="Q12">
        <v>1.277417740373991</v>
      </c>
      <c r="R12">
        <v>1.150643990218996</v>
      </c>
      <c r="S12">
        <v>1.2490659788123439</v>
      </c>
      <c r="T12">
        <v>1.2809668455463981</v>
      </c>
      <c r="U12">
        <v>0</v>
      </c>
      <c r="V12">
        <v>0</v>
      </c>
      <c r="W12">
        <v>0</v>
      </c>
      <c r="X12">
        <v>49.389512195121974</v>
      </c>
    </row>
    <row r="13" spans="1:24" x14ac:dyDescent="0.25">
      <c r="A13" t="s">
        <v>267</v>
      </c>
      <c r="B13">
        <v>1.6127052798768571</v>
      </c>
      <c r="C13">
        <v>2.3740764899960438</v>
      </c>
      <c r="D13">
        <v>1.837322687931078</v>
      </c>
      <c r="E13">
        <v>2.1202394671387661</v>
      </c>
      <c r="F13">
        <v>2.058412133227558</v>
      </c>
      <c r="G13">
        <v>1.8299972983987229</v>
      </c>
      <c r="H13">
        <v>1.9252789554273519</v>
      </c>
      <c r="I13">
        <v>1.749020330081684</v>
      </c>
      <c r="J13">
        <v>1.8351942697166641</v>
      </c>
      <c r="K13">
        <v>1.720904664002938</v>
      </c>
      <c r="L13">
        <v>1.4721080904362911</v>
      </c>
      <c r="M13">
        <v>1.139279886323292</v>
      </c>
      <c r="N13">
        <v>1.3147098193295821</v>
      </c>
      <c r="O13">
        <v>1.2763721672596831</v>
      </c>
      <c r="P13">
        <v>1.134737587352884</v>
      </c>
      <c r="Q13">
        <v>1.1938194656213701</v>
      </c>
      <c r="R13">
        <v>1.0845257046688881</v>
      </c>
      <c r="S13">
        <v>1.1379601050582511</v>
      </c>
      <c r="T13">
        <v>1.067091852104771</v>
      </c>
      <c r="U13">
        <v>0</v>
      </c>
      <c r="V13">
        <v>0</v>
      </c>
      <c r="W13">
        <v>0</v>
      </c>
      <c r="X13">
        <v>32.280261449077237</v>
      </c>
    </row>
    <row r="14" spans="1:24" x14ac:dyDescent="0.25">
      <c r="A14" t="s">
        <v>268</v>
      </c>
      <c r="B14">
        <v>1.3112839773151299</v>
      </c>
      <c r="C14">
        <v>2.1680891581978199</v>
      </c>
      <c r="D14">
        <v>2.1528404239795011</v>
      </c>
      <c r="E14">
        <v>1.6604419329569251</v>
      </c>
      <c r="F14">
        <v>1.7477957586663539</v>
      </c>
      <c r="G14">
        <v>1.7119815136507781</v>
      </c>
      <c r="H14">
        <v>1.557568559699819</v>
      </c>
      <c r="I14">
        <v>1.386237050825335</v>
      </c>
      <c r="J14">
        <v>1.808788536490842</v>
      </c>
      <c r="K14">
        <v>1.5486799719780631</v>
      </c>
      <c r="L14">
        <v>1.65340932681646</v>
      </c>
      <c r="M14">
        <v>1.641780469542127</v>
      </c>
      <c r="N14">
        <v>1.2662718081530291</v>
      </c>
      <c r="O14">
        <v>1.3328888241622441</v>
      </c>
      <c r="P14">
        <v>1.3055764756281709</v>
      </c>
      <c r="Q14">
        <v>1.1878194095599031</v>
      </c>
      <c r="R14">
        <v>1.057160062051298</v>
      </c>
      <c r="S14">
        <v>1.3794026067445431</v>
      </c>
      <c r="T14">
        <v>1.181040871977254</v>
      </c>
      <c r="U14">
        <v>0</v>
      </c>
      <c r="V14">
        <v>0</v>
      </c>
      <c r="W14">
        <v>0</v>
      </c>
      <c r="X14">
        <v>21.468024606971969</v>
      </c>
    </row>
    <row r="15" spans="1:24" x14ac:dyDescent="0.25">
      <c r="A15" t="s">
        <v>269</v>
      </c>
      <c r="B15">
        <v>2.1861037914771462</v>
      </c>
      <c r="C15">
        <v>3.323735010053364</v>
      </c>
      <c r="D15">
        <v>2.323066313072506</v>
      </c>
      <c r="E15">
        <v>2.047517642616544</v>
      </c>
      <c r="F15">
        <v>2.0542286332501982</v>
      </c>
      <c r="G15">
        <v>2.1734901414816279</v>
      </c>
      <c r="H15">
        <v>2.5354892247970251</v>
      </c>
      <c r="I15">
        <v>1.8348068099998409</v>
      </c>
      <c r="J15">
        <v>2.1598715244473312</v>
      </c>
      <c r="K15">
        <v>2.2227412649123899</v>
      </c>
      <c r="L15">
        <v>1.52039213463306</v>
      </c>
      <c r="M15">
        <v>1.0626514267663449</v>
      </c>
      <c r="N15">
        <v>0.93660586958363956</v>
      </c>
      <c r="O15">
        <v>0.93967571039349407</v>
      </c>
      <c r="P15">
        <v>0.9942300772521897</v>
      </c>
      <c r="Q15">
        <v>1.1598210637033839</v>
      </c>
      <c r="R15">
        <v>0.83930452760436658</v>
      </c>
      <c r="S15">
        <v>0.98800044758529515</v>
      </c>
      <c r="T15">
        <v>1.0167592561607</v>
      </c>
      <c r="U15">
        <v>0</v>
      </c>
      <c r="V15">
        <v>0</v>
      </c>
      <c r="W15">
        <v>0</v>
      </c>
      <c r="X15">
        <v>10.71386613386613</v>
      </c>
    </row>
    <row r="16" spans="1:24" x14ac:dyDescent="0.25">
      <c r="A16" t="s">
        <v>270</v>
      </c>
      <c r="B16">
        <v>1.4336531735943061</v>
      </c>
      <c r="C16">
        <v>2.4176657888653108</v>
      </c>
      <c r="D16">
        <v>1.8767264357104181</v>
      </c>
      <c r="E16">
        <v>1.701747770725708</v>
      </c>
      <c r="F16">
        <v>1.4967135880029121</v>
      </c>
      <c r="G16">
        <v>1.617961692393687</v>
      </c>
      <c r="H16">
        <v>1.732535487218013</v>
      </c>
      <c r="I16">
        <v>1.583127707267961</v>
      </c>
      <c r="J16">
        <v>1.7036308073199109</v>
      </c>
      <c r="K16">
        <v>1.6683665827611041</v>
      </c>
      <c r="L16">
        <v>1.6863672702680179</v>
      </c>
      <c r="M16">
        <v>1.3090519173513111</v>
      </c>
      <c r="N16">
        <v>1.187001013961601</v>
      </c>
      <c r="O16">
        <v>1.043985822770864</v>
      </c>
      <c r="P16">
        <v>1.128558651558174</v>
      </c>
      <c r="Q16">
        <v>1.208476024137958</v>
      </c>
      <c r="R16">
        <v>1.10426129305661</v>
      </c>
      <c r="S16">
        <v>1.18831446733295</v>
      </c>
      <c r="T16">
        <v>1.1637170087506929</v>
      </c>
      <c r="U16">
        <v>0</v>
      </c>
      <c r="V16">
        <v>0</v>
      </c>
      <c r="W16">
        <v>0</v>
      </c>
      <c r="X16">
        <v>20.409580419580429</v>
      </c>
    </row>
    <row r="17" spans="1:24" x14ac:dyDescent="0.25">
      <c r="A17" t="s">
        <v>271</v>
      </c>
      <c r="B17">
        <v>1.287882808086686</v>
      </c>
      <c r="C17">
        <v>2.0056796048964292</v>
      </c>
      <c r="D17">
        <v>1.7019221520240659</v>
      </c>
      <c r="E17">
        <v>1.4782900034161399</v>
      </c>
      <c r="F17">
        <v>1.473103035262848</v>
      </c>
      <c r="G17">
        <v>1.354535392197652</v>
      </c>
      <c r="H17">
        <v>1.5599729992678031</v>
      </c>
      <c r="I17">
        <v>1.273820041447365</v>
      </c>
      <c r="J17">
        <v>1.31904536052761</v>
      </c>
      <c r="K17">
        <v>1.557996422307101</v>
      </c>
      <c r="L17">
        <v>1.557346361254812</v>
      </c>
      <c r="M17">
        <v>1.3214883693901369</v>
      </c>
      <c r="N17">
        <v>1.1478451254523141</v>
      </c>
      <c r="O17">
        <v>1.1438176098113539</v>
      </c>
      <c r="P17">
        <v>1.051753609639364</v>
      </c>
      <c r="Q17">
        <v>1.21126937130665</v>
      </c>
      <c r="R17">
        <v>0.98908070940071557</v>
      </c>
      <c r="S17">
        <v>1.024196729892854</v>
      </c>
      <c r="T17">
        <v>1.209734622222113</v>
      </c>
      <c r="U17">
        <v>0</v>
      </c>
      <c r="V17">
        <v>0</v>
      </c>
      <c r="W17">
        <v>0</v>
      </c>
      <c r="X17">
        <v>14.006073926073929</v>
      </c>
    </row>
    <row r="18" spans="1:24" x14ac:dyDescent="0.25">
      <c r="A18" t="s">
        <v>272</v>
      </c>
      <c r="B18">
        <v>1.9448479079633101</v>
      </c>
      <c r="C18">
        <v>2.7289075586565188</v>
      </c>
      <c r="D18">
        <v>2.1406643027239829</v>
      </c>
      <c r="E18">
        <v>1.9207272483657969</v>
      </c>
      <c r="F18">
        <v>1.666412458194708</v>
      </c>
      <c r="G18">
        <v>1.494374131509473</v>
      </c>
      <c r="H18">
        <v>1.6054521405438129</v>
      </c>
      <c r="I18">
        <v>1.5688301819399419</v>
      </c>
      <c r="J18">
        <v>1.769635989209335</v>
      </c>
      <c r="K18">
        <v>1.694571605476227</v>
      </c>
      <c r="L18">
        <v>1.4031470262958989</v>
      </c>
      <c r="M18">
        <v>1.1006846828273249</v>
      </c>
      <c r="N18">
        <v>0.9875976627793106</v>
      </c>
      <c r="O18">
        <v>0.85683433206857484</v>
      </c>
      <c r="P18">
        <v>0.76837583308733703</v>
      </c>
      <c r="Q18">
        <v>0.82548981540930866</v>
      </c>
      <c r="R18">
        <v>0.80665957246130227</v>
      </c>
      <c r="S18">
        <v>0.90990970654488812</v>
      </c>
      <c r="T18">
        <v>0.87131317494683769</v>
      </c>
      <c r="U18">
        <v>0</v>
      </c>
      <c r="V18">
        <v>0</v>
      </c>
      <c r="W18">
        <v>0</v>
      </c>
      <c r="X18">
        <v>16.435554445554441</v>
      </c>
    </row>
    <row r="19" spans="1:24" x14ac:dyDescent="0.25">
      <c r="A19" t="s">
        <v>273</v>
      </c>
      <c r="B19">
        <v>1.331712917852288</v>
      </c>
      <c r="C19">
        <v>1.5118873276410421</v>
      </c>
      <c r="D19">
        <v>1.462291201059245</v>
      </c>
      <c r="E19">
        <v>1.2371965672792271</v>
      </c>
      <c r="F19">
        <v>1.2399966342919451</v>
      </c>
      <c r="G19">
        <v>1.1773268193204041</v>
      </c>
      <c r="H19">
        <v>1.2268207007870151</v>
      </c>
      <c r="I19">
        <v>1.2738260810643469</v>
      </c>
      <c r="J19">
        <v>1.1909495720294909</v>
      </c>
      <c r="K19">
        <v>1.21582331280722</v>
      </c>
      <c r="L19">
        <v>1.1352952332093691</v>
      </c>
      <c r="M19">
        <v>1.0980528772053559</v>
      </c>
      <c r="N19">
        <v>0.92902648212987859</v>
      </c>
      <c r="O19">
        <v>0.93112908771039193</v>
      </c>
      <c r="P19">
        <v>0.88406953446027303</v>
      </c>
      <c r="Q19">
        <v>0.92123511331974073</v>
      </c>
      <c r="R19">
        <v>0.95653204529899905</v>
      </c>
      <c r="S19">
        <v>0.89429903101802732</v>
      </c>
      <c r="T19">
        <v>0.91297703619788551</v>
      </c>
      <c r="U19">
        <v>0</v>
      </c>
      <c r="V19">
        <v>0</v>
      </c>
      <c r="W19">
        <v>0</v>
      </c>
      <c r="X19">
        <v>26.885565573770489</v>
      </c>
    </row>
    <row r="20" spans="1:24" x14ac:dyDescent="0.25">
      <c r="A20" t="s">
        <v>274</v>
      </c>
      <c r="B20">
        <v>0.78316152166877517</v>
      </c>
      <c r="C20">
        <v>1.1781167485710311</v>
      </c>
      <c r="D20">
        <v>0.92290856812834177</v>
      </c>
      <c r="E20">
        <v>0.97926883807378418</v>
      </c>
      <c r="F20">
        <v>0.86846660835544398</v>
      </c>
      <c r="G20">
        <v>0.7240743975937638</v>
      </c>
      <c r="H20">
        <v>0.73610214952961228</v>
      </c>
      <c r="I20">
        <v>0.62530309057188793</v>
      </c>
      <c r="J20">
        <v>0.62022353206541281</v>
      </c>
      <c r="K20">
        <v>0.79860312586761095</v>
      </c>
      <c r="L20">
        <v>1.5043087740836369</v>
      </c>
      <c r="M20">
        <v>1.178439622725324</v>
      </c>
      <c r="N20">
        <v>1.250404687895212</v>
      </c>
      <c r="O20">
        <v>1.1089240014050989</v>
      </c>
      <c r="P20">
        <v>0.92455308076281961</v>
      </c>
      <c r="Q20">
        <v>0.93991102622242229</v>
      </c>
      <c r="R20">
        <v>0.79843438839982905</v>
      </c>
      <c r="S20">
        <v>0.79194842303261903</v>
      </c>
      <c r="T20">
        <v>1.019717010822917</v>
      </c>
      <c r="U20">
        <v>9.0909090909090917</v>
      </c>
      <c r="V20">
        <v>0</v>
      </c>
      <c r="W20">
        <v>0</v>
      </c>
      <c r="X20">
        <v>18.61757614875085</v>
      </c>
    </row>
    <row r="21" spans="1:24" x14ac:dyDescent="0.25">
      <c r="A21" t="s">
        <v>275</v>
      </c>
      <c r="B21">
        <v>0.59747086181788644</v>
      </c>
      <c r="C21">
        <v>0.80190251707750138</v>
      </c>
      <c r="D21">
        <v>0.84105109805272182</v>
      </c>
      <c r="E21">
        <v>0.58907013630896454</v>
      </c>
      <c r="F21">
        <v>0.76412565456752379</v>
      </c>
      <c r="G21">
        <v>0.55138448167594101</v>
      </c>
      <c r="H21">
        <v>0.59082828814761768</v>
      </c>
      <c r="I21">
        <v>0.59125312483764025</v>
      </c>
      <c r="J21">
        <v>0.58606027636948199</v>
      </c>
      <c r="K21">
        <v>0.45435010152967181</v>
      </c>
      <c r="L21">
        <v>1.3421617158661161</v>
      </c>
      <c r="M21">
        <v>1.4076855488713029</v>
      </c>
      <c r="N21">
        <v>0.98593952266833307</v>
      </c>
      <c r="O21">
        <v>1.278933757945228</v>
      </c>
      <c r="P21">
        <v>0.92286422135847535</v>
      </c>
      <c r="Q21">
        <v>0.98888217970988934</v>
      </c>
      <c r="R21">
        <v>0.98959323813494793</v>
      </c>
      <c r="S21">
        <v>0.98090185450435829</v>
      </c>
      <c r="T21">
        <v>0.76045566497962724</v>
      </c>
      <c r="U21">
        <v>9.0909090909090917</v>
      </c>
      <c r="V21">
        <v>0</v>
      </c>
      <c r="W21">
        <v>9.0909090909090917</v>
      </c>
      <c r="X21">
        <v>16.396327517863661</v>
      </c>
    </row>
    <row r="22" spans="1:24" x14ac:dyDescent="0.25">
      <c r="A22" t="s">
        <v>276</v>
      </c>
      <c r="B22">
        <v>1.8515795301308391</v>
      </c>
      <c r="C22">
        <v>1.9043308737155169</v>
      </c>
      <c r="D22">
        <v>1.745601662520992</v>
      </c>
      <c r="E22">
        <v>1.6548153609538021</v>
      </c>
      <c r="F22">
        <v>1.2611938809187011</v>
      </c>
      <c r="G22">
        <v>1.1496875020045441</v>
      </c>
      <c r="H22">
        <v>1.3079289033781001</v>
      </c>
      <c r="I22">
        <v>1.3418908861564089</v>
      </c>
      <c r="J22">
        <v>1.2821286577337969</v>
      </c>
      <c r="K22">
        <v>1.3384383292681941</v>
      </c>
      <c r="L22">
        <v>1.0284899150839879</v>
      </c>
      <c r="M22">
        <v>0.94276353465499896</v>
      </c>
      <c r="N22">
        <v>0.89373172149773494</v>
      </c>
      <c r="O22">
        <v>0.68114486058807355</v>
      </c>
      <c r="P22">
        <v>0.62092256006054636</v>
      </c>
      <c r="Q22">
        <v>0.70638548444401805</v>
      </c>
      <c r="R22">
        <v>0.72472765242851123</v>
      </c>
      <c r="S22">
        <v>0.69245130272270683</v>
      </c>
      <c r="T22">
        <v>0.72286299750441474</v>
      </c>
      <c r="U22">
        <v>0</v>
      </c>
      <c r="V22">
        <v>0</v>
      </c>
      <c r="W22">
        <v>0</v>
      </c>
      <c r="X22">
        <v>12.46445457153289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"/>
  <sheetViews>
    <sheetView workbookViewId="0">
      <selection activeCell="T19" sqref="T19"/>
    </sheetView>
  </sheetViews>
  <sheetFormatPr defaultColWidth="11.42578125" defaultRowHeight="15" x14ac:dyDescent="0.25"/>
  <cols>
    <col min="1" max="1" width="52.1406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304</v>
      </c>
    </row>
    <row r="2" spans="1:24" x14ac:dyDescent="0.25">
      <c r="A2" t="s">
        <v>195</v>
      </c>
      <c r="B2">
        <v>0.34976200225216952</v>
      </c>
      <c r="C2">
        <v>0.56934207593381581</v>
      </c>
      <c r="D2">
        <v>1.191457616551965</v>
      </c>
      <c r="E2">
        <v>1.4293214715278719</v>
      </c>
      <c r="F2">
        <v>1.409685240365367</v>
      </c>
      <c r="G2">
        <v>1.5837920000000001</v>
      </c>
      <c r="H2">
        <v>1.479506</v>
      </c>
      <c r="I2">
        <v>1.53349</v>
      </c>
      <c r="J2">
        <v>1.4891369999999999</v>
      </c>
      <c r="K2">
        <v>1.6629860000000001</v>
      </c>
      <c r="L2">
        <v>1.6277985380565569</v>
      </c>
      <c r="M2">
        <v>3.4064810038826181</v>
      </c>
      <c r="N2">
        <v>4.0865544636760376</v>
      </c>
      <c r="O2">
        <v>4.0304127700784944</v>
      </c>
      <c r="P2">
        <v>4.5281991462815512</v>
      </c>
      <c r="Q2">
        <v>4.2300363975310091</v>
      </c>
      <c r="R2">
        <v>4.3843813511062661</v>
      </c>
      <c r="S2">
        <v>4.2575722646005723</v>
      </c>
      <c r="T2">
        <v>4.7546216835785078</v>
      </c>
      <c r="U2">
        <v>70</v>
      </c>
      <c r="V2">
        <v>40</v>
      </c>
      <c r="W2">
        <v>10</v>
      </c>
      <c r="X2">
        <v>6.1226219512195126</v>
      </c>
    </row>
    <row r="3" spans="1:24" x14ac:dyDescent="0.25">
      <c r="A3" t="s">
        <v>196</v>
      </c>
      <c r="B3">
        <v>0.2325604498977229</v>
      </c>
      <c r="C3">
        <v>0.57504797177113653</v>
      </c>
      <c r="D3">
        <v>0.81030329316413408</v>
      </c>
      <c r="E3">
        <v>0.92015131958048757</v>
      </c>
      <c r="F3">
        <v>1.3970640000000001</v>
      </c>
      <c r="G3">
        <v>1.05261</v>
      </c>
      <c r="H3">
        <v>1.202353</v>
      </c>
      <c r="I3">
        <v>1.0618639999999999</v>
      </c>
      <c r="J3">
        <v>1.003836</v>
      </c>
      <c r="K3">
        <v>1.3131699999999999</v>
      </c>
      <c r="L3">
        <v>2.4726817136105268</v>
      </c>
      <c r="M3">
        <v>3.4842695459201898</v>
      </c>
      <c r="N3">
        <v>3.95661136700225</v>
      </c>
      <c r="O3">
        <v>6.0073155199622761</v>
      </c>
      <c r="P3">
        <v>4.526178034411803</v>
      </c>
      <c r="Q3">
        <v>5.1700665376627004</v>
      </c>
      <c r="R3">
        <v>4.5659698390977228</v>
      </c>
      <c r="S3">
        <v>4.3164519179485339</v>
      </c>
      <c r="T3">
        <v>5.6465749037616471</v>
      </c>
      <c r="U3">
        <v>58.333333333333343</v>
      </c>
      <c r="V3">
        <v>8.3333333333333321</v>
      </c>
      <c r="W3">
        <v>16.666666666666661</v>
      </c>
      <c r="X3">
        <v>12.948210570120681</v>
      </c>
    </row>
    <row r="4" spans="1:24" x14ac:dyDescent="0.25">
      <c r="A4" t="s">
        <v>277</v>
      </c>
      <c r="B4">
        <v>0.32585023531236962</v>
      </c>
      <c r="C4">
        <v>0.5636587232199366</v>
      </c>
      <c r="D4">
        <v>0.47810042521682988</v>
      </c>
      <c r="E4">
        <v>0.53577619348034988</v>
      </c>
      <c r="F4">
        <v>0.60037852744282216</v>
      </c>
      <c r="G4">
        <v>0.50559814867095731</v>
      </c>
      <c r="H4">
        <v>0.61970260307382552</v>
      </c>
      <c r="I4">
        <v>0.44367393241956521</v>
      </c>
      <c r="J4">
        <v>0.43176386518563731</v>
      </c>
      <c r="K4">
        <v>0.49134833162315611</v>
      </c>
      <c r="L4">
        <v>1.729809164260989</v>
      </c>
      <c r="M4">
        <v>1.4672397727701769</v>
      </c>
      <c r="N4">
        <v>1.6442406216670029</v>
      </c>
      <c r="O4">
        <v>1.842498370048073</v>
      </c>
      <c r="P4">
        <v>1.5516273854652161</v>
      </c>
      <c r="Q4">
        <v>1.901801919767713</v>
      </c>
      <c r="R4">
        <v>1.3615884978393411</v>
      </c>
      <c r="S4">
        <v>1.3250377578268</v>
      </c>
      <c r="T4">
        <v>1.507896200081412</v>
      </c>
      <c r="U4">
        <v>40</v>
      </c>
      <c r="V4">
        <v>10</v>
      </c>
      <c r="W4">
        <v>0</v>
      </c>
      <c r="X4">
        <v>24.263239987955441</v>
      </c>
    </row>
    <row r="5" spans="1:24" x14ac:dyDescent="0.25">
      <c r="A5" t="s">
        <v>278</v>
      </c>
      <c r="B5">
        <v>0.17336617661056941</v>
      </c>
      <c r="C5">
        <v>0.54006112463111888</v>
      </c>
      <c r="D5">
        <v>0.58399999999999996</v>
      </c>
      <c r="E5">
        <v>0.40279599999999999</v>
      </c>
      <c r="F5">
        <v>0.55486999999999997</v>
      </c>
      <c r="G5">
        <v>0.30499999999999999</v>
      </c>
      <c r="H5">
        <v>0.31</v>
      </c>
      <c r="I5">
        <v>0.44049500000000003</v>
      </c>
      <c r="J5">
        <v>0.4</v>
      </c>
      <c r="K5">
        <v>0.55041899999999999</v>
      </c>
      <c r="L5">
        <v>3.1151469980459479</v>
      </c>
      <c r="M5">
        <v>3.368592486825345</v>
      </c>
      <c r="N5">
        <v>2.3233828413070232</v>
      </c>
      <c r="O5">
        <v>3.200566632131471</v>
      </c>
      <c r="P5">
        <v>1.759282035071456</v>
      </c>
      <c r="Q5">
        <v>1.7881227241709881</v>
      </c>
      <c r="R5">
        <v>2.5408358689796762</v>
      </c>
      <c r="S5">
        <v>2.307255127962565</v>
      </c>
      <c r="T5">
        <v>3.1748926506950679</v>
      </c>
      <c r="U5">
        <v>60</v>
      </c>
      <c r="V5">
        <v>0</v>
      </c>
      <c r="W5">
        <v>10</v>
      </c>
      <c r="X5">
        <v>24.357684432399871</v>
      </c>
    </row>
    <row r="6" spans="1:24" x14ac:dyDescent="0.25">
      <c r="A6" t="s">
        <v>279</v>
      </c>
      <c r="B6">
        <v>0.23828068521307161</v>
      </c>
      <c r="C6">
        <v>0.30222478236423961</v>
      </c>
      <c r="D6">
        <v>0.2687830471399657</v>
      </c>
      <c r="E6">
        <v>0.34627799999999997</v>
      </c>
      <c r="F6">
        <v>0.270509</v>
      </c>
      <c r="G6">
        <v>0.31290699999999999</v>
      </c>
      <c r="H6">
        <v>0.208227</v>
      </c>
      <c r="I6">
        <v>0.26501000000000002</v>
      </c>
      <c r="J6">
        <v>0.24148500000000001</v>
      </c>
      <c r="K6">
        <v>0.30842599999999998</v>
      </c>
      <c r="L6">
        <v>1.2683561913295189</v>
      </c>
      <c r="M6">
        <v>1.128010215765574</v>
      </c>
      <c r="N6">
        <v>1.453235706831868</v>
      </c>
      <c r="O6">
        <v>1.1352535760844811</v>
      </c>
      <c r="P6">
        <v>1.3131865879947311</v>
      </c>
      <c r="Q6">
        <v>0.87387275982441681</v>
      </c>
      <c r="R6">
        <v>1.1121757508923851</v>
      </c>
      <c r="S6">
        <v>1.0134476480293111</v>
      </c>
      <c r="T6">
        <v>1.294381035224085</v>
      </c>
      <c r="U6">
        <v>50</v>
      </c>
      <c r="V6">
        <v>40</v>
      </c>
      <c r="W6">
        <v>40</v>
      </c>
      <c r="X6">
        <v>20.83225233363444</v>
      </c>
    </row>
    <row r="7" spans="1:24" x14ac:dyDescent="0.25">
      <c r="A7" t="s">
        <v>280</v>
      </c>
      <c r="B7">
        <v>0.30301245323955789</v>
      </c>
      <c r="C7">
        <v>0.32444042597460898</v>
      </c>
      <c r="D7">
        <v>0.55560493910248399</v>
      </c>
      <c r="E7">
        <v>0.28469165267088348</v>
      </c>
      <c r="F7">
        <v>0.58072455363595554</v>
      </c>
      <c r="G7">
        <v>0.40073403392031209</v>
      </c>
      <c r="H7">
        <v>0.368477890353197</v>
      </c>
      <c r="I7">
        <v>0.41869292779629741</v>
      </c>
      <c r="J7">
        <v>0.35877511386230282</v>
      </c>
      <c r="K7">
        <v>0.42919402787400579</v>
      </c>
      <c r="L7">
        <v>1.0707164755308269</v>
      </c>
      <c r="M7">
        <v>1.8336043062336771</v>
      </c>
      <c r="N7">
        <v>0.93953779663903714</v>
      </c>
      <c r="O7">
        <v>1.916503917338479</v>
      </c>
      <c r="P7">
        <v>1.3225002128988299</v>
      </c>
      <c r="Q7">
        <v>1.216048668672647</v>
      </c>
      <c r="R7">
        <v>1.3817680538208239</v>
      </c>
      <c r="S7">
        <v>1.18402762007494</v>
      </c>
      <c r="T7">
        <v>1.416423725445668</v>
      </c>
      <c r="U7">
        <v>40</v>
      </c>
      <c r="V7">
        <v>60</v>
      </c>
      <c r="W7">
        <v>10</v>
      </c>
      <c r="X7">
        <v>22.368301716350491</v>
      </c>
    </row>
    <row r="8" spans="1:24" x14ac:dyDescent="0.25">
      <c r="A8" t="s">
        <v>281</v>
      </c>
      <c r="B8">
        <v>0.1397587348123728</v>
      </c>
      <c r="C8">
        <v>0.27593956820287707</v>
      </c>
      <c r="D8">
        <v>0.26973555661117121</v>
      </c>
      <c r="E8">
        <v>0.3565126924316091</v>
      </c>
      <c r="F8">
        <v>0.20652914904130459</v>
      </c>
      <c r="G8">
        <v>0.25756287597274169</v>
      </c>
      <c r="H8">
        <v>0.27821744087995492</v>
      </c>
      <c r="I8">
        <v>0.32819603426101113</v>
      </c>
      <c r="J8">
        <v>0.18358368511688519</v>
      </c>
      <c r="K8">
        <v>0.19737857931260841</v>
      </c>
      <c r="L8">
        <v>1.9743994432500269</v>
      </c>
      <c r="M8">
        <v>1.930008574943765</v>
      </c>
      <c r="N8">
        <v>2.550915282041085</v>
      </c>
      <c r="O8">
        <v>1.477754856027937</v>
      </c>
      <c r="P8">
        <v>1.8429107584475619</v>
      </c>
      <c r="Q8">
        <v>1.990698050132351</v>
      </c>
      <c r="R8">
        <v>2.3483042738016828</v>
      </c>
      <c r="S8">
        <v>1.313575751550325</v>
      </c>
      <c r="T8">
        <v>1.4122808107671461</v>
      </c>
      <c r="U8">
        <v>50</v>
      </c>
      <c r="V8">
        <v>50</v>
      </c>
      <c r="W8">
        <v>30</v>
      </c>
      <c r="X8">
        <v>24.924523809523809</v>
      </c>
    </row>
    <row r="9" spans="1:24" x14ac:dyDescent="0.25">
      <c r="A9" t="s">
        <v>282</v>
      </c>
      <c r="B9">
        <v>0.20425350012673779</v>
      </c>
      <c r="C9">
        <v>0.33696271137420408</v>
      </c>
      <c r="D9">
        <v>0.38249610437685311</v>
      </c>
      <c r="E9">
        <v>0.47499999999999998</v>
      </c>
      <c r="F9">
        <v>0.34794049456378418</v>
      </c>
      <c r="G9">
        <v>0.40283703828653422</v>
      </c>
      <c r="H9">
        <v>0.34955659941061951</v>
      </c>
      <c r="I9">
        <v>0.33309127985107201</v>
      </c>
      <c r="J9">
        <v>0.42008052706169702</v>
      </c>
      <c r="K9">
        <v>0.3903511471299802</v>
      </c>
      <c r="L9">
        <v>1.6497279663022719</v>
      </c>
      <c r="M9">
        <v>1.87265385483978</v>
      </c>
      <c r="N9">
        <v>2.3255415437447389</v>
      </c>
      <c r="O9">
        <v>1.70347384180878</v>
      </c>
      <c r="P9">
        <v>1.9722405639882641</v>
      </c>
      <c r="Q9">
        <v>1.7113860922516491</v>
      </c>
      <c r="R9">
        <v>1.630773914005837</v>
      </c>
      <c r="S9">
        <v>2.05666256294771</v>
      </c>
      <c r="T9">
        <v>1.911111177471966</v>
      </c>
      <c r="U9">
        <v>40</v>
      </c>
      <c r="V9">
        <v>30</v>
      </c>
      <c r="W9">
        <v>0</v>
      </c>
      <c r="X9">
        <v>48.378504346831377</v>
      </c>
    </row>
    <row r="10" spans="1:24" x14ac:dyDescent="0.25">
      <c r="A10" t="s">
        <v>283</v>
      </c>
      <c r="B10">
        <v>0.12173994391279359</v>
      </c>
      <c r="C10">
        <v>0.25949546233718512</v>
      </c>
      <c r="D10">
        <v>0.41899999999999998</v>
      </c>
      <c r="E10">
        <v>0.30117723746230662</v>
      </c>
      <c r="F10">
        <v>0.41099999999999998</v>
      </c>
      <c r="G10">
        <v>0.39600000000000002</v>
      </c>
      <c r="H10">
        <v>0.32738474296705811</v>
      </c>
      <c r="I10">
        <v>0.23009757598879399</v>
      </c>
      <c r="J10">
        <v>0.26044834122192861</v>
      </c>
      <c r="K10">
        <v>0.24797766837931071</v>
      </c>
      <c r="L10">
        <v>2.131555625843482</v>
      </c>
      <c r="M10">
        <v>3.4417627159426298</v>
      </c>
      <c r="N10">
        <v>2.4739393479435972</v>
      </c>
      <c r="O10">
        <v>3.376048869337521</v>
      </c>
      <c r="P10">
        <v>3.2528354069529399</v>
      </c>
      <c r="Q10">
        <v>2.6892138475238232</v>
      </c>
      <c r="R10">
        <v>1.890074601591903</v>
      </c>
      <c r="S10">
        <v>2.139382792951642</v>
      </c>
      <c r="T10">
        <v>2.036945807671354</v>
      </c>
      <c r="U10">
        <v>70</v>
      </c>
      <c r="V10">
        <v>20</v>
      </c>
      <c r="W10">
        <v>10</v>
      </c>
      <c r="X10">
        <v>46.552428571428557</v>
      </c>
    </row>
    <row r="11" spans="1:24" x14ac:dyDescent="0.25">
      <c r="A11" t="s">
        <v>284</v>
      </c>
      <c r="B11">
        <v>0.16419566008905409</v>
      </c>
      <c r="C11">
        <v>0.27060036975999852</v>
      </c>
      <c r="D11">
        <v>0.30640058988986008</v>
      </c>
      <c r="E11">
        <v>0.40442812498635311</v>
      </c>
      <c r="F11">
        <v>0.40221688489995239</v>
      </c>
      <c r="G11">
        <v>0.35307543782027612</v>
      </c>
      <c r="H11">
        <v>0.44665295586015902</v>
      </c>
      <c r="I11">
        <v>0.32870657459815189</v>
      </c>
      <c r="J11">
        <v>0.30986785047633542</v>
      </c>
      <c r="K11">
        <v>0.42787755816948941</v>
      </c>
      <c r="L11">
        <v>1.6480360663201099</v>
      </c>
      <c r="M11">
        <v>1.8660699663053151</v>
      </c>
      <c r="N11">
        <v>2.46308656859143</v>
      </c>
      <c r="O11">
        <v>2.4496194642526099</v>
      </c>
      <c r="P11">
        <v>2.1503335571036422</v>
      </c>
      <c r="Q11">
        <v>2.7202482429676258</v>
      </c>
      <c r="R11">
        <v>2.0019199924034088</v>
      </c>
      <c r="S11">
        <v>1.887186605957025</v>
      </c>
      <c r="T11">
        <v>2.6059005331652689</v>
      </c>
      <c r="U11">
        <v>60</v>
      </c>
      <c r="V11">
        <v>30</v>
      </c>
      <c r="W11">
        <v>10</v>
      </c>
      <c r="X11">
        <v>52.314754098360659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68"/>
  <sheetViews>
    <sheetView topLeftCell="C1" workbookViewId="0">
      <selection activeCell="L6" sqref="L6"/>
    </sheetView>
  </sheetViews>
  <sheetFormatPr defaultColWidth="11.42578125" defaultRowHeight="15" x14ac:dyDescent="0.25"/>
  <cols>
    <col min="1" max="1" width="53.5703125" customWidth="1"/>
    <col min="24" max="24" width="15" customWidth="1"/>
    <col min="25" max="25" width="9.140625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303</v>
      </c>
      <c r="Y1" s="5" t="s">
        <v>304</v>
      </c>
      <c r="Z1" s="7"/>
    </row>
    <row r="2" spans="1:26" x14ac:dyDescent="0.25">
      <c r="A2" t="s">
        <v>197</v>
      </c>
      <c r="B2">
        <v>0.15058002249410921</v>
      </c>
      <c r="C2">
        <v>0.24173543999516839</v>
      </c>
      <c r="D2">
        <v>0.379</v>
      </c>
      <c r="E2">
        <v>0.56041372136218293</v>
      </c>
      <c r="F2">
        <v>0.18990593499570299</v>
      </c>
      <c r="G2">
        <v>0.35733181289679022</v>
      </c>
      <c r="H2">
        <v>0.35805395156811209</v>
      </c>
      <c r="I2">
        <v>0.25605369125666833</v>
      </c>
      <c r="J2">
        <v>0.55181980482321946</v>
      </c>
      <c r="K2">
        <v>0.49063516396327522</v>
      </c>
      <c r="L2">
        <v>1.605361959649231</v>
      </c>
      <c r="M2">
        <v>2.5169341438690962</v>
      </c>
      <c r="N2">
        <v>3.7217003429794731</v>
      </c>
      <c r="O2">
        <v>1.2611628810397619</v>
      </c>
      <c r="P2">
        <v>2.3730359909513852</v>
      </c>
      <c r="Q2">
        <v>2.3778317046148629</v>
      </c>
      <c r="R2">
        <v>1.7004492828169511</v>
      </c>
      <c r="S2">
        <v>3.664628253358158</v>
      </c>
      <c r="T2">
        <v>3.2583018373667012</v>
      </c>
      <c r="U2">
        <v>71.428571428571431</v>
      </c>
      <c r="V2">
        <v>28.571428571428569</v>
      </c>
      <c r="W2">
        <v>0</v>
      </c>
      <c r="X2">
        <v>5.3097982829745337E-2</v>
      </c>
      <c r="Y2">
        <v>39.630000000000003</v>
      </c>
    </row>
    <row r="3" spans="1:26" x14ac:dyDescent="0.25">
      <c r="A3" t="s">
        <v>198</v>
      </c>
      <c r="B3">
        <v>0.35524646344276412</v>
      </c>
      <c r="C3">
        <v>0.76400000000000001</v>
      </c>
      <c r="D3">
        <v>0.88100000000000001</v>
      </c>
      <c r="E3">
        <v>0.91855707496621908</v>
      </c>
      <c r="F3">
        <v>0.83620097217285672</v>
      </c>
      <c r="G3">
        <v>0.95689957603869713</v>
      </c>
      <c r="H3">
        <v>0.27574261799519301</v>
      </c>
      <c r="I3">
        <v>0.62060844803142823</v>
      </c>
      <c r="J3">
        <v>0.77562336858819636</v>
      </c>
      <c r="K3">
        <v>0.64825915075405538</v>
      </c>
      <c r="L3">
        <v>2.1506195799837782</v>
      </c>
      <c r="M3">
        <v>2.479968390007472</v>
      </c>
      <c r="N3">
        <v>2.5856895690510182</v>
      </c>
      <c r="O3">
        <v>2.3538614968015921</v>
      </c>
      <c r="P3">
        <v>2.6936216810301019</v>
      </c>
      <c r="Q3">
        <v>0.77620088127807518</v>
      </c>
      <c r="R3">
        <v>1.746979947434208</v>
      </c>
      <c r="S3">
        <v>2.183338747616165</v>
      </c>
      <c r="T3">
        <v>1.824815212716397</v>
      </c>
      <c r="U3">
        <v>14.285714285714279</v>
      </c>
      <c r="V3">
        <v>0</v>
      </c>
      <c r="W3">
        <v>0</v>
      </c>
      <c r="X3">
        <v>5.2940527958350733E-2</v>
      </c>
      <c r="Y3">
        <v>32.06803571428572</v>
      </c>
    </row>
    <row r="4" spans="1:26" x14ac:dyDescent="0.25">
      <c r="A4" t="s">
        <v>199</v>
      </c>
      <c r="B4">
        <v>0.19129159436587789</v>
      </c>
      <c r="C4">
        <v>0.30015218720524339</v>
      </c>
      <c r="D4">
        <v>0.398503</v>
      </c>
      <c r="E4">
        <v>0.33390999999999998</v>
      </c>
      <c r="F4">
        <v>0.32428699999999999</v>
      </c>
      <c r="G4">
        <v>0.41228999999999999</v>
      </c>
      <c r="H4">
        <v>0.481771</v>
      </c>
      <c r="I4">
        <v>0.24535299999999999</v>
      </c>
      <c r="J4">
        <v>0.37602799999999997</v>
      </c>
      <c r="K4">
        <v>0.29074299999999997</v>
      </c>
      <c r="L4">
        <v>1.5690819463355561</v>
      </c>
      <c r="M4">
        <v>2.0832227433778132</v>
      </c>
      <c r="N4">
        <v>1.7455550052102129</v>
      </c>
      <c r="O4">
        <v>1.6952496061052511</v>
      </c>
      <c r="P4">
        <v>2.155295957288248</v>
      </c>
      <c r="Q4">
        <v>2.5185163080324928</v>
      </c>
      <c r="R4">
        <v>1.2826125518652971</v>
      </c>
      <c r="S4">
        <v>1.9657319562133091</v>
      </c>
      <c r="T4">
        <v>1.5198942795359021</v>
      </c>
      <c r="U4">
        <v>80</v>
      </c>
      <c r="V4">
        <v>0</v>
      </c>
      <c r="W4">
        <v>0</v>
      </c>
      <c r="X4">
        <v>5.683758170110377E-2</v>
      </c>
      <c r="Y4">
        <v>49.096531645569613</v>
      </c>
    </row>
    <row r="5" spans="1:26" x14ac:dyDescent="0.25">
      <c r="A5" t="s">
        <v>200</v>
      </c>
      <c r="B5">
        <v>0.24273099603750761</v>
      </c>
      <c r="C5">
        <v>0.498</v>
      </c>
      <c r="D5">
        <v>0.57999999999999996</v>
      </c>
      <c r="E5">
        <v>0.56699999999999995</v>
      </c>
      <c r="F5">
        <v>0.56200000000000006</v>
      </c>
      <c r="G5">
        <v>0.56774673185874081</v>
      </c>
      <c r="H5">
        <v>0.67001597567771864</v>
      </c>
      <c r="I5">
        <v>0.50962724739962417</v>
      </c>
      <c r="J5">
        <v>0.56643131608536423</v>
      </c>
      <c r="K5">
        <v>0.42624688226614821</v>
      </c>
      <c r="L5">
        <v>2.0516539219533678</v>
      </c>
      <c r="M5">
        <v>2.3894764552870549</v>
      </c>
      <c r="N5">
        <v>2.3359192243926898</v>
      </c>
      <c r="O5">
        <v>2.3153202894333189</v>
      </c>
      <c r="P5">
        <v>2.3389956005907488</v>
      </c>
      <c r="Q5">
        <v>2.760323100944988</v>
      </c>
      <c r="R5">
        <v>2.0995557045416429</v>
      </c>
      <c r="S5">
        <v>2.333576367798686</v>
      </c>
      <c r="T5">
        <v>1.7560463608870249</v>
      </c>
      <c r="U5">
        <v>28.571428571428569</v>
      </c>
      <c r="V5">
        <v>0</v>
      </c>
      <c r="W5">
        <v>0</v>
      </c>
      <c r="X5">
        <v>6.2160907164676198E-2</v>
      </c>
      <c r="Y5">
        <v>34.626726943942117</v>
      </c>
    </row>
    <row r="6" spans="1:26" x14ac:dyDescent="0.25">
      <c r="A6" t="s">
        <v>201</v>
      </c>
      <c r="B6">
        <v>0.4091114131448324</v>
      </c>
      <c r="C6">
        <v>0.55395351217468458</v>
      </c>
      <c r="D6">
        <v>0.7001641348495139</v>
      </c>
      <c r="E6">
        <v>0.73922118633904033</v>
      </c>
      <c r="F6">
        <v>0.50272633340751627</v>
      </c>
      <c r="G6">
        <v>0.54643697824944348</v>
      </c>
      <c r="H6">
        <v>0.54169496209151147</v>
      </c>
      <c r="I6">
        <v>0.80001533205266773</v>
      </c>
      <c r="J6">
        <v>0.31392674734405862</v>
      </c>
      <c r="K6">
        <v>0.81678467647106689</v>
      </c>
      <c r="L6">
        <v>1.3540407194129671</v>
      </c>
      <c r="M6">
        <v>1.7114265511865441</v>
      </c>
      <c r="N6">
        <v>1.806894558762514</v>
      </c>
      <c r="O6">
        <v>1.2288250028105241</v>
      </c>
      <c r="P6">
        <v>1.335667890682863</v>
      </c>
      <c r="Q6">
        <v>1.324076876583598</v>
      </c>
      <c r="R6">
        <v>1.9554950225000169</v>
      </c>
      <c r="S6">
        <v>0.76733803374222465</v>
      </c>
      <c r="T6">
        <v>1.9964846988561309</v>
      </c>
      <c r="U6">
        <v>14.285714285714279</v>
      </c>
      <c r="V6">
        <v>14.285714285714279</v>
      </c>
      <c r="W6">
        <v>0</v>
      </c>
      <c r="X6">
        <v>7.5579326220599055E-2</v>
      </c>
      <c r="Y6">
        <v>29.374828209764921</v>
      </c>
    </row>
    <row r="7" spans="1:26" x14ac:dyDescent="0.25">
      <c r="A7" t="s">
        <v>202</v>
      </c>
      <c r="B7">
        <v>0.38625520483670123</v>
      </c>
      <c r="C7">
        <v>0.66677527855946472</v>
      </c>
      <c r="D7">
        <v>0.52135200000000004</v>
      </c>
      <c r="E7">
        <v>0.72691399999999995</v>
      </c>
      <c r="F7">
        <v>0.66800000000000004</v>
      </c>
      <c r="G7">
        <v>0.503938</v>
      </c>
      <c r="H7">
        <v>0.651088</v>
      </c>
      <c r="I7">
        <v>0.59756900000000002</v>
      </c>
      <c r="J7">
        <v>0.41145399999999999</v>
      </c>
      <c r="K7">
        <v>0.350719</v>
      </c>
      <c r="L7">
        <v>1.7262557765179121</v>
      </c>
      <c r="M7">
        <v>1.34976045234242</v>
      </c>
      <c r="N7">
        <v>1.8819526336410679</v>
      </c>
      <c r="O7">
        <v>1.7294265336370369</v>
      </c>
      <c r="P7">
        <v>1.3046762702215291</v>
      </c>
      <c r="Q7">
        <v>1.685642010378251</v>
      </c>
      <c r="R7">
        <v>1.5470833596990281</v>
      </c>
      <c r="S7">
        <v>1.0652387200166069</v>
      </c>
      <c r="T7">
        <v>0.90799812043510197</v>
      </c>
      <c r="U7">
        <v>50</v>
      </c>
      <c r="V7">
        <v>0</v>
      </c>
      <c r="W7">
        <v>16.666666666666661</v>
      </c>
      <c r="X7">
        <v>9.8643408830561427E-2</v>
      </c>
      <c r="Y7">
        <v>21.646687763713071</v>
      </c>
    </row>
    <row r="8" spans="1:26" x14ac:dyDescent="0.25">
      <c r="A8" t="s">
        <v>203</v>
      </c>
      <c r="B8">
        <v>0.47367953966721782</v>
      </c>
      <c r="C8">
        <v>1.315179349811916</v>
      </c>
      <c r="D8">
        <v>1.2859272284835179</v>
      </c>
      <c r="E8">
        <v>1.015384526111851</v>
      </c>
      <c r="F8">
        <v>0.99</v>
      </c>
      <c r="G8">
        <v>0.9282152089164919</v>
      </c>
      <c r="H8">
        <v>0.80300000000000005</v>
      </c>
      <c r="I8">
        <v>0.71730750204972704</v>
      </c>
      <c r="J8">
        <v>0.48835741699094593</v>
      </c>
      <c r="K8">
        <v>0.47686116988690358</v>
      </c>
      <c r="L8">
        <v>2.7765171169012102</v>
      </c>
      <c r="M8">
        <v>2.7147620295927122</v>
      </c>
      <c r="N8">
        <v>2.143610692632421</v>
      </c>
      <c r="O8">
        <v>2.0900206090715292</v>
      </c>
      <c r="P8">
        <v>1.959584763928387</v>
      </c>
      <c r="Q8">
        <v>1.6952389384691291</v>
      </c>
      <c r="R8">
        <v>1.514330770025806</v>
      </c>
      <c r="S8">
        <v>1.030986935458601</v>
      </c>
      <c r="T8">
        <v>1.0067168411409979</v>
      </c>
      <c r="U8">
        <v>38.461538461538467</v>
      </c>
      <c r="V8">
        <v>0</v>
      </c>
      <c r="W8">
        <v>0</v>
      </c>
      <c r="X8">
        <v>4.2524878152523683E-2</v>
      </c>
      <c r="Y8">
        <v>27.477985829959518</v>
      </c>
    </row>
    <row r="9" spans="1:26" x14ac:dyDescent="0.25">
      <c r="A9" t="s">
        <v>204</v>
      </c>
      <c r="B9">
        <v>0.50619018267035698</v>
      </c>
      <c r="C9">
        <v>1.333756687219195</v>
      </c>
      <c r="D9">
        <v>1.6068074405189681</v>
      </c>
      <c r="E9">
        <v>1.4432564211403101</v>
      </c>
      <c r="F9">
        <v>1.162850963112974</v>
      </c>
      <c r="G9">
        <v>1.0629999999999999</v>
      </c>
      <c r="H9">
        <v>0.86991851903052542</v>
      </c>
      <c r="I9">
        <v>0.70160412196947419</v>
      </c>
      <c r="J9">
        <v>0.82399999999999995</v>
      </c>
      <c r="K9">
        <v>0.35672393057611979</v>
      </c>
      <c r="L9">
        <v>2.6348924433561538</v>
      </c>
      <c r="M9">
        <v>3.1743156930512</v>
      </c>
      <c r="N9">
        <v>2.8512137740928738</v>
      </c>
      <c r="O9">
        <v>2.297260995814788</v>
      </c>
      <c r="P9">
        <v>2.100001217708821</v>
      </c>
      <c r="Q9">
        <v>1.7185606296063569</v>
      </c>
      <c r="R9">
        <v>1.3860484576532679</v>
      </c>
      <c r="S9">
        <v>1.6278466635861411</v>
      </c>
      <c r="T9">
        <v>0.70472313132241615</v>
      </c>
      <c r="U9">
        <v>0</v>
      </c>
      <c r="V9">
        <v>0</v>
      </c>
      <c r="W9">
        <v>0</v>
      </c>
      <c r="X9">
        <v>3.5048548590021447E-2</v>
      </c>
      <c r="Y9">
        <v>29.653896761133609</v>
      </c>
    </row>
    <row r="10" spans="1:26" x14ac:dyDescent="0.25">
      <c r="A10" t="s">
        <v>205</v>
      </c>
      <c r="B10">
        <v>0.44705980994756439</v>
      </c>
      <c r="C10">
        <v>1.098076008474121</v>
      </c>
      <c r="D10">
        <v>1.0580000000000001</v>
      </c>
      <c r="E10">
        <v>1.350135488284083</v>
      </c>
      <c r="F10">
        <v>0.93509421144755134</v>
      </c>
      <c r="G10">
        <v>0.88600000000000001</v>
      </c>
      <c r="H10">
        <v>0.96599999999999997</v>
      </c>
      <c r="I10">
        <v>1.077</v>
      </c>
      <c r="J10">
        <v>0.86699999999999999</v>
      </c>
      <c r="K10">
        <v>0.88600000000000001</v>
      </c>
      <c r="L10">
        <v>2.456217230985076</v>
      </c>
      <c r="M10">
        <v>2.366573725614237</v>
      </c>
      <c r="N10">
        <v>3.0200332444163132</v>
      </c>
      <c r="O10">
        <v>2.091653489400509</v>
      </c>
      <c r="P10">
        <v>1.98183773241419</v>
      </c>
      <c r="Q10">
        <v>2.1607847059956069</v>
      </c>
      <c r="R10">
        <v>2.4090736318398229</v>
      </c>
      <c r="S10">
        <v>1.9393378261886041</v>
      </c>
      <c r="T10">
        <v>1.98183773241419</v>
      </c>
      <c r="U10">
        <v>7.6923076923076934</v>
      </c>
      <c r="V10">
        <v>0</v>
      </c>
      <c r="W10">
        <v>0</v>
      </c>
      <c r="X10">
        <v>6.3397236271281382E-2</v>
      </c>
      <c r="Y10">
        <v>22.449949392712551</v>
      </c>
    </row>
    <row r="11" spans="1:26" x14ac:dyDescent="0.25">
      <c r="A11" t="s">
        <v>206</v>
      </c>
      <c r="B11">
        <v>0.26992876132611809</v>
      </c>
      <c r="C11">
        <v>0.57792922484107645</v>
      </c>
      <c r="D11">
        <v>1.160901133694872</v>
      </c>
      <c r="E11">
        <v>0.9467647125374089</v>
      </c>
      <c r="F11">
        <v>0.97808157742643076</v>
      </c>
      <c r="G11">
        <v>0.88208153754316077</v>
      </c>
      <c r="H11">
        <v>1.36543881136034</v>
      </c>
      <c r="I11">
        <v>1.064567865318786</v>
      </c>
      <c r="J11">
        <v>0.76157756243373087</v>
      </c>
      <c r="K11">
        <v>0.76785682139557365</v>
      </c>
      <c r="L11">
        <v>2.1410435183038659</v>
      </c>
      <c r="M11">
        <v>4.300768573128499</v>
      </c>
      <c r="N11">
        <v>3.5074614053208002</v>
      </c>
      <c r="O11">
        <v>3.6234804050567559</v>
      </c>
      <c r="P11">
        <v>3.2678308647423528</v>
      </c>
      <c r="Q11">
        <v>5.0585154566417856</v>
      </c>
      <c r="R11">
        <v>3.943884527490622</v>
      </c>
      <c r="S11">
        <v>2.8214020569435379</v>
      </c>
      <c r="T11">
        <v>2.844664709396703</v>
      </c>
      <c r="U11">
        <v>46.153846153846153</v>
      </c>
      <c r="V11">
        <v>15.38461538461539</v>
      </c>
      <c r="W11">
        <v>0</v>
      </c>
      <c r="X11">
        <v>3.8834084400291798E-2</v>
      </c>
      <c r="Y11">
        <v>24.439929149797571</v>
      </c>
    </row>
    <row r="12" spans="1:26" x14ac:dyDescent="0.25">
      <c r="A12" t="s">
        <v>207</v>
      </c>
      <c r="B12">
        <v>0.26116502782358608</v>
      </c>
      <c r="C12">
        <v>0.48021620116735458</v>
      </c>
      <c r="D12">
        <v>0.82727436529380249</v>
      </c>
      <c r="E12">
        <v>1.1316192575025561</v>
      </c>
      <c r="F12">
        <v>0.96852509690069155</v>
      </c>
      <c r="G12">
        <v>0.44642834327843173</v>
      </c>
      <c r="H12">
        <v>0.8230821429616807</v>
      </c>
      <c r="I12">
        <v>1.1547028765615639</v>
      </c>
      <c r="J12">
        <v>0.7288992760991837</v>
      </c>
      <c r="K12">
        <v>1.4710000000000001</v>
      </c>
      <c r="L12">
        <v>1.8387461949604329</v>
      </c>
      <c r="M12">
        <v>3.1676307206515291</v>
      </c>
      <c r="N12">
        <v>4.3329662739796531</v>
      </c>
      <c r="O12">
        <v>3.7084792897880599</v>
      </c>
      <c r="P12">
        <v>1.7093726024450291</v>
      </c>
      <c r="Q12">
        <v>3.151578715652783</v>
      </c>
      <c r="R12">
        <v>4.4213533725562684</v>
      </c>
      <c r="S12">
        <v>2.7909528399474168</v>
      </c>
      <c r="T12">
        <v>5.6324539784616316</v>
      </c>
      <c r="U12">
        <v>66.666666666666657</v>
      </c>
      <c r="V12">
        <v>16.666666666666661</v>
      </c>
      <c r="W12">
        <v>16.666666666666661</v>
      </c>
      <c r="X12">
        <v>0.1049760975309294</v>
      </c>
      <c r="Y12">
        <v>15.14814102564103</v>
      </c>
    </row>
    <row r="13" spans="1:26" x14ac:dyDescent="0.25">
      <c r="A13" t="s">
        <v>208</v>
      </c>
      <c r="B13">
        <v>0.10490929153147251</v>
      </c>
      <c r="C13">
        <v>0.20292591507530131</v>
      </c>
      <c r="D13">
        <v>0.29024527284669838</v>
      </c>
      <c r="E13">
        <v>0.26032550183238012</v>
      </c>
      <c r="F13">
        <v>0.25477951246568731</v>
      </c>
      <c r="G13">
        <v>0.28715257080968049</v>
      </c>
      <c r="H13">
        <v>0.22250618902825031</v>
      </c>
      <c r="I13">
        <v>0.20148202867147719</v>
      </c>
      <c r="J13">
        <v>0.27512304160976742</v>
      </c>
      <c r="K13">
        <v>0.26677335251121348</v>
      </c>
      <c r="L13">
        <v>1.9342987843400321</v>
      </c>
      <c r="M13">
        <v>2.7666307589125751</v>
      </c>
      <c r="N13">
        <v>2.48143418025355</v>
      </c>
      <c r="O13">
        <v>2.4285695646820198</v>
      </c>
      <c r="P13">
        <v>2.7371509865123378</v>
      </c>
      <c r="Q13">
        <v>2.1209388203856001</v>
      </c>
      <c r="R13">
        <v>1.9205355953722469</v>
      </c>
      <c r="S13">
        <v>2.6224849829171828</v>
      </c>
      <c r="T13">
        <v>2.5428953776814152</v>
      </c>
      <c r="U13">
        <v>90</v>
      </c>
      <c r="V13">
        <v>40</v>
      </c>
      <c r="W13">
        <v>10</v>
      </c>
      <c r="X13">
        <v>2.7072743449480591E-2</v>
      </c>
      <c r="Y13">
        <v>42.312127192982473</v>
      </c>
    </row>
    <row r="14" spans="1:26" x14ac:dyDescent="0.25">
      <c r="A14" t="s">
        <v>209</v>
      </c>
      <c r="B14">
        <v>0.1961166322046716</v>
      </c>
      <c r="C14">
        <v>0.53131731456226228</v>
      </c>
      <c r="D14">
        <v>0.49199999999999999</v>
      </c>
      <c r="E14">
        <v>0.48489526963119478</v>
      </c>
      <c r="F14">
        <v>0.32851493188780628</v>
      </c>
      <c r="G14">
        <v>0.35867509042304702</v>
      </c>
      <c r="H14">
        <v>0.33382796095315681</v>
      </c>
      <c r="I14">
        <v>0.18937237580370681</v>
      </c>
      <c r="J14">
        <v>0.37292603774503308</v>
      </c>
      <c r="K14">
        <v>0.21515098217750531</v>
      </c>
      <c r="L14">
        <v>2.7091904882792801</v>
      </c>
      <c r="M14">
        <v>2.508711242229257</v>
      </c>
      <c r="N14">
        <v>2.4724841752592792</v>
      </c>
      <c r="O14">
        <v>1.675099802575444</v>
      </c>
      <c r="P14">
        <v>1.82888664969897</v>
      </c>
      <c r="Q14">
        <v>1.70219097279198</v>
      </c>
      <c r="R14">
        <v>0.96561099216752644</v>
      </c>
      <c r="S14">
        <v>1.9015523240060499</v>
      </c>
      <c r="T14">
        <v>1.097056275945882</v>
      </c>
      <c r="U14">
        <v>80</v>
      </c>
      <c r="V14">
        <v>30</v>
      </c>
      <c r="W14">
        <v>10</v>
      </c>
      <c r="X14">
        <v>4.141783529258717E-2</v>
      </c>
      <c r="Y14">
        <v>38.999100120992154</v>
      </c>
    </row>
    <row r="15" spans="1:26" x14ac:dyDescent="0.25">
      <c r="A15" t="s">
        <v>210</v>
      </c>
      <c r="B15">
        <v>0.1158751227240198</v>
      </c>
      <c r="C15">
        <v>0.50391135449465074</v>
      </c>
      <c r="D15">
        <v>0.52113343639084586</v>
      </c>
      <c r="E15">
        <v>0.44687480383726452</v>
      </c>
      <c r="F15">
        <v>0.42603457062289629</v>
      </c>
      <c r="G15">
        <v>0.46512513254853849</v>
      </c>
      <c r="H15">
        <v>0.43058399377929019</v>
      </c>
      <c r="I15">
        <v>0.3844737627789454</v>
      </c>
      <c r="J15">
        <v>0.1771438998753328</v>
      </c>
      <c r="K15">
        <v>0.193</v>
      </c>
      <c r="L15">
        <v>4.3487449475658222</v>
      </c>
      <c r="M15">
        <v>4.4973711711359412</v>
      </c>
      <c r="N15">
        <v>3.8565206519917821</v>
      </c>
      <c r="O15">
        <v>3.6766698546467511</v>
      </c>
      <c r="P15">
        <v>4.0140206250855819</v>
      </c>
      <c r="Q15">
        <v>3.715931285827534</v>
      </c>
      <c r="R15">
        <v>3.3180009111588862</v>
      </c>
      <c r="S15">
        <v>1.528748325878688</v>
      </c>
      <c r="T15">
        <v>1.6655861539812029</v>
      </c>
      <c r="U15">
        <v>60</v>
      </c>
      <c r="V15">
        <v>10</v>
      </c>
      <c r="W15">
        <v>0</v>
      </c>
      <c r="X15">
        <v>4.0463777161721719E-2</v>
      </c>
      <c r="Y15">
        <v>67.344889594676346</v>
      </c>
    </row>
    <row r="16" spans="1:26" x14ac:dyDescent="0.25">
      <c r="A16" t="s">
        <v>211</v>
      </c>
      <c r="B16">
        <v>0.2300194823527604</v>
      </c>
      <c r="C16">
        <v>0.501806727265666</v>
      </c>
      <c r="D16">
        <v>0.9165395269331732</v>
      </c>
      <c r="E16">
        <v>0.75881463612567779</v>
      </c>
      <c r="F16">
        <v>1.2030000000000001</v>
      </c>
      <c r="G16">
        <v>0.90313106083411632</v>
      </c>
      <c r="H16">
        <v>1.208915826190726</v>
      </c>
      <c r="I16">
        <v>1.311314226980643</v>
      </c>
      <c r="J16">
        <v>1.2820054667327749</v>
      </c>
      <c r="K16">
        <v>1.2451602105520141</v>
      </c>
      <c r="L16">
        <v>2.1815835864550359</v>
      </c>
      <c r="M16">
        <v>3.9846169444358548</v>
      </c>
      <c r="N16">
        <v>3.29891463263947</v>
      </c>
      <c r="O16">
        <v>5.229991771545099</v>
      </c>
      <c r="P16">
        <v>3.9263242034823151</v>
      </c>
      <c r="Q16">
        <v>5.2557105764489958</v>
      </c>
      <c r="R16">
        <v>5.700883305917527</v>
      </c>
      <c r="S16">
        <v>5.573464706640272</v>
      </c>
      <c r="T16">
        <v>5.4132815090959241</v>
      </c>
      <c r="U16">
        <v>75</v>
      </c>
      <c r="V16">
        <v>15</v>
      </c>
      <c r="W16">
        <v>10</v>
      </c>
      <c r="X16">
        <v>3.8747001232671913E-2</v>
      </c>
      <c r="Y16">
        <v>13.1746484375</v>
      </c>
    </row>
    <row r="17" spans="1:25" x14ac:dyDescent="0.25">
      <c r="A17" t="s">
        <v>212</v>
      </c>
      <c r="B17">
        <v>0.15868171786501081</v>
      </c>
      <c r="C17">
        <v>0.53004368760778187</v>
      </c>
      <c r="D17">
        <v>1.045910897133373</v>
      </c>
      <c r="E17">
        <v>1.164430185127362</v>
      </c>
      <c r="F17">
        <v>1.304018990183363</v>
      </c>
      <c r="G17">
        <v>1.386177050888429</v>
      </c>
      <c r="H17">
        <v>1.4141663805750051</v>
      </c>
      <c r="I17">
        <v>1.3514504081448231</v>
      </c>
      <c r="J17">
        <v>1.4299041123206759</v>
      </c>
      <c r="K17">
        <v>1.1795191802364771</v>
      </c>
      <c r="L17">
        <v>3.3402946145231769</v>
      </c>
      <c r="M17">
        <v>6.5912501528570582</v>
      </c>
      <c r="N17">
        <v>7.3381496040894438</v>
      </c>
      <c r="O17">
        <v>8.2178275338100431</v>
      </c>
      <c r="P17">
        <v>8.7355813230333066</v>
      </c>
      <c r="Q17">
        <v>8.9119679292735192</v>
      </c>
      <c r="R17">
        <v>8.5167366873006163</v>
      </c>
      <c r="S17">
        <v>9.0111459061533683</v>
      </c>
      <c r="T17">
        <v>7.4332392925055428</v>
      </c>
      <c r="U17">
        <v>70</v>
      </c>
      <c r="V17">
        <v>5</v>
      </c>
      <c r="W17">
        <v>0</v>
      </c>
      <c r="X17">
        <v>5.0560614070354469E-2</v>
      </c>
      <c r="Y17">
        <v>10.5187109375</v>
      </c>
    </row>
    <row r="18" spans="1:25" x14ac:dyDescent="0.25">
      <c r="A18" t="s">
        <v>213</v>
      </c>
      <c r="B18">
        <v>0.3748993646185656</v>
      </c>
      <c r="C18">
        <v>0.82656752764656549</v>
      </c>
      <c r="D18">
        <v>1.230628620744453</v>
      </c>
      <c r="E18">
        <v>1.142654254572895</v>
      </c>
      <c r="F18">
        <v>1.312953848468327</v>
      </c>
      <c r="G18">
        <v>1.134637425541039</v>
      </c>
      <c r="H18">
        <v>1.2191463164708241</v>
      </c>
      <c r="I18">
        <v>1.105346618205947</v>
      </c>
      <c r="J18">
        <v>1.293921860684901</v>
      </c>
      <c r="K18">
        <v>1.207600161516404</v>
      </c>
      <c r="L18">
        <v>2.2047717485132079</v>
      </c>
      <c r="M18">
        <v>3.2825572323829708</v>
      </c>
      <c r="N18">
        <v>3.0478959486513602</v>
      </c>
      <c r="O18">
        <v>3.5021501031461271</v>
      </c>
      <c r="P18">
        <v>3.0265119992813401</v>
      </c>
      <c r="Q18">
        <v>3.251929535039948</v>
      </c>
      <c r="R18">
        <v>2.9483822127321062</v>
      </c>
      <c r="S18">
        <v>3.45138451221804</v>
      </c>
      <c r="T18">
        <v>3.2211315235091269</v>
      </c>
      <c r="U18">
        <v>30</v>
      </c>
      <c r="V18">
        <v>15</v>
      </c>
      <c r="W18">
        <v>0</v>
      </c>
      <c r="X18">
        <v>5.6291459342704173E-2</v>
      </c>
      <c r="Y18">
        <v>9.8626953125000032</v>
      </c>
    </row>
    <row r="19" spans="1:25" x14ac:dyDescent="0.25">
      <c r="A19" t="s">
        <v>214</v>
      </c>
      <c r="B19">
        <v>0.38214542007643321</v>
      </c>
      <c r="C19">
        <v>0.41911373889449011</v>
      </c>
      <c r="D19">
        <v>0.83199999999999996</v>
      </c>
      <c r="E19">
        <v>0.70540915535074045</v>
      </c>
      <c r="F19">
        <v>0.77565963979089547</v>
      </c>
      <c r="G19">
        <v>0.998</v>
      </c>
      <c r="H19">
        <v>0.99163693771823569</v>
      </c>
      <c r="I19">
        <v>0.96618658219524156</v>
      </c>
      <c r="J19">
        <v>1.0813038408925579</v>
      </c>
      <c r="K19">
        <v>0.86519993640787507</v>
      </c>
      <c r="L19">
        <v>1.0967388770763311</v>
      </c>
      <c r="M19">
        <v>2.177181659886414</v>
      </c>
      <c r="N19">
        <v>1.8459181198865371</v>
      </c>
      <c r="O19">
        <v>2.0297499303687978</v>
      </c>
      <c r="P19">
        <v>2.611571269911829</v>
      </c>
      <c r="Q19">
        <v>2.5949203774832559</v>
      </c>
      <c r="R19">
        <v>2.5283217629613191</v>
      </c>
      <c r="S19">
        <v>2.829561167254826</v>
      </c>
      <c r="T19">
        <v>2.264059415483314</v>
      </c>
      <c r="U19">
        <v>45</v>
      </c>
      <c r="V19">
        <v>30</v>
      </c>
      <c r="W19">
        <v>15</v>
      </c>
      <c r="X19">
        <v>7.3546710097152315E-2</v>
      </c>
      <c r="Y19">
        <v>9.088977743271224</v>
      </c>
    </row>
    <row r="20" spans="1:25" x14ac:dyDescent="0.25">
      <c r="A20" t="s">
        <v>215</v>
      </c>
      <c r="B20">
        <v>0.23312985878166151</v>
      </c>
      <c r="C20">
        <v>0.27124805544187552</v>
      </c>
      <c r="D20">
        <v>0.46291803588397729</v>
      </c>
      <c r="E20">
        <v>0.47156943330969758</v>
      </c>
      <c r="F20">
        <v>0.48431662169215861</v>
      </c>
      <c r="G20">
        <v>0.38963993106356631</v>
      </c>
      <c r="H20">
        <v>0.4996565650104699</v>
      </c>
      <c r="I20">
        <v>0.63999399999999995</v>
      </c>
      <c r="J20">
        <v>0.51786241284243928</v>
      </c>
      <c r="K20">
        <v>0.46894891754244472</v>
      </c>
      <c r="L20">
        <v>1.1635062829764491</v>
      </c>
      <c r="M20">
        <v>1.9856660073625521</v>
      </c>
      <c r="N20">
        <v>2.0227757858822679</v>
      </c>
      <c r="O20">
        <v>2.0774542747256879</v>
      </c>
      <c r="P20">
        <v>1.6713428863202151</v>
      </c>
      <c r="Q20">
        <v>2.143254268765395</v>
      </c>
      <c r="R20">
        <v>2.745225357852545</v>
      </c>
      <c r="S20">
        <v>2.221347430778676</v>
      </c>
      <c r="T20">
        <v>2.011535201853488</v>
      </c>
      <c r="U20">
        <v>64.705882352941174</v>
      </c>
      <c r="V20">
        <v>52.941176470588239</v>
      </c>
      <c r="W20">
        <v>29.411764705882359</v>
      </c>
      <c r="X20">
        <v>4.7084285592382272E-2</v>
      </c>
      <c r="Y20">
        <v>11.459739982949699</v>
      </c>
    </row>
    <row r="21" spans="1:25" x14ac:dyDescent="0.25">
      <c r="A21" t="s">
        <v>216</v>
      </c>
      <c r="B21">
        <v>0.25631499387634987</v>
      </c>
      <c r="C21">
        <v>0.65345993473224817</v>
      </c>
      <c r="D21">
        <v>0.51747775791286477</v>
      </c>
      <c r="E21">
        <v>0.85473946967416581</v>
      </c>
      <c r="F21">
        <v>0.70796213514414486</v>
      </c>
      <c r="G21">
        <v>0.88600000000000001</v>
      </c>
      <c r="H21">
        <v>0.83199999999999996</v>
      </c>
      <c r="I21">
        <v>0.89100000000000001</v>
      </c>
      <c r="J21">
        <v>1</v>
      </c>
      <c r="K21">
        <v>0.93396023997933342</v>
      </c>
      <c r="L21">
        <v>2.5494409236452511</v>
      </c>
      <c r="M21">
        <v>2.018913330378572</v>
      </c>
      <c r="N21">
        <v>3.334722860912712</v>
      </c>
      <c r="O21">
        <v>2.7620785051914529</v>
      </c>
      <c r="P21">
        <v>3.456684240748785</v>
      </c>
      <c r="Q21">
        <v>3.2460059687392659</v>
      </c>
      <c r="R21">
        <v>3.4761914881570739</v>
      </c>
      <c r="S21">
        <v>3.9014494816577709</v>
      </c>
      <c r="T21">
        <v>3.6437986941563381</v>
      </c>
      <c r="U21">
        <v>70.588235294117652</v>
      </c>
      <c r="V21">
        <v>41.17647058823529</v>
      </c>
      <c r="W21">
        <v>47.058823529411761</v>
      </c>
      <c r="X21">
        <v>8.2393110669103251E-2</v>
      </c>
      <c r="Y21">
        <v>7.6223450249665081</v>
      </c>
    </row>
    <row r="22" spans="1:25" x14ac:dyDescent="0.25">
      <c r="A22" t="s">
        <v>217</v>
      </c>
      <c r="B22">
        <v>0.58267020404840053</v>
      </c>
      <c r="C22">
        <v>0.82890450454247055</v>
      </c>
      <c r="D22">
        <v>1.3197106515731589</v>
      </c>
      <c r="E22">
        <v>1.25207019712319</v>
      </c>
      <c r="F22">
        <v>1.183535816375912</v>
      </c>
      <c r="G22">
        <v>1.1802380732009761</v>
      </c>
      <c r="H22">
        <v>1.507878620265227</v>
      </c>
      <c r="I22">
        <v>1.212424656922336</v>
      </c>
      <c r="J22">
        <v>1.382541872894822</v>
      </c>
      <c r="K22">
        <v>1.863891941480921</v>
      </c>
      <c r="L22">
        <v>1.4225963482999999</v>
      </c>
      <c r="M22">
        <v>2.26493588037245</v>
      </c>
      <c r="N22">
        <v>2.148848848669092</v>
      </c>
      <c r="O22">
        <v>2.0312276278290691</v>
      </c>
      <c r="P22">
        <v>2.025567919898196</v>
      </c>
      <c r="Q22">
        <v>2.5878766578219818</v>
      </c>
      <c r="R22">
        <v>2.080807716781111</v>
      </c>
      <c r="S22">
        <v>2.37276912958463</v>
      </c>
      <c r="T22">
        <v>3.1988797926006409</v>
      </c>
      <c r="U22">
        <v>50</v>
      </c>
      <c r="V22">
        <v>14.285714285714279</v>
      </c>
      <c r="W22">
        <v>14.285714285714279</v>
      </c>
      <c r="X22">
        <v>0.1146323284058765</v>
      </c>
      <c r="Y22">
        <v>4.5567961800104682</v>
      </c>
    </row>
    <row r="23" spans="1:25" x14ac:dyDescent="0.25">
      <c r="A23" t="s">
        <v>218</v>
      </c>
      <c r="B23">
        <v>0.39964623319548892</v>
      </c>
      <c r="C23">
        <v>1.313591576225142</v>
      </c>
      <c r="D23">
        <v>1.459515697120815</v>
      </c>
      <c r="E23">
        <v>2.0979999999999999</v>
      </c>
      <c r="F23">
        <v>1.4804806782307229</v>
      </c>
      <c r="G23">
        <v>1.3933325733252171</v>
      </c>
      <c r="H23">
        <v>1.7430000000000001</v>
      </c>
      <c r="I23">
        <v>1.763609952934535</v>
      </c>
      <c r="J23">
        <v>1.8399665902972759</v>
      </c>
      <c r="K23">
        <v>1.545011599982528</v>
      </c>
      <c r="L23">
        <v>3.2868859183832022</v>
      </c>
      <c r="M23">
        <v>3.6520191506643971</v>
      </c>
      <c r="N23">
        <v>5.249642873460421</v>
      </c>
      <c r="O23">
        <v>3.7044779989369712</v>
      </c>
      <c r="P23">
        <v>3.4864148779394641</v>
      </c>
      <c r="Q23">
        <v>4.3613572585517231</v>
      </c>
      <c r="R23">
        <v>4.4129277507086044</v>
      </c>
      <c r="S23">
        <v>4.6039883213343016</v>
      </c>
      <c r="T23">
        <v>3.865948110229724</v>
      </c>
      <c r="U23">
        <v>42.857142857142847</v>
      </c>
      <c r="V23">
        <v>0</v>
      </c>
      <c r="W23">
        <v>0</v>
      </c>
      <c r="X23">
        <v>8.7341930766012182E-2</v>
      </c>
      <c r="Y23">
        <v>7.7284102801959929</v>
      </c>
    </row>
    <row r="24" spans="1:25" x14ac:dyDescent="0.25">
      <c r="A24" t="s">
        <v>219</v>
      </c>
      <c r="B24">
        <v>0.673184843023241</v>
      </c>
      <c r="C24">
        <v>0.99094969490716034</v>
      </c>
      <c r="D24">
        <v>0.88097746982648595</v>
      </c>
      <c r="E24">
        <v>0.98299999999999998</v>
      </c>
      <c r="F24">
        <v>0.85734926427542146</v>
      </c>
      <c r="G24">
        <v>1.113</v>
      </c>
      <c r="H24">
        <v>0.86647013210112545</v>
      </c>
      <c r="I24">
        <v>0.89200000000000002</v>
      </c>
      <c r="J24">
        <v>1.034169400932101</v>
      </c>
      <c r="K24">
        <v>0.56920167673503164</v>
      </c>
      <c r="L24">
        <v>1.4720320951625301</v>
      </c>
      <c r="M24">
        <v>1.308670982356136</v>
      </c>
      <c r="N24">
        <v>1.4602230133188889</v>
      </c>
      <c r="O24">
        <v>1.273571847555431</v>
      </c>
      <c r="P24">
        <v>1.653334907247124</v>
      </c>
      <c r="Q24">
        <v>1.2871206787868981</v>
      </c>
      <c r="R24">
        <v>1.325044687569124</v>
      </c>
      <c r="S24">
        <v>1.536233935820206</v>
      </c>
      <c r="T24">
        <v>0.8455354909340711</v>
      </c>
      <c r="U24">
        <v>21.428571428571431</v>
      </c>
      <c r="V24">
        <v>14.285714285714279</v>
      </c>
      <c r="W24">
        <v>0</v>
      </c>
      <c r="X24">
        <v>6.9609434044868426E-2</v>
      </c>
      <c r="Y24">
        <v>8.1198759573759567</v>
      </c>
    </row>
    <row r="25" spans="1:25" x14ac:dyDescent="0.25">
      <c r="A25" t="s">
        <v>220</v>
      </c>
      <c r="B25">
        <v>0.40791810582406629</v>
      </c>
      <c r="C25">
        <v>0.82599999999999996</v>
      </c>
      <c r="D25">
        <v>0.69564869346541125</v>
      </c>
      <c r="E25">
        <v>0.71094403335854151</v>
      </c>
      <c r="F25">
        <v>0.79500000000000004</v>
      </c>
      <c r="G25">
        <v>1.0269999999999999</v>
      </c>
      <c r="H25">
        <v>0.57599810379087968</v>
      </c>
      <c r="I25">
        <v>0.77600000000000002</v>
      </c>
      <c r="J25">
        <v>0.84699999999999998</v>
      </c>
      <c r="K25">
        <v>0.76144133706997885</v>
      </c>
      <c r="L25">
        <v>2.0249162471749931</v>
      </c>
      <c r="M25">
        <v>1.705363609835554</v>
      </c>
      <c r="N25">
        <v>1.742859714261296</v>
      </c>
      <c r="O25">
        <v>1.9489206010945761</v>
      </c>
      <c r="P25">
        <v>2.5176622104706019</v>
      </c>
      <c r="Q25">
        <v>1.4120434851188139</v>
      </c>
      <c r="R25">
        <v>1.902342624464642</v>
      </c>
      <c r="S25">
        <v>2.0763971687133398</v>
      </c>
      <c r="T25">
        <v>1.8666524633216111</v>
      </c>
      <c r="U25">
        <v>46.153846153846153</v>
      </c>
      <c r="V25">
        <v>0</v>
      </c>
      <c r="W25">
        <v>7.6923076923076934</v>
      </c>
      <c r="X25">
        <v>6.4032299534492229E-2</v>
      </c>
      <c r="Y25">
        <v>11.998486759142491</v>
      </c>
    </row>
    <row r="26" spans="1:25" x14ac:dyDescent="0.25">
      <c r="A26" t="s">
        <v>221</v>
      </c>
      <c r="B26">
        <v>0.46187496420342472</v>
      </c>
      <c r="C26">
        <v>0.72299999999999998</v>
      </c>
      <c r="D26">
        <v>0.95245571112056904</v>
      </c>
      <c r="E26">
        <v>0.88367972802561645</v>
      </c>
      <c r="F26">
        <v>0.65067792864025042</v>
      </c>
      <c r="G26">
        <v>0.73499999999999999</v>
      </c>
      <c r="H26">
        <v>0.90800000000000003</v>
      </c>
      <c r="I26">
        <v>0.78700000000000003</v>
      </c>
      <c r="J26">
        <v>0.93676629123981181</v>
      </c>
      <c r="K26">
        <v>1.018776048605589</v>
      </c>
      <c r="L26">
        <v>1.5653587140124079</v>
      </c>
      <c r="M26">
        <v>2.062150549257908</v>
      </c>
      <c r="N26">
        <v>1.9132444850083179</v>
      </c>
      <c r="O26">
        <v>1.408775056172282</v>
      </c>
      <c r="P26">
        <v>1.5913397715063899</v>
      </c>
      <c r="Q26">
        <v>1.965900017044629</v>
      </c>
      <c r="R26">
        <v>1.7039243539803119</v>
      </c>
      <c r="S26">
        <v>2.0281815725938102</v>
      </c>
      <c r="T26">
        <v>2.2057399243594569</v>
      </c>
      <c r="U26">
        <v>30.76923076923077</v>
      </c>
      <c r="V26">
        <v>0</v>
      </c>
      <c r="W26">
        <v>0</v>
      </c>
      <c r="X26">
        <v>6.0558910629479837E-2</v>
      </c>
      <c r="Y26">
        <v>9.6906683480453921</v>
      </c>
    </row>
    <row r="27" spans="1:25" x14ac:dyDescent="0.25">
      <c r="A27" t="s">
        <v>222</v>
      </c>
      <c r="B27">
        <v>0.30786370294008908</v>
      </c>
      <c r="C27">
        <v>0.67539662814464185</v>
      </c>
      <c r="D27">
        <v>1.151893879531847</v>
      </c>
      <c r="E27">
        <v>1.022</v>
      </c>
      <c r="F27">
        <v>1.2450000000000001</v>
      </c>
      <c r="G27">
        <v>0.99506763941891452</v>
      </c>
      <c r="H27">
        <v>0.94080646788813738</v>
      </c>
      <c r="I27">
        <v>0.96141036355445531</v>
      </c>
      <c r="J27">
        <v>0.89652243471203086</v>
      </c>
      <c r="K27">
        <v>1.0575309951117879</v>
      </c>
      <c r="L27">
        <v>2.193817009587764</v>
      </c>
      <c r="M27">
        <v>3.7415709241826658</v>
      </c>
      <c r="N27">
        <v>3.3196508397707518</v>
      </c>
      <c r="O27">
        <v>4.0439973537324718</v>
      </c>
      <c r="P27">
        <v>3.2321693980681991</v>
      </c>
      <c r="Q27">
        <v>3.055918768284354</v>
      </c>
      <c r="R27">
        <v>3.122844149449953</v>
      </c>
      <c r="S27">
        <v>2.9120757859736912</v>
      </c>
      <c r="T27">
        <v>3.4350622857205928</v>
      </c>
      <c r="U27">
        <v>53.846153846153847</v>
      </c>
      <c r="V27">
        <v>15.38461538461539</v>
      </c>
      <c r="W27">
        <v>0</v>
      </c>
      <c r="X27">
        <v>7.1655627520603324E-2</v>
      </c>
      <c r="Y27">
        <v>9.9374527112232069</v>
      </c>
    </row>
    <row r="28" spans="1:25" x14ac:dyDescent="0.25">
      <c r="A28" t="s">
        <v>223</v>
      </c>
      <c r="B28">
        <v>0.26505891929486758</v>
      </c>
      <c r="C28">
        <v>0.69168383732027405</v>
      </c>
      <c r="D28">
        <v>0.71255959006130076</v>
      </c>
      <c r="E28">
        <v>0.877</v>
      </c>
      <c r="F28">
        <v>0.78949898288906684</v>
      </c>
      <c r="G28">
        <v>0.67436446190134347</v>
      </c>
      <c r="H28">
        <v>0.5018606680619071</v>
      </c>
      <c r="I28">
        <v>0.79300000000000004</v>
      </c>
      <c r="J28">
        <v>0.16606318799149589</v>
      </c>
      <c r="K28">
        <v>0.49328904333147372</v>
      </c>
      <c r="L28">
        <v>2.6095474891407191</v>
      </c>
      <c r="M28">
        <v>2.6883064035608109</v>
      </c>
      <c r="N28">
        <v>3.308698316333103</v>
      </c>
      <c r="O28">
        <v>2.9785791966154531</v>
      </c>
      <c r="P28">
        <v>2.544205883338488</v>
      </c>
      <c r="Q28">
        <v>1.8933928705247871</v>
      </c>
      <c r="R28">
        <v>2.9917876452133978</v>
      </c>
      <c r="S28">
        <v>0.62651424231741148</v>
      </c>
      <c r="T28">
        <v>1.8610543068830261</v>
      </c>
      <c r="U28">
        <v>33.333333333333329</v>
      </c>
      <c r="V28">
        <v>0</v>
      </c>
      <c r="W28">
        <v>0</v>
      </c>
      <c r="X28">
        <v>5.8006916989718493E-2</v>
      </c>
      <c r="Y28">
        <v>20.029190207156319</v>
      </c>
    </row>
    <row r="29" spans="1:25" x14ac:dyDescent="0.25">
      <c r="A29" t="s">
        <v>224</v>
      </c>
      <c r="B29">
        <v>0.31650247785569519</v>
      </c>
      <c r="C29">
        <v>0.45977243869052992</v>
      </c>
      <c r="D29">
        <v>0.29510642906292339</v>
      </c>
      <c r="E29">
        <v>0.57475139642232542</v>
      </c>
      <c r="F29">
        <v>0.54386419689902432</v>
      </c>
      <c r="G29">
        <v>0.53756502627000635</v>
      </c>
      <c r="H29">
        <v>0.1141725525356173</v>
      </c>
      <c r="I29">
        <v>0.37030891214260481</v>
      </c>
      <c r="J29">
        <v>0.19677820246825459</v>
      </c>
      <c r="K29">
        <v>0.49619076129739681</v>
      </c>
      <c r="L29">
        <v>1.4526661585889911</v>
      </c>
      <c r="M29">
        <v>0.93239847934926112</v>
      </c>
      <c r="N29">
        <v>1.8159459613595039</v>
      </c>
      <c r="O29">
        <v>1.7183568374683991</v>
      </c>
      <c r="P29">
        <v>1.698454400458443</v>
      </c>
      <c r="Q29">
        <v>0.3607319390013517</v>
      </c>
      <c r="R29">
        <v>1.170003200769385</v>
      </c>
      <c r="S29">
        <v>0.62172720985133267</v>
      </c>
      <c r="T29">
        <v>1.56773104798133</v>
      </c>
      <c r="U29">
        <v>44.444444444444443</v>
      </c>
      <c r="V29">
        <v>22.222222222222221</v>
      </c>
      <c r="W29">
        <v>11.111111111111111</v>
      </c>
      <c r="X29">
        <v>7.8599360319722797E-2</v>
      </c>
      <c r="Y29">
        <v>17.74274952919021</v>
      </c>
    </row>
    <row r="30" spans="1:25" x14ac:dyDescent="0.25">
      <c r="A30" t="s">
        <v>225</v>
      </c>
      <c r="B30">
        <v>0.13849090766369501</v>
      </c>
      <c r="C30">
        <v>0.39492372858736502</v>
      </c>
      <c r="D30">
        <v>0.53941840850077227</v>
      </c>
      <c r="E30">
        <v>0.46283881302593138</v>
      </c>
      <c r="F30">
        <v>0.57499999999999996</v>
      </c>
      <c r="G30">
        <v>0.61898037551413554</v>
      </c>
      <c r="H30">
        <v>0.46335213035375522</v>
      </c>
      <c r="I30">
        <v>0.65300000000000002</v>
      </c>
      <c r="J30">
        <v>0.56809509938338199</v>
      </c>
      <c r="K30">
        <v>0.68241371231849624</v>
      </c>
      <c r="L30">
        <v>2.851622068550375</v>
      </c>
      <c r="M30">
        <v>3.8949734506085498</v>
      </c>
      <c r="N30">
        <v>3.3420158827312192</v>
      </c>
      <c r="O30">
        <v>4.1518971151254469</v>
      </c>
      <c r="P30">
        <v>4.4694658007241834</v>
      </c>
      <c r="Q30">
        <v>3.3457223883530198</v>
      </c>
      <c r="R30">
        <v>4.7151109846555084</v>
      </c>
      <c r="S30">
        <v>4.1020389639074226</v>
      </c>
      <c r="T30">
        <v>4.9274983017342802</v>
      </c>
      <c r="U30">
        <v>73.333333333333329</v>
      </c>
      <c r="V30">
        <v>20</v>
      </c>
      <c r="W30">
        <v>6.666666666666667</v>
      </c>
      <c r="X30">
        <v>4.9500808142838533E-2</v>
      </c>
      <c r="Y30">
        <v>22.41083333333334</v>
      </c>
    </row>
    <row r="31" spans="1:25" x14ac:dyDescent="0.25">
      <c r="A31" t="s">
        <v>226</v>
      </c>
      <c r="B31">
        <v>0.1386559777760738</v>
      </c>
      <c r="C31">
        <v>0.43</v>
      </c>
      <c r="D31">
        <v>0.59492993774466008</v>
      </c>
      <c r="E31">
        <v>0.625</v>
      </c>
      <c r="F31">
        <v>0.57473058607448924</v>
      </c>
      <c r="G31">
        <v>0.61028295688488932</v>
      </c>
      <c r="H31">
        <v>0.60408808678384629</v>
      </c>
      <c r="I31">
        <v>0.61799999999999999</v>
      </c>
      <c r="J31">
        <v>0.71502343416604119</v>
      </c>
      <c r="K31">
        <v>0.63542846050002777</v>
      </c>
      <c r="L31">
        <v>3.1012005893784109</v>
      </c>
      <c r="M31">
        <v>4.2906908687734919</v>
      </c>
      <c r="N31">
        <v>4.5075589961895517</v>
      </c>
      <c r="O31">
        <v>4.1450112378325716</v>
      </c>
      <c r="P31">
        <v>4.4014182920442293</v>
      </c>
      <c r="Q31">
        <v>4.3567403041175377</v>
      </c>
      <c r="R31">
        <v>4.4570743354322282</v>
      </c>
      <c r="S31">
        <v>5.1568165010583789</v>
      </c>
      <c r="T31">
        <v>4.5827700376988441</v>
      </c>
      <c r="U31">
        <v>66.666666666666657</v>
      </c>
      <c r="V31">
        <v>26.666666666666671</v>
      </c>
      <c r="W31">
        <v>13.33333333333333</v>
      </c>
      <c r="X31">
        <v>4.9432529881434741E-2</v>
      </c>
      <c r="Y31">
        <v>21.274950980392159</v>
      </c>
    </row>
    <row r="32" spans="1:25" x14ac:dyDescent="0.25">
      <c r="A32" t="s">
        <v>227</v>
      </c>
      <c r="B32">
        <v>0.40994141158236452</v>
      </c>
      <c r="C32">
        <v>0.70867906820354198</v>
      </c>
      <c r="D32">
        <v>1.042563703288542</v>
      </c>
      <c r="E32">
        <v>1.046</v>
      </c>
      <c r="F32">
        <v>0.99655549863000659</v>
      </c>
      <c r="G32">
        <v>0.94499999999999995</v>
      </c>
      <c r="H32">
        <v>0.98167618773837007</v>
      </c>
      <c r="I32">
        <v>0.98578896206454725</v>
      </c>
      <c r="J32">
        <v>1.020723624064608</v>
      </c>
      <c r="K32">
        <v>0.76176275338646693</v>
      </c>
      <c r="L32">
        <v>1.7287325656318959</v>
      </c>
      <c r="M32">
        <v>2.5432017206172701</v>
      </c>
      <c r="N32">
        <v>2.5515841299430182</v>
      </c>
      <c r="O32">
        <v>2.4309705496288481</v>
      </c>
      <c r="P32">
        <v>2.305207459652153</v>
      </c>
      <c r="Q32">
        <v>2.3946743607802938</v>
      </c>
      <c r="R32">
        <v>2.4047069513163462</v>
      </c>
      <c r="S32">
        <v>2.4899256216263641</v>
      </c>
      <c r="T32">
        <v>1.858223472583753</v>
      </c>
      <c r="U32">
        <v>26.666666666666671</v>
      </c>
      <c r="V32">
        <v>13.33333333333333</v>
      </c>
      <c r="W32">
        <v>6.666666666666667</v>
      </c>
      <c r="X32">
        <v>3.6492743694286019E-2</v>
      </c>
      <c r="Y32">
        <v>21.03504901960784</v>
      </c>
    </row>
    <row r="33" spans="1:25" x14ac:dyDescent="0.25">
      <c r="A33" t="s">
        <v>228</v>
      </c>
      <c r="B33">
        <v>0.30774681906585172</v>
      </c>
      <c r="C33">
        <v>0.59725193718356151</v>
      </c>
      <c r="D33">
        <v>1.0085806383149929</v>
      </c>
      <c r="E33">
        <v>1.1299999999999999</v>
      </c>
      <c r="F33">
        <v>1.0646431197448041</v>
      </c>
      <c r="G33">
        <v>1.1337921998462499</v>
      </c>
      <c r="H33">
        <v>1.1743371298951351</v>
      </c>
      <c r="I33">
        <v>1.0859282953958269</v>
      </c>
      <c r="J33">
        <v>0.95845257657387284</v>
      </c>
      <c r="K33">
        <v>1.0792079510254891</v>
      </c>
      <c r="L33">
        <v>1.940724973198704</v>
      </c>
      <c r="M33">
        <v>3.2773064604745001</v>
      </c>
      <c r="N33">
        <v>3.6718494879331391</v>
      </c>
      <c r="O33">
        <v>3.4594772513862821</v>
      </c>
      <c r="P33">
        <v>3.6841719543610969</v>
      </c>
      <c r="Q33">
        <v>3.8159196363418788</v>
      </c>
      <c r="R33">
        <v>3.5286418189214812</v>
      </c>
      <c r="S33">
        <v>3.1144191172574982</v>
      </c>
      <c r="T33">
        <v>3.5068045684480662</v>
      </c>
      <c r="U33">
        <v>40</v>
      </c>
      <c r="V33">
        <v>6.666666666666667</v>
      </c>
      <c r="W33">
        <v>0</v>
      </c>
      <c r="X33">
        <v>6.2867626771487883E-2</v>
      </c>
      <c r="Y33">
        <v>12.91269607843137</v>
      </c>
    </row>
    <row r="34" spans="1:25" x14ac:dyDescent="0.25">
      <c r="A34" t="s">
        <v>229</v>
      </c>
      <c r="B34">
        <v>0.8082526312573961</v>
      </c>
      <c r="C34">
        <v>1.1571107398778731</v>
      </c>
      <c r="D34">
        <v>1.237574832369309</v>
      </c>
      <c r="E34">
        <v>1.4376733803405</v>
      </c>
      <c r="F34">
        <v>1.220556111878337</v>
      </c>
      <c r="G34">
        <v>1.4215841450761471</v>
      </c>
      <c r="H34">
        <v>1.365512664725884</v>
      </c>
      <c r="I34">
        <v>0.99921334113940985</v>
      </c>
      <c r="J34">
        <v>1.164117053466357</v>
      </c>
      <c r="K34">
        <v>1.4684778949650279</v>
      </c>
      <c r="L34">
        <v>1.431620133519095</v>
      </c>
      <c r="M34">
        <v>1.531173279874162</v>
      </c>
      <c r="N34">
        <v>1.77874259203328</v>
      </c>
      <c r="O34">
        <v>1.510117090469006</v>
      </c>
      <c r="P34">
        <v>1.7588363960716009</v>
      </c>
      <c r="Q34">
        <v>1.689462690151172</v>
      </c>
      <c r="R34">
        <v>1.236263641461874</v>
      </c>
      <c r="S34">
        <v>1.440288603397855</v>
      </c>
      <c r="T34">
        <v>1.816855074978873</v>
      </c>
      <c r="U34">
        <v>0</v>
      </c>
      <c r="V34">
        <v>0</v>
      </c>
      <c r="W34">
        <v>0</v>
      </c>
      <c r="X34">
        <v>3.8738172560017312E-2</v>
      </c>
      <c r="Y34">
        <v>18.444835381913961</v>
      </c>
    </row>
    <row r="35" spans="1:25" x14ac:dyDescent="0.25">
      <c r="A35" t="s">
        <v>230</v>
      </c>
      <c r="B35">
        <v>0.41508199868007201</v>
      </c>
      <c r="C35">
        <v>0.72901431454462318</v>
      </c>
      <c r="D35">
        <v>1.0614962461545949</v>
      </c>
      <c r="E35">
        <v>1.0984173177484711</v>
      </c>
      <c r="F35">
        <v>1.0246099315591171</v>
      </c>
      <c r="G35">
        <v>1.191450290987341</v>
      </c>
      <c r="H35">
        <v>0.96742150391692772</v>
      </c>
      <c r="I35">
        <v>0.90739773688493552</v>
      </c>
      <c r="J35">
        <v>1.06224288525314</v>
      </c>
      <c r="K35">
        <v>1.1893127570100619</v>
      </c>
      <c r="L35">
        <v>1.7563139737758591</v>
      </c>
      <c r="M35">
        <v>2.5573169868365029</v>
      </c>
      <c r="N35">
        <v>2.646265849257138</v>
      </c>
      <c r="O35">
        <v>2.4684518596742229</v>
      </c>
      <c r="P35">
        <v>2.8703974028651178</v>
      </c>
      <c r="Q35">
        <v>2.3306756423869301</v>
      </c>
      <c r="R35">
        <v>2.186068631668896</v>
      </c>
      <c r="S35">
        <v>2.559115761779573</v>
      </c>
      <c r="T35">
        <v>2.8652477360906579</v>
      </c>
      <c r="U35">
        <v>20</v>
      </c>
      <c r="V35">
        <v>6.666666666666667</v>
      </c>
      <c r="W35">
        <v>0</v>
      </c>
      <c r="X35">
        <v>4.9588829068215462E-2</v>
      </c>
      <c r="Y35">
        <v>21.49438762071992</v>
      </c>
    </row>
    <row r="36" spans="1:25" x14ac:dyDescent="0.25">
      <c r="A36" t="s">
        <v>231</v>
      </c>
      <c r="B36">
        <v>0.22201175964844061</v>
      </c>
      <c r="C36">
        <v>0.54426715902481848</v>
      </c>
      <c r="D36">
        <v>0.63914281031046716</v>
      </c>
      <c r="E36">
        <v>0.7716074865673207</v>
      </c>
      <c r="F36">
        <v>1.0277925308419691</v>
      </c>
      <c r="G36">
        <v>0.81758632351766369</v>
      </c>
      <c r="H36">
        <v>0.7012940943639121</v>
      </c>
      <c r="I36">
        <v>0.75842888024531796</v>
      </c>
      <c r="J36">
        <v>0.80162773828891787</v>
      </c>
      <c r="K36">
        <v>1.06952643172413</v>
      </c>
      <c r="L36">
        <v>2.4515240088483359</v>
      </c>
      <c r="M36">
        <v>2.8788691703653919</v>
      </c>
      <c r="N36">
        <v>3.4755252955481919</v>
      </c>
      <c r="O36">
        <v>4.6294508564298393</v>
      </c>
      <c r="P36">
        <v>3.682626203280067</v>
      </c>
      <c r="Q36">
        <v>3.1588150802210802</v>
      </c>
      <c r="R36">
        <v>3.4161653483865129</v>
      </c>
      <c r="S36">
        <v>3.6107444919057849</v>
      </c>
      <c r="T36">
        <v>4.8174314433512144</v>
      </c>
      <c r="U36">
        <v>46.666666666666657</v>
      </c>
      <c r="V36">
        <v>6.666666666666667</v>
      </c>
      <c r="W36">
        <v>6.666666666666667</v>
      </c>
      <c r="X36">
        <v>3.8811409257658608E-2</v>
      </c>
      <c r="Y36">
        <v>23.147223441615449</v>
      </c>
    </row>
    <row r="37" spans="1:25" x14ac:dyDescent="0.25">
      <c r="A37" t="s">
        <v>232</v>
      </c>
      <c r="B37">
        <v>0.63417823386127159</v>
      </c>
      <c r="C37">
        <v>0.748</v>
      </c>
      <c r="D37">
        <v>0.97899999999999998</v>
      </c>
      <c r="E37">
        <v>1.008178233865527</v>
      </c>
      <c r="F37">
        <v>0.98871334746491812</v>
      </c>
      <c r="G37">
        <v>1.3833273421253429</v>
      </c>
      <c r="H37">
        <v>0.91977441750410938</v>
      </c>
      <c r="I37">
        <v>1.1279999999999999</v>
      </c>
      <c r="J37">
        <v>1.3640000000000001</v>
      </c>
      <c r="K37">
        <v>1.0067573849021729</v>
      </c>
      <c r="L37">
        <v>1.179479143340683</v>
      </c>
      <c r="M37">
        <v>1.543730055254718</v>
      </c>
      <c r="N37">
        <v>1.5897395716770519</v>
      </c>
      <c r="O37">
        <v>1.55904648673452</v>
      </c>
      <c r="P37">
        <v>2.1812911075531329</v>
      </c>
      <c r="Q37">
        <v>1.4503405642037741</v>
      </c>
      <c r="R37">
        <v>1.778679777658142</v>
      </c>
      <c r="S37">
        <v>2.150814908444775</v>
      </c>
      <c r="T37">
        <v>1.587499114834654</v>
      </c>
      <c r="U37">
        <v>36.363636363636367</v>
      </c>
      <c r="V37">
        <v>18.18181818181818</v>
      </c>
      <c r="W37">
        <v>18.18181818181818</v>
      </c>
      <c r="X37">
        <v>0.10303899102624781</v>
      </c>
      <c r="Y37">
        <v>8.4182457675608386</v>
      </c>
    </row>
    <row r="38" spans="1:25" x14ac:dyDescent="0.25">
      <c r="A38" t="s">
        <v>233</v>
      </c>
      <c r="B38">
        <v>0.87736568473783394</v>
      </c>
      <c r="C38">
        <v>1.53</v>
      </c>
      <c r="D38">
        <v>1.1990000000000001</v>
      </c>
      <c r="E38">
        <v>0.95899999999999996</v>
      </c>
      <c r="F38">
        <v>1.2809999999999999</v>
      </c>
      <c r="G38">
        <v>1.1459999999999999</v>
      </c>
      <c r="H38">
        <v>1.132143473936265</v>
      </c>
      <c r="I38">
        <v>1.04955037666427</v>
      </c>
      <c r="J38">
        <v>1.3328655653471571</v>
      </c>
      <c r="K38">
        <v>0.91400000000000003</v>
      </c>
      <c r="L38">
        <v>1.7438566684508301</v>
      </c>
      <c r="M38">
        <v>1.3665909447532969</v>
      </c>
      <c r="N38">
        <v>1.093044800682579</v>
      </c>
      <c r="O38">
        <v>1.460052543977459</v>
      </c>
      <c r="P38">
        <v>1.3061828379376801</v>
      </c>
      <c r="Q38">
        <v>1.290389507625388</v>
      </c>
      <c r="R38">
        <v>1.1962519106020051</v>
      </c>
      <c r="S38">
        <v>1.519167649855637</v>
      </c>
      <c r="T38">
        <v>1.041754898669319</v>
      </c>
      <c r="U38">
        <v>0</v>
      </c>
      <c r="V38">
        <v>0</v>
      </c>
      <c r="W38">
        <v>0</v>
      </c>
      <c r="X38">
        <v>5.2131692723326191E-2</v>
      </c>
      <c r="Y38">
        <v>16.834808656726469</v>
      </c>
    </row>
    <row r="39" spans="1:25" x14ac:dyDescent="0.25">
      <c r="A39" t="s">
        <v>234</v>
      </c>
      <c r="B39">
        <v>0.68691174697804114</v>
      </c>
      <c r="C39">
        <v>1.0370860815255809</v>
      </c>
      <c r="D39">
        <v>1.401766704182893</v>
      </c>
      <c r="E39">
        <v>0.6592485499736026</v>
      </c>
      <c r="F39">
        <v>0.86404560592417379</v>
      </c>
      <c r="G39">
        <v>0.90411558286476335</v>
      </c>
      <c r="H39">
        <v>0.54625839873371285</v>
      </c>
      <c r="I39">
        <v>0.75497712852667531</v>
      </c>
      <c r="J39">
        <v>1.202</v>
      </c>
      <c r="K39">
        <v>1.1000416404332141</v>
      </c>
      <c r="L39">
        <v>1.5097806757390251</v>
      </c>
      <c r="M39">
        <v>2.0406794764389198</v>
      </c>
      <c r="N39">
        <v>0.95972816431493801</v>
      </c>
      <c r="O39">
        <v>1.2578698933675321</v>
      </c>
      <c r="P39">
        <v>1.316203408723575</v>
      </c>
      <c r="Q39">
        <v>0.79523810902476144</v>
      </c>
      <c r="R39">
        <v>1.0990889759100451</v>
      </c>
      <c r="S39">
        <v>1.749860888662929</v>
      </c>
      <c r="T39">
        <v>1.6014308173832701</v>
      </c>
      <c r="U39">
        <v>18.18181818181818</v>
      </c>
      <c r="V39">
        <v>0</v>
      </c>
      <c r="W39">
        <v>0</v>
      </c>
      <c r="X39">
        <v>3.4729754523658007E-2</v>
      </c>
      <c r="Y39">
        <v>14.12434788462186</v>
      </c>
    </row>
    <row r="40" spans="1:25" x14ac:dyDescent="0.25">
      <c r="A40" t="s">
        <v>235</v>
      </c>
      <c r="B40">
        <v>0.29072152428907549</v>
      </c>
      <c r="C40">
        <v>0.61020094366840838</v>
      </c>
      <c r="D40">
        <v>0.70655161742752948</v>
      </c>
      <c r="E40">
        <v>0.61106035506115752</v>
      </c>
      <c r="F40">
        <v>0.80235382874447703</v>
      </c>
      <c r="G40">
        <v>0.71074442267622262</v>
      </c>
      <c r="H40">
        <v>0.67784329345400285</v>
      </c>
      <c r="I40">
        <v>0.7625331200368195</v>
      </c>
      <c r="J40">
        <v>0.77022066644974951</v>
      </c>
      <c r="K40">
        <v>0.6602874219594006</v>
      </c>
      <c r="L40">
        <v>2.0989190434405618</v>
      </c>
      <c r="M40">
        <v>2.430338170368763</v>
      </c>
      <c r="N40">
        <v>2.1018751760999881</v>
      </c>
      <c r="O40">
        <v>2.7598707412756478</v>
      </c>
      <c r="P40">
        <v>2.4447602371866428</v>
      </c>
      <c r="Q40">
        <v>2.3315896375804539</v>
      </c>
      <c r="R40">
        <v>2.6228987409910651</v>
      </c>
      <c r="S40">
        <v>2.6493417311746401</v>
      </c>
      <c r="T40">
        <v>2.2712023940231258</v>
      </c>
      <c r="U40">
        <v>46.153846153846153</v>
      </c>
      <c r="V40">
        <v>0</v>
      </c>
      <c r="W40">
        <v>7.6923076923076934</v>
      </c>
      <c r="X40">
        <v>5.6763866285126939E-2</v>
      </c>
      <c r="Y40">
        <v>19.03549041665481</v>
      </c>
    </row>
    <row r="41" spans="1:25" x14ac:dyDescent="0.25">
      <c r="A41" t="s">
        <v>236</v>
      </c>
      <c r="B41">
        <v>0.221331543051586</v>
      </c>
      <c r="C41">
        <v>0.79397397479058252</v>
      </c>
      <c r="D41">
        <v>0.74700468695549305</v>
      </c>
      <c r="E41">
        <v>0.68306792741640399</v>
      </c>
      <c r="F41">
        <v>0.68806385688168081</v>
      </c>
      <c r="G41">
        <v>0.92679951393222626</v>
      </c>
      <c r="H41">
        <v>1.0563040603686831</v>
      </c>
      <c r="I41">
        <v>0.83208564327349299</v>
      </c>
      <c r="J41">
        <v>0.55133464885045069</v>
      </c>
      <c r="K41">
        <v>1.1090380350474369</v>
      </c>
      <c r="L41">
        <v>3.587260829811004</v>
      </c>
      <c r="M41">
        <v>3.3750484754962731</v>
      </c>
      <c r="N41">
        <v>3.0861752373777129</v>
      </c>
      <c r="O41">
        <v>3.1087473904309828</v>
      </c>
      <c r="P41">
        <v>4.1873810716451567</v>
      </c>
      <c r="Q41">
        <v>4.7724967069989166</v>
      </c>
      <c r="R41">
        <v>3.7594534958786139</v>
      </c>
      <c r="S41">
        <v>2.4909899477000912</v>
      </c>
      <c r="T41">
        <v>5.0107545438697461</v>
      </c>
      <c r="U41">
        <v>57.142857142857139</v>
      </c>
      <c r="V41">
        <v>21.428571428571431</v>
      </c>
      <c r="W41">
        <v>7.1428571428571423</v>
      </c>
      <c r="X41">
        <v>5.4914815691234513E-2</v>
      </c>
      <c r="Y41">
        <v>17.492439308192729</v>
      </c>
    </row>
    <row r="42" spans="1:25" x14ac:dyDescent="0.25">
      <c r="A42" t="s">
        <v>237</v>
      </c>
      <c r="B42">
        <v>0.31175017930606191</v>
      </c>
      <c r="C42">
        <v>0.95299999999999996</v>
      </c>
      <c r="D42">
        <v>1.158031958177085</v>
      </c>
      <c r="E42">
        <v>1.253256302858313</v>
      </c>
      <c r="F42">
        <v>0.77186991128775806</v>
      </c>
      <c r="G42">
        <v>0.89767573952310031</v>
      </c>
      <c r="H42">
        <v>0.93605451809616191</v>
      </c>
      <c r="I42">
        <v>0.65</v>
      </c>
      <c r="J42">
        <v>0.89593224669169536</v>
      </c>
      <c r="K42">
        <v>1.0680000000000001</v>
      </c>
      <c r="L42">
        <v>3.0569348897290891</v>
      </c>
      <c r="M42">
        <v>3.714615211304122</v>
      </c>
      <c r="N42">
        <v>4.0200660209658574</v>
      </c>
      <c r="O42">
        <v>2.475924514320718</v>
      </c>
      <c r="P42">
        <v>2.8794714457623578</v>
      </c>
      <c r="Q42">
        <v>3.0025789245086112</v>
      </c>
      <c r="R42">
        <v>2.085002810413334</v>
      </c>
      <c r="S42">
        <v>2.8738788496801808</v>
      </c>
      <c r="T42">
        <v>3.4258200023406791</v>
      </c>
      <c r="U42">
        <v>42.857142857142847</v>
      </c>
      <c r="V42">
        <v>0</v>
      </c>
      <c r="W42">
        <v>0</v>
      </c>
      <c r="X42">
        <v>4.1038259265658773E-2</v>
      </c>
      <c r="Y42">
        <v>19.244200560638919</v>
      </c>
    </row>
    <row r="43" spans="1:25" x14ac:dyDescent="0.25">
      <c r="A43" t="s">
        <v>238</v>
      </c>
      <c r="B43">
        <v>0.20396166441460359</v>
      </c>
      <c r="C43">
        <v>0.29446491403472119</v>
      </c>
      <c r="D43">
        <v>0.43767160037416908</v>
      </c>
      <c r="E43">
        <v>0.47601919999999998</v>
      </c>
      <c r="F43">
        <v>0.44999210000000001</v>
      </c>
      <c r="G43">
        <v>0.42338500000000001</v>
      </c>
      <c r="H43">
        <v>0.259378</v>
      </c>
      <c r="I43">
        <v>0.45376699999999998</v>
      </c>
      <c r="J43">
        <v>0.54264100000000004</v>
      </c>
      <c r="K43">
        <v>0.51559200000000005</v>
      </c>
      <c r="L43">
        <v>1.4437267654187551</v>
      </c>
      <c r="M43">
        <v>2.1458522690052728</v>
      </c>
      <c r="N43">
        <v>2.3338660300024361</v>
      </c>
      <c r="O43">
        <v>2.206258226473762</v>
      </c>
      <c r="P43">
        <v>2.0758067513087322</v>
      </c>
      <c r="Q43">
        <v>1.2716997615431731</v>
      </c>
      <c r="R43">
        <v>2.2247661162325292</v>
      </c>
      <c r="S43">
        <v>2.6605048628008112</v>
      </c>
      <c r="T43">
        <v>2.5278868040218039</v>
      </c>
      <c r="U43">
        <v>57.142857142857139</v>
      </c>
      <c r="V43">
        <v>28.571428571428569</v>
      </c>
      <c r="W43">
        <v>0</v>
      </c>
      <c r="X43">
        <v>5.4556580431599999E-2</v>
      </c>
      <c r="Y43">
        <v>22.787101563033239</v>
      </c>
    </row>
    <row r="44" spans="1:25" x14ac:dyDescent="0.25">
      <c r="A44" t="s">
        <v>239</v>
      </c>
      <c r="B44">
        <v>0.43177540935529662</v>
      </c>
      <c r="C44">
        <v>0.50354419538745332</v>
      </c>
      <c r="D44">
        <v>0.53050932401487882</v>
      </c>
      <c r="E44">
        <v>0.46448149999999999</v>
      </c>
      <c r="F44">
        <v>0.76784315511940004</v>
      </c>
      <c r="G44">
        <v>0.79770149999999995</v>
      </c>
      <c r="H44">
        <v>0.55729839999999997</v>
      </c>
      <c r="I44">
        <v>0.52878024865412843</v>
      </c>
      <c r="J44">
        <v>0.64488520000000005</v>
      </c>
      <c r="K44">
        <v>0.59963610000000001</v>
      </c>
      <c r="L44">
        <v>1.166217863447383</v>
      </c>
      <c r="M44">
        <v>1.228669610450966</v>
      </c>
      <c r="N44">
        <v>1.0757479234251399</v>
      </c>
      <c r="O44">
        <v>1.778339244159137</v>
      </c>
      <c r="P44">
        <v>1.847491734629084</v>
      </c>
      <c r="Q44">
        <v>1.290713616211093</v>
      </c>
      <c r="R44">
        <v>1.2246650392704721</v>
      </c>
      <c r="S44">
        <v>1.4935662986525959</v>
      </c>
      <c r="T44">
        <v>1.3887685287481839</v>
      </c>
      <c r="U44">
        <v>33.333333333333329</v>
      </c>
      <c r="V44">
        <v>33.333333333333329</v>
      </c>
      <c r="W44">
        <v>16.666666666666661</v>
      </c>
      <c r="X44">
        <v>6.9083971643475184E-2</v>
      </c>
      <c r="Y44">
        <v>28.186957517120579</v>
      </c>
    </row>
    <row r="45" spans="1:25" x14ac:dyDescent="0.25">
      <c r="A45" t="s">
        <v>240</v>
      </c>
      <c r="B45">
        <v>0.24213902601010251</v>
      </c>
      <c r="C45">
        <v>0.55317403339743643</v>
      </c>
      <c r="D45">
        <v>0.6436185833801038</v>
      </c>
      <c r="E45">
        <v>0.54156689999999996</v>
      </c>
      <c r="F45">
        <v>0.65692220000000001</v>
      </c>
      <c r="G45">
        <v>0.55341700000000005</v>
      </c>
      <c r="H45">
        <v>0.78539749999999997</v>
      </c>
      <c r="I45">
        <v>0.55791570000000001</v>
      </c>
      <c r="J45">
        <v>0.53191840000000001</v>
      </c>
      <c r="K45">
        <v>0.5316012</v>
      </c>
      <c r="L45">
        <v>2.2845306785629709</v>
      </c>
      <c r="M45">
        <v>2.658053903930591</v>
      </c>
      <c r="N45">
        <v>2.236594855954384</v>
      </c>
      <c r="O45">
        <v>2.7129959627928462</v>
      </c>
      <c r="P45">
        <v>2.2855340963373272</v>
      </c>
      <c r="Q45">
        <v>3.2435808177704968</v>
      </c>
      <c r="R45">
        <v>2.3041130923551441</v>
      </c>
      <c r="S45">
        <v>2.1967479128201641</v>
      </c>
      <c r="T45">
        <v>2.1954379215922861</v>
      </c>
      <c r="U45">
        <v>50</v>
      </c>
      <c r="V45">
        <v>0</v>
      </c>
      <c r="W45">
        <v>0</v>
      </c>
      <c r="X45">
        <v>6.5555908567728041E-2</v>
      </c>
      <c r="Y45">
        <v>25.78413660614747</v>
      </c>
    </row>
    <row r="46" spans="1:25" x14ac:dyDescent="0.25">
      <c r="A46" t="s">
        <v>241</v>
      </c>
      <c r="B46">
        <v>0.42768460386745399</v>
      </c>
      <c r="C46">
        <v>0.21722471905122551</v>
      </c>
      <c r="D46">
        <v>0.44708700000000001</v>
      </c>
      <c r="E46">
        <v>0.69988300000000003</v>
      </c>
      <c r="F46">
        <v>0.46607799999999999</v>
      </c>
      <c r="G46">
        <v>0.65527400000000002</v>
      </c>
      <c r="H46">
        <v>0.68279299999999998</v>
      </c>
      <c r="I46">
        <v>0.91139899999999996</v>
      </c>
      <c r="J46">
        <v>0.72988299999999995</v>
      </c>
      <c r="K46">
        <v>0.88124800000000003</v>
      </c>
      <c r="L46">
        <v>0.50790867168682741</v>
      </c>
      <c r="M46">
        <v>1.045366131857669</v>
      </c>
      <c r="N46">
        <v>1.6364465628903131</v>
      </c>
      <c r="O46">
        <v>1.0897703489565991</v>
      </c>
      <c r="P46">
        <v>1.5321430654143431</v>
      </c>
      <c r="Q46">
        <v>1.5964872100273411</v>
      </c>
      <c r="R46">
        <v>2.13100726974604</v>
      </c>
      <c r="S46">
        <v>1.7065917112746991</v>
      </c>
      <c r="T46">
        <v>2.0605090574481202</v>
      </c>
      <c r="U46">
        <v>40</v>
      </c>
      <c r="V46">
        <v>40</v>
      </c>
      <c r="W46">
        <v>60</v>
      </c>
      <c r="X46">
        <v>9.5652336197308327E-2</v>
      </c>
      <c r="Y46">
        <v>12.29753846153846</v>
      </c>
    </row>
    <row r="62" spans="26:26" x14ac:dyDescent="0.25">
      <c r="Z62" s="2"/>
    </row>
    <row r="63" spans="26:26" x14ac:dyDescent="0.25">
      <c r="Z63" s="2"/>
    </row>
    <row r="64" spans="26:26" x14ac:dyDescent="0.25">
      <c r="Z64" s="2"/>
    </row>
    <row r="65" spans="26:26" x14ac:dyDescent="0.25">
      <c r="Z65" s="2"/>
    </row>
    <row r="66" spans="26:26" x14ac:dyDescent="0.25">
      <c r="Z66" s="2"/>
    </row>
    <row r="67" spans="26:26" x14ac:dyDescent="0.25">
      <c r="Z67" s="2"/>
    </row>
    <row r="68" spans="26:26" x14ac:dyDescent="0.25">
      <c r="Z68" s="2"/>
    </row>
    <row r="69" spans="26:26" x14ac:dyDescent="0.25">
      <c r="Z69" s="2"/>
    </row>
    <row r="70" spans="26:26" x14ac:dyDescent="0.25">
      <c r="Z70" s="2"/>
    </row>
    <row r="71" spans="26:26" x14ac:dyDescent="0.25">
      <c r="Z71" s="2"/>
    </row>
    <row r="72" spans="26:26" x14ac:dyDescent="0.25">
      <c r="Z72" s="2"/>
    </row>
    <row r="73" spans="26:26" x14ac:dyDescent="0.25">
      <c r="Z73" s="2"/>
    </row>
    <row r="74" spans="26:26" x14ac:dyDescent="0.25">
      <c r="Z74" s="2"/>
    </row>
    <row r="75" spans="26:26" x14ac:dyDescent="0.25">
      <c r="Z75" s="2"/>
    </row>
    <row r="76" spans="26:26" x14ac:dyDescent="0.25">
      <c r="Z76" s="2"/>
    </row>
    <row r="77" spans="26:26" x14ac:dyDescent="0.25">
      <c r="Z77" s="2"/>
    </row>
    <row r="78" spans="26:26" x14ac:dyDescent="0.25">
      <c r="Z78" s="2"/>
    </row>
    <row r="79" spans="26:26" x14ac:dyDescent="0.25">
      <c r="Z79" s="2"/>
    </row>
    <row r="80" spans="26:26" x14ac:dyDescent="0.25">
      <c r="Z80" s="2"/>
    </row>
    <row r="81" spans="26:26" x14ac:dyDescent="0.25">
      <c r="Z81" s="2"/>
    </row>
    <row r="82" spans="26:26" x14ac:dyDescent="0.25">
      <c r="Z82" s="2"/>
    </row>
    <row r="83" spans="26:26" x14ac:dyDescent="0.25">
      <c r="Z83" s="2"/>
    </row>
    <row r="84" spans="26:26" x14ac:dyDescent="0.25">
      <c r="Z84" s="2"/>
    </row>
    <row r="85" spans="26:26" x14ac:dyDescent="0.25">
      <c r="Z85" s="2"/>
    </row>
    <row r="86" spans="26:26" x14ac:dyDescent="0.25">
      <c r="Z86" s="2"/>
    </row>
    <row r="87" spans="26:26" x14ac:dyDescent="0.25">
      <c r="Z87" s="2"/>
    </row>
    <row r="88" spans="26:26" x14ac:dyDescent="0.25">
      <c r="Z88" s="2"/>
    </row>
    <row r="89" spans="26:26" x14ac:dyDescent="0.25">
      <c r="Z89" s="2"/>
    </row>
    <row r="90" spans="26:26" x14ac:dyDescent="0.25">
      <c r="Z90" s="2"/>
    </row>
    <row r="91" spans="26:26" x14ac:dyDescent="0.25">
      <c r="Z91" s="2"/>
    </row>
    <row r="92" spans="26:26" x14ac:dyDescent="0.25">
      <c r="Z92" s="2"/>
    </row>
    <row r="93" spans="26:26" x14ac:dyDescent="0.25">
      <c r="Z93" s="2"/>
    </row>
    <row r="94" spans="26:26" x14ac:dyDescent="0.25">
      <c r="Z94" s="2"/>
    </row>
    <row r="95" spans="26:26" x14ac:dyDescent="0.25">
      <c r="Z95" s="2"/>
    </row>
    <row r="96" spans="26:26" x14ac:dyDescent="0.25">
      <c r="Z96" s="2"/>
    </row>
    <row r="97" spans="26:26" x14ac:dyDescent="0.25">
      <c r="Z97" s="2"/>
    </row>
    <row r="98" spans="26:26" x14ac:dyDescent="0.25">
      <c r="Z98" s="2"/>
    </row>
    <row r="99" spans="26:26" x14ac:dyDescent="0.25">
      <c r="Z99" s="2"/>
    </row>
    <row r="100" spans="26:26" x14ac:dyDescent="0.25">
      <c r="Z100" s="2"/>
    </row>
    <row r="101" spans="26:26" x14ac:dyDescent="0.25">
      <c r="Z101" s="2"/>
    </row>
    <row r="102" spans="26:26" x14ac:dyDescent="0.25">
      <c r="Z102" s="2"/>
    </row>
    <row r="103" spans="26:26" x14ac:dyDescent="0.25">
      <c r="Z103" s="2"/>
    </row>
    <row r="104" spans="26:26" x14ac:dyDescent="0.25">
      <c r="Z104" s="2"/>
    </row>
    <row r="105" spans="26:26" x14ac:dyDescent="0.25">
      <c r="Z105" s="2"/>
    </row>
    <row r="106" spans="26:26" x14ac:dyDescent="0.25">
      <c r="Z106" s="2"/>
    </row>
    <row r="107" spans="26:26" x14ac:dyDescent="0.25">
      <c r="Z107" s="2"/>
    </row>
    <row r="108" spans="26:26" x14ac:dyDescent="0.25">
      <c r="Z108" s="2"/>
    </row>
    <row r="109" spans="26:26" x14ac:dyDescent="0.25">
      <c r="Z109" s="2"/>
    </row>
    <row r="110" spans="26:26" x14ac:dyDescent="0.25">
      <c r="Z110" s="2"/>
    </row>
    <row r="111" spans="26:26" x14ac:dyDescent="0.25">
      <c r="Z111" s="2"/>
    </row>
    <row r="112" spans="26:26" x14ac:dyDescent="0.25">
      <c r="Z112" s="2"/>
    </row>
    <row r="113" spans="26:26" x14ac:dyDescent="0.25">
      <c r="Z113" s="2"/>
    </row>
    <row r="114" spans="26:26" x14ac:dyDescent="0.25">
      <c r="Z114" s="2"/>
    </row>
    <row r="115" spans="26:26" x14ac:dyDescent="0.25">
      <c r="Z115" s="2"/>
    </row>
    <row r="116" spans="26:26" x14ac:dyDescent="0.25">
      <c r="Z116" s="2"/>
    </row>
    <row r="117" spans="26:26" x14ac:dyDescent="0.25">
      <c r="Z117" s="2"/>
    </row>
    <row r="118" spans="26:26" x14ac:dyDescent="0.25">
      <c r="Z118" s="2"/>
    </row>
    <row r="119" spans="26:26" x14ac:dyDescent="0.25">
      <c r="Z119" s="2"/>
    </row>
    <row r="120" spans="26:26" x14ac:dyDescent="0.25">
      <c r="Z120" s="2"/>
    </row>
    <row r="121" spans="26:26" x14ac:dyDescent="0.25">
      <c r="Z121" s="2"/>
    </row>
    <row r="122" spans="26:26" x14ac:dyDescent="0.25">
      <c r="Z122" s="2"/>
    </row>
    <row r="123" spans="26:26" x14ac:dyDescent="0.25">
      <c r="Z123" s="2"/>
    </row>
    <row r="124" spans="26:26" x14ac:dyDescent="0.25">
      <c r="Z124" s="2"/>
    </row>
    <row r="125" spans="26:26" x14ac:dyDescent="0.25">
      <c r="Z125" s="2"/>
    </row>
    <row r="126" spans="26:26" x14ac:dyDescent="0.25">
      <c r="Z126" s="2"/>
    </row>
    <row r="127" spans="26:26" x14ac:dyDescent="0.25">
      <c r="Z127" s="2"/>
    </row>
    <row r="128" spans="26:26" x14ac:dyDescent="0.25">
      <c r="Z128" s="2"/>
    </row>
    <row r="129" spans="26:26" x14ac:dyDescent="0.25">
      <c r="Z129" s="2"/>
    </row>
    <row r="130" spans="26:26" x14ac:dyDescent="0.25">
      <c r="Z130" s="2"/>
    </row>
    <row r="131" spans="26:26" x14ac:dyDescent="0.25">
      <c r="Z131" s="2"/>
    </row>
    <row r="132" spans="26:26" x14ac:dyDescent="0.25">
      <c r="Z132" s="2"/>
    </row>
    <row r="133" spans="26:26" x14ac:dyDescent="0.25">
      <c r="Z133" s="2"/>
    </row>
    <row r="134" spans="26:26" x14ac:dyDescent="0.25">
      <c r="Z134" s="2"/>
    </row>
    <row r="135" spans="26:26" x14ac:dyDescent="0.25">
      <c r="Z135" s="2"/>
    </row>
    <row r="136" spans="26:26" x14ac:dyDescent="0.25">
      <c r="Z136" s="2"/>
    </row>
    <row r="137" spans="26:26" x14ac:dyDescent="0.25">
      <c r="Z137" s="2"/>
    </row>
    <row r="138" spans="26:26" x14ac:dyDescent="0.25">
      <c r="Z138" s="2"/>
    </row>
    <row r="139" spans="26:26" x14ac:dyDescent="0.25">
      <c r="Z139" s="2"/>
    </row>
    <row r="140" spans="26:26" x14ac:dyDescent="0.25">
      <c r="Z140" s="2"/>
    </row>
    <row r="141" spans="26:26" x14ac:dyDescent="0.25">
      <c r="Z141" s="2"/>
    </row>
    <row r="142" spans="26:26" x14ac:dyDescent="0.25">
      <c r="Z142" s="2"/>
    </row>
    <row r="143" spans="26:26" x14ac:dyDescent="0.25">
      <c r="Z143" s="2"/>
    </row>
    <row r="144" spans="26:26" x14ac:dyDescent="0.25">
      <c r="Z144" s="2"/>
    </row>
    <row r="145" spans="26:26" x14ac:dyDescent="0.25">
      <c r="Z145" s="2"/>
    </row>
    <row r="146" spans="26:26" x14ac:dyDescent="0.25">
      <c r="Z146" s="2"/>
    </row>
    <row r="147" spans="26:26" x14ac:dyDescent="0.25">
      <c r="Z147" s="2"/>
    </row>
    <row r="148" spans="26:26" x14ac:dyDescent="0.25">
      <c r="Z148" s="2"/>
    </row>
    <row r="149" spans="26:26" x14ac:dyDescent="0.25">
      <c r="Z149" s="2"/>
    </row>
    <row r="150" spans="26:26" x14ac:dyDescent="0.25">
      <c r="Z150" s="2"/>
    </row>
    <row r="151" spans="26:26" x14ac:dyDescent="0.25">
      <c r="Z151" s="2"/>
    </row>
    <row r="152" spans="26:26" x14ac:dyDescent="0.25">
      <c r="Z152" s="2"/>
    </row>
    <row r="153" spans="26:26" x14ac:dyDescent="0.25">
      <c r="Z153" s="2"/>
    </row>
    <row r="154" spans="26:26" x14ac:dyDescent="0.25">
      <c r="Z154" s="2"/>
    </row>
    <row r="155" spans="26:26" x14ac:dyDescent="0.25">
      <c r="Z155" s="2"/>
    </row>
    <row r="156" spans="26:26" x14ac:dyDescent="0.25">
      <c r="Z156" s="2"/>
    </row>
    <row r="157" spans="26:26" x14ac:dyDescent="0.25">
      <c r="Z157" s="2"/>
    </row>
    <row r="158" spans="26:26" x14ac:dyDescent="0.25">
      <c r="Z158" s="2"/>
    </row>
    <row r="159" spans="26:26" x14ac:dyDescent="0.25">
      <c r="Z159" s="2"/>
    </row>
    <row r="160" spans="26:26" x14ac:dyDescent="0.25">
      <c r="Z160" s="2"/>
    </row>
    <row r="161" spans="26:26" x14ac:dyDescent="0.25">
      <c r="Z161" s="2"/>
    </row>
    <row r="162" spans="26:26" x14ac:dyDescent="0.25">
      <c r="Z162" s="2"/>
    </row>
    <row r="163" spans="26:26" x14ac:dyDescent="0.25">
      <c r="Z163" s="2"/>
    </row>
    <row r="164" spans="26:26" x14ac:dyDescent="0.25">
      <c r="Z164" s="2"/>
    </row>
    <row r="165" spans="26:26" x14ac:dyDescent="0.25">
      <c r="Z165" s="2"/>
    </row>
    <row r="166" spans="26:26" x14ac:dyDescent="0.25">
      <c r="Z166" s="2"/>
    </row>
    <row r="167" spans="26:26" x14ac:dyDescent="0.25">
      <c r="Z167" s="2"/>
    </row>
    <row r="168" spans="26:26" x14ac:dyDescent="0.25">
      <c r="Z16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1"/>
  <sheetViews>
    <sheetView workbookViewId="0">
      <selection activeCell="Q25" sqref="Q25"/>
    </sheetView>
  </sheetViews>
  <sheetFormatPr defaultColWidth="11.42578125" defaultRowHeight="15" x14ac:dyDescent="0.25"/>
  <cols>
    <col min="1" max="1" width="50.7109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304</v>
      </c>
    </row>
    <row r="2" spans="1:24" x14ac:dyDescent="0.25">
      <c r="A2" t="s">
        <v>242</v>
      </c>
      <c r="B2">
        <v>1.361454865494035</v>
      </c>
      <c r="C2">
        <v>2.966489799984005</v>
      </c>
      <c r="D2">
        <v>2.6657169999999999</v>
      </c>
      <c r="E2">
        <v>1.8707119999999999</v>
      </c>
      <c r="F2">
        <v>1.9021049999999999</v>
      </c>
      <c r="G2">
        <v>1.23674</v>
      </c>
      <c r="H2">
        <v>0.428485</v>
      </c>
      <c r="I2">
        <v>0.67779699999999998</v>
      </c>
      <c r="J2">
        <v>0.72141699999999997</v>
      </c>
      <c r="K2">
        <v>0.778115</v>
      </c>
      <c r="L2">
        <v>2.178911600501384</v>
      </c>
      <c r="M2">
        <v>1.9579914601375219</v>
      </c>
      <c r="N2">
        <v>1.374053629990275</v>
      </c>
      <c r="O2">
        <v>1.397112051386131</v>
      </c>
      <c r="P2">
        <v>0.90839588688914819</v>
      </c>
      <c r="Q2">
        <v>0.31472582078181077</v>
      </c>
      <c r="R2">
        <v>0.49784757260685669</v>
      </c>
      <c r="S2">
        <v>0.52988682789584607</v>
      </c>
      <c r="T2">
        <v>0.57153198370453739</v>
      </c>
      <c r="U2">
        <v>12.5</v>
      </c>
      <c r="V2">
        <v>0</v>
      </c>
      <c r="W2">
        <v>0</v>
      </c>
      <c r="X2">
        <v>7.8274390243902472</v>
      </c>
    </row>
    <row r="3" spans="1:24" x14ac:dyDescent="0.25">
      <c r="A3" t="s">
        <v>243</v>
      </c>
      <c r="B3">
        <v>1.0737504643293441</v>
      </c>
      <c r="C3">
        <v>2.2685756444384348</v>
      </c>
      <c r="D3">
        <v>2.3354879999999998</v>
      </c>
      <c r="E3">
        <v>1.6024</v>
      </c>
      <c r="F3">
        <v>1.808446</v>
      </c>
      <c r="G3">
        <v>1.0854360000000001</v>
      </c>
      <c r="H3">
        <v>1.1627639999999999</v>
      </c>
      <c r="I3">
        <v>0.73130399999999995</v>
      </c>
      <c r="J3">
        <v>0.82249899999999998</v>
      </c>
      <c r="K3">
        <v>0.98467000000000005</v>
      </c>
      <c r="L3">
        <v>2.112758708658971</v>
      </c>
      <c r="M3">
        <v>2.17507519445752</v>
      </c>
      <c r="N3">
        <v>1.4923392848084549</v>
      </c>
      <c r="O3">
        <v>1.6842330318614029</v>
      </c>
      <c r="P3">
        <v>1.010882915592455</v>
      </c>
      <c r="Q3">
        <v>1.0828996481284441</v>
      </c>
      <c r="R3">
        <v>0.68107444354565805</v>
      </c>
      <c r="S3">
        <v>0.76600572230134145</v>
      </c>
      <c r="T3">
        <v>0.91703802020240988</v>
      </c>
      <c r="U3">
        <v>27.27272727272727</v>
      </c>
      <c r="V3">
        <v>0</v>
      </c>
      <c r="W3">
        <v>0</v>
      </c>
      <c r="X3">
        <v>8.7416851441241672</v>
      </c>
    </row>
    <row r="4" spans="1:24" x14ac:dyDescent="0.25">
      <c r="A4" t="s">
        <v>244</v>
      </c>
      <c r="B4">
        <v>2.511580694016279</v>
      </c>
      <c r="C4">
        <v>4.2621193408225562</v>
      </c>
      <c r="D4">
        <v>3.6473836999999998</v>
      </c>
      <c r="E4">
        <v>4.2445279999999999</v>
      </c>
      <c r="F4">
        <v>1.8070520000000001</v>
      </c>
      <c r="G4">
        <v>1.633189</v>
      </c>
      <c r="H4">
        <v>1.631745</v>
      </c>
      <c r="I4">
        <v>1.614293</v>
      </c>
      <c r="J4">
        <v>1.298262</v>
      </c>
      <c r="K4">
        <v>0.88880000000000003</v>
      </c>
      <c r="L4">
        <v>1.696986822273659</v>
      </c>
      <c r="M4">
        <v>1.452226364332915</v>
      </c>
      <c r="N4">
        <v>1.689982730840536</v>
      </c>
      <c r="O4">
        <v>0.7194879321636829</v>
      </c>
      <c r="P4">
        <v>0.65026339941654865</v>
      </c>
      <c r="Q4">
        <v>0.6496884626831041</v>
      </c>
      <c r="R4">
        <v>0.64273985058333016</v>
      </c>
      <c r="S4">
        <v>0.51691032786366264</v>
      </c>
      <c r="T4">
        <v>0.3538807262364787</v>
      </c>
      <c r="U4">
        <v>0</v>
      </c>
      <c r="V4">
        <v>0</v>
      </c>
      <c r="W4">
        <v>0</v>
      </c>
      <c r="X4">
        <v>5.060731707317073</v>
      </c>
    </row>
    <row r="5" spans="1:24" x14ac:dyDescent="0.25">
      <c r="A5" t="s">
        <v>245</v>
      </c>
      <c r="B5">
        <v>0.80111258468200042</v>
      </c>
      <c r="C5">
        <v>2.881796572137977</v>
      </c>
      <c r="D5">
        <v>2.8630140000000002</v>
      </c>
      <c r="E5">
        <v>2.629699</v>
      </c>
      <c r="F5">
        <v>2.0641880000000001</v>
      </c>
      <c r="G5">
        <v>2.368862</v>
      </c>
      <c r="H5">
        <v>1.633284</v>
      </c>
      <c r="I5">
        <v>1.191907</v>
      </c>
      <c r="J5">
        <v>1.1139870000000001</v>
      </c>
      <c r="K5">
        <v>1.977387</v>
      </c>
      <c r="L5">
        <v>3.597242918461828</v>
      </c>
      <c r="M5">
        <v>3.573797309820649</v>
      </c>
      <c r="N5">
        <v>3.2825585944875049</v>
      </c>
      <c r="O5">
        <v>2.576651571163838</v>
      </c>
      <c r="P5">
        <v>2.9569651573259379</v>
      </c>
      <c r="Q5">
        <v>2.0387696201880638</v>
      </c>
      <c r="R5">
        <v>1.487814600332517</v>
      </c>
      <c r="S5">
        <v>1.3905498693946921</v>
      </c>
      <c r="T5">
        <v>2.4683010076354228</v>
      </c>
      <c r="U5">
        <v>0</v>
      </c>
      <c r="V5">
        <v>0</v>
      </c>
      <c r="W5">
        <v>0</v>
      </c>
      <c r="X5">
        <v>12.28026945484811</v>
      </c>
    </row>
    <row r="6" spans="1:24" x14ac:dyDescent="0.25">
      <c r="A6" t="s">
        <v>246</v>
      </c>
      <c r="B6">
        <v>0.67264948660395119</v>
      </c>
      <c r="C6">
        <v>2.24497854184632</v>
      </c>
      <c r="D6">
        <v>2.4514990000000001</v>
      </c>
      <c r="E6">
        <v>2.3926660000000002</v>
      </c>
      <c r="F6">
        <v>2.034637</v>
      </c>
      <c r="G6">
        <v>1.7449079999999999</v>
      </c>
      <c r="H6">
        <v>1.449999</v>
      </c>
      <c r="I6">
        <v>1.710059</v>
      </c>
      <c r="J6">
        <v>1.8487560000000001</v>
      </c>
      <c r="K6">
        <v>1.5431900000000001</v>
      </c>
      <c r="L6">
        <v>3.3375161752976101</v>
      </c>
      <c r="M6">
        <v>3.644541546262142</v>
      </c>
      <c r="N6">
        <v>3.5570769734472072</v>
      </c>
      <c r="O6">
        <v>3.024810158218366</v>
      </c>
      <c r="P6">
        <v>2.5940821107433369</v>
      </c>
      <c r="Q6">
        <v>2.1556531728295871</v>
      </c>
      <c r="R6">
        <v>2.5422735526547191</v>
      </c>
      <c r="S6">
        <v>2.7484686107974809</v>
      </c>
      <c r="T6">
        <v>2.294196354465686</v>
      </c>
      <c r="U6">
        <v>20</v>
      </c>
      <c r="V6">
        <v>0</v>
      </c>
      <c r="W6">
        <v>0</v>
      </c>
      <c r="X6">
        <v>11.989166666666669</v>
      </c>
    </row>
    <row r="7" spans="1:24" x14ac:dyDescent="0.25">
      <c r="A7" t="s">
        <v>247</v>
      </c>
      <c r="B7">
        <v>1.1086398790424901</v>
      </c>
      <c r="C7">
        <v>1.9943879116893239</v>
      </c>
      <c r="D7">
        <v>1.9678059999999999</v>
      </c>
      <c r="E7">
        <v>1.693902</v>
      </c>
      <c r="F7">
        <v>1.4767950000000001</v>
      </c>
      <c r="G7">
        <v>1.3070569999999999</v>
      </c>
      <c r="H7">
        <v>1.848854</v>
      </c>
      <c r="I7">
        <v>1.810924</v>
      </c>
      <c r="J7">
        <v>1.4714579999999999</v>
      </c>
      <c r="K7">
        <v>2.0746289999999998</v>
      </c>
      <c r="L7">
        <v>1.798950181561064</v>
      </c>
      <c r="M7">
        <v>1.774973133475547</v>
      </c>
      <c r="N7">
        <v>1.527910038256056</v>
      </c>
      <c r="O7">
        <v>1.33207818690004</v>
      </c>
      <c r="P7">
        <v>1.1789734653320241</v>
      </c>
      <c r="Q7">
        <v>1.667677696743886</v>
      </c>
      <c r="R7">
        <v>1.633464603099122</v>
      </c>
      <c r="S7">
        <v>1.327264180024688</v>
      </c>
      <c r="T7">
        <v>1.8713281374938591</v>
      </c>
      <c r="U7">
        <v>33.333333333333329</v>
      </c>
      <c r="V7">
        <v>0</v>
      </c>
      <c r="W7">
        <v>0</v>
      </c>
      <c r="X7">
        <v>4.525378787878787</v>
      </c>
    </row>
    <row r="8" spans="1:24" x14ac:dyDescent="0.25">
      <c r="A8" t="s">
        <v>248</v>
      </c>
      <c r="B8">
        <v>0.44751450517249658</v>
      </c>
      <c r="C8">
        <v>0.91861911272817109</v>
      </c>
      <c r="D8">
        <v>1.0448539999999999</v>
      </c>
      <c r="E8">
        <v>0.789991</v>
      </c>
      <c r="F8">
        <v>0.67056000000000004</v>
      </c>
      <c r="G8">
        <v>0.52490400000000004</v>
      </c>
      <c r="H8">
        <v>0.58543299999999998</v>
      </c>
      <c r="I8">
        <v>0.368145</v>
      </c>
      <c r="J8">
        <v>0.52820199999999995</v>
      </c>
      <c r="K8">
        <v>0.71217200000000003</v>
      </c>
      <c r="L8">
        <v>2.052713603940246</v>
      </c>
      <c r="M8">
        <v>2.334793594226082</v>
      </c>
      <c r="N8">
        <v>1.7652857971508531</v>
      </c>
      <c r="O8">
        <v>1.498409531421846</v>
      </c>
      <c r="P8">
        <v>1.172931813232899</v>
      </c>
      <c r="Q8">
        <v>1.3081877642699919</v>
      </c>
      <c r="R8">
        <v>0.82264372605776603</v>
      </c>
      <c r="S8">
        <v>1.1803014067586519</v>
      </c>
      <c r="T8">
        <v>1.591394226932354</v>
      </c>
      <c r="U8">
        <v>22.222222222222221</v>
      </c>
      <c r="V8">
        <v>0</v>
      </c>
      <c r="W8">
        <v>0</v>
      </c>
      <c r="X8">
        <v>16.345075757575749</v>
      </c>
    </row>
    <row r="9" spans="1:24" x14ac:dyDescent="0.25">
      <c r="A9" t="s">
        <v>285</v>
      </c>
      <c r="B9">
        <v>1.328106249183802</v>
      </c>
      <c r="C9">
        <v>2.7392830771819359</v>
      </c>
      <c r="D9">
        <v>2.33</v>
      </c>
      <c r="E9">
        <v>1.5695810048662009</v>
      </c>
      <c r="F9">
        <v>1.565572918599627</v>
      </c>
      <c r="G9">
        <v>1.558797766710539</v>
      </c>
      <c r="H9">
        <v>0.77133353129340509</v>
      </c>
      <c r="I9">
        <v>1.41</v>
      </c>
      <c r="J9">
        <v>1.23</v>
      </c>
      <c r="K9">
        <v>1.45</v>
      </c>
      <c r="L9">
        <v>2.062548142413593</v>
      </c>
      <c r="M9">
        <v>1.7543777099399389</v>
      </c>
      <c r="N9">
        <v>1.181818853597594</v>
      </c>
      <c r="O9">
        <v>1.178800957801202</v>
      </c>
      <c r="P9">
        <v>1.1736995949446889</v>
      </c>
      <c r="Q9">
        <v>0.58077697606455359</v>
      </c>
      <c r="R9">
        <v>1.061662047646057</v>
      </c>
      <c r="S9">
        <v>0.92613072241464567</v>
      </c>
      <c r="T9">
        <v>1.0917801199197039</v>
      </c>
      <c r="U9">
        <v>0</v>
      </c>
      <c r="V9">
        <v>0</v>
      </c>
      <c r="W9">
        <v>0</v>
      </c>
      <c r="X9">
        <v>17.927495065074108</v>
      </c>
    </row>
    <row r="10" spans="1:24" x14ac:dyDescent="0.25">
      <c r="A10" t="s">
        <v>286</v>
      </c>
      <c r="B10">
        <v>0.92710817036366855</v>
      </c>
      <c r="C10">
        <v>1.9266293170182121</v>
      </c>
      <c r="D10">
        <v>1.0861636436426749</v>
      </c>
      <c r="E10">
        <v>1.4106800292218951</v>
      </c>
      <c r="F10">
        <v>1.08</v>
      </c>
      <c r="G10">
        <v>0.96722434706387284</v>
      </c>
      <c r="H10">
        <v>0.96532810819031734</v>
      </c>
      <c r="I10">
        <v>0.89839216144088363</v>
      </c>
      <c r="J10">
        <v>0.621</v>
      </c>
      <c r="K10">
        <v>0.69282472362091996</v>
      </c>
      <c r="L10">
        <v>2.078106286413667</v>
      </c>
      <c r="M10">
        <v>1.171560858121458</v>
      </c>
      <c r="N10">
        <v>1.5215916268632821</v>
      </c>
      <c r="O10">
        <v>1.164912611628002</v>
      </c>
      <c r="P10">
        <v>1.0432702223781161</v>
      </c>
      <c r="Q10">
        <v>1.0412248959165751</v>
      </c>
      <c r="R10">
        <v>0.96902625837983847</v>
      </c>
      <c r="S10">
        <v>0.66982475168610134</v>
      </c>
      <c r="T10">
        <v>0.74729653536453222</v>
      </c>
      <c r="U10">
        <v>0</v>
      </c>
      <c r="V10">
        <v>0</v>
      </c>
      <c r="W10">
        <v>0</v>
      </c>
      <c r="X10">
        <v>17.663023185787409</v>
      </c>
    </row>
    <row r="11" spans="1:24" x14ac:dyDescent="0.25">
      <c r="A11" t="s">
        <v>287</v>
      </c>
      <c r="B11">
        <v>0.89208249117272087</v>
      </c>
      <c r="C11">
        <v>1.185443863349164</v>
      </c>
      <c r="D11">
        <v>0.96137180828847446</v>
      </c>
      <c r="E11">
        <v>1.123923686869934</v>
      </c>
      <c r="F11">
        <v>1.1281318152298729</v>
      </c>
      <c r="G11">
        <v>1.0346310125526319</v>
      </c>
      <c r="H11">
        <v>0.6719557753969343</v>
      </c>
      <c r="I11">
        <v>0.94720225549704662</v>
      </c>
      <c r="J11">
        <v>0.65946187667591682</v>
      </c>
      <c r="K11">
        <v>1.0223636532361211</v>
      </c>
      <c r="L11">
        <v>1.32885005039253</v>
      </c>
      <c r="M11">
        <v>1.077671423664718</v>
      </c>
      <c r="N11">
        <v>1.2598876202496001</v>
      </c>
      <c r="O11">
        <v>1.264604816699008</v>
      </c>
      <c r="P11">
        <v>1.159792981916413</v>
      </c>
      <c r="Q11">
        <v>0.75324399037760437</v>
      </c>
      <c r="R11">
        <v>1.061787743700547</v>
      </c>
      <c r="S11">
        <v>0.73923867265794696</v>
      </c>
      <c r="T11">
        <v>1.1460416086545251</v>
      </c>
      <c r="U11">
        <v>0</v>
      </c>
      <c r="V11">
        <v>0</v>
      </c>
      <c r="W11">
        <v>0</v>
      </c>
      <c r="X11">
        <v>18.030238549299071</v>
      </c>
    </row>
    <row r="12" spans="1:24" x14ac:dyDescent="0.25">
      <c r="A12" t="s">
        <v>288</v>
      </c>
      <c r="B12">
        <v>0.98238223500044597</v>
      </c>
      <c r="C12">
        <v>1.46</v>
      </c>
      <c r="D12">
        <v>1.944</v>
      </c>
      <c r="E12">
        <v>1.2809999999999999</v>
      </c>
      <c r="F12">
        <v>1.2851835306973931</v>
      </c>
      <c r="G12">
        <v>1.198396410426642</v>
      </c>
      <c r="H12">
        <v>1.0479323865633601</v>
      </c>
      <c r="I12">
        <v>1.13636042078279</v>
      </c>
      <c r="J12">
        <v>1.30673377010377</v>
      </c>
      <c r="K12">
        <v>1.1194955209551429</v>
      </c>
      <c r="L12">
        <v>1.4861832268366879</v>
      </c>
      <c r="M12">
        <v>1.9788631458702199</v>
      </c>
      <c r="N12">
        <v>1.3039730914916421</v>
      </c>
      <c r="O12">
        <v>1.308231648444671</v>
      </c>
      <c r="P12">
        <v>1.2198881125187471</v>
      </c>
      <c r="Q12">
        <v>1.0667257094311</v>
      </c>
      <c r="R12">
        <v>1.156739586992098</v>
      </c>
      <c r="S12">
        <v>1.3301683637460899</v>
      </c>
      <c r="T12">
        <v>1.1395722368235159</v>
      </c>
      <c r="U12">
        <v>0</v>
      </c>
      <c r="V12">
        <v>0</v>
      </c>
      <c r="W12">
        <v>0</v>
      </c>
      <c r="X12">
        <v>15.54327009936766</v>
      </c>
    </row>
    <row r="13" spans="1:24" x14ac:dyDescent="0.25">
      <c r="A13" t="s">
        <v>289</v>
      </c>
      <c r="B13">
        <v>0.60616733509415033</v>
      </c>
      <c r="C13">
        <v>1.3242291373708031</v>
      </c>
      <c r="D13">
        <v>1.125893974646974</v>
      </c>
      <c r="E13">
        <v>0.7814494648985939</v>
      </c>
      <c r="F13">
        <v>0.82417679414890221</v>
      </c>
      <c r="G13">
        <v>0.55411841420527852</v>
      </c>
      <c r="H13">
        <v>0.78941199904325887</v>
      </c>
      <c r="I13">
        <v>0.85699999999999998</v>
      </c>
      <c r="J13">
        <v>0.65271074013964347</v>
      </c>
      <c r="K13">
        <v>0.58399999999999996</v>
      </c>
      <c r="L13">
        <v>2.184593363423522</v>
      </c>
      <c r="M13">
        <v>1.857397964989485</v>
      </c>
      <c r="N13">
        <v>1.2891645914526531</v>
      </c>
      <c r="O13">
        <v>1.3596522716303909</v>
      </c>
      <c r="P13">
        <v>0.91413440171468896</v>
      </c>
      <c r="Q13">
        <v>1.3023004595268179</v>
      </c>
      <c r="R13">
        <v>1.4138010255318201</v>
      </c>
      <c r="S13">
        <v>1.0767830965986711</v>
      </c>
      <c r="T13">
        <v>0.96343033711853288</v>
      </c>
      <c r="U13">
        <v>0</v>
      </c>
      <c r="V13">
        <v>0</v>
      </c>
      <c r="W13">
        <v>0</v>
      </c>
      <c r="X13">
        <v>25.654642857142861</v>
      </c>
    </row>
    <row r="14" spans="1:24" x14ac:dyDescent="0.25">
      <c r="A14" t="s">
        <v>290</v>
      </c>
      <c r="B14">
        <v>0.40068907421755923</v>
      </c>
      <c r="C14">
        <v>0.84022657691044711</v>
      </c>
      <c r="D14">
        <v>1.147</v>
      </c>
      <c r="E14">
        <v>0.90246771148669591</v>
      </c>
      <c r="F14">
        <v>0.90906954852926991</v>
      </c>
      <c r="G14">
        <v>0.81249760903785306</v>
      </c>
      <c r="H14">
        <v>0.67402910501558844</v>
      </c>
      <c r="I14">
        <v>0.71037707140761797</v>
      </c>
      <c r="J14">
        <v>0.85799999999999998</v>
      </c>
      <c r="K14">
        <v>0.74672523771178989</v>
      </c>
      <c r="L14">
        <v>2.0969540498482262</v>
      </c>
      <c r="M14">
        <v>2.862568694291928</v>
      </c>
      <c r="N14">
        <v>2.2522892925118532</v>
      </c>
      <c r="O14">
        <v>2.2687655017907451</v>
      </c>
      <c r="P14">
        <v>2.027750845526417</v>
      </c>
      <c r="Q14">
        <v>1.6821749041492851</v>
      </c>
      <c r="R14">
        <v>1.7728885490446631</v>
      </c>
      <c r="S14">
        <v>2.1413111941608318</v>
      </c>
      <c r="T14">
        <v>1.863602692860914</v>
      </c>
      <c r="U14">
        <v>10</v>
      </c>
      <c r="V14">
        <v>0</v>
      </c>
      <c r="W14">
        <v>0</v>
      </c>
      <c r="X14">
        <v>30.75066403568978</v>
      </c>
    </row>
    <row r="15" spans="1:24" x14ac:dyDescent="0.25">
      <c r="A15" t="s">
        <v>291</v>
      </c>
      <c r="B15">
        <v>0.42587726591167657</v>
      </c>
      <c r="C15">
        <v>0.83398291274313019</v>
      </c>
      <c r="D15">
        <v>0.91321182467983886</v>
      </c>
      <c r="E15">
        <v>0.8931038805062087</v>
      </c>
      <c r="F15">
        <v>0.83499999999999996</v>
      </c>
      <c r="G15">
        <v>0.68970361202514552</v>
      </c>
      <c r="H15">
        <v>0.76800000000000002</v>
      </c>
      <c r="I15">
        <v>0.76400000000000001</v>
      </c>
      <c r="J15">
        <v>0.65</v>
      </c>
      <c r="K15">
        <v>0.59551230120640763</v>
      </c>
      <c r="L15">
        <v>1.9582705617258549</v>
      </c>
      <c r="M15">
        <v>2.1443075218512169</v>
      </c>
      <c r="N15">
        <v>2.0970921718357962</v>
      </c>
      <c r="O15">
        <v>1.960658778562677</v>
      </c>
      <c r="P15">
        <v>1.6194891515251351</v>
      </c>
      <c r="Q15">
        <v>1.803336457408546</v>
      </c>
      <c r="R15">
        <v>1.793944080026209</v>
      </c>
      <c r="S15">
        <v>1.526261324629629</v>
      </c>
      <c r="T15">
        <v>1.398319067188508</v>
      </c>
      <c r="U15">
        <v>10</v>
      </c>
      <c r="V15">
        <v>0</v>
      </c>
      <c r="W15">
        <v>0</v>
      </c>
      <c r="X15">
        <v>29.881094143216661</v>
      </c>
    </row>
    <row r="16" spans="1:24" x14ac:dyDescent="0.25">
      <c r="A16" t="s">
        <v>292</v>
      </c>
      <c r="B16">
        <v>0.36402265970654057</v>
      </c>
      <c r="C16">
        <v>0.84477725109496904</v>
      </c>
      <c r="D16">
        <v>0.8736357443978473</v>
      </c>
      <c r="E16">
        <v>1.3006443983327829</v>
      </c>
      <c r="F16">
        <v>1.3424549373202039</v>
      </c>
      <c r="G16">
        <v>1.5087568301061689</v>
      </c>
      <c r="H16">
        <v>0.70446240649998981</v>
      </c>
      <c r="I16">
        <v>0.998</v>
      </c>
      <c r="J16">
        <v>1.1259999999999999</v>
      </c>
      <c r="K16">
        <v>0.65082652911853955</v>
      </c>
      <c r="L16">
        <v>2.3206721575409399</v>
      </c>
      <c r="M16">
        <v>2.3999487974241349</v>
      </c>
      <c r="N16">
        <v>3.5729764717979551</v>
      </c>
      <c r="O16">
        <v>3.687833439826063</v>
      </c>
      <c r="P16">
        <v>4.1446783321743306</v>
      </c>
      <c r="Q16">
        <v>1.935215810652823</v>
      </c>
      <c r="R16">
        <v>2.7415875726103009</v>
      </c>
      <c r="S16">
        <v>3.0932140348288559</v>
      </c>
      <c r="T16">
        <v>1.787873671499483</v>
      </c>
      <c r="U16">
        <v>60</v>
      </c>
      <c r="V16">
        <v>20</v>
      </c>
      <c r="W16">
        <v>0</v>
      </c>
      <c r="X16">
        <v>17.170217391304352</v>
      </c>
    </row>
    <row r="17" spans="1:24" x14ac:dyDescent="0.25">
      <c r="A17" t="s">
        <v>293</v>
      </c>
      <c r="B17">
        <v>0.42207631667451911</v>
      </c>
      <c r="C17">
        <v>0.61659444841602451</v>
      </c>
      <c r="D17">
        <v>0.77988423738474588</v>
      </c>
      <c r="E17">
        <v>0.74213860312604973</v>
      </c>
      <c r="F17">
        <v>0.62704022218976285</v>
      </c>
      <c r="G17">
        <v>0.93660322199825619</v>
      </c>
      <c r="H17">
        <v>0.5890203861988591</v>
      </c>
      <c r="I17">
        <v>0.85299999999999998</v>
      </c>
      <c r="J17">
        <v>0.41299999999999998</v>
      </c>
      <c r="K17">
        <v>0.70538899430071278</v>
      </c>
      <c r="L17">
        <v>1.4608600958094189</v>
      </c>
      <c r="M17">
        <v>1.8477327596330111</v>
      </c>
      <c r="N17">
        <v>1.7583043013956741</v>
      </c>
      <c r="O17">
        <v>1.4856086385754259</v>
      </c>
      <c r="P17">
        <v>2.2190376123863649</v>
      </c>
      <c r="Q17">
        <v>1.3955305306861781</v>
      </c>
      <c r="R17">
        <v>2.0209615330248072</v>
      </c>
      <c r="S17">
        <v>0.97849602947156533</v>
      </c>
      <c r="T17">
        <v>1.671235666237743</v>
      </c>
      <c r="U17">
        <v>30</v>
      </c>
      <c r="V17">
        <v>0</v>
      </c>
      <c r="W17">
        <v>0</v>
      </c>
      <c r="X17">
        <v>16.12050724637681</v>
      </c>
    </row>
    <row r="18" spans="1:24" x14ac:dyDescent="0.25">
      <c r="A18" t="s">
        <v>294</v>
      </c>
      <c r="B18">
        <v>0.26518450160797902</v>
      </c>
      <c r="C18">
        <v>0.47287317650357918</v>
      </c>
      <c r="D18">
        <v>0.54527953542589058</v>
      </c>
      <c r="E18">
        <v>0.64788276834381242</v>
      </c>
      <c r="F18">
        <v>0.41860911926368549</v>
      </c>
      <c r="G18">
        <v>0.61146170496672791</v>
      </c>
      <c r="H18">
        <v>0.52550320591381272</v>
      </c>
      <c r="I18">
        <v>0.63600000000000001</v>
      </c>
      <c r="J18">
        <v>0.41241479499973432</v>
      </c>
      <c r="K18">
        <v>0.70799999999999996</v>
      </c>
      <c r="L18">
        <v>1.7831855694290359</v>
      </c>
      <c r="M18">
        <v>2.0562270122104449</v>
      </c>
      <c r="N18">
        <v>2.4431396420804949</v>
      </c>
      <c r="O18">
        <v>1.5785580104621399</v>
      </c>
      <c r="P18">
        <v>2.305797289279933</v>
      </c>
      <c r="Q18">
        <v>1.9816512757244831</v>
      </c>
      <c r="R18">
        <v>2.398330204606737</v>
      </c>
      <c r="S18">
        <v>1.555199464897105</v>
      </c>
      <c r="T18">
        <v>2.6698392843735381</v>
      </c>
      <c r="U18">
        <v>50</v>
      </c>
      <c r="V18">
        <v>20</v>
      </c>
      <c r="W18">
        <v>10</v>
      </c>
      <c r="X18">
        <v>15.455869565217389</v>
      </c>
    </row>
    <row r="19" spans="1:24" x14ac:dyDescent="0.25">
      <c r="A19" t="s">
        <v>295</v>
      </c>
      <c r="B19">
        <v>0.45759127394931509</v>
      </c>
      <c r="C19">
        <v>0.88920666155422701</v>
      </c>
      <c r="D19">
        <v>1.1064970028907659</v>
      </c>
      <c r="E19">
        <v>0.61980217091728995</v>
      </c>
      <c r="F19">
        <v>0.77467350531896195</v>
      </c>
      <c r="G19">
        <v>0.736553763126651</v>
      </c>
      <c r="H19">
        <v>0.54270828230949608</v>
      </c>
      <c r="I19">
        <v>0.71333773061048278</v>
      </c>
      <c r="J19">
        <v>0.66892379183186801</v>
      </c>
      <c r="K19">
        <v>0.54034404812451586</v>
      </c>
      <c r="L19">
        <v>1.9432334316163551</v>
      </c>
      <c r="M19">
        <v>2.418090260640168</v>
      </c>
      <c r="N19">
        <v>1.3544886150646791</v>
      </c>
      <c r="O19">
        <v>1.692937670408392</v>
      </c>
      <c r="P19">
        <v>1.6096324494339791</v>
      </c>
      <c r="Q19">
        <v>1.186010995414237</v>
      </c>
      <c r="R19">
        <v>1.558897145161678</v>
      </c>
      <c r="S19">
        <v>1.4618368616573769</v>
      </c>
      <c r="T19">
        <v>1.1808443012057239</v>
      </c>
      <c r="U19">
        <v>20</v>
      </c>
      <c r="V19">
        <v>0</v>
      </c>
      <c r="W19">
        <v>0</v>
      </c>
      <c r="X19">
        <v>37.748142857142867</v>
      </c>
    </row>
    <row r="20" spans="1:24" x14ac:dyDescent="0.25">
      <c r="A20" t="s">
        <v>296</v>
      </c>
      <c r="B20">
        <v>0.7717559258038561</v>
      </c>
      <c r="C20">
        <v>1.8452731633053101</v>
      </c>
      <c r="D20">
        <v>2.0878739585672328</v>
      </c>
      <c r="E20">
        <v>1.31400198431072</v>
      </c>
      <c r="F20">
        <v>1.0575923644624301</v>
      </c>
      <c r="G20">
        <v>1.140145093881592</v>
      </c>
      <c r="H20">
        <v>1.0201531776182511</v>
      </c>
      <c r="I20">
        <v>0.98723457340229226</v>
      </c>
      <c r="J20">
        <v>0.89810906141158364</v>
      </c>
      <c r="K20">
        <v>1.019253823235079</v>
      </c>
      <c r="L20">
        <v>2.3910061479389162</v>
      </c>
      <c r="M20">
        <v>2.7053552668125178</v>
      </c>
      <c r="N20">
        <v>1.7026134045450489</v>
      </c>
      <c r="O20">
        <v>1.3703715502551519</v>
      </c>
      <c r="P20">
        <v>1.4773389562173089</v>
      </c>
      <c r="Q20">
        <v>1.321859856865583</v>
      </c>
      <c r="R20">
        <v>1.2792056923618631</v>
      </c>
      <c r="S20">
        <v>1.1637216267255981</v>
      </c>
      <c r="T20">
        <v>1.3206945216176089</v>
      </c>
      <c r="U20">
        <v>0</v>
      </c>
      <c r="V20">
        <v>0</v>
      </c>
      <c r="W20">
        <v>0</v>
      </c>
      <c r="X20">
        <v>35.747868852459007</v>
      </c>
    </row>
    <row r="21" spans="1:24" x14ac:dyDescent="0.25">
      <c r="A21" t="s">
        <v>297</v>
      </c>
      <c r="B21">
        <v>0.33632804020906581</v>
      </c>
      <c r="C21">
        <v>1.1754575147380619</v>
      </c>
      <c r="D21">
        <v>1.269172834266534</v>
      </c>
      <c r="E21">
        <v>1.0932711932022261</v>
      </c>
      <c r="F21">
        <v>0.79098849836179597</v>
      </c>
      <c r="G21">
        <v>0.46209806324751618</v>
      </c>
      <c r="H21">
        <v>0.65923238309398502</v>
      </c>
      <c r="I21">
        <v>1.153033596084629</v>
      </c>
      <c r="J21">
        <v>1.0671026631420371</v>
      </c>
      <c r="K21">
        <v>0.79821848320738742</v>
      </c>
      <c r="L21">
        <v>3.4949732826539899</v>
      </c>
      <c r="M21">
        <v>3.7736158825104198</v>
      </c>
      <c r="N21">
        <v>3.2506097098613451</v>
      </c>
      <c r="O21">
        <v>2.351836313945479</v>
      </c>
      <c r="P21">
        <v>1.373950453135784</v>
      </c>
      <c r="Q21">
        <v>1.960087486860143</v>
      </c>
      <c r="R21">
        <v>3.4283005228106722</v>
      </c>
      <c r="S21">
        <v>3.172803143260706</v>
      </c>
      <c r="T21">
        <v>2.3733331384180891</v>
      </c>
      <c r="U21">
        <v>10</v>
      </c>
      <c r="V21">
        <v>0</v>
      </c>
      <c r="W21">
        <v>0</v>
      </c>
      <c r="X21">
        <v>44.803934426229517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9"/>
  <sheetViews>
    <sheetView workbookViewId="0">
      <selection activeCell="D12" sqref="D12"/>
    </sheetView>
  </sheetViews>
  <sheetFormatPr defaultColWidth="11.42578125" defaultRowHeight="15" x14ac:dyDescent="0.25"/>
  <cols>
    <col min="1" max="1" width="49.7109375" customWidth="1"/>
    <col min="4" max="4" width="12.85546875" customWidth="1"/>
    <col min="5" max="5" width="11.710937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t="s">
        <v>23</v>
      </c>
      <c r="B2">
        <v>0.27885133729924583</v>
      </c>
    </row>
    <row r="3" spans="1:2" x14ac:dyDescent="0.25">
      <c r="A3" t="s">
        <v>24</v>
      </c>
      <c r="B3">
        <v>0.32564250684452811</v>
      </c>
    </row>
    <row r="4" spans="1:2" x14ac:dyDescent="0.25">
      <c r="A4" t="s">
        <v>195</v>
      </c>
      <c r="B4">
        <v>0.80224065321384397</v>
      </c>
    </row>
    <row r="5" spans="1:2" x14ac:dyDescent="0.25">
      <c r="A5" t="s">
        <v>196</v>
      </c>
      <c r="B5">
        <v>0.37160742683225162</v>
      </c>
    </row>
    <row r="6" spans="1:2" x14ac:dyDescent="0.25">
      <c r="A6" t="s">
        <v>26</v>
      </c>
      <c r="B6">
        <v>0.18084589060645509</v>
      </c>
    </row>
    <row r="7" spans="1:2" x14ac:dyDescent="0.25">
      <c r="A7" t="s">
        <v>27</v>
      </c>
      <c r="B7">
        <v>0.2020095716726418</v>
      </c>
    </row>
    <row r="8" spans="1:2" x14ac:dyDescent="0.25">
      <c r="A8" t="s">
        <v>28</v>
      </c>
      <c r="B8">
        <v>0.36299999999999999</v>
      </c>
    </row>
    <row r="9" spans="1:2" x14ac:dyDescent="0.25">
      <c r="A9" t="s">
        <v>29</v>
      </c>
      <c r="B9">
        <v>0.33696111364783182</v>
      </c>
    </row>
    <row r="10" spans="1:2" x14ac:dyDescent="0.25">
      <c r="A10" t="s">
        <v>30</v>
      </c>
      <c r="B10">
        <v>0.24388826855232371</v>
      </c>
    </row>
    <row r="11" spans="1:2" x14ac:dyDescent="0.25">
      <c r="A11" t="s">
        <v>31</v>
      </c>
      <c r="B11">
        <v>0.3237960388834612</v>
      </c>
    </row>
    <row r="12" spans="1:2" x14ac:dyDescent="0.25">
      <c r="A12" t="s">
        <v>32</v>
      </c>
      <c r="B12">
        <v>0.44697439702422509</v>
      </c>
    </row>
    <row r="13" spans="1:2" x14ac:dyDescent="0.25">
      <c r="A13" t="s">
        <v>33</v>
      </c>
      <c r="B13">
        <v>0.39017160192976158</v>
      </c>
    </row>
    <row r="14" spans="1:2" x14ac:dyDescent="0.25">
      <c r="A14" t="s">
        <v>34</v>
      </c>
      <c r="B14">
        <v>0.33248017149371878</v>
      </c>
    </row>
    <row r="15" spans="1:2" x14ac:dyDescent="0.25">
      <c r="A15" t="s">
        <v>36</v>
      </c>
      <c r="B15">
        <v>0.33548143200097391</v>
      </c>
    </row>
    <row r="16" spans="1:2" x14ac:dyDescent="0.25">
      <c r="A16" t="s">
        <v>35</v>
      </c>
      <c r="B16">
        <v>0.4031361933115768</v>
      </c>
    </row>
    <row r="17" spans="1:2" x14ac:dyDescent="0.25">
      <c r="A17" t="s">
        <v>37</v>
      </c>
      <c r="B17">
        <v>0.28455385367333508</v>
      </c>
    </row>
    <row r="18" spans="1:2" x14ac:dyDescent="0.25">
      <c r="A18" t="s">
        <v>38</v>
      </c>
      <c r="B18">
        <v>0.38355915294212028</v>
      </c>
    </row>
    <row r="19" spans="1:2" x14ac:dyDescent="0.25">
      <c r="A19" t="s">
        <v>39</v>
      </c>
      <c r="B19">
        <v>0.28164781727436072</v>
      </c>
    </row>
    <row r="20" spans="1:2" x14ac:dyDescent="0.25">
      <c r="A20" t="s">
        <v>41</v>
      </c>
      <c r="B20">
        <v>0.32299950392749333</v>
      </c>
    </row>
    <row r="21" spans="1:2" x14ac:dyDescent="0.25">
      <c r="A21" t="s">
        <v>42</v>
      </c>
      <c r="B21">
        <v>0.2430553464934545</v>
      </c>
    </row>
    <row r="22" spans="1:2" x14ac:dyDescent="0.25">
      <c r="A22" t="s">
        <v>250</v>
      </c>
      <c r="B22">
        <v>0.54417018250915339</v>
      </c>
    </row>
    <row r="23" spans="1:2" x14ac:dyDescent="0.25">
      <c r="A23" t="s">
        <v>252</v>
      </c>
      <c r="B23">
        <v>0.29224268384131752</v>
      </c>
    </row>
    <row r="24" spans="1:2" x14ac:dyDescent="0.25">
      <c r="A24" t="s">
        <v>253</v>
      </c>
      <c r="B24">
        <v>0.34075674491712882</v>
      </c>
    </row>
    <row r="25" spans="1:2" x14ac:dyDescent="0.25">
      <c r="A25" t="s">
        <v>254</v>
      </c>
      <c r="B25">
        <v>0.41215892044048968</v>
      </c>
    </row>
    <row r="26" spans="1:2" x14ac:dyDescent="0.25">
      <c r="A26" t="s">
        <v>256</v>
      </c>
      <c r="B26">
        <v>0.30310704893924761</v>
      </c>
    </row>
    <row r="27" spans="1:2" x14ac:dyDescent="0.25">
      <c r="A27" t="s">
        <v>257</v>
      </c>
      <c r="B27">
        <v>0.39736618063383189</v>
      </c>
    </row>
    <row r="28" spans="1:2" x14ac:dyDescent="0.25">
      <c r="A28" t="s">
        <v>258</v>
      </c>
      <c r="B28">
        <v>0.42922239753001079</v>
      </c>
    </row>
    <row r="29" spans="1:2" x14ac:dyDescent="0.25">
      <c r="A29" t="s">
        <v>277</v>
      </c>
      <c r="B29">
        <v>0.45379643535663439</v>
      </c>
    </row>
    <row r="30" spans="1:2" x14ac:dyDescent="0.25">
      <c r="A30" t="s">
        <v>278</v>
      </c>
      <c r="B30">
        <v>0.2429414943935729</v>
      </c>
    </row>
    <row r="31" spans="1:2" x14ac:dyDescent="0.25">
      <c r="A31" t="s">
        <v>279</v>
      </c>
      <c r="B31">
        <v>0.4555688691357862</v>
      </c>
    </row>
    <row r="32" spans="1:2" x14ac:dyDescent="0.25">
      <c r="A32" t="s">
        <v>280</v>
      </c>
      <c r="B32">
        <v>0.42607141434421442</v>
      </c>
    </row>
    <row r="33" spans="1:2" x14ac:dyDescent="0.25">
      <c r="A33" t="s">
        <v>281</v>
      </c>
      <c r="B33">
        <v>0.32213223404634661</v>
      </c>
    </row>
    <row r="34" spans="1:2" x14ac:dyDescent="0.25">
      <c r="A34" t="s">
        <v>282</v>
      </c>
      <c r="B34">
        <v>0.26515140887200889</v>
      </c>
    </row>
    <row r="35" spans="1:2" x14ac:dyDescent="0.25">
      <c r="A35" t="s">
        <v>283</v>
      </c>
      <c r="B35">
        <v>0.24184482719705561</v>
      </c>
    </row>
    <row r="36" spans="1:2" x14ac:dyDescent="0.25">
      <c r="A36" t="s">
        <v>259</v>
      </c>
      <c r="B36">
        <v>0.10995562611406259</v>
      </c>
    </row>
    <row r="37" spans="1:2" x14ac:dyDescent="0.25">
      <c r="A37" t="s">
        <v>284</v>
      </c>
      <c r="B37">
        <v>0.31833830679369801</v>
      </c>
    </row>
    <row r="38" spans="1:2" x14ac:dyDescent="0.25">
      <c r="A38" t="s">
        <v>261</v>
      </c>
      <c r="B38">
        <v>0.54568440331125478</v>
      </c>
    </row>
    <row r="39" spans="1:2" x14ac:dyDescent="0.25">
      <c r="A39" t="s">
        <v>262</v>
      </c>
      <c r="B39">
        <v>0.78023662302645058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21ED-9F48-4400-B079-07BC5E7589A6}">
  <dimension ref="A1:O143"/>
  <sheetViews>
    <sheetView topLeftCell="A117" zoomScale="85" zoomScaleNormal="85" workbookViewId="0">
      <selection activeCell="A2" sqref="A2:B143"/>
    </sheetView>
  </sheetViews>
  <sheetFormatPr defaultRowHeight="15" x14ac:dyDescent="0.25"/>
  <cols>
    <col min="1" max="1" width="56.5703125" customWidth="1"/>
    <col min="12" max="12" width="13.5703125" customWidth="1"/>
    <col min="13" max="13" width="9.140625" style="2"/>
    <col min="14" max="14" width="8.7109375" customWidth="1"/>
    <col min="15" max="15" width="9.42578125" customWidth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305</v>
      </c>
      <c r="M1" s="5" t="s">
        <v>298</v>
      </c>
      <c r="N1" s="5" t="s">
        <v>306</v>
      </c>
      <c r="O1" s="7"/>
    </row>
    <row r="2" spans="1:15" x14ac:dyDescent="0.25">
      <c r="A2" t="s">
        <v>43</v>
      </c>
      <c r="B2">
        <v>0.68162822624198371</v>
      </c>
      <c r="C2">
        <v>1.0237135074091579</v>
      </c>
      <c r="D2">
        <v>0.9196454553319322</v>
      </c>
      <c r="E2">
        <v>1.027838311746148</v>
      </c>
      <c r="F2">
        <v>1.0035984739002239</v>
      </c>
      <c r="G2">
        <v>0.8262342286943698</v>
      </c>
      <c r="H2">
        <v>0.86743672343995915</v>
      </c>
      <c r="I2">
        <v>0.89751921630356679</v>
      </c>
      <c r="J2">
        <v>0.78665170696501896</v>
      </c>
      <c r="K2">
        <v>0.97286056715922553</v>
      </c>
      <c r="L2">
        <v>1.8860154598509711</v>
      </c>
      <c r="M2" s="2" t="s">
        <v>299</v>
      </c>
      <c r="N2">
        <v>0</v>
      </c>
    </row>
    <row r="3" spans="1:15" x14ac:dyDescent="0.25">
      <c r="A3" t="s">
        <v>44</v>
      </c>
      <c r="B3">
        <v>0.54953019319141738</v>
      </c>
      <c r="C3">
        <v>1.1096398496776041</v>
      </c>
      <c r="D3">
        <v>1.8572447583115981</v>
      </c>
      <c r="E3">
        <v>1.587988684959236</v>
      </c>
      <c r="F3">
        <v>1.6173916021352079</v>
      </c>
      <c r="G3">
        <v>1.319770539254542</v>
      </c>
      <c r="H3">
        <v>1.3695161725079039</v>
      </c>
      <c r="I3">
        <v>1.277902242188413</v>
      </c>
      <c r="J3">
        <v>1.539382802635874</v>
      </c>
      <c r="K3">
        <v>1.6153141442912711</v>
      </c>
      <c r="L3">
        <v>1.5205098616998369</v>
      </c>
      <c r="M3" s="2" t="s">
        <v>299</v>
      </c>
      <c r="N3">
        <v>0</v>
      </c>
    </row>
    <row r="4" spans="1:15" x14ac:dyDescent="0.25">
      <c r="A4" t="s">
        <v>45</v>
      </c>
      <c r="B4">
        <v>1.2634620880071781</v>
      </c>
      <c r="C4">
        <v>1.8508398034542279</v>
      </c>
      <c r="D4">
        <f>1.53915568592178-0.413</f>
        <v>1.1261556859217801</v>
      </c>
      <c r="E4">
        <v>2.2822752050020751</v>
      </c>
      <c r="F4">
        <v>1.8201559946370709</v>
      </c>
      <c r="G4">
        <v>1.991814151615682</v>
      </c>
      <c r="H4">
        <v>2.0036342671394949</v>
      </c>
      <c r="I4">
        <v>1.947610036538721</v>
      </c>
      <c r="J4">
        <v>2.0361454894204938</v>
      </c>
      <c r="K4">
        <v>2.1547517688852329</v>
      </c>
      <c r="L4">
        <v>3.4959072103788928</v>
      </c>
      <c r="M4" s="2" t="s">
        <v>299</v>
      </c>
      <c r="N4">
        <v>0</v>
      </c>
    </row>
    <row r="5" spans="1:15" x14ac:dyDescent="0.25">
      <c r="A5" t="s">
        <v>46</v>
      </c>
      <c r="B5">
        <v>0.90009247026325512</v>
      </c>
      <c r="C5">
        <v>1.2182444248846609</v>
      </c>
      <c r="D5">
        <v>1.113886849728184</v>
      </c>
      <c r="E5">
        <v>0.94543153783588485</v>
      </c>
      <c r="F5">
        <v>1.4348787773028671</v>
      </c>
      <c r="G5">
        <v>0.80633599877145334</v>
      </c>
      <c r="H5">
        <v>0.95530691491534458</v>
      </c>
      <c r="I5">
        <v>1.1982128219407491</v>
      </c>
      <c r="J5">
        <v>1.282596311329486</v>
      </c>
      <c r="K5">
        <v>1.1179750637000341</v>
      </c>
      <c r="L5">
        <v>2.490490048470047</v>
      </c>
      <c r="M5" s="2" t="s">
        <v>299</v>
      </c>
      <c r="N5">
        <v>2</v>
      </c>
    </row>
    <row r="6" spans="1:15" x14ac:dyDescent="0.25">
      <c r="A6" t="s">
        <v>47</v>
      </c>
      <c r="B6">
        <v>0.90716680169590858</v>
      </c>
      <c r="C6">
        <v>1.254022738729309</v>
      </c>
      <c r="D6">
        <v>1.16881958156048</v>
      </c>
      <c r="E6">
        <v>0.98224749495995711</v>
      </c>
      <c r="F6">
        <v>0.91201032194072773</v>
      </c>
      <c r="G6">
        <v>1.0579442971458139</v>
      </c>
      <c r="H6">
        <v>1.0276502771014691</v>
      </c>
      <c r="I6">
        <v>1.3013065885887041</v>
      </c>
      <c r="J6">
        <v>1.196789452997695</v>
      </c>
      <c r="K6">
        <v>1.021536680664088</v>
      </c>
      <c r="L6">
        <v>2.510064206253467</v>
      </c>
      <c r="M6" s="2" t="s">
        <v>299</v>
      </c>
      <c r="N6">
        <v>2</v>
      </c>
    </row>
    <row r="7" spans="1:15" x14ac:dyDescent="0.25">
      <c r="A7" t="s">
        <v>48</v>
      </c>
      <c r="B7">
        <v>0.44215331180389822</v>
      </c>
      <c r="C7">
        <v>0.6566599935335703</v>
      </c>
      <c r="D7">
        <f>0.793901815958305-0.096</f>
        <v>0.69790181595830503</v>
      </c>
      <c r="E7">
        <v>0.67824395995730313</v>
      </c>
      <c r="F7">
        <v>0.85849305192264658</v>
      </c>
      <c r="G7">
        <v>0.79677172651297923</v>
      </c>
      <c r="H7">
        <v>0.89964420474483286</v>
      </c>
      <c r="I7">
        <v>0.85229910445531987</v>
      </c>
      <c r="J7">
        <v>0.84145317055482627</v>
      </c>
      <c r="K7">
        <v>1.0389341898209019</v>
      </c>
      <c r="L7">
        <v>1.223405882535173</v>
      </c>
      <c r="M7" s="2" t="s">
        <v>299</v>
      </c>
      <c r="N7">
        <v>2</v>
      </c>
    </row>
    <row r="8" spans="1:15" x14ac:dyDescent="0.25">
      <c r="A8" t="s">
        <v>49</v>
      </c>
      <c r="B8">
        <v>0.44503859442294869</v>
      </c>
      <c r="C8">
        <v>0.47049653184048329</v>
      </c>
      <c r="D8">
        <v>0.55904132845485277</v>
      </c>
      <c r="E8">
        <v>0.53930530021039025</v>
      </c>
      <c r="F8">
        <v>0.57908970212008315</v>
      </c>
      <c r="G8">
        <v>0.78519696690006668</v>
      </c>
      <c r="H8">
        <v>0.46468305008408328</v>
      </c>
      <c r="I8">
        <v>0.49398621338364562</v>
      </c>
      <c r="J8">
        <v>0.48391570076917179</v>
      </c>
      <c r="K8">
        <v>0.61566970883344874</v>
      </c>
      <c r="L8">
        <v>1.231389248563852</v>
      </c>
      <c r="M8" s="2" t="s">
        <v>299</v>
      </c>
      <c r="N8">
        <v>5</v>
      </c>
    </row>
    <row r="9" spans="1:15" x14ac:dyDescent="0.25">
      <c r="A9" t="s">
        <v>50</v>
      </c>
      <c r="B9">
        <v>0.52906369942322118</v>
      </c>
      <c r="C9">
        <v>0.63797204178485756</v>
      </c>
      <c r="D9">
        <v>0.92049344811417766</v>
      </c>
      <c r="E9">
        <v>0.73879248042831902</v>
      </c>
      <c r="F9">
        <v>0.46536166983515609</v>
      </c>
      <c r="G9">
        <v>0.65121299446485359</v>
      </c>
      <c r="H9">
        <v>0.47590844509504138</v>
      </c>
      <c r="I9">
        <v>0.71380555637834242</v>
      </c>
      <c r="J9">
        <v>0.65553446304586849</v>
      </c>
      <c r="K9">
        <v>0.54568860038819655</v>
      </c>
      <c r="L9">
        <v>1.463880569998443</v>
      </c>
      <c r="M9" s="2" t="s">
        <v>299</v>
      </c>
      <c r="N9">
        <v>2</v>
      </c>
    </row>
    <row r="10" spans="1:15" x14ac:dyDescent="0.25">
      <c r="A10" t="s">
        <v>51</v>
      </c>
      <c r="B10">
        <v>0.77411063825124149</v>
      </c>
      <c r="C10">
        <v>0.66393394666093652</v>
      </c>
      <c r="D10">
        <v>0.60710776966929236</v>
      </c>
      <c r="E10">
        <v>0.75029424692790403</v>
      </c>
      <c r="F10">
        <v>0.64186263436085733</v>
      </c>
      <c r="G10">
        <v>0.58602801050308106</v>
      </c>
      <c r="H10">
        <v>0.64096753536666329</v>
      </c>
      <c r="I10">
        <v>0.62795938353582081</v>
      </c>
      <c r="J10">
        <v>0.61499514822020251</v>
      </c>
      <c r="K10">
        <v>0.6127072100439479</v>
      </c>
      <c r="L10">
        <v>2.1419075313624658</v>
      </c>
      <c r="M10" s="2" t="s">
        <v>299</v>
      </c>
      <c r="N10">
        <v>3</v>
      </c>
    </row>
    <row r="11" spans="1:15" x14ac:dyDescent="0.25">
      <c r="A11" t="s">
        <v>52</v>
      </c>
      <c r="B11">
        <v>0.65133556974020068</v>
      </c>
      <c r="C11">
        <v>0.70750944041717267</v>
      </c>
      <c r="D11">
        <v>0.79718234746668337</v>
      </c>
      <c r="E11">
        <v>0.64493029076693198</v>
      </c>
      <c r="F11">
        <v>0.81974843160692434</v>
      </c>
      <c r="G11">
        <v>0.73597402010081781</v>
      </c>
      <c r="H11">
        <v>0.74416176387618294</v>
      </c>
      <c r="I11">
        <v>0.68589776569841809</v>
      </c>
      <c r="J11">
        <v>0.44049220304806858</v>
      </c>
      <c r="K11">
        <v>0.56177568247246312</v>
      </c>
      <c r="L11">
        <v>1.8021978943764521</v>
      </c>
      <c r="M11" s="2" t="s">
        <v>299</v>
      </c>
      <c r="N11">
        <v>4</v>
      </c>
    </row>
    <row r="12" spans="1:15" x14ac:dyDescent="0.25">
      <c r="A12" t="s">
        <v>53</v>
      </c>
      <c r="B12">
        <v>0.40432270620741861</v>
      </c>
      <c r="C12">
        <v>0.44997065569871059</v>
      </c>
      <c r="D12">
        <v>0.36979290919620178</v>
      </c>
      <c r="E12">
        <v>0.45614613739345677</v>
      </c>
      <c r="F12">
        <v>0.57197348490519861</v>
      </c>
      <c r="G12">
        <v>0.51964446799066355</v>
      </c>
      <c r="H12">
        <v>0.4109365957424656</v>
      </c>
      <c r="I12">
        <v>0.4856045057604772</v>
      </c>
      <c r="J12">
        <v>0.55731703029985002</v>
      </c>
      <c r="K12">
        <v>0.47169374873969611</v>
      </c>
      <c r="L12">
        <v>1.118731363107107</v>
      </c>
      <c r="M12" s="2" t="s">
        <v>299</v>
      </c>
      <c r="N12">
        <v>5</v>
      </c>
    </row>
    <row r="13" spans="1:15" x14ac:dyDescent="0.25">
      <c r="A13" t="s">
        <v>55</v>
      </c>
      <c r="B13">
        <v>0.32062751941662088</v>
      </c>
      <c r="C13">
        <v>0.53018342624800707</v>
      </c>
      <c r="D13">
        <v>0.75648051631906232</v>
      </c>
      <c r="E13">
        <v>0.49740891113242208</v>
      </c>
      <c r="F13">
        <v>0.56083837516733515</v>
      </c>
      <c r="G13">
        <v>0.61222240233340064</v>
      </c>
      <c r="H13">
        <v>0.5375607453604031</v>
      </c>
      <c r="I13">
        <v>0.61358227453081082</v>
      </c>
      <c r="J13">
        <v>0.69399618340082447</v>
      </c>
      <c r="K13">
        <v>0.58109289390823138</v>
      </c>
      <c r="L13">
        <v>0.88715290123378476</v>
      </c>
      <c r="M13" s="2" t="s">
        <v>299</v>
      </c>
      <c r="N13">
        <v>2</v>
      </c>
    </row>
    <row r="14" spans="1:15" x14ac:dyDescent="0.25">
      <c r="A14" t="s">
        <v>56</v>
      </c>
      <c r="B14">
        <v>0.28262355830107028</v>
      </c>
      <c r="C14">
        <v>0.34702236549486343</v>
      </c>
      <c r="D14">
        <v>0.40306012389914131</v>
      </c>
      <c r="E14">
        <v>0.36886093929518549</v>
      </c>
      <c r="F14">
        <v>0.37804097743562248</v>
      </c>
      <c r="G14">
        <v>0.42187516587954033</v>
      </c>
      <c r="H14">
        <v>0.4189520372507135</v>
      </c>
      <c r="I14">
        <v>0.43599259063314022</v>
      </c>
      <c r="J14">
        <v>0.41025633486864282</v>
      </c>
      <c r="K14">
        <v>0.33500265249507988</v>
      </c>
      <c r="L14">
        <v>0.78199871976058677</v>
      </c>
      <c r="M14" s="2" t="s">
        <v>299</v>
      </c>
      <c r="N14">
        <v>0</v>
      </c>
    </row>
    <row r="15" spans="1:15" x14ac:dyDescent="0.25">
      <c r="A15" t="s">
        <v>57</v>
      </c>
      <c r="B15">
        <v>0.40790050908671632</v>
      </c>
      <c r="C15">
        <v>0.65168204280544328</v>
      </c>
      <c r="D15">
        <v>0.70599096651101689</v>
      </c>
      <c r="E15">
        <v>0.54134149419188993</v>
      </c>
      <c r="F15">
        <v>0.64711371608380863</v>
      </c>
      <c r="G15">
        <v>0.59690233699491646</v>
      </c>
      <c r="H15">
        <v>0.66075095559773434</v>
      </c>
      <c r="I15">
        <v>0.55035194757237094</v>
      </c>
      <c r="J15">
        <v>0.54570422133582774</v>
      </c>
      <c r="K15">
        <v>0.61436667492629571</v>
      </c>
      <c r="L15">
        <v>1.128630882057279</v>
      </c>
      <c r="M15" s="2" t="s">
        <v>299</v>
      </c>
      <c r="N15">
        <v>0</v>
      </c>
    </row>
    <row r="16" spans="1:15" x14ac:dyDescent="0.25">
      <c r="A16" t="s">
        <v>58</v>
      </c>
      <c r="B16">
        <v>0.34754912449627279</v>
      </c>
      <c r="C16">
        <v>0.52184344227986224</v>
      </c>
      <c r="D16">
        <v>0.36201117328592058</v>
      </c>
      <c r="E16">
        <v>0.40988896717414758</v>
      </c>
      <c r="F16">
        <v>0.59787389396625146</v>
      </c>
      <c r="G16">
        <v>0.41282856183767491</v>
      </c>
      <c r="H16">
        <v>0.45286839152255748</v>
      </c>
      <c r="I16">
        <v>0.47192041810633673</v>
      </c>
      <c r="J16">
        <v>0.57408335319469228</v>
      </c>
      <c r="K16">
        <v>0.38098313404773387</v>
      </c>
      <c r="L16">
        <v>0.9616430139219887</v>
      </c>
      <c r="M16" s="2" t="s">
        <v>299</v>
      </c>
      <c r="N16">
        <v>4</v>
      </c>
    </row>
    <row r="17" spans="1:14" x14ac:dyDescent="0.25">
      <c r="A17" t="s">
        <v>59</v>
      </c>
      <c r="B17">
        <v>0.4745728894993379</v>
      </c>
      <c r="C17">
        <v>0.55846047761305784</v>
      </c>
      <c r="D17">
        <v>0.56572730140711736</v>
      </c>
      <c r="E17">
        <v>0.65958737340922591</v>
      </c>
      <c r="F17">
        <v>0.61652646549557588</v>
      </c>
      <c r="G17">
        <v>0.61056566590362149</v>
      </c>
      <c r="H17">
        <v>0.52947264339884537</v>
      </c>
      <c r="I17">
        <v>0.51828133656927355</v>
      </c>
      <c r="J17">
        <v>0.55657293967614518</v>
      </c>
      <c r="K17">
        <v>0.50346965905001395</v>
      </c>
      <c r="L17">
        <v>1.3131084834273681</v>
      </c>
      <c r="M17" s="2" t="s">
        <v>299</v>
      </c>
      <c r="N17">
        <v>4</v>
      </c>
    </row>
    <row r="18" spans="1:14" x14ac:dyDescent="0.25">
      <c r="A18" t="s">
        <v>60</v>
      </c>
      <c r="B18">
        <v>0.56363897469761981</v>
      </c>
      <c r="C18">
        <v>0.47629319493483518</v>
      </c>
      <c r="D18">
        <v>0.43938471380081062</v>
      </c>
      <c r="E18">
        <v>0.66752144502981647</v>
      </c>
      <c r="F18">
        <v>0.3913410187289913</v>
      </c>
      <c r="G18">
        <v>0.56395038686744436</v>
      </c>
      <c r="H18">
        <v>0.49725296378273698</v>
      </c>
      <c r="I18">
        <v>0.49037104797937819</v>
      </c>
      <c r="J18">
        <v>0.50032413303708889</v>
      </c>
      <c r="K18">
        <v>0.58201535249091485</v>
      </c>
      <c r="L18">
        <v>1.559547828462251</v>
      </c>
      <c r="M18" s="2" t="s">
        <v>299</v>
      </c>
      <c r="N18">
        <v>5</v>
      </c>
    </row>
    <row r="19" spans="1:14" x14ac:dyDescent="0.25">
      <c r="A19" t="s">
        <v>61</v>
      </c>
      <c r="B19">
        <v>0.33471960967548731</v>
      </c>
      <c r="C19">
        <v>0.44371959827910312</v>
      </c>
      <c r="D19">
        <v>0.50137522297330794</v>
      </c>
      <c r="E19">
        <v>0.44216095510568543</v>
      </c>
      <c r="F19">
        <v>0.4986428430405026</v>
      </c>
      <c r="G19">
        <v>0.45386185310601312</v>
      </c>
      <c r="H19">
        <v>0.36217870631941668</v>
      </c>
      <c r="I19">
        <v>0.56218111768185697</v>
      </c>
      <c r="J19">
        <v>0.48477790954218258</v>
      </c>
      <c r="K19">
        <v>0.4594625398744086</v>
      </c>
      <c r="L19">
        <v>0.92614468453532006</v>
      </c>
      <c r="M19" s="2" t="s">
        <v>299</v>
      </c>
      <c r="N19">
        <v>4</v>
      </c>
    </row>
    <row r="20" spans="1:14" x14ac:dyDescent="0.25">
      <c r="A20" t="s">
        <v>62</v>
      </c>
      <c r="B20">
        <v>0.48803562297039432</v>
      </c>
      <c r="C20">
        <v>0.74405474252244863</v>
      </c>
      <c r="D20">
        <v>0.8063324162454667</v>
      </c>
      <c r="E20">
        <v>0.55101556433177601</v>
      </c>
      <c r="F20">
        <v>0.57875707817332211</v>
      </c>
      <c r="G20">
        <v>0.56310481089920406</v>
      </c>
      <c r="H20">
        <v>0.55932221497287959</v>
      </c>
      <c r="I20">
        <v>0.54266888336257368</v>
      </c>
      <c r="J20">
        <v>0.56400625227814005</v>
      </c>
      <c r="K20">
        <v>0.52113818937898726</v>
      </c>
      <c r="L20">
        <v>1.350358882516991</v>
      </c>
      <c r="M20" s="2" t="s">
        <v>300</v>
      </c>
      <c r="N20">
        <v>4</v>
      </c>
    </row>
    <row r="21" spans="1:14" x14ac:dyDescent="0.25">
      <c r="A21" t="s">
        <v>63</v>
      </c>
      <c r="B21">
        <v>0.66086018154233783</v>
      </c>
      <c r="C21">
        <v>1.0616818220762121</v>
      </c>
      <c r="D21">
        <v>1.0649410012180891</v>
      </c>
      <c r="E21">
        <v>0.81013337128011798</v>
      </c>
      <c r="F21">
        <v>0.84003178019665881</v>
      </c>
      <c r="G21">
        <v>0.98916394657494633</v>
      </c>
      <c r="H21">
        <v>0.78750902394246203</v>
      </c>
      <c r="I21">
        <v>0.85613586200095182</v>
      </c>
      <c r="J21">
        <v>1.1475154254794839</v>
      </c>
      <c r="K21">
        <v>0.9006837447408127</v>
      </c>
      <c r="L21">
        <v>1.828551798772325</v>
      </c>
      <c r="M21" s="2" t="s">
        <v>301</v>
      </c>
      <c r="N21">
        <v>2</v>
      </c>
    </row>
    <row r="22" spans="1:14" x14ac:dyDescent="0.25">
      <c r="A22" t="s">
        <v>64</v>
      </c>
      <c r="B22">
        <v>0.63174592377928163</v>
      </c>
      <c r="C22">
        <v>0.94034642919420897</v>
      </c>
      <c r="D22">
        <v>0.95551341566425985</v>
      </c>
      <c r="E22">
        <v>0.46003527490273799</v>
      </c>
      <c r="F22">
        <v>0.46099024364819519</v>
      </c>
      <c r="G22">
        <v>0.65913110093270433</v>
      </c>
      <c r="H22">
        <v>0.61900283899258746</v>
      </c>
      <c r="I22">
        <v>0.62575566103154523</v>
      </c>
      <c r="J22">
        <v>0.5168080559515088</v>
      </c>
      <c r="K22">
        <v>0.58362386605353678</v>
      </c>
      <c r="L22">
        <v>1.747994776440746</v>
      </c>
      <c r="M22" s="2" t="s">
        <v>301</v>
      </c>
      <c r="N22">
        <v>3</v>
      </c>
    </row>
    <row r="23" spans="1:14" x14ac:dyDescent="0.25">
      <c r="A23" t="s">
        <v>66</v>
      </c>
      <c r="B23">
        <v>1.232308774875166</v>
      </c>
      <c r="C23">
        <v>1.311021082319209</v>
      </c>
      <c r="D23">
        <v>1.0932732910544261</v>
      </c>
      <c r="E23">
        <v>1.0065506334044889</v>
      </c>
      <c r="F23">
        <v>1.087177111280367</v>
      </c>
      <c r="G23">
        <v>1.037739533444425</v>
      </c>
      <c r="H23">
        <v>1.278880803610845</v>
      </c>
      <c r="I23">
        <v>0.95560818777235745</v>
      </c>
      <c r="J23">
        <v>0.88397578718576242</v>
      </c>
      <c r="K23">
        <v>1.237952765221505</v>
      </c>
      <c r="L23">
        <v>3.4097082709416431</v>
      </c>
      <c r="M23" s="2" t="s">
        <v>301</v>
      </c>
      <c r="N23">
        <v>1</v>
      </c>
    </row>
    <row r="24" spans="1:14" x14ac:dyDescent="0.25">
      <c r="A24" t="s">
        <v>67</v>
      </c>
      <c r="B24">
        <v>0.7644360010556408</v>
      </c>
      <c r="C24">
        <v>0.72976000543391428</v>
      </c>
      <c r="D24">
        <v>0.7611327698300514</v>
      </c>
      <c r="E24">
        <v>1.210285218257942</v>
      </c>
      <c r="F24">
        <v>0.76598109763086564</v>
      </c>
      <c r="G24">
        <v>0.7559955797351352</v>
      </c>
      <c r="H24">
        <v>0.7458133400033109</v>
      </c>
      <c r="I24">
        <v>0.63421365914026995</v>
      </c>
      <c r="J24">
        <v>1.0539928930295199</v>
      </c>
      <c r="K24">
        <v>0.86931203828840575</v>
      </c>
      <c r="L24">
        <v>2.1151385176730679</v>
      </c>
      <c r="M24" s="2" t="s">
        <v>300</v>
      </c>
      <c r="N24">
        <v>4</v>
      </c>
    </row>
    <row r="25" spans="1:14" x14ac:dyDescent="0.25">
      <c r="A25" t="s">
        <v>68</v>
      </c>
      <c r="B25">
        <v>0.55379892834369526</v>
      </c>
      <c r="C25">
        <v>0.88340013608998436</v>
      </c>
      <c r="D25">
        <v>0.74629225551868661</v>
      </c>
      <c r="E25">
        <v>0.7871661994243937</v>
      </c>
      <c r="F25">
        <v>0.73467099034838768</v>
      </c>
      <c r="G25">
        <v>0.68083158285651657</v>
      </c>
      <c r="H25">
        <v>0.64043118309056379</v>
      </c>
      <c r="I25">
        <v>0.65422715003992726</v>
      </c>
      <c r="J25">
        <v>0.64003251739394851</v>
      </c>
      <c r="K25">
        <v>0.65011790825250304</v>
      </c>
      <c r="L25">
        <v>1.532321139726853</v>
      </c>
      <c r="M25" s="2" t="s">
        <v>301</v>
      </c>
      <c r="N25">
        <v>1</v>
      </c>
    </row>
    <row r="26" spans="1:14" x14ac:dyDescent="0.25">
      <c r="A26" t="s">
        <v>69</v>
      </c>
      <c r="B26">
        <v>0.62978680273379584</v>
      </c>
      <c r="C26">
        <v>0.75067609502975929</v>
      </c>
      <c r="D26">
        <v>0.75094253122476562</v>
      </c>
      <c r="E26">
        <v>0.75552559452190349</v>
      </c>
      <c r="F26">
        <v>0.73603899554292318</v>
      </c>
      <c r="G26">
        <v>0.67293589761141082</v>
      </c>
      <c r="H26">
        <v>0.74370744184823878</v>
      </c>
      <c r="I26">
        <v>0.74229945664654906</v>
      </c>
      <c r="J26">
        <v>0.65223267410008878</v>
      </c>
      <c r="K26">
        <v>0.86615542525584699</v>
      </c>
      <c r="L26">
        <v>1.742574031763142</v>
      </c>
      <c r="M26" s="2" t="s">
        <v>300</v>
      </c>
      <c r="N26">
        <v>2</v>
      </c>
    </row>
    <row r="27" spans="1:14" x14ac:dyDescent="0.25">
      <c r="A27" t="s">
        <v>70</v>
      </c>
      <c r="B27">
        <v>0.61006051260484517</v>
      </c>
      <c r="C27">
        <v>0.89588436269136151</v>
      </c>
      <c r="D27">
        <v>0.98781172042253929</v>
      </c>
      <c r="E27">
        <v>1.113244704509657</v>
      </c>
      <c r="F27">
        <v>1.277537588850056</v>
      </c>
      <c r="G27">
        <v>1.074022031993904</v>
      </c>
      <c r="H27">
        <v>1.1285734953944271</v>
      </c>
      <c r="I27">
        <v>1.1095155021789931</v>
      </c>
      <c r="J27">
        <v>0.99071900235620514</v>
      </c>
      <c r="K27">
        <v>1.141286569110233</v>
      </c>
      <c r="L27">
        <v>1.6879928294062161</v>
      </c>
      <c r="M27" s="2" t="s">
        <v>301</v>
      </c>
      <c r="N27">
        <v>4</v>
      </c>
    </row>
    <row r="28" spans="1:14" x14ac:dyDescent="0.25">
      <c r="A28" t="s">
        <v>71</v>
      </c>
      <c r="B28">
        <v>0.81111960296806407</v>
      </c>
      <c r="C28">
        <v>1.098053559141464</v>
      </c>
      <c r="D28">
        <v>0.97500210980956781</v>
      </c>
      <c r="E28">
        <v>0.83875344728248913</v>
      </c>
      <c r="F28">
        <v>0.8579452481510299</v>
      </c>
      <c r="G28">
        <v>0.98150790686101796</v>
      </c>
      <c r="H28">
        <v>0.78939748953521227</v>
      </c>
      <c r="I28">
        <v>0.74430479041133979</v>
      </c>
      <c r="J28">
        <v>0.73375310440331076</v>
      </c>
      <c r="K28">
        <v>0.98806376328923962</v>
      </c>
      <c r="L28">
        <v>2.2443086305567168</v>
      </c>
      <c r="M28" s="2" t="s">
        <v>300</v>
      </c>
      <c r="N28">
        <v>3</v>
      </c>
    </row>
    <row r="29" spans="1:14" x14ac:dyDescent="0.25">
      <c r="A29" t="s">
        <v>72</v>
      </c>
      <c r="B29">
        <v>0.71857352207613512</v>
      </c>
      <c r="C29">
        <v>0.89168430697871592</v>
      </c>
      <c r="D29">
        <v>0.91092651628218235</v>
      </c>
      <c r="E29">
        <v>1.1398263813475249</v>
      </c>
      <c r="F29">
        <v>0.99678329815315991</v>
      </c>
      <c r="G29">
        <v>0.75395232668548218</v>
      </c>
      <c r="H29">
        <v>0.92811485235127744</v>
      </c>
      <c r="I29">
        <v>0.62576307901419637</v>
      </c>
      <c r="J29">
        <v>0.90604634166277886</v>
      </c>
      <c r="K29">
        <v>0.77888386813309984</v>
      </c>
      <c r="L29">
        <v>1.98824039190248</v>
      </c>
      <c r="M29" s="2" t="s">
        <v>300</v>
      </c>
      <c r="N29">
        <v>4</v>
      </c>
    </row>
    <row r="30" spans="1:14" x14ac:dyDescent="0.25">
      <c r="A30" t="s">
        <v>73</v>
      </c>
      <c r="B30">
        <v>0.36186393608385381</v>
      </c>
      <c r="C30">
        <v>0.44810464623527763</v>
      </c>
      <c r="D30">
        <v>0.44119645955432552</v>
      </c>
      <c r="E30">
        <v>0.45409447232601219</v>
      </c>
      <c r="F30">
        <v>0.50276349458958647</v>
      </c>
      <c r="G30">
        <v>0.55723815005973842</v>
      </c>
      <c r="H30">
        <v>0.63813285873449876</v>
      </c>
      <c r="I30">
        <v>0.54438279696803948</v>
      </c>
      <c r="J30">
        <v>0.73176371971955656</v>
      </c>
      <c r="K30">
        <v>0.69611620898655613</v>
      </c>
      <c r="L30">
        <v>1.0012510508542021</v>
      </c>
      <c r="M30" s="2" t="s">
        <v>299</v>
      </c>
      <c r="N30">
        <v>4</v>
      </c>
    </row>
    <row r="31" spans="1:14" x14ac:dyDescent="0.25">
      <c r="A31" t="s">
        <v>74</v>
      </c>
      <c r="B31">
        <v>0.40549575877067201</v>
      </c>
      <c r="C31">
        <v>0.45729490655471522</v>
      </c>
      <c r="D31">
        <v>0.48673034272702992</v>
      </c>
      <c r="E31">
        <v>0.46053223318336889</v>
      </c>
      <c r="F31">
        <v>0.45750960908920962</v>
      </c>
      <c r="G31">
        <v>0.47267713489331692</v>
      </c>
      <c r="H31">
        <v>0.52862449148045432</v>
      </c>
      <c r="I31">
        <v>0.60695863027471308</v>
      </c>
      <c r="J31">
        <v>0.52107792220674432</v>
      </c>
      <c r="K31">
        <v>0.49129001554706342</v>
      </c>
      <c r="L31">
        <v>1.121977113773436</v>
      </c>
      <c r="M31" s="2" t="s">
        <v>299</v>
      </c>
      <c r="N31">
        <v>4</v>
      </c>
    </row>
    <row r="32" spans="1:14" x14ac:dyDescent="0.25">
      <c r="A32" t="s">
        <v>75</v>
      </c>
      <c r="B32">
        <v>0.89393628229232092</v>
      </c>
      <c r="C32">
        <v>1.167810943447025</v>
      </c>
      <c r="D32">
        <v>1.0028961236711109</v>
      </c>
      <c r="E32">
        <v>1.1861509545246189</v>
      </c>
      <c r="F32">
        <v>0.77672370877534025</v>
      </c>
      <c r="G32">
        <v>0.83970707513209519</v>
      </c>
      <c r="H32">
        <v>0.72818758164593356</v>
      </c>
      <c r="I32">
        <v>0.67740263901967201</v>
      </c>
      <c r="J32">
        <v>0.59806292166550779</v>
      </c>
      <c r="K32">
        <v>0.55971210389819648</v>
      </c>
      <c r="L32">
        <v>2.4734563265085261</v>
      </c>
      <c r="M32" s="2" t="s">
        <v>299</v>
      </c>
      <c r="N32">
        <v>1</v>
      </c>
    </row>
    <row r="33" spans="1:14" x14ac:dyDescent="0.25">
      <c r="A33" t="s">
        <v>76</v>
      </c>
      <c r="B33">
        <v>0.74310783225298027</v>
      </c>
      <c r="C33">
        <v>1.1788741253427399</v>
      </c>
      <c r="D33">
        <f>1.137544378285-0.131</f>
        <v>1.0065443782850001</v>
      </c>
      <c r="E33">
        <v>1.2146205038816009</v>
      </c>
      <c r="F33">
        <v>1.0786433580190551</v>
      </c>
      <c r="G33">
        <v>0.75888415169870838</v>
      </c>
      <c r="H33">
        <v>0.80419170770866211</v>
      </c>
      <c r="I33">
        <v>0.8596521414054773</v>
      </c>
      <c r="J33">
        <v>1.017670447845326</v>
      </c>
      <c r="K33">
        <v>0.80644398090320168</v>
      </c>
      <c r="L33">
        <v>2.056125034158891</v>
      </c>
      <c r="M33" s="2" t="s">
        <v>299</v>
      </c>
      <c r="N33">
        <v>2</v>
      </c>
    </row>
    <row r="34" spans="1:14" x14ac:dyDescent="0.25">
      <c r="A34" t="s">
        <v>77</v>
      </c>
      <c r="B34">
        <v>0.96841281745659602</v>
      </c>
      <c r="C34">
        <v>1.4486120969433971</v>
      </c>
      <c r="D34">
        <f>1.49889177570344-0.113</f>
        <v>1.3858917757034399</v>
      </c>
      <c r="E34">
        <v>1.64723981839853</v>
      </c>
      <c r="F34">
        <v>1.337204864133708</v>
      </c>
      <c r="G34">
        <v>1.3091298486208001</v>
      </c>
      <c r="H34">
        <v>1.098950118296528</v>
      </c>
      <c r="I34">
        <v>1.0946678005598021</v>
      </c>
      <c r="J34">
        <v>1.1675494515796361</v>
      </c>
      <c r="K34">
        <v>1.233284004517714</v>
      </c>
      <c r="L34">
        <v>2.6795274534194169</v>
      </c>
      <c r="M34" s="2" t="s">
        <v>299</v>
      </c>
      <c r="N34">
        <v>1</v>
      </c>
    </row>
    <row r="35" spans="1:14" x14ac:dyDescent="0.25">
      <c r="A35" t="s">
        <v>78</v>
      </c>
      <c r="B35">
        <v>0.38590926604112058</v>
      </c>
      <c r="C35">
        <v>0.50223917605830881</v>
      </c>
      <c r="D35">
        <v>0.5079034505909843</v>
      </c>
      <c r="E35">
        <v>0.38302968099850671</v>
      </c>
      <c r="F35">
        <v>0.40826904672818048</v>
      </c>
      <c r="G35">
        <v>0.394450576789448</v>
      </c>
      <c r="H35">
        <v>0.49144419404496781</v>
      </c>
      <c r="I35">
        <v>0.50084523757874289</v>
      </c>
      <c r="J35">
        <v>0.3467843546559396</v>
      </c>
      <c r="K35">
        <v>0.41065413603517709</v>
      </c>
      <c r="L35">
        <v>1.067782720598353</v>
      </c>
      <c r="M35" s="2" t="s">
        <v>299</v>
      </c>
      <c r="N35">
        <v>2</v>
      </c>
    </row>
    <row r="36" spans="1:14" x14ac:dyDescent="0.25">
      <c r="A36" t="s">
        <v>79</v>
      </c>
      <c r="B36">
        <v>0.77467411190286595</v>
      </c>
      <c r="C36">
        <v>1.2348141081374151</v>
      </c>
      <c r="D36">
        <v>0.7275010179949255</v>
      </c>
      <c r="E36">
        <v>0.85147086605599487</v>
      </c>
      <c r="F36">
        <v>0.8308885300093054</v>
      </c>
      <c r="G36">
        <v>0.47167549515234231</v>
      </c>
      <c r="H36">
        <v>0.53876704937238817</v>
      </c>
      <c r="I36">
        <v>0.70771712772100437</v>
      </c>
      <c r="J36">
        <v>0.68687569710458285</v>
      </c>
      <c r="K36">
        <v>0.66106635743429099</v>
      </c>
      <c r="L36">
        <v>2.1434666217540741</v>
      </c>
      <c r="M36" s="2" t="s">
        <v>299</v>
      </c>
      <c r="N36">
        <v>1</v>
      </c>
    </row>
    <row r="37" spans="1:14" x14ac:dyDescent="0.25">
      <c r="A37" t="s">
        <v>80</v>
      </c>
      <c r="B37">
        <v>1.3156275544420399</v>
      </c>
      <c r="C37">
        <v>1.287732519347295</v>
      </c>
      <c r="D37">
        <v>0.81019696815791464</v>
      </c>
      <c r="E37">
        <v>0.86974144893055383</v>
      </c>
      <c r="F37">
        <v>1.331318545730904</v>
      </c>
      <c r="G37">
        <v>0.93998433700270834</v>
      </c>
      <c r="H37">
        <v>1.1171319257007479</v>
      </c>
      <c r="I37">
        <v>1.390770138759323</v>
      </c>
      <c r="J37">
        <v>1.0385265864232001</v>
      </c>
      <c r="K37">
        <v>0.97457810539564327</v>
      </c>
      <c r="L37">
        <v>3.6402452415500952</v>
      </c>
      <c r="M37" s="2" t="s">
        <v>299</v>
      </c>
      <c r="N37">
        <v>1</v>
      </c>
    </row>
    <row r="38" spans="1:14" x14ac:dyDescent="0.25">
      <c r="A38" t="s">
        <v>81</v>
      </c>
      <c r="B38">
        <v>0.76409621867810262</v>
      </c>
      <c r="C38">
        <v>1.6135496198345309</v>
      </c>
      <c r="D38">
        <v>1.5667614227521249</v>
      </c>
      <c r="E38">
        <v>1.318792899737588</v>
      </c>
      <c r="F38">
        <v>1.1528754090505711</v>
      </c>
      <c r="G38">
        <v>1.4401982188931459</v>
      </c>
      <c r="H38">
        <v>0.97934972721011648</v>
      </c>
      <c r="I38">
        <v>1.007761663303703</v>
      </c>
      <c r="J38">
        <v>0.85380938624686831</v>
      </c>
      <c r="K38">
        <v>0.82072713701273359</v>
      </c>
      <c r="L38">
        <v>2.1141983646800568</v>
      </c>
      <c r="M38" s="2" t="s">
        <v>299</v>
      </c>
      <c r="N38">
        <v>1</v>
      </c>
    </row>
    <row r="39" spans="1:14" x14ac:dyDescent="0.25">
      <c r="A39" t="s">
        <v>82</v>
      </c>
      <c r="B39">
        <v>1.16770371631902</v>
      </c>
      <c r="C39">
        <v>2.020155584213903</v>
      </c>
      <c r="D39">
        <f>1.59812573728543-0.194</f>
        <v>1.4041257372854301</v>
      </c>
      <c r="E39">
        <v>1.495766046279374</v>
      </c>
      <c r="F39">
        <v>1.1766884783017979</v>
      </c>
      <c r="G39">
        <v>1.087063784415176</v>
      </c>
      <c r="H39">
        <v>1.05008629665691</v>
      </c>
      <c r="I39">
        <v>1.082066292746992</v>
      </c>
      <c r="J39">
        <v>0.97950625057863316</v>
      </c>
      <c r="K39">
        <v>0.58239049395981435</v>
      </c>
      <c r="L39">
        <v>3.2309507979812842</v>
      </c>
      <c r="M39" s="2" t="s">
        <v>299</v>
      </c>
      <c r="N39">
        <v>1</v>
      </c>
    </row>
    <row r="40" spans="1:14" x14ac:dyDescent="0.25">
      <c r="A40" t="s">
        <v>83</v>
      </c>
      <c r="B40">
        <v>0.65726162550815359</v>
      </c>
      <c r="C40">
        <v>1.1384382596276961</v>
      </c>
      <c r="D40">
        <v>1.2053205062303121</v>
      </c>
      <c r="E40">
        <v>0.99253565017377721</v>
      </c>
      <c r="F40">
        <v>0.84941894955583641</v>
      </c>
      <c r="G40">
        <v>0.81814190072679849</v>
      </c>
      <c r="H40">
        <v>0.74329103528420404</v>
      </c>
      <c r="I40">
        <v>0.76392310830175392</v>
      </c>
      <c r="J40">
        <v>0.62638276636446721</v>
      </c>
      <c r="K40">
        <v>0.57856367427438027</v>
      </c>
      <c r="L40">
        <v>1.8185948573600981</v>
      </c>
      <c r="M40" s="2" t="s">
        <v>299</v>
      </c>
      <c r="N40">
        <v>1</v>
      </c>
    </row>
    <row r="41" spans="1:14" x14ac:dyDescent="0.25">
      <c r="A41" t="s">
        <v>84</v>
      </c>
      <c r="B41">
        <v>0.77526205796007397</v>
      </c>
      <c r="C41">
        <v>1.4928854748585241</v>
      </c>
      <c r="D41">
        <v>1.581599025668359</v>
      </c>
      <c r="E41">
        <v>1.50708593472929</v>
      </c>
      <c r="F41">
        <v>1.4252555487837071</v>
      </c>
      <c r="G41">
        <v>0.92602161453665954</v>
      </c>
      <c r="H41">
        <v>1.18035266874843</v>
      </c>
      <c r="I41">
        <v>1.1101903168437579</v>
      </c>
      <c r="J41">
        <v>0.99186154024229944</v>
      </c>
      <c r="K41">
        <v>0.80185607922742042</v>
      </c>
      <c r="L41">
        <v>2.1450934255024552</v>
      </c>
      <c r="M41" s="2" t="s">
        <v>299</v>
      </c>
      <c r="N41">
        <v>1</v>
      </c>
    </row>
    <row r="42" spans="1:14" x14ac:dyDescent="0.25">
      <c r="A42" t="s">
        <v>85</v>
      </c>
      <c r="B42">
        <v>0.85818756888867509</v>
      </c>
      <c r="C42">
        <v>1.631940843367232</v>
      </c>
      <c r="D42">
        <v>1.5430760442848479</v>
      </c>
      <c r="E42">
        <v>1.358142271973547</v>
      </c>
      <c r="F42">
        <v>1.397773969678791</v>
      </c>
      <c r="G42">
        <v>1.11774759574734</v>
      </c>
      <c r="H42">
        <v>1.2058607634889591</v>
      </c>
      <c r="I42">
        <v>0.98161991830397377</v>
      </c>
      <c r="J42">
        <v>0.90087074001057854</v>
      </c>
      <c r="K42">
        <v>0.8117537324052142</v>
      </c>
      <c r="L42">
        <v>2.3745422505454772</v>
      </c>
      <c r="M42" s="2" t="s">
        <v>299</v>
      </c>
      <c r="N42">
        <v>1</v>
      </c>
    </row>
    <row r="43" spans="1:14" x14ac:dyDescent="0.25">
      <c r="A43" t="s">
        <v>86</v>
      </c>
      <c r="B43">
        <v>0.68802362326548927</v>
      </c>
      <c r="C43">
        <v>0.86196276359393276</v>
      </c>
      <c r="D43">
        <f>1.30062944629509-0.317</f>
        <v>0.98362944629509008</v>
      </c>
      <c r="E43">
        <v>1.1407334978102111</v>
      </c>
      <c r="F43">
        <v>1.241573180956326</v>
      </c>
      <c r="G43">
        <v>1.1432940827484579</v>
      </c>
      <c r="H43">
        <v>1.0842106821165149</v>
      </c>
      <c r="I43">
        <v>1.1971181701931739</v>
      </c>
      <c r="J43">
        <v>1.0723747606004159</v>
      </c>
      <c r="K43">
        <v>1.0328731742650099</v>
      </c>
      <c r="L43">
        <v>1.903711055769463</v>
      </c>
      <c r="M43" s="2" t="s">
        <v>299</v>
      </c>
      <c r="N43">
        <v>1</v>
      </c>
    </row>
    <row r="44" spans="1:14" x14ac:dyDescent="0.25">
      <c r="A44" t="s">
        <v>87</v>
      </c>
      <c r="B44">
        <v>0.54301991692909357</v>
      </c>
      <c r="C44">
        <v>0.98546758297928938</v>
      </c>
      <c r="D44">
        <f>1.37467786530767-0.456</f>
        <v>0.91867786530767015</v>
      </c>
      <c r="E44">
        <v>1.3003501333634511</v>
      </c>
      <c r="F44">
        <v>1.3060694333946039</v>
      </c>
      <c r="G44">
        <v>1.2731569799745881</v>
      </c>
      <c r="H44">
        <v>1.152237473413156</v>
      </c>
      <c r="I44">
        <v>1.2579121327850671</v>
      </c>
      <c r="J44">
        <v>1.4692482124084469</v>
      </c>
      <c r="K44">
        <v>1.271399486735848</v>
      </c>
      <c r="L44">
        <v>1.502496403327759</v>
      </c>
      <c r="M44" s="2" t="s">
        <v>299</v>
      </c>
      <c r="N44">
        <v>2</v>
      </c>
    </row>
    <row r="45" spans="1:14" x14ac:dyDescent="0.25">
      <c r="A45" t="s">
        <v>88</v>
      </c>
      <c r="B45">
        <v>0.65065050009971315</v>
      </c>
      <c r="C45">
        <v>0.84370841407047725</v>
      </c>
      <c r="D45">
        <f>1.06583819663114-0.205</f>
        <v>0.86083819663114014</v>
      </c>
      <c r="E45">
        <v>1.2288690697528051</v>
      </c>
      <c r="F45">
        <v>1.4639048093050571</v>
      </c>
      <c r="G45">
        <v>1.2205135413661561</v>
      </c>
      <c r="H45">
        <v>1.1085573065516181</v>
      </c>
      <c r="I45">
        <v>1.336967901008562</v>
      </c>
      <c r="J45">
        <v>1.1205653820368651</v>
      </c>
      <c r="K45">
        <v>1.302660981899894</v>
      </c>
      <c r="L45">
        <v>1.800302356775028</v>
      </c>
      <c r="M45" s="2" t="s">
        <v>299</v>
      </c>
      <c r="N45">
        <v>2</v>
      </c>
    </row>
    <row r="46" spans="1:14" x14ac:dyDescent="0.25">
      <c r="A46" t="s">
        <v>89</v>
      </c>
      <c r="B46">
        <v>0.55856159164276642</v>
      </c>
      <c r="C46">
        <v>0.58321262637044069</v>
      </c>
      <c r="D46">
        <v>0.37134224486892953</v>
      </c>
      <c r="E46">
        <v>0.73285802626313967</v>
      </c>
      <c r="F46">
        <v>0.56877315692927999</v>
      </c>
      <c r="G46">
        <v>0.44280938465086472</v>
      </c>
      <c r="H46">
        <v>0.41624509624732092</v>
      </c>
      <c r="I46">
        <v>0.78810449809583527</v>
      </c>
      <c r="J46">
        <v>0.57696108952390279</v>
      </c>
      <c r="K46">
        <v>0.8132152085640445</v>
      </c>
      <c r="L46">
        <v>1.5454990808189291</v>
      </c>
      <c r="M46" s="2" t="s">
        <v>299</v>
      </c>
      <c r="N46">
        <v>3</v>
      </c>
    </row>
    <row r="47" spans="1:14" x14ac:dyDescent="0.25">
      <c r="A47" t="s">
        <v>90</v>
      </c>
      <c r="B47">
        <v>0.47333357215126232</v>
      </c>
      <c r="C47">
        <v>0.79486351582390591</v>
      </c>
      <c r="D47">
        <v>0.72730865661318689</v>
      </c>
      <c r="E47">
        <v>0.85351303136326528</v>
      </c>
      <c r="F47">
        <v>0.73848268149650087</v>
      </c>
      <c r="G47">
        <v>0.81089826719527569</v>
      </c>
      <c r="H47">
        <v>0.6187943492771375</v>
      </c>
      <c r="I47">
        <v>0.78218045864123797</v>
      </c>
      <c r="J47">
        <v>0.71354002007230988</v>
      </c>
      <c r="K47">
        <v>0.79001143361615833</v>
      </c>
      <c r="L47">
        <v>1.3096793829468629</v>
      </c>
      <c r="M47" s="2" t="s">
        <v>299</v>
      </c>
      <c r="N47">
        <v>2</v>
      </c>
    </row>
    <row r="48" spans="1:14" x14ac:dyDescent="0.25">
      <c r="A48" t="s">
        <v>91</v>
      </c>
      <c r="B48">
        <v>0.79273787483104385</v>
      </c>
      <c r="C48">
        <v>0.96260858382335601</v>
      </c>
      <c r="D48">
        <v>0.9568754756922081</v>
      </c>
      <c r="E48">
        <v>1.0074331215587979</v>
      </c>
      <c r="F48">
        <v>0.73804111752650092</v>
      </c>
      <c r="G48">
        <v>1.021805469556212</v>
      </c>
      <c r="H48">
        <v>0.86835096973345682</v>
      </c>
      <c r="I48">
        <v>0.75230354425427304</v>
      </c>
      <c r="J48">
        <v>0.68666176385413125</v>
      </c>
      <c r="K48">
        <v>0.63233481612616838</v>
      </c>
      <c r="L48">
        <v>2.1934477329141209</v>
      </c>
      <c r="M48" s="2" t="s">
        <v>301</v>
      </c>
      <c r="N48">
        <v>1</v>
      </c>
    </row>
    <row r="49" spans="1:14" x14ac:dyDescent="0.25">
      <c r="A49" t="s">
        <v>92</v>
      </c>
      <c r="B49">
        <v>0.51445161827726771</v>
      </c>
      <c r="C49">
        <v>1.127956737655339</v>
      </c>
      <c r="D49">
        <v>0.69807762348594027</v>
      </c>
      <c r="E49">
        <v>0.63728634464448464</v>
      </c>
      <c r="F49">
        <v>0.61625050615701271</v>
      </c>
      <c r="G49">
        <v>0.633446455838236</v>
      </c>
      <c r="H49">
        <v>0.71810354087286821</v>
      </c>
      <c r="I49">
        <v>0.4177917120268001</v>
      </c>
      <c r="J49">
        <v>0.68931575734491335</v>
      </c>
      <c r="K49">
        <v>0.66505323080504009</v>
      </c>
      <c r="L49">
        <v>1.423450009935219</v>
      </c>
      <c r="M49" s="2" t="s">
        <v>301</v>
      </c>
      <c r="N49">
        <v>4</v>
      </c>
    </row>
    <row r="50" spans="1:14" x14ac:dyDescent="0.25">
      <c r="A50" t="s">
        <v>93</v>
      </c>
      <c r="B50">
        <v>0.67355441805753735</v>
      </c>
      <c r="C50">
        <v>0.84795253143172111</v>
      </c>
      <c r="D50">
        <v>0.54217727319679532</v>
      </c>
      <c r="E50">
        <v>0.42523371255919212</v>
      </c>
      <c r="F50">
        <v>0.44903106610741511</v>
      </c>
      <c r="G50">
        <v>0.55423640830836973</v>
      </c>
      <c r="H50">
        <v>0.69237865606038529</v>
      </c>
      <c r="I50">
        <v>0.35298946532743869</v>
      </c>
      <c r="J50">
        <v>0.46912051401654381</v>
      </c>
      <c r="K50">
        <v>0.4474077245722482</v>
      </c>
      <c r="L50">
        <v>1.863675822979286</v>
      </c>
      <c r="M50" s="2" t="s">
        <v>301</v>
      </c>
      <c r="N50">
        <v>3</v>
      </c>
    </row>
    <row r="51" spans="1:14" x14ac:dyDescent="0.25">
      <c r="A51" t="s">
        <v>94</v>
      </c>
      <c r="B51">
        <v>0.69312698544428597</v>
      </c>
      <c r="C51">
        <v>0.77580070464899786</v>
      </c>
      <c r="D51">
        <v>0.52649738194253604</v>
      </c>
      <c r="E51">
        <v>0.64794521068285282</v>
      </c>
      <c r="F51">
        <v>0.76896936647117164</v>
      </c>
      <c r="G51">
        <v>0.77085649665972888</v>
      </c>
      <c r="H51">
        <v>0.47666531995498801</v>
      </c>
      <c r="I51">
        <v>0.59524429725002692</v>
      </c>
      <c r="J51">
        <v>0.37555334181809258</v>
      </c>
      <c r="K51">
        <v>0.52931835997466203</v>
      </c>
      <c r="L51">
        <v>1.9178316857490849</v>
      </c>
      <c r="M51" s="2" t="s">
        <v>301</v>
      </c>
      <c r="N51">
        <v>3</v>
      </c>
    </row>
    <row r="52" spans="1:14" x14ac:dyDescent="0.25">
      <c r="A52" t="s">
        <v>95</v>
      </c>
      <c r="B52">
        <v>0.72260801197831792</v>
      </c>
      <c r="C52">
        <v>0.90243774858818937</v>
      </c>
      <c r="D52">
        <v>1.119189453887486</v>
      </c>
      <c r="E52">
        <v>0.99798374590596184</v>
      </c>
      <c r="F52">
        <v>0.91454019485196048</v>
      </c>
      <c r="G52">
        <v>0.6515338327045419</v>
      </c>
      <c r="H52">
        <v>0.66021595342443784</v>
      </c>
      <c r="I52">
        <v>0.72579707215048717</v>
      </c>
      <c r="J52">
        <v>1.046592231098193</v>
      </c>
      <c r="K52">
        <v>0.8044946590905625</v>
      </c>
      <c r="L52">
        <v>1.999403530451012</v>
      </c>
      <c r="M52" s="2" t="s">
        <v>301</v>
      </c>
      <c r="N52">
        <v>1</v>
      </c>
    </row>
    <row r="53" spans="1:14" x14ac:dyDescent="0.25">
      <c r="A53" t="s">
        <v>96</v>
      </c>
      <c r="B53">
        <v>0.86961222372182523</v>
      </c>
      <c r="C53">
        <v>1.148918723430274</v>
      </c>
      <c r="D53">
        <v>0.9530104593652996</v>
      </c>
      <c r="E53">
        <v>0.93623201292490732</v>
      </c>
      <c r="F53">
        <v>0.8488868601385865</v>
      </c>
      <c r="G53">
        <v>0.78845039670204842</v>
      </c>
      <c r="H53">
        <v>0.56993934044420391</v>
      </c>
      <c r="I53">
        <v>0.71952430863189387</v>
      </c>
      <c r="J53">
        <v>0.87903871960672464</v>
      </c>
      <c r="K53">
        <v>0.74927473545397105</v>
      </c>
      <c r="L53">
        <v>2.406153435072822</v>
      </c>
      <c r="M53" s="2" t="s">
        <v>301</v>
      </c>
      <c r="N53">
        <v>1</v>
      </c>
    </row>
    <row r="54" spans="1:14" x14ac:dyDescent="0.25">
      <c r="A54" t="s">
        <v>97</v>
      </c>
      <c r="B54">
        <v>0.74912705554232129</v>
      </c>
      <c r="C54">
        <v>0.8444667884655418</v>
      </c>
      <c r="D54">
        <v>0.76510488274529109</v>
      </c>
      <c r="E54">
        <v>0.89152231499226242</v>
      </c>
      <c r="F54">
        <v>0.6470253633367129</v>
      </c>
      <c r="G54">
        <v>0.64728138975170046</v>
      </c>
      <c r="H54">
        <v>0.65936058756976068</v>
      </c>
      <c r="I54">
        <v>0.539632811209385</v>
      </c>
      <c r="J54">
        <v>0.76512306999892199</v>
      </c>
      <c r="K54">
        <v>0.60422590304123225</v>
      </c>
      <c r="L54">
        <v>2.072779784861603</v>
      </c>
      <c r="M54" s="2" t="s">
        <v>301</v>
      </c>
      <c r="N54">
        <v>4</v>
      </c>
    </row>
    <row r="55" spans="1:14" x14ac:dyDescent="0.25">
      <c r="A55" t="s">
        <v>98</v>
      </c>
      <c r="B55">
        <v>1.8974558351968029</v>
      </c>
      <c r="C55">
        <v>2.115785383926621</v>
      </c>
      <c r="D55">
        <f>1.32848205462794-0.136</f>
        <v>1.19248205462794</v>
      </c>
      <c r="E55">
        <v>1.380930068123106</v>
      </c>
      <c r="F55">
        <v>1.4140308322993109</v>
      </c>
      <c r="G55">
        <v>1.282171266882981</v>
      </c>
      <c r="H55">
        <v>1.149074095233741</v>
      </c>
      <c r="I55">
        <v>1.0169927402937371</v>
      </c>
      <c r="J55">
        <v>1.5213315246207491</v>
      </c>
      <c r="K55">
        <v>1.082602262869208</v>
      </c>
      <c r="L55">
        <v>5.2501215498302489</v>
      </c>
      <c r="M55" s="2" t="s">
        <v>301</v>
      </c>
      <c r="N55">
        <v>1</v>
      </c>
    </row>
    <row r="56" spans="1:14" x14ac:dyDescent="0.25">
      <c r="A56" t="s">
        <v>99</v>
      </c>
      <c r="B56">
        <v>0.31264128546260378</v>
      </c>
      <c r="C56">
        <v>0.79539194757205767</v>
      </c>
      <c r="D56">
        <v>0.68523341001382843</v>
      </c>
      <c r="E56">
        <v>0.76500127624855851</v>
      </c>
      <c r="F56">
        <v>0.70703279238937022</v>
      </c>
      <c r="G56">
        <v>0.74705099974135281</v>
      </c>
      <c r="H56">
        <v>0.63919405319326972</v>
      </c>
      <c r="I56">
        <v>0.72736010757966274</v>
      </c>
      <c r="J56">
        <v>0.63027717692769147</v>
      </c>
      <c r="K56">
        <v>0.81881661505158099</v>
      </c>
      <c r="L56">
        <v>0.86505557585407578</v>
      </c>
      <c r="M56" s="2" t="s">
        <v>300</v>
      </c>
      <c r="N56">
        <v>4</v>
      </c>
    </row>
    <row r="57" spans="1:14" x14ac:dyDescent="0.25">
      <c r="A57" t="s">
        <v>100</v>
      </c>
      <c r="B57">
        <v>0.68913884677502746</v>
      </c>
      <c r="C57">
        <v>0.93134039566177884</v>
      </c>
      <c r="D57">
        <v>0.89513109698379334</v>
      </c>
      <c r="E57">
        <v>0.82920775611778019</v>
      </c>
      <c r="F57">
        <v>0.82074301117868176</v>
      </c>
      <c r="G57">
        <v>0.94633206101905876</v>
      </c>
      <c r="H57">
        <v>0.71852253307947933</v>
      </c>
      <c r="I57">
        <v>0.87492852845982783</v>
      </c>
      <c r="J57">
        <v>0.73342560308583238</v>
      </c>
      <c r="K57">
        <v>0.8759349985352578</v>
      </c>
      <c r="L57">
        <v>1.90679679767275</v>
      </c>
      <c r="M57" s="2" t="s">
        <v>301</v>
      </c>
      <c r="N57">
        <v>1</v>
      </c>
    </row>
    <row r="58" spans="1:14" x14ac:dyDescent="0.25">
      <c r="A58" t="s">
        <v>101</v>
      </c>
      <c r="B58">
        <v>0.55887884527460119</v>
      </c>
      <c r="C58">
        <v>0.58912685846656698</v>
      </c>
      <c r="D58">
        <v>0.62616647201662379</v>
      </c>
      <c r="E58">
        <v>0.55689012549595818</v>
      </c>
      <c r="F58">
        <v>0.58536142085826892</v>
      </c>
      <c r="G58">
        <v>0.50473541817362366</v>
      </c>
      <c r="H58">
        <v>0.58209169952995055</v>
      </c>
      <c r="I58">
        <v>0.44744881333572339</v>
      </c>
      <c r="J58">
        <v>0.51619231453881531</v>
      </c>
      <c r="K58">
        <v>0.38577309112877722</v>
      </c>
      <c r="L58">
        <v>1.54637689841993</v>
      </c>
      <c r="M58" s="2" t="s">
        <v>300</v>
      </c>
      <c r="N58">
        <v>2</v>
      </c>
    </row>
    <row r="59" spans="1:14" x14ac:dyDescent="0.25">
      <c r="A59" t="s">
        <v>102</v>
      </c>
      <c r="B59">
        <v>0.93480791773319649</v>
      </c>
      <c r="C59">
        <v>1.2792824120403441</v>
      </c>
      <c r="D59">
        <v>1.118919931383541</v>
      </c>
      <c r="E59">
        <v>1.0757888461137379</v>
      </c>
      <c r="F59">
        <v>1.0813287264415481</v>
      </c>
      <c r="G59">
        <v>1.036014925429217</v>
      </c>
      <c r="H59">
        <v>1.1505428919283041</v>
      </c>
      <c r="I59">
        <v>0.99857939075162228</v>
      </c>
      <c r="J59">
        <v>1.277357918613522</v>
      </c>
      <c r="K59">
        <v>0.91514799921257983</v>
      </c>
      <c r="L59">
        <v>2.586545153149221</v>
      </c>
      <c r="M59" s="2" t="s">
        <v>300</v>
      </c>
      <c r="N59">
        <v>1</v>
      </c>
    </row>
    <row r="60" spans="1:14" x14ac:dyDescent="0.25">
      <c r="A60" t="s">
        <v>103</v>
      </c>
      <c r="B60">
        <v>0.96866542348601192</v>
      </c>
      <c r="C60">
        <v>0.77666874067749969</v>
      </c>
      <c r="D60">
        <v>1.074470532096939</v>
      </c>
      <c r="E60">
        <v>0.96063799915672554</v>
      </c>
      <c r="F60">
        <v>1.0612569950507149</v>
      </c>
      <c r="G60">
        <v>1.244534520130735</v>
      </c>
      <c r="H60">
        <v>1.084080704353737</v>
      </c>
      <c r="I60">
        <v>1.045526043128163</v>
      </c>
      <c r="J60">
        <v>0.82599164494463029</v>
      </c>
      <c r="K60">
        <v>1.172945168292084</v>
      </c>
      <c r="L60">
        <v>2.6802263958317001</v>
      </c>
      <c r="M60" s="2" t="s">
        <v>301</v>
      </c>
      <c r="N60">
        <v>3</v>
      </c>
    </row>
    <row r="61" spans="1:14" x14ac:dyDescent="0.25">
      <c r="A61" t="s">
        <v>104</v>
      </c>
      <c r="B61">
        <v>0.76547376601643802</v>
      </c>
      <c r="C61">
        <v>0.84608478691522904</v>
      </c>
      <c r="D61">
        <v>0.79393754176589759</v>
      </c>
      <c r="E61">
        <v>0.86556384743427883</v>
      </c>
      <c r="F61">
        <v>0.92227509444372657</v>
      </c>
      <c r="G61">
        <v>0.81884511988889797</v>
      </c>
      <c r="H61">
        <v>0.80600775454671636</v>
      </c>
      <c r="I61">
        <v>0.59914709681309053</v>
      </c>
      <c r="J61">
        <v>0.66899710130666634</v>
      </c>
      <c r="K61">
        <v>0.75534332072570654</v>
      </c>
      <c r="L61">
        <v>2.1180099374359291</v>
      </c>
      <c r="M61" s="2" t="s">
        <v>301</v>
      </c>
      <c r="N61">
        <v>2</v>
      </c>
    </row>
    <row r="62" spans="1:14" x14ac:dyDescent="0.25">
      <c r="A62" t="s">
        <v>105</v>
      </c>
      <c r="B62">
        <v>0.34592870826839411</v>
      </c>
      <c r="C62">
        <v>0.74383404991757662</v>
      </c>
      <c r="D62">
        <v>0.66073619901962721</v>
      </c>
      <c r="E62">
        <v>0.64739920123410388</v>
      </c>
      <c r="F62">
        <v>0.42991957919686929</v>
      </c>
      <c r="G62">
        <v>0.56821301215107889</v>
      </c>
      <c r="H62">
        <v>0.69059866870372555</v>
      </c>
      <c r="I62">
        <v>0.68645266236321856</v>
      </c>
      <c r="J62">
        <v>0.47575922466048398</v>
      </c>
      <c r="K62">
        <v>0.5545979935763018</v>
      </c>
      <c r="L62">
        <v>0.95715944070786008</v>
      </c>
      <c r="M62" s="2" t="s">
        <v>301</v>
      </c>
      <c r="N62">
        <v>4</v>
      </c>
    </row>
    <row r="63" spans="1:14" x14ac:dyDescent="0.25">
      <c r="A63" t="s">
        <v>106</v>
      </c>
      <c r="B63">
        <v>0.49469228715228891</v>
      </c>
      <c r="C63">
        <v>0.68612030383277189</v>
      </c>
      <c r="D63">
        <v>0.5720715675079977</v>
      </c>
      <c r="E63">
        <v>0.69391031269828307</v>
      </c>
      <c r="F63">
        <v>0.59285100538811841</v>
      </c>
      <c r="G63">
        <v>0.67507326959681746</v>
      </c>
      <c r="H63">
        <v>0.44417657285494022</v>
      </c>
      <c r="I63">
        <v>0.54416149936793845</v>
      </c>
      <c r="J63">
        <v>0.56538215832495009</v>
      </c>
      <c r="K63">
        <v>0.39922278545520251</v>
      </c>
      <c r="L63">
        <v>1.368777385558313</v>
      </c>
      <c r="M63" s="2" t="s">
        <v>301</v>
      </c>
      <c r="N63">
        <v>3</v>
      </c>
    </row>
    <row r="64" spans="1:14" x14ac:dyDescent="0.25">
      <c r="A64" t="s">
        <v>107</v>
      </c>
      <c r="B64">
        <v>0.50872150284345041</v>
      </c>
      <c r="C64">
        <v>0.75419715147952737</v>
      </c>
      <c r="D64">
        <v>0.71159425944231769</v>
      </c>
      <c r="E64">
        <v>0.69933304243456273</v>
      </c>
      <c r="F64">
        <v>0.68802528061787238</v>
      </c>
      <c r="G64">
        <v>0.62620237316604488</v>
      </c>
      <c r="H64">
        <v>0.5979119235537762</v>
      </c>
      <c r="I64">
        <v>0.57004774404217562</v>
      </c>
      <c r="J64">
        <v>0.69024256136770412</v>
      </c>
      <c r="K64">
        <v>0.5974294220910642</v>
      </c>
      <c r="L64">
        <v>1.4075951995285361</v>
      </c>
      <c r="M64" s="2" t="s">
        <v>301</v>
      </c>
      <c r="N64">
        <v>2</v>
      </c>
    </row>
    <row r="65" spans="1:14" x14ac:dyDescent="0.25">
      <c r="A65" t="s">
        <v>108</v>
      </c>
      <c r="B65">
        <v>0.2001043489008475</v>
      </c>
      <c r="C65">
        <v>0.42894154129071482</v>
      </c>
      <c r="D65">
        <v>0.50165475676047644</v>
      </c>
      <c r="E65">
        <v>0.46511214912034271</v>
      </c>
      <c r="F65">
        <v>0.42778071322249162</v>
      </c>
      <c r="G65">
        <v>0.45848739796237509</v>
      </c>
      <c r="H65">
        <v>0.40784531489647852</v>
      </c>
      <c r="I65">
        <v>0.33957802625182237</v>
      </c>
      <c r="J65">
        <v>0.34792077463513932</v>
      </c>
      <c r="K65">
        <v>0.31539157666684842</v>
      </c>
      <c r="L65">
        <v>0.55367410133692285</v>
      </c>
      <c r="M65" s="2" t="s">
        <v>301</v>
      </c>
      <c r="N65">
        <v>4</v>
      </c>
    </row>
    <row r="66" spans="1:14" x14ac:dyDescent="0.25">
      <c r="A66" t="s">
        <v>109</v>
      </c>
      <c r="B66">
        <v>0.53496713432073706</v>
      </c>
      <c r="C66">
        <v>0.70276919421683659</v>
      </c>
      <c r="D66">
        <v>0.76412835160395731</v>
      </c>
      <c r="E66">
        <v>0.64581671284820485</v>
      </c>
      <c r="F66">
        <v>0.51397749815834037</v>
      </c>
      <c r="G66">
        <v>0.67032449809663697</v>
      </c>
      <c r="H66">
        <v>0.64204078918260055</v>
      </c>
      <c r="I66">
        <v>0.58512082529281839</v>
      </c>
      <c r="J66">
        <v>0.55683708801158893</v>
      </c>
      <c r="K66">
        <v>0.57679834071712033</v>
      </c>
      <c r="L66">
        <v>1.4802149426876781</v>
      </c>
      <c r="M66" s="2" t="s">
        <v>301</v>
      </c>
      <c r="N66">
        <v>2</v>
      </c>
    </row>
    <row r="67" spans="1:14" x14ac:dyDescent="0.25">
      <c r="A67" t="s">
        <v>110</v>
      </c>
      <c r="B67">
        <v>0.61000936931322658</v>
      </c>
      <c r="C67">
        <v>0.6656434083611964</v>
      </c>
      <c r="D67">
        <v>0.68495588439374444</v>
      </c>
      <c r="E67">
        <v>0.59614927596054779</v>
      </c>
      <c r="F67">
        <v>0.58625342902803479</v>
      </c>
      <c r="G67">
        <v>0.61698289609282075</v>
      </c>
      <c r="H67">
        <v>0.57438801948433826</v>
      </c>
      <c r="I67">
        <v>0.49092566674673149</v>
      </c>
      <c r="J67">
        <v>0.72505232473321646</v>
      </c>
      <c r="K67">
        <v>0.60893272086521988</v>
      </c>
      <c r="L67">
        <v>1.687851319658018</v>
      </c>
      <c r="M67" s="2" t="s">
        <v>301</v>
      </c>
      <c r="N67">
        <v>2</v>
      </c>
    </row>
    <row r="68" spans="1:14" x14ac:dyDescent="0.25">
      <c r="A68" t="s">
        <v>111</v>
      </c>
      <c r="B68">
        <v>0.35920422140640978</v>
      </c>
      <c r="C68">
        <v>0.44273842997641683</v>
      </c>
      <c r="D68">
        <v>0.41047670970449229</v>
      </c>
      <c r="E68">
        <v>0.39581028618487218</v>
      </c>
      <c r="F68">
        <v>0.37169759391981572</v>
      </c>
      <c r="G68">
        <v>0.40570372261726922</v>
      </c>
      <c r="H68">
        <v>0.45256590718522149</v>
      </c>
      <c r="I68">
        <v>0.39711521671877859</v>
      </c>
      <c r="J68">
        <v>0.36065963614338142</v>
      </c>
      <c r="K68">
        <v>0.42133836609118269</v>
      </c>
      <c r="L68">
        <v>0.99389181482592304</v>
      </c>
      <c r="M68" s="2" t="s">
        <v>301</v>
      </c>
      <c r="N68">
        <v>2</v>
      </c>
    </row>
    <row r="69" spans="1:14" x14ac:dyDescent="0.25">
      <c r="A69" t="s">
        <v>112</v>
      </c>
      <c r="B69">
        <v>0.50504463673170574</v>
      </c>
      <c r="C69">
        <v>0.64117169130802343</v>
      </c>
      <c r="D69">
        <v>0.71036032588357045</v>
      </c>
      <c r="E69">
        <v>0.63828596493804701</v>
      </c>
      <c r="F69">
        <v>0.61481900095301345</v>
      </c>
      <c r="G69">
        <v>0.61973239807503644</v>
      </c>
      <c r="H69">
        <v>0.60186945738527076</v>
      </c>
      <c r="I69">
        <v>0.55010080284827012</v>
      </c>
      <c r="J69">
        <v>0.69295307813618101</v>
      </c>
      <c r="K69">
        <v>0.62034482811851066</v>
      </c>
      <c r="L69">
        <v>1.397421579857905</v>
      </c>
      <c r="M69" s="2" t="s">
        <v>301</v>
      </c>
      <c r="N69">
        <v>2</v>
      </c>
    </row>
    <row r="70" spans="1:14" x14ac:dyDescent="0.25">
      <c r="A70" t="s">
        <v>113</v>
      </c>
      <c r="B70">
        <v>0.36509590527244612</v>
      </c>
      <c r="C70">
        <v>0.54292367395586449</v>
      </c>
      <c r="D70">
        <v>0.49996845932962142</v>
      </c>
      <c r="E70">
        <v>0.6024159955469679</v>
      </c>
      <c r="F70">
        <v>0.41384669405089092</v>
      </c>
      <c r="G70">
        <v>0.44692539659101282</v>
      </c>
      <c r="H70">
        <v>0.50225979352468231</v>
      </c>
      <c r="I70">
        <v>0.40524296089801243</v>
      </c>
      <c r="J70">
        <v>0.46905751435960691</v>
      </c>
      <c r="K70">
        <v>0.43365779513211239</v>
      </c>
      <c r="L70">
        <v>1.010193673270315</v>
      </c>
      <c r="M70" s="2" t="s">
        <v>301</v>
      </c>
      <c r="N70">
        <v>4</v>
      </c>
    </row>
    <row r="71" spans="1:14" x14ac:dyDescent="0.25">
      <c r="A71" t="s">
        <v>114</v>
      </c>
      <c r="B71">
        <v>0.70359743708382683</v>
      </c>
      <c r="C71">
        <v>0.66659438839683982</v>
      </c>
      <c r="D71">
        <v>0.59361323124699639</v>
      </c>
      <c r="E71">
        <v>0.65165394046138503</v>
      </c>
      <c r="F71">
        <v>0.74159846068832791</v>
      </c>
      <c r="G71">
        <v>0.68282564862705375</v>
      </c>
      <c r="H71">
        <v>0.63436791288829419</v>
      </c>
      <c r="I71">
        <v>0.66696415331581527</v>
      </c>
      <c r="J71">
        <v>0.66357575076757169</v>
      </c>
      <c r="K71">
        <v>0.66129031754257195</v>
      </c>
      <c r="L71">
        <v>1.9468026598131569</v>
      </c>
      <c r="M71" s="2" t="s">
        <v>301</v>
      </c>
      <c r="N71">
        <v>4</v>
      </c>
    </row>
    <row r="72" spans="1:14" x14ac:dyDescent="0.25">
      <c r="A72" t="s">
        <v>115</v>
      </c>
      <c r="B72">
        <v>0.84069457944197468</v>
      </c>
      <c r="C72">
        <v>1.3620739426655279</v>
      </c>
      <c r="D72">
        <v>1.158750906400146</v>
      </c>
      <c r="E72">
        <v>1.260875463162537</v>
      </c>
      <c r="F72">
        <v>1.0379127607784551</v>
      </c>
      <c r="G72">
        <v>1.1796303211080441</v>
      </c>
      <c r="H72">
        <v>1.1130381111740559</v>
      </c>
      <c r="I72">
        <v>0.98346920789836012</v>
      </c>
      <c r="J72">
        <v>1.147006368990614</v>
      </c>
      <c r="K72">
        <v>0.96296024968702676</v>
      </c>
      <c r="L72">
        <v>2.3261404278724611</v>
      </c>
      <c r="M72" s="2" t="s">
        <v>301</v>
      </c>
      <c r="N72">
        <v>1</v>
      </c>
    </row>
    <row r="73" spans="1:14" x14ac:dyDescent="0.25">
      <c r="A73" t="s">
        <v>116</v>
      </c>
      <c r="B73">
        <v>0.54338781035521833</v>
      </c>
      <c r="C73">
        <v>0.90346877081789079</v>
      </c>
      <c r="D73">
        <v>0.90817142876354562</v>
      </c>
      <c r="E73">
        <v>0.64933612789928508</v>
      </c>
      <c r="F73">
        <v>0.77610555096241285</v>
      </c>
      <c r="G73">
        <v>0.88336048569711811</v>
      </c>
      <c r="H73">
        <v>1.0464451668742929</v>
      </c>
      <c r="I73">
        <v>0.94463939013501652</v>
      </c>
      <c r="J73">
        <v>0.7905544282027781</v>
      </c>
      <c r="K73">
        <v>0.85296880183333923</v>
      </c>
      <c r="L73">
        <v>1.5035143375366671</v>
      </c>
      <c r="M73" s="2" t="s">
        <v>300</v>
      </c>
      <c r="N73">
        <v>4</v>
      </c>
    </row>
    <row r="74" spans="1:14" x14ac:dyDescent="0.25">
      <c r="A74" t="s">
        <v>117</v>
      </c>
      <c r="B74">
        <v>0.49578102123993628</v>
      </c>
      <c r="C74">
        <v>0.47152230669126338</v>
      </c>
      <c r="D74">
        <v>0.69272477406110045</v>
      </c>
      <c r="E74">
        <v>0.56465755508409765</v>
      </c>
      <c r="F74">
        <v>0.55507537571401622</v>
      </c>
      <c r="G74">
        <v>0.53450649752739476</v>
      </c>
      <c r="H74">
        <v>0.72912351091290484</v>
      </c>
      <c r="I74">
        <v>0.64908972886594274</v>
      </c>
      <c r="J74">
        <v>0.56421600954259832</v>
      </c>
      <c r="K74">
        <v>0.4670404728476788</v>
      </c>
      <c r="L74">
        <v>1.3717898331681939</v>
      </c>
      <c r="M74" s="2" t="s">
        <v>300</v>
      </c>
      <c r="N74">
        <v>5</v>
      </c>
    </row>
    <row r="75" spans="1:14" x14ac:dyDescent="0.25">
      <c r="A75" t="s">
        <v>118</v>
      </c>
      <c r="B75">
        <v>0.34899774069617462</v>
      </c>
      <c r="C75">
        <v>0.51341806178133764</v>
      </c>
      <c r="D75">
        <v>0.45166090735754227</v>
      </c>
      <c r="E75">
        <v>0.38706782639559961</v>
      </c>
      <c r="F75">
        <v>0.3523784955495583</v>
      </c>
      <c r="G75">
        <v>0.47737820504005879</v>
      </c>
      <c r="H75">
        <v>0.57001723773513935</v>
      </c>
      <c r="I75">
        <v>0.55815259500202363</v>
      </c>
      <c r="J75">
        <v>0.34718403716793289</v>
      </c>
      <c r="K75">
        <v>0.50269819957364525</v>
      </c>
      <c r="L75">
        <v>0.96565122902110267</v>
      </c>
      <c r="M75" s="2" t="s">
        <v>301</v>
      </c>
      <c r="N75">
        <v>5</v>
      </c>
    </row>
    <row r="76" spans="1:14" x14ac:dyDescent="0.25">
      <c r="A76" t="s">
        <v>119</v>
      </c>
      <c r="B76">
        <v>0.46414536118498118</v>
      </c>
      <c r="C76">
        <v>0.54666264625944838</v>
      </c>
      <c r="D76">
        <v>0.49680357368558659</v>
      </c>
      <c r="E76">
        <v>0.52958781140804012</v>
      </c>
      <c r="F76">
        <v>0.28916359697308169</v>
      </c>
      <c r="G76">
        <v>0.40472918982482348</v>
      </c>
      <c r="H76">
        <v>0.46585724761909308</v>
      </c>
      <c r="I76">
        <v>0.28154360629171521</v>
      </c>
      <c r="J76">
        <v>0.57655232908559761</v>
      </c>
      <c r="K76">
        <v>0.42839985901795929</v>
      </c>
      <c r="L76">
        <v>1.2842562750654321</v>
      </c>
      <c r="M76" s="2" t="s">
        <v>301</v>
      </c>
      <c r="N76">
        <v>3</v>
      </c>
    </row>
    <row r="77" spans="1:14" x14ac:dyDescent="0.25">
      <c r="A77" t="s">
        <v>120</v>
      </c>
      <c r="B77">
        <v>0.48486514383535778</v>
      </c>
      <c r="C77">
        <v>0.57075796787927735</v>
      </c>
      <c r="D77">
        <v>0.53917491483176416</v>
      </c>
      <c r="E77">
        <v>0.53972965121051542</v>
      </c>
      <c r="F77">
        <v>0.42566152436166982</v>
      </c>
      <c r="G77">
        <v>0.35248793760578812</v>
      </c>
      <c r="H77">
        <v>0.32196013468955093</v>
      </c>
      <c r="I77">
        <v>0.36342033116660449</v>
      </c>
      <c r="J77">
        <v>0.37865214520765478</v>
      </c>
      <c r="K77">
        <v>0.46625687621438522</v>
      </c>
      <c r="L77">
        <v>1.3415863985827781</v>
      </c>
      <c r="M77" s="2" t="s">
        <v>301</v>
      </c>
      <c r="N77">
        <v>4</v>
      </c>
    </row>
    <row r="78" spans="1:14" x14ac:dyDescent="0.25">
      <c r="A78" t="s">
        <v>121</v>
      </c>
      <c r="B78">
        <v>0.48615248508808823</v>
      </c>
      <c r="C78">
        <v>0.96992876121039584</v>
      </c>
      <c r="D78">
        <v>1.1334957546535329</v>
      </c>
      <c r="E78">
        <v>0.79742570558896975</v>
      </c>
      <c r="F78">
        <v>0.71816651527128328</v>
      </c>
      <c r="G78">
        <v>0.86638456928572705</v>
      </c>
      <c r="H78">
        <v>0.60110073329138758</v>
      </c>
      <c r="I78">
        <v>0.65093766384188323</v>
      </c>
      <c r="J78">
        <v>0.88474347322592573</v>
      </c>
      <c r="K78">
        <v>0.66150523417077067</v>
      </c>
      <c r="L78">
        <v>1.3451483776958479</v>
      </c>
      <c r="M78" s="2" t="s">
        <v>301</v>
      </c>
      <c r="N78">
        <v>2</v>
      </c>
    </row>
    <row r="79" spans="1:14" x14ac:dyDescent="0.25">
      <c r="A79" t="s">
        <v>122</v>
      </c>
      <c r="B79">
        <v>0.89834049855898868</v>
      </c>
      <c r="C79">
        <v>1.386877962832423</v>
      </c>
      <c r="D79">
        <v>1.256235278486886</v>
      </c>
      <c r="E79">
        <v>1.499124038164974</v>
      </c>
      <c r="F79">
        <v>1.1271868762094139</v>
      </c>
      <c r="G79">
        <v>1.208654009539472</v>
      </c>
      <c r="H79">
        <v>1.232019426534144</v>
      </c>
      <c r="I79">
        <v>0.96213219172050668</v>
      </c>
      <c r="J79">
        <v>1.1336320392783119</v>
      </c>
      <c r="K79">
        <v>1.405562585817874</v>
      </c>
      <c r="L79">
        <v>2.4856424708723801</v>
      </c>
      <c r="M79" s="2" t="s">
        <v>301</v>
      </c>
      <c r="N79">
        <v>1</v>
      </c>
    </row>
    <row r="80" spans="1:14" x14ac:dyDescent="0.25">
      <c r="A80" t="s">
        <v>123</v>
      </c>
      <c r="B80">
        <v>0.49951178026516402</v>
      </c>
      <c r="C80">
        <v>0.69516097226768081</v>
      </c>
      <c r="D80">
        <v>0.61389406487841569</v>
      </c>
      <c r="E80">
        <v>0.60847148546799523</v>
      </c>
      <c r="F80">
        <v>0.54755979520155151</v>
      </c>
      <c r="G80">
        <v>0.60104148656872036</v>
      </c>
      <c r="H80">
        <v>0.5654411262421708</v>
      </c>
      <c r="I80">
        <v>0.45053827739837959</v>
      </c>
      <c r="J80">
        <v>0.5479957126812669</v>
      </c>
      <c r="K80">
        <v>0.5021616005279903</v>
      </c>
      <c r="L80">
        <v>1.3821125705896631</v>
      </c>
      <c r="M80" s="2" t="s">
        <v>300</v>
      </c>
      <c r="N80">
        <v>4</v>
      </c>
    </row>
    <row r="81" spans="1:14" x14ac:dyDescent="0.25">
      <c r="A81" t="s">
        <v>124</v>
      </c>
      <c r="B81">
        <v>0.76599676661924287</v>
      </c>
      <c r="C81">
        <v>0.76612417850574765</v>
      </c>
      <c r="D81">
        <v>0.6802250240200588</v>
      </c>
      <c r="E81">
        <v>0.59794595521835958</v>
      </c>
      <c r="F81">
        <v>0.64077114740358576</v>
      </c>
      <c r="G81">
        <v>0.5823237957914098</v>
      </c>
      <c r="H81">
        <v>0.61973634662552957</v>
      </c>
      <c r="I81">
        <v>0.54999853232187168</v>
      </c>
      <c r="J81">
        <v>0.58354349330998934</v>
      </c>
      <c r="K81">
        <v>0.54710603858100093</v>
      </c>
      <c r="L81">
        <v>2.1194570418609309</v>
      </c>
      <c r="M81" s="2" t="s">
        <v>301</v>
      </c>
      <c r="N81">
        <v>3</v>
      </c>
    </row>
    <row r="82" spans="1:14" x14ac:dyDescent="0.25">
      <c r="A82" t="s">
        <v>125</v>
      </c>
      <c r="B82">
        <v>0.55992508662910312</v>
      </c>
      <c r="C82">
        <v>0.68021387359726182</v>
      </c>
      <c r="D82">
        <v>0.62416333318513884</v>
      </c>
      <c r="E82">
        <v>0.64363752741944402</v>
      </c>
      <c r="F82">
        <v>0.57548608036549609</v>
      </c>
      <c r="G82">
        <v>0.68449599970227948</v>
      </c>
      <c r="H82">
        <v>0.68993134720797822</v>
      </c>
      <c r="I82">
        <v>0.65624430725821925</v>
      </c>
      <c r="J82">
        <v>0.58675213991491137</v>
      </c>
      <c r="K82">
        <v>0.75333958297120707</v>
      </c>
      <c r="L82">
        <v>1.5492717717443589</v>
      </c>
      <c r="M82" s="2" t="s">
        <v>300</v>
      </c>
      <c r="N82">
        <v>2</v>
      </c>
    </row>
    <row r="83" spans="1:14" x14ac:dyDescent="0.25">
      <c r="A83" t="s">
        <v>126</v>
      </c>
      <c r="B83">
        <v>0.67110620429935464</v>
      </c>
      <c r="C83">
        <v>0.74052024905944391</v>
      </c>
      <c r="D83">
        <v>0.6514320649222497</v>
      </c>
      <c r="E83">
        <v>0.50113673521818525</v>
      </c>
      <c r="F83">
        <v>0.58076923467249242</v>
      </c>
      <c r="G83">
        <v>0.66555956836046515</v>
      </c>
      <c r="H83">
        <v>0.59046473351854745</v>
      </c>
      <c r="I83">
        <v>0.65023693590260212</v>
      </c>
      <c r="J83">
        <v>0.70490793898020199</v>
      </c>
      <c r="K83">
        <v>0.55396237642461921</v>
      </c>
      <c r="L83">
        <v>1.8569017945291879</v>
      </c>
      <c r="M83" s="2" t="s">
        <v>300</v>
      </c>
      <c r="N83">
        <v>2</v>
      </c>
    </row>
    <row r="84" spans="1:14" x14ac:dyDescent="0.25">
      <c r="A84" t="s">
        <v>127</v>
      </c>
      <c r="B84">
        <v>0.60957129279959454</v>
      </c>
      <c r="C84">
        <v>0.63783353765346029</v>
      </c>
      <c r="D84">
        <v>0.51705377259379914</v>
      </c>
      <c r="E84">
        <v>0.5362310749628223</v>
      </c>
      <c r="F84">
        <v>0.6043830899069349</v>
      </c>
      <c r="G84">
        <v>0.53575670816082066</v>
      </c>
      <c r="H84">
        <v>0.45044431571184862</v>
      </c>
      <c r="I84">
        <v>0.48850129508861212</v>
      </c>
      <c r="J84">
        <v>0.53838524632801199</v>
      </c>
      <c r="K84">
        <v>0.49295968672117391</v>
      </c>
      <c r="L84">
        <v>1.6866391939779199</v>
      </c>
      <c r="M84" s="2" t="s">
        <v>301</v>
      </c>
      <c r="N84">
        <v>3</v>
      </c>
    </row>
    <row r="85" spans="1:14" x14ac:dyDescent="0.25">
      <c r="A85" t="s">
        <v>128</v>
      </c>
      <c r="B85">
        <v>0.56563938262100222</v>
      </c>
      <c r="C85">
        <v>0.50165624372512629</v>
      </c>
      <c r="D85">
        <v>0.69876085149356826</v>
      </c>
      <c r="E85">
        <v>0.57986713781596133</v>
      </c>
      <c r="F85">
        <v>0.59925867884789508</v>
      </c>
      <c r="G85">
        <v>0.65015729612002815</v>
      </c>
      <c r="H85">
        <v>0.71464457385295843</v>
      </c>
      <c r="I85">
        <v>0.95953442878381234</v>
      </c>
      <c r="J85">
        <v>0.74742574045378596</v>
      </c>
      <c r="K85">
        <v>0.90251119697866744</v>
      </c>
      <c r="L85">
        <v>1.565082810912007</v>
      </c>
      <c r="M85" s="2" t="s">
        <v>301</v>
      </c>
      <c r="N85">
        <v>2</v>
      </c>
    </row>
    <row r="86" spans="1:14" x14ac:dyDescent="0.25">
      <c r="A86" t="s">
        <v>129</v>
      </c>
      <c r="B86">
        <v>0.4076395843594991</v>
      </c>
      <c r="C86">
        <v>0.49779496794635247</v>
      </c>
      <c r="D86">
        <v>0.73184258746834274</v>
      </c>
      <c r="E86">
        <v>0.68990406752354205</v>
      </c>
      <c r="F86">
        <v>0.56898214285021509</v>
      </c>
      <c r="G86">
        <v>0.43677454074483418</v>
      </c>
      <c r="H86">
        <v>0.88904818862359214</v>
      </c>
      <c r="I86">
        <v>0.71166932549195017</v>
      </c>
      <c r="J86">
        <v>0.54569914142893661</v>
      </c>
      <c r="K86">
        <v>0.57000518738607886</v>
      </c>
      <c r="L86">
        <v>1.1279089224164609</v>
      </c>
      <c r="M86" s="2" t="s">
        <v>300</v>
      </c>
      <c r="N86">
        <v>0</v>
      </c>
    </row>
    <row r="87" spans="1:14" x14ac:dyDescent="0.25">
      <c r="A87" t="s">
        <v>130</v>
      </c>
      <c r="B87">
        <v>0.30388620421200158</v>
      </c>
      <c r="C87">
        <v>0.71138822686874303</v>
      </c>
      <c r="D87">
        <v>0.51905220054200529</v>
      </c>
      <c r="E87">
        <v>0.69246570309707556</v>
      </c>
      <c r="F87">
        <v>0.6810938299138638</v>
      </c>
      <c r="G87">
        <v>0.67137027913583913</v>
      </c>
      <c r="H87">
        <v>0.3277285672533698</v>
      </c>
      <c r="I87">
        <v>0.66594723201391148</v>
      </c>
      <c r="J87">
        <v>0.53510307744836094</v>
      </c>
      <c r="K87">
        <v>0.56015180424232613</v>
      </c>
      <c r="L87">
        <v>0.84083090622452739</v>
      </c>
      <c r="M87" s="2" t="s">
        <v>301</v>
      </c>
      <c r="N87">
        <v>4</v>
      </c>
    </row>
    <row r="88" spans="1:14" x14ac:dyDescent="0.25">
      <c r="A88" t="s">
        <v>131</v>
      </c>
      <c r="B88">
        <v>0.48628491047271999</v>
      </c>
      <c r="C88">
        <v>0.72235116424849144</v>
      </c>
      <c r="D88">
        <v>0.65695114684657963</v>
      </c>
      <c r="E88">
        <v>0.73074406871822772</v>
      </c>
      <c r="F88">
        <v>0.75244115001155576</v>
      </c>
      <c r="G88">
        <v>0.62400530347574268</v>
      </c>
      <c r="H88">
        <v>0.53058915671398899</v>
      </c>
      <c r="I88">
        <v>0.52162434781259037</v>
      </c>
      <c r="J88">
        <v>0.71331487788621462</v>
      </c>
      <c r="K88">
        <v>0.56836170079501214</v>
      </c>
      <c r="L88">
        <v>1.3455147890518879</v>
      </c>
      <c r="M88" s="2" t="s">
        <v>301</v>
      </c>
      <c r="N88">
        <v>2</v>
      </c>
    </row>
    <row r="89" spans="1:14" x14ac:dyDescent="0.25">
      <c r="A89" t="s">
        <v>132</v>
      </c>
      <c r="B89">
        <v>0.62980170058474372</v>
      </c>
      <c r="C89">
        <v>0.59744522759886753</v>
      </c>
      <c r="D89">
        <v>0.66816758543059285</v>
      </c>
      <c r="E89">
        <v>0.86852550009666574</v>
      </c>
      <c r="F89">
        <v>0.70706155534336135</v>
      </c>
      <c r="G89">
        <v>0.46668131320418099</v>
      </c>
      <c r="H89">
        <v>0.75688649534005092</v>
      </c>
      <c r="I89">
        <v>0.60158135058132189</v>
      </c>
      <c r="J89">
        <v>0.58317024561270703</v>
      </c>
      <c r="K89">
        <v>0.49727002507420692</v>
      </c>
      <c r="L89">
        <v>1.7426152530273511</v>
      </c>
      <c r="M89" s="2" t="s">
        <v>301</v>
      </c>
      <c r="N89">
        <v>3</v>
      </c>
    </row>
    <row r="90" spans="1:14" x14ac:dyDescent="0.25">
      <c r="A90" t="s">
        <v>133</v>
      </c>
      <c r="B90">
        <v>0.64095472741887216</v>
      </c>
      <c r="C90">
        <v>0.7764781527369955</v>
      </c>
      <c r="D90">
        <v>0.71033136861889468</v>
      </c>
      <c r="E90">
        <v>0.74281852004584614</v>
      </c>
      <c r="F90">
        <v>0.76913370957904981</v>
      </c>
      <c r="G90">
        <v>0.71322539388696637</v>
      </c>
      <c r="H90">
        <v>0.74409686244047613</v>
      </c>
      <c r="I90">
        <v>0.59460881418586986</v>
      </c>
      <c r="J90">
        <v>0.68522766336931484</v>
      </c>
      <c r="K90">
        <v>0.68715752467625713</v>
      </c>
      <c r="L90">
        <v>1.773474862743442</v>
      </c>
      <c r="M90" s="2" t="s">
        <v>301</v>
      </c>
      <c r="N90">
        <v>2</v>
      </c>
    </row>
    <row r="91" spans="1:14" x14ac:dyDescent="0.25">
      <c r="A91" t="s">
        <v>134</v>
      </c>
      <c r="B91">
        <v>0.56597726165654549</v>
      </c>
      <c r="C91">
        <v>0.64999547105808586</v>
      </c>
      <c r="D91">
        <v>0.58155413827852831</v>
      </c>
      <c r="E91">
        <v>0.67000975084826297</v>
      </c>
      <c r="F91">
        <v>0.84222182898775011</v>
      </c>
      <c r="G91">
        <v>0.69947611131962306</v>
      </c>
      <c r="H91">
        <v>0.58788102509275475</v>
      </c>
      <c r="I91">
        <v>0.69494939150323365</v>
      </c>
      <c r="J91">
        <v>0.60811149015596833</v>
      </c>
      <c r="K91">
        <v>0.65106652477090421</v>
      </c>
      <c r="L91">
        <v>1.566017697496894</v>
      </c>
      <c r="M91" s="2" t="s">
        <v>301</v>
      </c>
      <c r="N91">
        <v>5</v>
      </c>
    </row>
    <row r="92" spans="1:14" x14ac:dyDescent="0.25">
      <c r="A92" t="s">
        <v>135</v>
      </c>
      <c r="B92">
        <v>0.45457003031913162</v>
      </c>
      <c r="C92">
        <v>0.50208018058068971</v>
      </c>
      <c r="D92">
        <v>0.49814359144722092</v>
      </c>
      <c r="E92">
        <v>0.54711119650544404</v>
      </c>
      <c r="F92">
        <v>0.67908765781204128</v>
      </c>
      <c r="G92">
        <v>0.6408850529809057</v>
      </c>
      <c r="H92">
        <v>0.64094762673325067</v>
      </c>
      <c r="I92">
        <v>0.7410391045038458</v>
      </c>
      <c r="J92">
        <v>0.5507881073446742</v>
      </c>
      <c r="K92">
        <v>0.61440100519952245</v>
      </c>
      <c r="L92">
        <v>1.2577620347289571</v>
      </c>
      <c r="M92" s="2" t="s">
        <v>300</v>
      </c>
      <c r="N92">
        <v>2</v>
      </c>
    </row>
    <row r="93" spans="1:14" x14ac:dyDescent="0.25">
      <c r="A93" t="s">
        <v>136</v>
      </c>
      <c r="B93">
        <v>0.32273270037561702</v>
      </c>
      <c r="C93">
        <v>0.52144549513111271</v>
      </c>
      <c r="D93">
        <v>0.57953528678599364</v>
      </c>
      <c r="E93">
        <v>0.85019043006314066</v>
      </c>
      <c r="F93">
        <v>0.54587530393978523</v>
      </c>
      <c r="G93">
        <v>0.58625685708463238</v>
      </c>
      <c r="H93">
        <v>0.51835492048136933</v>
      </c>
      <c r="I93">
        <v>0.63044844092614383</v>
      </c>
      <c r="J93">
        <v>0.60689665279223226</v>
      </c>
      <c r="K93">
        <v>0.59080688246776625</v>
      </c>
      <c r="L93">
        <v>0.89297778301184816</v>
      </c>
      <c r="M93" s="2" t="s">
        <v>300</v>
      </c>
      <c r="N93">
        <v>4</v>
      </c>
    </row>
    <row r="94" spans="1:14" x14ac:dyDescent="0.25">
      <c r="A94" t="s">
        <v>137</v>
      </c>
      <c r="B94">
        <v>0.69715393537419157</v>
      </c>
      <c r="C94">
        <v>0.85390448288799004</v>
      </c>
      <c r="D94">
        <v>0.75853589491714146</v>
      </c>
      <c r="E94">
        <v>0.78361383941263785</v>
      </c>
      <c r="F94">
        <v>0.71300133477961491</v>
      </c>
      <c r="G94">
        <v>0.75898208549951884</v>
      </c>
      <c r="H94">
        <v>0.87185803824224961</v>
      </c>
      <c r="I94">
        <v>0.70366642623083009</v>
      </c>
      <c r="J94">
        <v>0.81365573529892421</v>
      </c>
      <c r="K94">
        <v>0.70800088803793559</v>
      </c>
      <c r="L94">
        <v>1.928973961745666</v>
      </c>
      <c r="M94" s="2" t="s">
        <v>299</v>
      </c>
      <c r="N94">
        <v>2</v>
      </c>
    </row>
    <row r="95" spans="1:14" x14ac:dyDescent="0.25">
      <c r="A95" t="s">
        <v>138</v>
      </c>
      <c r="B95">
        <v>0.41953611763179738</v>
      </c>
      <c r="C95">
        <v>0.72374468890493937</v>
      </c>
      <c r="D95">
        <v>0.45546241605909432</v>
      </c>
      <c r="E95">
        <v>0.64414710625119276</v>
      </c>
      <c r="F95">
        <v>0.42348895738177628</v>
      </c>
      <c r="G95">
        <v>0.39918933678620072</v>
      </c>
      <c r="H95">
        <v>0.45228925378529761</v>
      </c>
      <c r="I95">
        <v>0.43933984509771268</v>
      </c>
      <c r="J95">
        <v>0.43442518586478113</v>
      </c>
      <c r="K95">
        <v>0.44693217321427292</v>
      </c>
      <c r="L95">
        <v>1.1608257600801359</v>
      </c>
      <c r="M95" s="2" t="s">
        <v>299</v>
      </c>
      <c r="N95">
        <v>5</v>
      </c>
    </row>
    <row r="96" spans="1:14" x14ac:dyDescent="0.25">
      <c r="A96" t="s">
        <v>139</v>
      </c>
      <c r="B96">
        <v>0.44269116424870097</v>
      </c>
      <c r="C96">
        <v>0.38707896533585412</v>
      </c>
      <c r="D96">
        <v>0.46125395501820432</v>
      </c>
      <c r="E96">
        <v>0.40999893321719277</v>
      </c>
      <c r="F96">
        <v>0.35806841476702722</v>
      </c>
      <c r="G96">
        <v>0.36664220606510411</v>
      </c>
      <c r="H96">
        <v>0.44624103631737172</v>
      </c>
      <c r="I96">
        <v>0.45367217938147603</v>
      </c>
      <c r="J96">
        <v>0.34845971248259328</v>
      </c>
      <c r="K96">
        <v>0.28314917648181342</v>
      </c>
      <c r="L96">
        <v>1.224894080920985</v>
      </c>
      <c r="M96" s="2" t="s">
        <v>299</v>
      </c>
      <c r="N96">
        <v>4</v>
      </c>
    </row>
    <row r="97" spans="1:14" x14ac:dyDescent="0.25">
      <c r="A97" t="s">
        <v>140</v>
      </c>
      <c r="B97">
        <v>0.39747457702233202</v>
      </c>
      <c r="C97">
        <v>0.57584920815957241</v>
      </c>
      <c r="D97">
        <v>0.48668757319428613</v>
      </c>
      <c r="E97">
        <v>0.4749437061238902</v>
      </c>
      <c r="F97">
        <v>0.54188757591668058</v>
      </c>
      <c r="G97">
        <v>0.57247233434203038</v>
      </c>
      <c r="H97">
        <v>0.40297078045876888</v>
      </c>
      <c r="I97">
        <v>0.34892980477443619</v>
      </c>
      <c r="J97">
        <v>0.45933600891148679</v>
      </c>
      <c r="K97">
        <v>0.40651500204278829</v>
      </c>
      <c r="L97">
        <v>1.0997830904022949</v>
      </c>
      <c r="M97" s="2" t="s">
        <v>299</v>
      </c>
      <c r="N97">
        <v>3</v>
      </c>
    </row>
    <row r="98" spans="1:14" x14ac:dyDescent="0.25">
      <c r="A98" t="s">
        <v>141</v>
      </c>
      <c r="B98">
        <v>0.29087927242908762</v>
      </c>
      <c r="C98">
        <v>0.27886387066664292</v>
      </c>
      <c r="D98">
        <v>0.3959001560968991</v>
      </c>
      <c r="E98">
        <v>0.52774688303924533</v>
      </c>
      <c r="F98">
        <v>0.34572711408944218</v>
      </c>
      <c r="G98">
        <v>0.40928274659195291</v>
      </c>
      <c r="H98">
        <v>0.5454029704488782</v>
      </c>
      <c r="I98">
        <v>0.23709969356062929</v>
      </c>
      <c r="J98">
        <v>0.28464977934858121</v>
      </c>
      <c r="K98">
        <v>0.30021788683293071</v>
      </c>
      <c r="L98">
        <v>0.80484167707676924</v>
      </c>
      <c r="M98" s="2" t="s">
        <v>299</v>
      </c>
      <c r="N98">
        <v>5</v>
      </c>
    </row>
    <row r="99" spans="1:14" x14ac:dyDescent="0.25">
      <c r="A99" t="s">
        <v>142</v>
      </c>
      <c r="B99">
        <v>0.80136534488337796</v>
      </c>
      <c r="C99">
        <v>0.88350408338239028</v>
      </c>
      <c r="D99">
        <v>0.73695781614986411</v>
      </c>
      <c r="E99">
        <v>0.63865587649051536</v>
      </c>
      <c r="F99">
        <v>0.87666080911961597</v>
      </c>
      <c r="G99">
        <v>0.74669112028121543</v>
      </c>
      <c r="H99">
        <v>0.62355514978208748</v>
      </c>
      <c r="I99">
        <v>0.83334892448562825</v>
      </c>
      <c r="J99">
        <v>0.64536506537387917</v>
      </c>
      <c r="K99">
        <v>0.69727666609341021</v>
      </c>
      <c r="L99">
        <v>2.2173193116892742</v>
      </c>
      <c r="M99" s="2" t="s">
        <v>301</v>
      </c>
      <c r="N99">
        <v>3</v>
      </c>
    </row>
    <row r="100" spans="1:14" x14ac:dyDescent="0.25">
      <c r="A100" t="s">
        <v>143</v>
      </c>
      <c r="B100">
        <v>0.81722516166960513</v>
      </c>
      <c r="C100">
        <v>1.4168333188418381</v>
      </c>
      <c r="D100">
        <v>0.88108226924844513</v>
      </c>
      <c r="E100">
        <v>0.85304640593545811</v>
      </c>
      <c r="F100">
        <v>0.87572452674810086</v>
      </c>
      <c r="G100">
        <v>1.1168484733006221</v>
      </c>
      <c r="H100">
        <v>1.063442843450735</v>
      </c>
      <c r="I100">
        <v>1.0684357930723429</v>
      </c>
      <c r="J100">
        <v>1.1374115267947409</v>
      </c>
      <c r="K100">
        <v>0.71922707645287554</v>
      </c>
      <c r="L100">
        <v>2.261202265031951</v>
      </c>
      <c r="M100" s="2" t="s">
        <v>301</v>
      </c>
      <c r="N100">
        <v>3</v>
      </c>
    </row>
    <row r="101" spans="1:14" x14ac:dyDescent="0.25">
      <c r="A101" t="s">
        <v>144</v>
      </c>
      <c r="B101">
        <v>0.43501991762296599</v>
      </c>
      <c r="C101">
        <v>0.70519406802069362</v>
      </c>
      <c r="D101">
        <v>0.83629024101961313</v>
      </c>
      <c r="E101">
        <v>0.60532269269392613</v>
      </c>
      <c r="F101">
        <v>0.62805892663352592</v>
      </c>
      <c r="G101">
        <v>0.65460330338477279</v>
      </c>
      <c r="H101">
        <v>0.75512607733881132</v>
      </c>
      <c r="I101">
        <v>0.58969040907647741</v>
      </c>
      <c r="J101">
        <v>0.59722143325153632</v>
      </c>
      <c r="K101">
        <v>0.71640359396442377</v>
      </c>
      <c r="L101">
        <v>1.203668302446063</v>
      </c>
      <c r="M101" s="2" t="s">
        <v>301</v>
      </c>
      <c r="N101">
        <v>2</v>
      </c>
    </row>
    <row r="102" spans="1:14" x14ac:dyDescent="0.25">
      <c r="A102" t="s">
        <v>145</v>
      </c>
      <c r="B102">
        <v>0.51889293079369614</v>
      </c>
      <c r="C102">
        <v>0.72014508822580692</v>
      </c>
      <c r="D102">
        <v>0.69287767833498082</v>
      </c>
      <c r="E102">
        <v>0.78771698306002924</v>
      </c>
      <c r="F102">
        <v>0.67970274654090557</v>
      </c>
      <c r="G102">
        <v>0.81179940959745456</v>
      </c>
      <c r="H102">
        <v>0.80812383195514625</v>
      </c>
      <c r="I102">
        <v>0.53571254790681766</v>
      </c>
      <c r="J102">
        <v>0.69187630982837311</v>
      </c>
      <c r="K102">
        <v>0.79728609163832687</v>
      </c>
      <c r="L102">
        <v>1.4357387969096009</v>
      </c>
      <c r="M102" s="2" t="s">
        <v>301</v>
      </c>
      <c r="N102">
        <v>4</v>
      </c>
    </row>
    <row r="103" spans="1:14" x14ac:dyDescent="0.25">
      <c r="A103" t="s">
        <v>146</v>
      </c>
      <c r="B103">
        <v>0.44419611386048918</v>
      </c>
      <c r="C103">
        <v>0.73877312360667258</v>
      </c>
      <c r="D103">
        <v>0.73580821500932592</v>
      </c>
      <c r="E103">
        <v>0.77154705100639109</v>
      </c>
      <c r="F103">
        <v>0.68370594190006417</v>
      </c>
      <c r="G103">
        <v>0.62659856801701053</v>
      </c>
      <c r="H103">
        <v>0.64491469726688577</v>
      </c>
      <c r="I103">
        <v>0.78455834204224384</v>
      </c>
      <c r="J103">
        <v>0.61902581046538119</v>
      </c>
      <c r="K103">
        <v>0.68888175315674927</v>
      </c>
      <c r="L103">
        <v>1.229058166451565</v>
      </c>
      <c r="M103" s="2" t="s">
        <v>301</v>
      </c>
      <c r="N103">
        <v>2</v>
      </c>
    </row>
    <row r="104" spans="1:14" x14ac:dyDescent="0.25">
      <c r="A104" t="s">
        <v>147</v>
      </c>
      <c r="B104">
        <v>0.72025801789806254</v>
      </c>
      <c r="C104">
        <v>1.855764097921768</v>
      </c>
      <c r="D104">
        <v>2.064610470960242</v>
      </c>
      <c r="E104">
        <v>1.784336025868543</v>
      </c>
      <c r="F104">
        <v>1.667496370749399</v>
      </c>
      <c r="G104">
        <v>1.763710470937689</v>
      </c>
      <c r="H104">
        <v>1.546712745801806</v>
      </c>
      <c r="I104">
        <v>1.7957024530960071</v>
      </c>
      <c r="J104">
        <v>1.6867940383089171</v>
      </c>
      <c r="K104">
        <v>1.806639481961545</v>
      </c>
      <c r="L104">
        <v>1.9929012686676999</v>
      </c>
      <c r="M104" s="2" t="s">
        <v>299</v>
      </c>
      <c r="N104">
        <v>2</v>
      </c>
    </row>
    <row r="105" spans="1:14" x14ac:dyDescent="0.25">
      <c r="A105" t="s">
        <v>148</v>
      </c>
      <c r="B105">
        <v>0.69659169659169562</v>
      </c>
      <c r="C105">
        <v>0.97971042826211141</v>
      </c>
      <c r="D105">
        <v>1.170733963579869</v>
      </c>
      <c r="E105">
        <v>1.0833397770304249</v>
      </c>
      <c r="F105">
        <v>1.1311075640156021</v>
      </c>
      <c r="G105">
        <v>1.0682027536152401</v>
      </c>
      <c r="H105">
        <v>0.96579966804590023</v>
      </c>
      <c r="I105">
        <v>0.9512316288430458</v>
      </c>
      <c r="J105">
        <v>1.0297677620951711</v>
      </c>
      <c r="K105">
        <v>1.0204803643778291</v>
      </c>
      <c r="L105">
        <v>1.92741828814664</v>
      </c>
      <c r="M105" s="2" t="s">
        <v>299</v>
      </c>
      <c r="N105">
        <v>0</v>
      </c>
    </row>
    <row r="106" spans="1:14" x14ac:dyDescent="0.25">
      <c r="A106" t="s">
        <v>149</v>
      </c>
      <c r="B106">
        <v>0.60519721602987442</v>
      </c>
      <c r="C106">
        <v>0.66444061985784852</v>
      </c>
      <c r="D106">
        <v>0.70338201291466429</v>
      </c>
      <c r="E106">
        <v>0.68785538319736861</v>
      </c>
      <c r="F106">
        <v>0.63892413369477197</v>
      </c>
      <c r="G106">
        <v>0.68692239523990306</v>
      </c>
      <c r="H106">
        <v>0.88611363054954628</v>
      </c>
      <c r="I106">
        <v>0.86506964672124897</v>
      </c>
      <c r="J106">
        <v>1.05765712377539</v>
      </c>
      <c r="K106">
        <v>0.65984012780446721</v>
      </c>
      <c r="L106">
        <v>1.674536443398253</v>
      </c>
      <c r="M106" s="2" t="s">
        <v>299</v>
      </c>
      <c r="N106">
        <v>2</v>
      </c>
    </row>
    <row r="107" spans="1:14" x14ac:dyDescent="0.25">
      <c r="A107" t="s">
        <v>150</v>
      </c>
      <c r="B107">
        <v>0.55098255638564009</v>
      </c>
      <c r="C107">
        <v>0.98879696730363864</v>
      </c>
      <c r="D107">
        <v>1.104200457105498</v>
      </c>
      <c r="E107">
        <v>0.88687467360200278</v>
      </c>
      <c r="F107">
        <v>0.87530895344808424</v>
      </c>
      <c r="G107">
        <v>0.9240027844446651</v>
      </c>
      <c r="H107">
        <v>0.78129979071662103</v>
      </c>
      <c r="I107">
        <v>0.86148983336084528</v>
      </c>
      <c r="J107">
        <v>0.85921842037382046</v>
      </c>
      <c r="K107">
        <v>0.89410784752321948</v>
      </c>
      <c r="L107">
        <v>1.524528444458249</v>
      </c>
      <c r="M107" s="2" t="s">
        <v>299</v>
      </c>
      <c r="N107">
        <v>2</v>
      </c>
    </row>
    <row r="108" spans="1:14" x14ac:dyDescent="0.25">
      <c r="A108" t="s">
        <v>151</v>
      </c>
      <c r="B108">
        <v>0.49301291125322422</v>
      </c>
      <c r="C108">
        <v>0.54015293138351383</v>
      </c>
      <c r="D108">
        <v>0.5069576515978097</v>
      </c>
      <c r="E108">
        <v>0.54284684776771641</v>
      </c>
      <c r="F108">
        <v>0.42972244800301762</v>
      </c>
      <c r="G108">
        <v>0.4145423639554694</v>
      </c>
      <c r="H108">
        <v>0.34231933340568382</v>
      </c>
      <c r="I108">
        <v>0.24784576791027191</v>
      </c>
      <c r="J108">
        <v>0.29428097359934657</v>
      </c>
      <c r="K108">
        <v>0.39410979329235429</v>
      </c>
      <c r="L108">
        <v>1.364130675245274</v>
      </c>
      <c r="M108" s="2" t="s">
        <v>301</v>
      </c>
      <c r="N108">
        <v>3</v>
      </c>
    </row>
    <row r="109" spans="1:14" x14ac:dyDescent="0.25">
      <c r="A109" t="s">
        <v>152</v>
      </c>
      <c r="B109">
        <v>0.61455180159121359</v>
      </c>
      <c r="C109">
        <v>0.58101579677624771</v>
      </c>
      <c r="D109">
        <v>0.48403009167760208</v>
      </c>
      <c r="E109">
        <v>0.58122892051578923</v>
      </c>
      <c r="F109">
        <v>0.42413234618006013</v>
      </c>
      <c r="G109">
        <v>0.33450802589546458</v>
      </c>
      <c r="H109">
        <v>0.32231630750784768</v>
      </c>
      <c r="I109">
        <v>0.2675375178243623</v>
      </c>
      <c r="J109">
        <v>0.30408333845417551</v>
      </c>
      <c r="K109">
        <v>0.33262336391725911</v>
      </c>
      <c r="L109">
        <v>1.7004198976185321</v>
      </c>
      <c r="M109" s="2" t="s">
        <v>301</v>
      </c>
      <c r="N109">
        <v>3</v>
      </c>
    </row>
    <row r="110" spans="1:14" x14ac:dyDescent="0.25">
      <c r="A110" t="s">
        <v>153</v>
      </c>
      <c r="B110">
        <v>0.33859002086597351</v>
      </c>
      <c r="C110">
        <v>0.68305002088008748</v>
      </c>
      <c r="D110">
        <v>0.65457198956776552</v>
      </c>
      <c r="E110">
        <v>0.53753095986682098</v>
      </c>
      <c r="F110">
        <v>0.52319146502469671</v>
      </c>
      <c r="G110">
        <v>0.48142292132539688</v>
      </c>
      <c r="H110">
        <v>0.48916893185627253</v>
      </c>
      <c r="I110">
        <v>0.39176492279383818</v>
      </c>
      <c r="J110">
        <v>0.5520256900677678</v>
      </c>
      <c r="K110">
        <v>0.45578566935819248</v>
      </c>
      <c r="L110">
        <v>0.93685382928638528</v>
      </c>
      <c r="M110" s="2" t="s">
        <v>301</v>
      </c>
      <c r="N110">
        <v>2</v>
      </c>
    </row>
    <row r="111" spans="1:14" x14ac:dyDescent="0.25">
      <c r="A111" t="s">
        <v>154</v>
      </c>
      <c r="B111">
        <v>0.47649932380867172</v>
      </c>
      <c r="C111">
        <v>0.62061747242438114</v>
      </c>
      <c r="D111">
        <v>0.54583322899176689</v>
      </c>
      <c r="E111">
        <v>0.55257137938323242</v>
      </c>
      <c r="F111">
        <v>0.49125393723992178</v>
      </c>
      <c r="G111">
        <v>0.44475122325782668</v>
      </c>
      <c r="H111">
        <v>0.41830394915926372</v>
      </c>
      <c r="I111">
        <v>0.38148530988669921</v>
      </c>
      <c r="J111">
        <v>0.58597326915623493</v>
      </c>
      <c r="K111">
        <v>0.46527930121680039</v>
      </c>
      <c r="L111">
        <v>1.3184387862961651</v>
      </c>
      <c r="M111" s="2" t="s">
        <v>301</v>
      </c>
      <c r="N111">
        <v>2</v>
      </c>
    </row>
    <row r="112" spans="1:14" x14ac:dyDescent="0.25">
      <c r="A112" t="s">
        <v>155</v>
      </c>
      <c r="B112">
        <v>0.50741558129695419</v>
      </c>
      <c r="C112">
        <v>0.62198116739816256</v>
      </c>
      <c r="D112">
        <v>0.65148598576783912</v>
      </c>
      <c r="E112">
        <v>0.64417612649305234</v>
      </c>
      <c r="F112">
        <v>0.57170722816716091</v>
      </c>
      <c r="G112">
        <v>0.57252110247679422</v>
      </c>
      <c r="H112">
        <v>0.5917749838911659</v>
      </c>
      <c r="I112">
        <v>0.70752099391019785</v>
      </c>
      <c r="J112">
        <v>0.55246150544130568</v>
      </c>
      <c r="K112">
        <v>0.45033288389931631</v>
      </c>
      <c r="L112">
        <v>1.403981810101248</v>
      </c>
      <c r="M112" s="2" t="s">
        <v>301</v>
      </c>
      <c r="N112">
        <v>4</v>
      </c>
    </row>
    <row r="113" spans="1:14" x14ac:dyDescent="0.25">
      <c r="A113" t="s">
        <v>156</v>
      </c>
      <c r="B113">
        <v>0.44047671521068271</v>
      </c>
      <c r="C113">
        <v>0.7467625620549847</v>
      </c>
      <c r="D113">
        <f>0.901571354958645-0.064</f>
        <v>0.83757135495864499</v>
      </c>
      <c r="E113">
        <v>0.84862836814274489</v>
      </c>
      <c r="F113">
        <v>0.80733513474086904</v>
      </c>
      <c r="G113">
        <v>0.83071388059130624</v>
      </c>
      <c r="H113">
        <v>0.92354643812677062</v>
      </c>
      <c r="I113">
        <v>0.82934417749001854</v>
      </c>
      <c r="J113">
        <v>0.85953262789715434</v>
      </c>
      <c r="K113">
        <v>0.89788593185612375</v>
      </c>
      <c r="L113">
        <v>1.21876686235819</v>
      </c>
      <c r="M113" s="2" t="s">
        <v>299</v>
      </c>
      <c r="N113">
        <v>2</v>
      </c>
    </row>
    <row r="114" spans="1:14" x14ac:dyDescent="0.25">
      <c r="A114" t="s">
        <v>157</v>
      </c>
      <c r="B114">
        <v>0.30580140832608987</v>
      </c>
      <c r="C114">
        <v>0.58374217614435819</v>
      </c>
      <c r="D114">
        <f>0.72946376424678-0.099</f>
        <v>0.63046376424678008</v>
      </c>
      <c r="E114">
        <v>0.77469125998504973</v>
      </c>
      <c r="F114">
        <v>0.90018848315756383</v>
      </c>
      <c r="G114">
        <v>0.87351293814769415</v>
      </c>
      <c r="H114">
        <v>0.71855383866914746</v>
      </c>
      <c r="I114">
        <v>0.86630017110384427</v>
      </c>
      <c r="J114">
        <v>0.83129024915785377</v>
      </c>
      <c r="K114">
        <v>0.93463375375861135</v>
      </c>
      <c r="L114">
        <v>0.84613013596425701</v>
      </c>
      <c r="M114" s="2" t="s">
        <v>299</v>
      </c>
      <c r="N114">
        <v>0</v>
      </c>
    </row>
    <row r="115" spans="1:14" x14ac:dyDescent="0.25">
      <c r="A115" t="s">
        <v>159</v>
      </c>
      <c r="B115">
        <v>0.67226728716554596</v>
      </c>
      <c r="C115">
        <v>1.1324493742489961</v>
      </c>
      <c r="D115">
        <v>1.0857249421584121</v>
      </c>
      <c r="E115">
        <v>0.94871929654487663</v>
      </c>
      <c r="F115">
        <v>0.84998326628842447</v>
      </c>
      <c r="G115">
        <v>0.89039564199736188</v>
      </c>
      <c r="H115">
        <v>0.9365347243665807</v>
      </c>
      <c r="I115">
        <v>0.87098612145319776</v>
      </c>
      <c r="J115">
        <v>1.0624736678473139</v>
      </c>
      <c r="K115">
        <v>1.0422336691786149</v>
      </c>
      <c r="L115">
        <v>1.860114425918997</v>
      </c>
      <c r="M115" s="2" t="s">
        <v>299</v>
      </c>
      <c r="N115">
        <v>1</v>
      </c>
    </row>
    <row r="116" spans="1:14" x14ac:dyDescent="0.25">
      <c r="A116" t="s">
        <v>160</v>
      </c>
      <c r="B116">
        <v>0.33394155031088862</v>
      </c>
      <c r="C116">
        <v>0.28045867971027427</v>
      </c>
      <c r="D116">
        <v>0.25521370229834028</v>
      </c>
      <c r="E116">
        <v>0.23217444210569341</v>
      </c>
      <c r="F116">
        <v>0.37266761734823478</v>
      </c>
      <c r="G116">
        <v>0.38776422955604689</v>
      </c>
      <c r="H116">
        <v>0.28796932491904659</v>
      </c>
      <c r="I116">
        <v>0.19392913179852589</v>
      </c>
      <c r="J116">
        <v>0.25312828049548608</v>
      </c>
      <c r="K116">
        <v>0.35051627332566532</v>
      </c>
      <c r="L116">
        <v>0.92399185116689386</v>
      </c>
      <c r="M116" s="2" t="s">
        <v>299</v>
      </c>
      <c r="N116">
        <v>5</v>
      </c>
    </row>
    <row r="117" spans="1:14" x14ac:dyDescent="0.25">
      <c r="A117" t="s">
        <v>161</v>
      </c>
      <c r="B117">
        <v>0.49575568887361082</v>
      </c>
      <c r="C117">
        <v>0.53317687417135395</v>
      </c>
      <c r="D117">
        <v>0.48355448350265973</v>
      </c>
      <c r="E117">
        <v>0.44201501087464778</v>
      </c>
      <c r="F117">
        <v>0.44073357264868579</v>
      </c>
      <c r="G117">
        <v>0.41180119080256328</v>
      </c>
      <c r="H117">
        <v>0.39235493084636641</v>
      </c>
      <c r="I117">
        <v>0.36741182275346429</v>
      </c>
      <c r="J117">
        <v>0.38059730024594041</v>
      </c>
      <c r="K117">
        <v>0.38020011237952239</v>
      </c>
      <c r="L117">
        <v>1.37171974036293</v>
      </c>
      <c r="M117" s="2" t="s">
        <v>299</v>
      </c>
      <c r="N117">
        <v>3</v>
      </c>
    </row>
    <row r="118" spans="1:14" x14ac:dyDescent="0.25">
      <c r="A118" t="s">
        <v>162</v>
      </c>
      <c r="B118">
        <v>0.80513288742136679</v>
      </c>
      <c r="C118">
        <v>1.064947458601281</v>
      </c>
      <c r="D118">
        <v>1.02115753744049</v>
      </c>
      <c r="E118">
        <v>0.94091391167020189</v>
      </c>
      <c r="F118">
        <v>0.93436194603755207</v>
      </c>
      <c r="G118">
        <v>0.89685293830587764</v>
      </c>
      <c r="H118">
        <v>0.83383037098890522</v>
      </c>
      <c r="I118">
        <v>0.81468990272521125</v>
      </c>
      <c r="J118">
        <v>0.7306236647761154</v>
      </c>
      <c r="K118">
        <v>0.73464153644279984</v>
      </c>
      <c r="L118">
        <v>2.2277438264008622</v>
      </c>
      <c r="M118" s="2" t="s">
        <v>299</v>
      </c>
      <c r="N118">
        <v>1</v>
      </c>
    </row>
    <row r="119" spans="1:14" x14ac:dyDescent="0.25">
      <c r="A119" t="s">
        <v>163</v>
      </c>
      <c r="B119">
        <v>0.83825413777978852</v>
      </c>
      <c r="C119">
        <v>1.400629678685525</v>
      </c>
      <c r="D119">
        <f>1.43036080845412-0.111</f>
        <v>1.31936080845412</v>
      </c>
      <c r="E119">
        <v>1.4787529993223969</v>
      </c>
      <c r="F119">
        <v>1.4089430347717891</v>
      </c>
      <c r="G119">
        <v>1.4031332552863269</v>
      </c>
      <c r="H119">
        <v>1.5092991034715191</v>
      </c>
      <c r="I119">
        <v>1.3347649310224949</v>
      </c>
      <c r="J119">
        <v>1.3545033635570569</v>
      </c>
      <c r="K119">
        <v>1.472862957208549</v>
      </c>
      <c r="L119">
        <v>2.319387904243674</v>
      </c>
      <c r="M119" s="2" t="s">
        <v>299</v>
      </c>
      <c r="N119">
        <v>1</v>
      </c>
    </row>
    <row r="120" spans="1:14" x14ac:dyDescent="0.25">
      <c r="A120" t="s">
        <v>164</v>
      </c>
      <c r="B120">
        <v>0.64742721987199414</v>
      </c>
      <c r="C120">
        <v>1.0180132491951399</v>
      </c>
      <c r="D120">
        <f>1.11358882063002-0.09</f>
        <v>1.0235888206300199</v>
      </c>
      <c r="E120">
        <v>1.114694889917808</v>
      </c>
      <c r="F120">
        <v>0.96440927890822592</v>
      </c>
      <c r="G120">
        <v>0.96641635969448592</v>
      </c>
      <c r="H120">
        <v>1.0652977112479161</v>
      </c>
      <c r="I120">
        <v>1.1499213325720139</v>
      </c>
      <c r="J120">
        <v>1.145108688395672</v>
      </c>
      <c r="K120">
        <v>1.0378137536081979</v>
      </c>
      <c r="L120">
        <v>1.7913837760782949</v>
      </c>
      <c r="M120" s="2" t="s">
        <v>299</v>
      </c>
      <c r="N120">
        <v>1</v>
      </c>
    </row>
    <row r="121" spans="1:14" x14ac:dyDescent="0.25">
      <c r="A121" t="s">
        <v>165</v>
      </c>
      <c r="B121">
        <v>0.67261971671448673</v>
      </c>
      <c r="C121">
        <v>1.4492243325559739</v>
      </c>
      <c r="D121">
        <f>1.58466998741255-0.239</f>
        <v>1.34566998741255</v>
      </c>
      <c r="E121">
        <v>2.0441939269405491</v>
      </c>
      <c r="F121">
        <v>1.9717307416779319</v>
      </c>
      <c r="G121">
        <v>2.3454373984089019</v>
      </c>
      <c r="H121">
        <v>2.127343591372731</v>
      </c>
      <c r="I121">
        <v>2.071595702784224</v>
      </c>
      <c r="J121">
        <v>2.2796485942951228</v>
      </c>
      <c r="K121">
        <v>2.1794475132748601</v>
      </c>
      <c r="L121">
        <v>1.8610895727104899</v>
      </c>
      <c r="M121" s="2" t="s">
        <v>299</v>
      </c>
      <c r="N121">
        <v>0</v>
      </c>
    </row>
    <row r="122" spans="1:14" x14ac:dyDescent="0.25">
      <c r="A122" t="s">
        <v>166</v>
      </c>
      <c r="B122">
        <v>0.71694386406734179</v>
      </c>
      <c r="C122">
        <v>0.80554118962869825</v>
      </c>
      <c r="D122">
        <f>0.994933009459658-0.195</f>
        <v>0.79993300945965795</v>
      </c>
      <c r="E122">
        <v>1.185689004501683</v>
      </c>
      <c r="F122">
        <v>1.2536129759000221</v>
      </c>
      <c r="G122">
        <v>1.211931797737213</v>
      </c>
      <c r="H122">
        <v>1.456643031926135</v>
      </c>
      <c r="I122">
        <v>1.470924680656404</v>
      </c>
      <c r="J122">
        <v>1.082205063812864</v>
      </c>
      <c r="K122">
        <v>1.544474116842637</v>
      </c>
      <c r="L122">
        <v>1.98373124735634</v>
      </c>
      <c r="M122" s="2" t="s">
        <v>299</v>
      </c>
      <c r="N122">
        <v>4</v>
      </c>
    </row>
    <row r="123" spans="1:14" x14ac:dyDescent="0.25">
      <c r="A123" t="s">
        <v>167</v>
      </c>
      <c r="B123">
        <v>0.84296427656961193</v>
      </c>
      <c r="C123">
        <v>0.88368867541275431</v>
      </c>
      <c r="D123">
        <v>1.2082187165586269</v>
      </c>
      <c r="E123">
        <v>1.397502348649289</v>
      </c>
      <c r="F123">
        <v>1.4843120580213669</v>
      </c>
      <c r="G123">
        <v>1.4575618115701521</v>
      </c>
      <c r="H123">
        <v>1.404431918045286</v>
      </c>
      <c r="I123">
        <v>1.2779648804516719</v>
      </c>
      <c r="J123">
        <v>1.4439103362224821</v>
      </c>
      <c r="K123">
        <v>1.535039445236509</v>
      </c>
      <c r="L123">
        <v>2.3324205138593692</v>
      </c>
      <c r="M123" s="2" t="s">
        <v>299</v>
      </c>
      <c r="N123">
        <v>1</v>
      </c>
    </row>
    <row r="124" spans="1:14" x14ac:dyDescent="0.25">
      <c r="A124" t="s">
        <v>168</v>
      </c>
      <c r="B124">
        <v>0.97736390264007955</v>
      </c>
      <c r="C124">
        <v>1.298114346746964</v>
      </c>
      <c r="D124">
        <f>1.25310247185086-0.211</f>
        <v>1.04210247185086</v>
      </c>
      <c r="E124">
        <v>1.328471281476115</v>
      </c>
      <c r="F124">
        <v>1.2602174491947971</v>
      </c>
      <c r="G124">
        <v>1.3355217024951589</v>
      </c>
      <c r="H124">
        <v>1.3189981141556759</v>
      </c>
      <c r="I124">
        <v>1.508427068266798</v>
      </c>
      <c r="J124">
        <v>1.341964526255651</v>
      </c>
      <c r="K124">
        <v>1.2355891496122251</v>
      </c>
      <c r="L124">
        <v>2.7042944515990071</v>
      </c>
      <c r="M124" s="2" t="s">
        <v>299</v>
      </c>
      <c r="N124">
        <v>1</v>
      </c>
    </row>
    <row r="125" spans="1:14" x14ac:dyDescent="0.25">
      <c r="A125" t="s">
        <v>169</v>
      </c>
      <c r="B125">
        <v>0.83943956389927121</v>
      </c>
      <c r="C125">
        <v>1.6586530547666929</v>
      </c>
      <c r="D125">
        <f>1.35807468752347-0.217</f>
        <v>1.1410746875234699</v>
      </c>
      <c r="E125">
        <v>1.518326682403027</v>
      </c>
      <c r="F125">
        <v>1.3621243769247591</v>
      </c>
      <c r="G125">
        <v>1.497291950003754</v>
      </c>
      <c r="H125">
        <v>1.3296181881235729</v>
      </c>
      <c r="I125">
        <v>1.178216698336493</v>
      </c>
      <c r="J125">
        <v>1.390277229526613</v>
      </c>
      <c r="K125">
        <v>1.2067275345318309</v>
      </c>
      <c r="L125">
        <v>2.322667891635307</v>
      </c>
      <c r="M125" s="2" t="s">
        <v>299</v>
      </c>
      <c r="N125">
        <v>1</v>
      </c>
    </row>
    <row r="126" spans="1:14" x14ac:dyDescent="0.25">
      <c r="A126" t="s">
        <v>170</v>
      </c>
      <c r="B126">
        <v>0.60567013906543277</v>
      </c>
      <c r="C126">
        <v>0.80795257481923644</v>
      </c>
      <c r="D126">
        <v>0.75735431063382919</v>
      </c>
      <c r="E126">
        <v>0.78758413844576736</v>
      </c>
      <c r="F126">
        <v>0.57783504656844742</v>
      </c>
      <c r="G126">
        <v>0.62391097707516108</v>
      </c>
      <c r="H126">
        <v>0.63957978766209522</v>
      </c>
      <c r="I126">
        <v>0.62739309123166609</v>
      </c>
      <c r="J126">
        <v>0.6546926454824249</v>
      </c>
      <c r="K126">
        <v>0.54540319379840896</v>
      </c>
      <c r="L126">
        <v>1.6758449868564671</v>
      </c>
      <c r="M126" s="2" t="s">
        <v>299</v>
      </c>
      <c r="N126">
        <v>1</v>
      </c>
    </row>
    <row r="127" spans="1:14" x14ac:dyDescent="0.25">
      <c r="A127" t="s">
        <v>171</v>
      </c>
      <c r="B127">
        <v>0.6740475326312676</v>
      </c>
      <c r="C127">
        <v>0.86947924270850896</v>
      </c>
      <c r="D127">
        <v>0.71109245876074967</v>
      </c>
      <c r="E127">
        <v>0.69283099339684551</v>
      </c>
      <c r="F127">
        <v>0.59889106015935134</v>
      </c>
      <c r="G127">
        <v>0.71964842961915965</v>
      </c>
      <c r="H127">
        <v>0.63761440510708667</v>
      </c>
      <c r="I127">
        <v>0.7328222216807565</v>
      </c>
      <c r="J127">
        <v>0.59120620172290095</v>
      </c>
      <c r="K127">
        <v>0.69416881654930274</v>
      </c>
      <c r="L127">
        <v>1.8650402349471711</v>
      </c>
      <c r="M127" s="2" t="s">
        <v>299</v>
      </c>
      <c r="N127">
        <v>3</v>
      </c>
    </row>
    <row r="128" spans="1:14" x14ac:dyDescent="0.25">
      <c r="A128" t="s">
        <v>172</v>
      </c>
      <c r="B128">
        <v>0.43377778561190777</v>
      </c>
      <c r="C128">
        <v>0.54921042148035959</v>
      </c>
      <c r="D128">
        <v>0.54997057366142521</v>
      </c>
      <c r="E128">
        <v>0.40264126738184242</v>
      </c>
      <c r="F128">
        <v>0.43452435136083528</v>
      </c>
      <c r="G128">
        <v>0.45987443850588883</v>
      </c>
      <c r="H128">
        <v>0.39811006466943299</v>
      </c>
      <c r="I128">
        <v>0.45839461927852809</v>
      </c>
      <c r="J128">
        <v>0.42224600194939982</v>
      </c>
      <c r="K128">
        <v>0.51694512197270071</v>
      </c>
      <c r="L128">
        <v>1.2002314139989001</v>
      </c>
      <c r="M128" s="2" t="s">
        <v>299</v>
      </c>
      <c r="N128">
        <v>5</v>
      </c>
    </row>
    <row r="129" spans="1:14" x14ac:dyDescent="0.25">
      <c r="A129" t="s">
        <v>173</v>
      </c>
      <c r="B129">
        <v>0.37125266084854552</v>
      </c>
      <c r="C129">
        <v>0.71290696344691962</v>
      </c>
      <c r="D129">
        <v>0.4198790556736155</v>
      </c>
      <c r="E129">
        <v>0.42761125181303428</v>
      </c>
      <c r="F129">
        <v>0.31500266042075081</v>
      </c>
      <c r="G129">
        <v>0.35777035498820442</v>
      </c>
      <c r="H129">
        <v>0.38684450188718711</v>
      </c>
      <c r="I129">
        <v>0.48752035387525078</v>
      </c>
      <c r="J129">
        <v>0.33912844813174547</v>
      </c>
      <c r="K129">
        <v>0.36418814190897492</v>
      </c>
      <c r="L129">
        <v>1.0272289657538241</v>
      </c>
      <c r="M129" s="2" t="s">
        <v>299</v>
      </c>
      <c r="N129">
        <v>2</v>
      </c>
    </row>
    <row r="130" spans="1:14" x14ac:dyDescent="0.25">
      <c r="A130" t="s">
        <v>174</v>
      </c>
      <c r="B130">
        <v>0.38043930698158829</v>
      </c>
      <c r="C130">
        <v>0.71978979586812386</v>
      </c>
      <c r="D130">
        <v>0.72779146235307968</v>
      </c>
      <c r="E130">
        <v>0.38905300811974769</v>
      </c>
      <c r="F130">
        <v>0.53997079770516254</v>
      </c>
      <c r="G130">
        <v>0.5683308756884442</v>
      </c>
      <c r="H130">
        <v>0.57495089258048282</v>
      </c>
      <c r="I130">
        <v>0.46800228822322959</v>
      </c>
      <c r="J130">
        <v>0.47809001261147399</v>
      </c>
      <c r="K130">
        <v>0.44056941417844953</v>
      </c>
      <c r="L130">
        <v>1.0526477438561079</v>
      </c>
      <c r="M130" s="2" t="s">
        <v>299</v>
      </c>
      <c r="N130">
        <v>2</v>
      </c>
    </row>
    <row r="131" spans="1:14" x14ac:dyDescent="0.25">
      <c r="A131" t="s">
        <v>175</v>
      </c>
      <c r="B131">
        <v>0.63844748412338692</v>
      </c>
      <c r="C131">
        <v>1.0789176575587001</v>
      </c>
      <c r="D131">
        <v>1.10792529314369</v>
      </c>
      <c r="E131">
        <v>0.83188015547799576</v>
      </c>
      <c r="F131">
        <v>0.90708220122297001</v>
      </c>
      <c r="G131">
        <v>0.69133314153251035</v>
      </c>
      <c r="H131">
        <v>0.47350875312735857</v>
      </c>
      <c r="I131">
        <v>0.82885815984606426</v>
      </c>
      <c r="J131">
        <v>0.68150395030033706</v>
      </c>
      <c r="K131">
        <v>0.53129359529577636</v>
      </c>
      <c r="L131">
        <v>1.7665375038799991</v>
      </c>
      <c r="M131" s="2" t="s">
        <v>299</v>
      </c>
      <c r="N131">
        <v>1</v>
      </c>
    </row>
    <row r="132" spans="1:14" x14ac:dyDescent="0.25">
      <c r="A132" t="s">
        <v>176</v>
      </c>
      <c r="B132">
        <v>0.38471590890661311</v>
      </c>
      <c r="C132">
        <v>0.54842472904956818</v>
      </c>
      <c r="D132">
        <v>0.60197625798851551</v>
      </c>
      <c r="E132">
        <v>0.40124306234554952</v>
      </c>
      <c r="F132">
        <v>0.46590859157377379</v>
      </c>
      <c r="G132">
        <v>0.40253478279866772</v>
      </c>
      <c r="H132">
        <v>0.6154110880600846</v>
      </c>
      <c r="I132">
        <v>0.35398089674071348</v>
      </c>
      <c r="J132">
        <v>0.38564288213584969</v>
      </c>
      <c r="K132">
        <v>0.34131082214129849</v>
      </c>
      <c r="L132">
        <v>1.064480788668078</v>
      </c>
      <c r="M132" s="2" t="s">
        <v>299</v>
      </c>
      <c r="N132">
        <v>5</v>
      </c>
    </row>
    <row r="133" spans="1:14" x14ac:dyDescent="0.25">
      <c r="A133" t="s">
        <v>177</v>
      </c>
      <c r="B133">
        <v>0.35078239570411668</v>
      </c>
      <c r="C133">
        <v>0.50846367172711626</v>
      </c>
      <c r="D133">
        <v>0.43099606426218218</v>
      </c>
      <c r="E133">
        <v>0.49037955960298379</v>
      </c>
      <c r="F133">
        <v>0.54824930539218275</v>
      </c>
      <c r="G133">
        <v>0.41729575916338962</v>
      </c>
      <c r="H133">
        <v>0.42610030699818602</v>
      </c>
      <c r="I133">
        <v>0.54109713317433072</v>
      </c>
      <c r="J133">
        <v>0.35550306838612811</v>
      </c>
      <c r="K133">
        <v>0.41859013590899452</v>
      </c>
      <c r="L133">
        <v>0.97058923893016458</v>
      </c>
      <c r="M133" s="2" t="s">
        <v>299</v>
      </c>
      <c r="N133">
        <v>4</v>
      </c>
    </row>
    <row r="134" spans="1:14" x14ac:dyDescent="0.25">
      <c r="A134" t="s">
        <v>178</v>
      </c>
      <c r="B134">
        <v>0.32485217571711977</v>
      </c>
      <c r="C134">
        <v>0.50455157937949979</v>
      </c>
      <c r="D134">
        <v>0.54327845421587351</v>
      </c>
      <c r="E134">
        <v>0.48216125488982192</v>
      </c>
      <c r="F134">
        <v>0.44993157695346081</v>
      </c>
      <c r="G134">
        <v>0.42148285274622938</v>
      </c>
      <c r="H134">
        <v>0.49074760512526738</v>
      </c>
      <c r="I134">
        <v>0.50296022149869191</v>
      </c>
      <c r="J134">
        <v>0.50067215459215331</v>
      </c>
      <c r="K134">
        <v>0.36859267665504458</v>
      </c>
      <c r="L134">
        <v>0.89884221630107053</v>
      </c>
      <c r="M134" s="2" t="s">
        <v>299</v>
      </c>
      <c r="N134">
        <v>4</v>
      </c>
    </row>
    <row r="135" spans="1:14" x14ac:dyDescent="0.25">
      <c r="A135" t="s">
        <v>179</v>
      </c>
      <c r="B135">
        <v>0.31874216035455732</v>
      </c>
      <c r="C135">
        <v>0.50351075815259994</v>
      </c>
      <c r="D135">
        <v>0.42104363776111309</v>
      </c>
      <c r="E135">
        <v>0.47497916610572621</v>
      </c>
      <c r="F135">
        <v>0.45817815555495878</v>
      </c>
      <c r="G135">
        <v>0.583781088386647</v>
      </c>
      <c r="H135">
        <v>0.41398380446087668</v>
      </c>
      <c r="I135">
        <v>0.77608459867954982</v>
      </c>
      <c r="J135">
        <v>0.42229598802199092</v>
      </c>
      <c r="K135">
        <v>0.50757527576154515</v>
      </c>
      <c r="L135">
        <v>0.88193625057067138</v>
      </c>
      <c r="M135" s="2" t="s">
        <v>299</v>
      </c>
      <c r="N135">
        <v>5</v>
      </c>
    </row>
    <row r="136" spans="1:14" x14ac:dyDescent="0.25">
      <c r="A136" t="s">
        <v>180</v>
      </c>
      <c r="B136">
        <v>0.89544077722546489</v>
      </c>
      <c r="C136">
        <v>1.382918125257047</v>
      </c>
      <c r="D136">
        <v>1.5826383298073949</v>
      </c>
      <c r="E136">
        <v>1.5888357131379891</v>
      </c>
      <c r="F136">
        <v>1.259630643762633</v>
      </c>
      <c r="G136">
        <v>1.040678160359763</v>
      </c>
      <c r="H136">
        <v>1.172454452516553</v>
      </c>
      <c r="I136">
        <v>1.1804318286322291</v>
      </c>
      <c r="J136">
        <v>1.2674525838886259</v>
      </c>
      <c r="K136">
        <v>1.230956882052904</v>
      </c>
      <c r="L136">
        <v>2.4776191539765442</v>
      </c>
      <c r="M136" s="2" t="s">
        <v>299</v>
      </c>
      <c r="N136">
        <v>1</v>
      </c>
    </row>
    <row r="137" spans="1:14" x14ac:dyDescent="0.25">
      <c r="A137" t="s">
        <v>181</v>
      </c>
      <c r="B137">
        <v>0.81357293765405814</v>
      </c>
      <c r="C137">
        <v>1.2539722124174459</v>
      </c>
      <c r="D137">
        <v>1.1026526802642871</v>
      </c>
      <c r="E137">
        <v>1.0426294583957889</v>
      </c>
      <c r="F137">
        <v>1.055984258371421</v>
      </c>
      <c r="G137">
        <v>1.044003344762233</v>
      </c>
      <c r="H137">
        <v>0.92194134727628541</v>
      </c>
      <c r="I137">
        <v>1.2441551698354061</v>
      </c>
      <c r="J137">
        <v>0.98228149974976908</v>
      </c>
      <c r="K137">
        <v>1.0027321105611779</v>
      </c>
      <c r="L137">
        <v>2.2510968282396151</v>
      </c>
      <c r="M137" s="2" t="s">
        <v>299</v>
      </c>
      <c r="N137">
        <v>1</v>
      </c>
    </row>
    <row r="138" spans="1:14" x14ac:dyDescent="0.25">
      <c r="A138" t="s">
        <v>182</v>
      </c>
      <c r="B138">
        <v>0.48658301630033768</v>
      </c>
      <c r="C138">
        <v>0.64355208125815155</v>
      </c>
      <c r="D138">
        <v>0.63094309940307025</v>
      </c>
      <c r="E138">
        <v>0.66293116397473217</v>
      </c>
      <c r="F138">
        <v>0.54293559302533612</v>
      </c>
      <c r="G138">
        <v>0.62579958169906735</v>
      </c>
      <c r="H138">
        <v>0.7079613766171049</v>
      </c>
      <c r="I138">
        <v>0.53363024438692719</v>
      </c>
      <c r="J138">
        <v>0.58055036984721675</v>
      </c>
      <c r="K138">
        <v>0.50398946709366388</v>
      </c>
      <c r="L138">
        <v>1.3463396260787499</v>
      </c>
      <c r="M138" s="2" t="s">
        <v>299</v>
      </c>
      <c r="N138">
        <v>2</v>
      </c>
    </row>
    <row r="139" spans="1:14" x14ac:dyDescent="0.25">
      <c r="A139" t="s">
        <v>183</v>
      </c>
      <c r="B139">
        <v>0.60059086018200936</v>
      </c>
      <c r="C139">
        <v>0.80560658615866276</v>
      </c>
      <c r="D139">
        <v>0.91113400300927272</v>
      </c>
      <c r="E139">
        <v>0.83706728539604702</v>
      </c>
      <c r="F139">
        <v>0.858750046847786</v>
      </c>
      <c r="G139">
        <v>0.7937208867072939</v>
      </c>
      <c r="H139">
        <v>0.8129434545362404</v>
      </c>
      <c r="I139">
        <v>0.77151494138130206</v>
      </c>
      <c r="J139">
        <v>0.82855291179756607</v>
      </c>
      <c r="K139">
        <v>0.97237793464962174</v>
      </c>
      <c r="L139">
        <v>1.6617909935941191</v>
      </c>
      <c r="M139" s="2" t="s">
        <v>299</v>
      </c>
      <c r="N139">
        <v>2</v>
      </c>
    </row>
    <row r="140" spans="1:14" x14ac:dyDescent="0.25">
      <c r="A140" t="s">
        <v>184</v>
      </c>
      <c r="B140">
        <v>0.45873962422244863</v>
      </c>
      <c r="C140">
        <v>0.73285239999098351</v>
      </c>
      <c r="D140">
        <v>0.75684334202778791</v>
      </c>
      <c r="E140">
        <v>0.8132098845359057</v>
      </c>
      <c r="F140">
        <v>0.80830531013980589</v>
      </c>
      <c r="G140">
        <v>0.71380930800671516</v>
      </c>
      <c r="H140">
        <v>0.89205993371496772</v>
      </c>
      <c r="I140">
        <v>0.70883531224508234</v>
      </c>
      <c r="J140">
        <v>0.81760236366417738</v>
      </c>
      <c r="K140">
        <v>0.76967096785641087</v>
      </c>
      <c r="L140">
        <v>1.269298996169524</v>
      </c>
      <c r="M140" s="2" t="s">
        <v>299</v>
      </c>
      <c r="N140">
        <v>2</v>
      </c>
    </row>
    <row r="141" spans="1:14" x14ac:dyDescent="0.25">
      <c r="A141" t="s">
        <v>185</v>
      </c>
      <c r="B141">
        <v>0.53913177165513537</v>
      </c>
      <c r="C141">
        <v>0.98325406457819886</v>
      </c>
      <c r="D141">
        <f>1.24743767159768-0.174</f>
        <v>1.0734376715976801</v>
      </c>
      <c r="E141">
        <v>1.461247816322508</v>
      </c>
      <c r="F141">
        <v>1.695710334630379</v>
      </c>
      <c r="G141">
        <v>1.6357353302313331</v>
      </c>
      <c r="H141">
        <v>1.7146922956442019</v>
      </c>
      <c r="I141">
        <v>1.859093734362977</v>
      </c>
      <c r="J141">
        <v>1.9166337194824941</v>
      </c>
      <c r="K141">
        <v>2.0199062439372111</v>
      </c>
      <c r="L141">
        <v>1.4917381896644819</v>
      </c>
      <c r="M141" s="2" t="s">
        <v>299</v>
      </c>
      <c r="N141">
        <v>2</v>
      </c>
    </row>
    <row r="142" spans="1:14" x14ac:dyDescent="0.25">
      <c r="A142" t="s">
        <v>186</v>
      </c>
      <c r="B142">
        <v>0.78199331918488713</v>
      </c>
      <c r="C142">
        <v>1.6484265483600691</v>
      </c>
      <c r="D142">
        <f>1.76629802502402-0.203</f>
        <v>1.5632980250240198</v>
      </c>
      <c r="E142">
        <v>1.793262746846602</v>
      </c>
      <c r="F142">
        <v>2.034039282840749</v>
      </c>
      <c r="G142">
        <v>1.827395810956594</v>
      </c>
      <c r="H142">
        <v>1.7601456352013549</v>
      </c>
      <c r="I142">
        <v>1.8622488579083389</v>
      </c>
      <c r="J142">
        <v>1.789247215720446</v>
      </c>
      <c r="K142">
        <v>1.978808412484552</v>
      </c>
      <c r="L142">
        <v>2.163718333106833</v>
      </c>
      <c r="M142" s="2" t="s">
        <v>299</v>
      </c>
      <c r="N142">
        <v>1</v>
      </c>
    </row>
    <row r="143" spans="1:14" x14ac:dyDescent="0.25">
      <c r="A143" t="s">
        <v>187</v>
      </c>
      <c r="B143">
        <v>0.59128877627215326</v>
      </c>
      <c r="C143">
        <v>0.71756197134408506</v>
      </c>
      <c r="D143">
        <v>1.076158824614647</v>
      </c>
      <c r="E143">
        <v>1.16737575675898</v>
      </c>
      <c r="F143">
        <v>1.318974583140726</v>
      </c>
      <c r="G143">
        <v>1.2332079343089981</v>
      </c>
      <c r="H143">
        <v>1.5961627964134439</v>
      </c>
      <c r="I143">
        <v>1.6936432111438799</v>
      </c>
      <c r="J143">
        <v>1.6102533220069679</v>
      </c>
      <c r="K143">
        <v>1.766095570052242</v>
      </c>
      <c r="L143">
        <v>1.6360528076044569</v>
      </c>
      <c r="M143" s="2" t="s">
        <v>299</v>
      </c>
      <c r="N143">
        <v>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7"/>
  <sheetViews>
    <sheetView workbookViewId="0">
      <selection activeCell="D8" sqref="D8"/>
    </sheetView>
  </sheetViews>
  <sheetFormatPr defaultColWidth="11.42578125" defaultRowHeight="15" x14ac:dyDescent="0.25"/>
  <cols>
    <col min="1" max="1" width="48.42578125" customWidth="1"/>
    <col min="4" max="4" width="13.140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t="s">
        <v>188</v>
      </c>
      <c r="B2">
        <v>0.99240662920128209</v>
      </c>
    </row>
    <row r="3" spans="1:2" x14ac:dyDescent="0.25">
      <c r="A3" t="s">
        <v>189</v>
      </c>
      <c r="B3">
        <v>1.1079285493794779</v>
      </c>
    </row>
    <row r="4" spans="1:2" x14ac:dyDescent="0.25">
      <c r="A4" t="s">
        <v>244</v>
      </c>
      <c r="B4">
        <v>2.4745775053259722</v>
      </c>
    </row>
    <row r="5" spans="1:2" x14ac:dyDescent="0.25">
      <c r="A5" t="s">
        <v>246</v>
      </c>
      <c r="B5">
        <v>0.75894664671370604</v>
      </c>
    </row>
    <row r="6" spans="1:2" x14ac:dyDescent="0.25">
      <c r="A6" t="s">
        <v>191</v>
      </c>
      <c r="B6">
        <v>0.80065205982041654</v>
      </c>
    </row>
    <row r="7" spans="1:2" x14ac:dyDescent="0.25">
      <c r="A7" t="s">
        <v>192</v>
      </c>
      <c r="B7">
        <v>0.51581111566759108</v>
      </c>
    </row>
    <row r="8" spans="1:2" x14ac:dyDescent="0.25">
      <c r="A8" t="s">
        <v>193</v>
      </c>
      <c r="B8">
        <v>0.74055096966367229</v>
      </c>
    </row>
    <row r="9" spans="1:2" x14ac:dyDescent="0.25">
      <c r="A9" t="s">
        <v>194</v>
      </c>
      <c r="B9">
        <v>1.045293047908783</v>
      </c>
    </row>
    <row r="10" spans="1:2" x14ac:dyDescent="0.25">
      <c r="A10" t="s">
        <v>264</v>
      </c>
      <c r="B10">
        <v>1.379047260161669</v>
      </c>
    </row>
    <row r="11" spans="1:2" x14ac:dyDescent="0.25">
      <c r="A11" t="s">
        <v>266</v>
      </c>
      <c r="B11">
        <v>0.91747287282776524</v>
      </c>
    </row>
    <row r="12" spans="1:2" x14ac:dyDescent="0.25">
      <c r="A12" t="s">
        <v>267</v>
      </c>
      <c r="B12">
        <v>1.6127052798768571</v>
      </c>
    </row>
    <row r="13" spans="1:2" x14ac:dyDescent="0.25">
      <c r="A13" t="s">
        <v>268</v>
      </c>
      <c r="B13">
        <v>1.3112839773151299</v>
      </c>
    </row>
    <row r="14" spans="1:2" x14ac:dyDescent="0.25">
      <c r="A14" t="s">
        <v>270</v>
      </c>
      <c r="B14">
        <v>1.4336531735943061</v>
      </c>
    </row>
    <row r="15" spans="1:2" x14ac:dyDescent="0.25">
      <c r="A15" t="s">
        <v>271</v>
      </c>
      <c r="B15">
        <v>1.287882808086686</v>
      </c>
    </row>
    <row r="16" spans="1:2" x14ac:dyDescent="0.25">
      <c r="A16" t="s">
        <v>272</v>
      </c>
      <c r="B16">
        <v>1.9448479079633101</v>
      </c>
    </row>
    <row r="17" spans="1:2" x14ac:dyDescent="0.25">
      <c r="A17" t="s">
        <v>285</v>
      </c>
      <c r="B17">
        <v>1.328106249183802</v>
      </c>
    </row>
    <row r="18" spans="1:2" x14ac:dyDescent="0.25">
      <c r="A18" t="s">
        <v>286</v>
      </c>
      <c r="B18">
        <v>0.92710817036366855</v>
      </c>
    </row>
    <row r="19" spans="1:2" x14ac:dyDescent="0.25">
      <c r="A19" t="s">
        <v>287</v>
      </c>
      <c r="B19">
        <v>0.89208249117272087</v>
      </c>
    </row>
    <row r="20" spans="1:2" x14ac:dyDescent="0.25">
      <c r="A20" t="s">
        <v>288</v>
      </c>
      <c r="B20">
        <v>0.98238223500044597</v>
      </c>
    </row>
    <row r="21" spans="1:2" x14ac:dyDescent="0.25">
      <c r="A21" t="s">
        <v>289</v>
      </c>
      <c r="B21">
        <v>0.60616733509415033</v>
      </c>
    </row>
    <row r="22" spans="1:2" x14ac:dyDescent="0.25">
      <c r="A22" t="s">
        <v>291</v>
      </c>
      <c r="B22">
        <v>0.41899296261029761</v>
      </c>
    </row>
    <row r="23" spans="1:2" x14ac:dyDescent="0.25">
      <c r="A23" t="s">
        <v>295</v>
      </c>
      <c r="B23">
        <v>0.50194492488605613</v>
      </c>
    </row>
    <row r="24" spans="1:2" x14ac:dyDescent="0.25">
      <c r="A24" t="s">
        <v>273</v>
      </c>
      <c r="B24">
        <v>1.331712917852288</v>
      </c>
    </row>
    <row r="25" spans="1:2" x14ac:dyDescent="0.25">
      <c r="A25" t="s">
        <v>296</v>
      </c>
      <c r="B25">
        <v>0.7717559258038561</v>
      </c>
    </row>
    <row r="26" spans="1:2" x14ac:dyDescent="0.25">
      <c r="A26" t="s">
        <v>275</v>
      </c>
      <c r="B26">
        <v>0.65103212042617853</v>
      </c>
    </row>
    <row r="27" spans="1:2" x14ac:dyDescent="0.25">
      <c r="A27" t="s">
        <v>276</v>
      </c>
      <c r="B27">
        <v>1.8515795301308391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20Hz_1,5mM</vt:lpstr>
      <vt:lpstr>20Hz_2,5mM</vt:lpstr>
      <vt:lpstr>20Hz_4mM</vt:lpstr>
      <vt:lpstr>50Hz_1,5mM</vt:lpstr>
      <vt:lpstr>50Hz_2,5mM</vt:lpstr>
      <vt:lpstr>50Hz_4mM</vt:lpstr>
      <vt:lpstr>Amp1_no_fail_1,5mMCa</vt:lpstr>
      <vt:lpstr>20Hz_Amps_no_fail_2,5mMCa</vt:lpstr>
      <vt:lpstr>Amp1_no_fail_4mMCa</vt:lpstr>
      <vt:lpstr>All_Amp1_no_fail_2,5mMCa</vt:lpstr>
      <vt:lpstr>Amp1_AmpFailures_1,5mMCa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2024-05-15T16:40:58Z</dcterms:modified>
</cp:coreProperties>
</file>