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Clients\Carahsoft\VA\Mobile App Micropurchase RFI\Deliverables\"/>
    </mc:Choice>
  </mc:AlternateContent>
  <xr:revisionPtr revIDLastSave="0" documentId="13_ncr:1_{161328E7-9525-4197-B9DE-A851860B142A}" xr6:coauthVersionLast="36" xr6:coauthVersionMax="36" xr10:uidLastSave="{00000000-0000-0000-0000-000000000000}"/>
  <bookViews>
    <workbookView xWindow="0" yWindow="0" windowWidth="18870" windowHeight="5850" xr2:uid="{00000000-000D-0000-FFFF-FFFF00000000}"/>
  </bookViews>
  <sheets>
    <sheet name="Backlog Features" sheetId="1" r:id="rId1"/>
    <sheet name="Sorted Backlog" sheetId="2" r:id="rId2"/>
  </sheets>
  <definedNames>
    <definedName name="_xlnm._FilterDatabase" localSheetId="0" hidden="1">'Backlog Features'!$B$1:$AJ$1140</definedName>
    <definedName name="_xlnm._FilterDatabase" localSheetId="1" hidden="1">'Sorted Backlog'!$B$1:$AJ$1140</definedName>
  </definedNames>
  <calcPr calcId="162913"/>
</workbook>
</file>

<file path=xl/calcChain.xml><?xml version="1.0" encoding="utf-8"?>
<calcChain xmlns="http://schemas.openxmlformats.org/spreadsheetml/2006/main">
  <c r="N100" i="2" l="1"/>
  <c r="M100" i="2"/>
  <c r="O100" i="2" s="1"/>
  <c r="N99" i="2"/>
  <c r="M99" i="2"/>
  <c r="O99" i="2" s="1"/>
  <c r="N98" i="2"/>
  <c r="M98" i="2"/>
  <c r="O98" i="2" s="1"/>
  <c r="N97" i="2"/>
  <c r="O97" i="2" s="1"/>
  <c r="M97" i="2"/>
  <c r="N96" i="2"/>
  <c r="M96" i="2"/>
  <c r="O96" i="2" s="1"/>
  <c r="N95" i="2"/>
  <c r="M95" i="2"/>
  <c r="O95" i="2" s="1"/>
  <c r="O94" i="2"/>
  <c r="N94" i="2"/>
  <c r="M94" i="2"/>
  <c r="N93" i="2"/>
  <c r="O93" i="2" s="1"/>
  <c r="M93" i="2"/>
  <c r="N92" i="2"/>
  <c r="M92" i="2"/>
  <c r="O92" i="2" s="1"/>
  <c r="N91" i="2"/>
  <c r="M91" i="2"/>
  <c r="O91" i="2" s="1"/>
  <c r="O90" i="2"/>
  <c r="N90" i="2"/>
  <c r="M90" i="2"/>
  <c r="N89" i="2"/>
  <c r="O89" i="2" s="1"/>
  <c r="M89" i="2"/>
  <c r="N88" i="2"/>
  <c r="M88" i="2"/>
  <c r="O88" i="2" s="1"/>
  <c r="N87" i="2"/>
  <c r="M87" i="2"/>
  <c r="O87" i="2" s="1"/>
  <c r="O86" i="2"/>
  <c r="N86" i="2"/>
  <c r="M86" i="2"/>
  <c r="N85" i="2"/>
  <c r="O85" i="2" s="1"/>
  <c r="M85" i="2"/>
  <c r="N84" i="2"/>
  <c r="M84" i="2"/>
  <c r="O84" i="2" s="1"/>
  <c r="N83" i="2"/>
  <c r="M83" i="2"/>
  <c r="O83" i="2" s="1"/>
  <c r="O82" i="2"/>
  <c r="N82" i="2"/>
  <c r="M82" i="2"/>
  <c r="N81" i="2"/>
  <c r="O81" i="2" s="1"/>
  <c r="M81" i="2"/>
  <c r="N80" i="2"/>
  <c r="M80" i="2"/>
  <c r="O80" i="2" s="1"/>
  <c r="N79" i="2"/>
  <c r="M79" i="2"/>
  <c r="O79" i="2" s="1"/>
  <c r="O78" i="2"/>
  <c r="N78" i="2"/>
  <c r="M78" i="2"/>
  <c r="N77" i="2"/>
  <c r="O77" i="2" s="1"/>
  <c r="M77" i="2"/>
  <c r="N76" i="2"/>
  <c r="M76" i="2"/>
  <c r="O76" i="2" s="1"/>
  <c r="N75" i="2"/>
  <c r="M75" i="2"/>
  <c r="O75" i="2" s="1"/>
  <c r="O74" i="2"/>
  <c r="N74" i="2"/>
  <c r="M74" i="2"/>
  <c r="N73" i="2"/>
  <c r="O73" i="2" s="1"/>
  <c r="M73" i="2"/>
  <c r="N72" i="2"/>
  <c r="M72" i="2"/>
  <c r="O72" i="2" s="1"/>
  <c r="N71" i="2"/>
  <c r="M71" i="2"/>
  <c r="O71" i="2" s="1"/>
  <c r="O70" i="2"/>
  <c r="N70" i="2"/>
  <c r="M70" i="2"/>
  <c r="N69" i="2"/>
  <c r="O69" i="2" s="1"/>
  <c r="M69" i="2"/>
  <c r="N68" i="2"/>
  <c r="M68" i="2"/>
  <c r="O68" i="2" s="1"/>
  <c r="N67" i="2"/>
  <c r="M67" i="2"/>
  <c r="O67" i="2" s="1"/>
  <c r="O66" i="2"/>
  <c r="N66" i="2"/>
  <c r="M66" i="2"/>
  <c r="N65" i="2"/>
  <c r="O65" i="2" s="1"/>
  <c r="M65" i="2"/>
  <c r="N64" i="2"/>
  <c r="M64" i="2"/>
  <c r="O64" i="2" s="1"/>
  <c r="N63" i="2"/>
  <c r="M63" i="2"/>
  <c r="O63" i="2" s="1"/>
  <c r="O62" i="2"/>
  <c r="N62" i="2"/>
  <c r="M62" i="2"/>
  <c r="N61" i="2"/>
  <c r="O61" i="2" s="1"/>
  <c r="M61" i="2"/>
  <c r="N60" i="2"/>
  <c r="M60" i="2"/>
  <c r="O60" i="2" s="1"/>
  <c r="N59" i="2"/>
  <c r="M59" i="2"/>
  <c r="O59" i="2" s="1"/>
  <c r="O58" i="2"/>
  <c r="N58" i="2"/>
  <c r="M58" i="2"/>
  <c r="N57" i="2"/>
  <c r="O57" i="2" s="1"/>
  <c r="M57" i="2"/>
  <c r="N56" i="2"/>
  <c r="M56" i="2"/>
  <c r="O56" i="2" s="1"/>
  <c r="N55" i="2"/>
  <c r="M55" i="2"/>
  <c r="O55" i="2" s="1"/>
  <c r="O54" i="2"/>
  <c r="N54" i="2"/>
  <c r="M54" i="2"/>
  <c r="N53" i="2"/>
  <c r="O53" i="2" s="1"/>
  <c r="M53" i="2"/>
  <c r="N52" i="2"/>
  <c r="M52" i="2"/>
  <c r="O52" i="2" s="1"/>
  <c r="N51" i="2"/>
  <c r="M51" i="2"/>
  <c r="O51" i="2" s="1"/>
  <c r="O50" i="2"/>
  <c r="N50" i="2"/>
  <c r="M50" i="2"/>
  <c r="N49" i="2"/>
  <c r="O49" i="2" s="1"/>
  <c r="M49" i="2"/>
  <c r="N48" i="2"/>
  <c r="M48" i="2"/>
  <c r="O48" i="2" s="1"/>
  <c r="N47" i="2"/>
  <c r="M47" i="2"/>
  <c r="O47" i="2" s="1"/>
  <c r="O46" i="2"/>
  <c r="N46" i="2"/>
  <c r="M46" i="2"/>
  <c r="N45" i="2"/>
  <c r="O45" i="2" s="1"/>
  <c r="M45" i="2"/>
  <c r="N44" i="2"/>
  <c r="M44" i="2"/>
  <c r="O44" i="2" s="1"/>
  <c r="N43" i="2"/>
  <c r="M43" i="2"/>
  <c r="O43" i="2" s="1"/>
  <c r="O42" i="2"/>
  <c r="N42" i="2"/>
  <c r="M42" i="2"/>
  <c r="N41" i="2"/>
  <c r="O41" i="2" s="1"/>
  <c r="M41" i="2"/>
  <c r="N40" i="2"/>
  <c r="M40" i="2"/>
  <c r="O40" i="2" s="1"/>
  <c r="N39" i="2"/>
  <c r="M39" i="2"/>
  <c r="O39" i="2" s="1"/>
  <c r="O38" i="2"/>
  <c r="N38" i="2"/>
  <c r="M38" i="2"/>
  <c r="N37" i="2"/>
  <c r="O37" i="2" s="1"/>
  <c r="M37" i="2"/>
  <c r="N36" i="2"/>
  <c r="M36" i="2"/>
  <c r="O36" i="2" s="1"/>
  <c r="N35" i="2"/>
  <c r="M35" i="2"/>
  <c r="O35" i="2" s="1"/>
  <c r="O34" i="2"/>
  <c r="N34" i="2"/>
  <c r="M34" i="2"/>
  <c r="N33" i="2"/>
  <c r="O33" i="2" s="1"/>
  <c r="M33" i="2"/>
  <c r="N32" i="2"/>
  <c r="M32" i="2"/>
  <c r="O32" i="2" s="1"/>
  <c r="N31" i="2"/>
  <c r="M31" i="2"/>
  <c r="O31" i="2" s="1"/>
  <c r="O30" i="2"/>
  <c r="N30" i="2"/>
  <c r="M30" i="2"/>
  <c r="N29" i="2"/>
  <c r="O29" i="2" s="1"/>
  <c r="M29" i="2"/>
  <c r="N28" i="2"/>
  <c r="M28" i="2"/>
  <c r="O28" i="2" s="1"/>
  <c r="N27" i="2"/>
  <c r="M27" i="2"/>
  <c r="O27" i="2" s="1"/>
  <c r="O26" i="2"/>
  <c r="N26" i="2"/>
  <c r="M26" i="2"/>
  <c r="N25" i="2"/>
  <c r="O25" i="2" s="1"/>
  <c r="M25" i="2"/>
  <c r="N24" i="2"/>
  <c r="M24" i="2"/>
  <c r="O24" i="2" s="1"/>
  <c r="N23" i="2"/>
  <c r="M23" i="2"/>
  <c r="O23" i="2" s="1"/>
  <c r="O22" i="2"/>
  <c r="N22" i="2"/>
  <c r="M22" i="2"/>
  <c r="N21" i="2"/>
  <c r="O21" i="2" s="1"/>
  <c r="M21" i="2"/>
  <c r="N20" i="2"/>
  <c r="M20" i="2"/>
  <c r="O20" i="2" s="1"/>
  <c r="N19" i="2"/>
  <c r="M19" i="2"/>
  <c r="O19" i="2" s="1"/>
  <c r="O18" i="2"/>
  <c r="N18" i="2"/>
  <c r="M18" i="2"/>
  <c r="N17" i="2"/>
  <c r="O17" i="2" s="1"/>
  <c r="M17" i="2"/>
  <c r="N16" i="2"/>
  <c r="M16" i="2"/>
  <c r="O16" i="2" s="1"/>
  <c r="N15" i="2"/>
  <c r="M15" i="2"/>
  <c r="O15" i="2" s="1"/>
  <c r="O14" i="2"/>
  <c r="N14" i="2"/>
  <c r="M14" i="2"/>
  <c r="N13" i="2"/>
  <c r="O13" i="2" s="1"/>
  <c r="M13" i="2"/>
  <c r="N12" i="2"/>
  <c r="M12" i="2"/>
  <c r="O12" i="2" s="1"/>
  <c r="N11" i="2"/>
  <c r="M11" i="2"/>
  <c r="O11" i="2" s="1"/>
  <c r="O10" i="2"/>
  <c r="N10" i="2"/>
  <c r="M10" i="2"/>
  <c r="N9" i="2"/>
  <c r="O9" i="2" s="1"/>
  <c r="M9" i="2"/>
  <c r="N8" i="2"/>
  <c r="M8" i="2"/>
  <c r="O8" i="2" s="1"/>
  <c r="N7" i="2"/>
  <c r="M7" i="2"/>
  <c r="O7" i="2" s="1"/>
  <c r="O6" i="2"/>
  <c r="N6" i="2"/>
  <c r="M6" i="2"/>
  <c r="N5" i="2"/>
  <c r="O5" i="2" s="1"/>
  <c r="M5" i="2"/>
  <c r="N4" i="2"/>
  <c r="M4" i="2"/>
  <c r="O4" i="2" s="1"/>
  <c r="N3" i="2"/>
  <c r="M3" i="2"/>
  <c r="O3" i="2" s="1"/>
  <c r="O100" i="1"/>
  <c r="N100" i="1"/>
  <c r="M100" i="1"/>
  <c r="N99" i="1"/>
  <c r="O99" i="1" s="1"/>
  <c r="M99" i="1"/>
  <c r="N98" i="1"/>
  <c r="M98" i="1"/>
  <c r="O98" i="1" s="1"/>
  <c r="N97" i="1"/>
  <c r="M97" i="1"/>
  <c r="O97" i="1" s="1"/>
  <c r="O96" i="1"/>
  <c r="N96" i="1"/>
  <c r="M96" i="1"/>
  <c r="N95" i="1"/>
  <c r="O95" i="1" s="1"/>
  <c r="M95" i="1"/>
  <c r="N94" i="1"/>
  <c r="M94" i="1"/>
  <c r="O94" i="1" s="1"/>
  <c r="N93" i="1"/>
  <c r="M93" i="1"/>
  <c r="O93" i="1" s="1"/>
  <c r="O92" i="1"/>
  <c r="N92" i="1"/>
  <c r="M92" i="1"/>
  <c r="N91" i="1"/>
  <c r="O91" i="1" s="1"/>
  <c r="M91" i="1"/>
  <c r="N90" i="1"/>
  <c r="M90" i="1"/>
  <c r="O90" i="1" s="1"/>
  <c r="N89" i="1"/>
  <c r="M89" i="1"/>
  <c r="O89" i="1" s="1"/>
  <c r="O88" i="1"/>
  <c r="N88" i="1"/>
  <c r="M88" i="1"/>
  <c r="N87" i="1"/>
  <c r="O87" i="1" s="1"/>
  <c r="M87" i="1"/>
  <c r="N86" i="1"/>
  <c r="M86" i="1"/>
  <c r="O86" i="1" s="1"/>
  <c r="N85" i="1"/>
  <c r="M85" i="1"/>
  <c r="O85" i="1" s="1"/>
  <c r="O84" i="1"/>
  <c r="N84" i="1"/>
  <c r="M84" i="1"/>
  <c r="N83" i="1"/>
  <c r="O83" i="1" s="1"/>
  <c r="M83" i="1"/>
  <c r="N82" i="1"/>
  <c r="M82" i="1"/>
  <c r="O82" i="1" s="1"/>
  <c r="N81" i="1"/>
  <c r="M81" i="1"/>
  <c r="O81" i="1" s="1"/>
  <c r="O80" i="1"/>
  <c r="N80" i="1"/>
  <c r="M80" i="1"/>
  <c r="N79" i="1"/>
  <c r="O79" i="1" s="1"/>
  <c r="M79" i="1"/>
  <c r="N78" i="1"/>
  <c r="M78" i="1"/>
  <c r="O78" i="1" s="1"/>
  <c r="N77" i="1"/>
  <c r="M77" i="1"/>
  <c r="O77" i="1" s="1"/>
  <c r="O76" i="1"/>
  <c r="N76" i="1"/>
  <c r="M76" i="1"/>
  <c r="N75" i="1"/>
  <c r="O75" i="1" s="1"/>
  <c r="M75" i="1"/>
  <c r="N74" i="1"/>
  <c r="M74" i="1"/>
  <c r="O74" i="1" s="1"/>
  <c r="N73" i="1"/>
  <c r="M73" i="1"/>
  <c r="O73" i="1" s="1"/>
  <c r="O72" i="1"/>
  <c r="N72" i="1"/>
  <c r="M72" i="1"/>
  <c r="N71" i="1"/>
  <c r="O71" i="1" s="1"/>
  <c r="M71" i="1"/>
  <c r="N70" i="1"/>
  <c r="M70" i="1"/>
  <c r="O70" i="1" s="1"/>
  <c r="N69" i="1"/>
  <c r="M69" i="1"/>
  <c r="O69" i="1" s="1"/>
  <c r="O68" i="1"/>
  <c r="N68" i="1"/>
  <c r="M68" i="1"/>
  <c r="N67" i="1"/>
  <c r="O67" i="1" s="1"/>
  <c r="M67" i="1"/>
  <c r="N66" i="1"/>
  <c r="M66" i="1"/>
  <c r="O66" i="1" s="1"/>
  <c r="N65" i="1"/>
  <c r="M65" i="1"/>
  <c r="O65" i="1" s="1"/>
  <c r="O64" i="1"/>
  <c r="N64" i="1"/>
  <c r="M64" i="1"/>
  <c r="N63" i="1"/>
  <c r="O63" i="1" s="1"/>
  <c r="M63" i="1"/>
  <c r="N62" i="1"/>
  <c r="M62" i="1"/>
  <c r="O62" i="1" s="1"/>
  <c r="N61" i="1"/>
  <c r="M61" i="1"/>
  <c r="O61" i="1" s="1"/>
  <c r="O60" i="1"/>
  <c r="N60" i="1"/>
  <c r="M60" i="1"/>
  <c r="N59" i="1"/>
  <c r="O59" i="1" s="1"/>
  <c r="M59" i="1"/>
  <c r="N58" i="1"/>
  <c r="M58" i="1"/>
  <c r="O58" i="1" s="1"/>
  <c r="N57" i="1"/>
  <c r="M57" i="1"/>
  <c r="O57" i="1" s="1"/>
  <c r="O56" i="1"/>
  <c r="N56" i="1"/>
  <c r="M56" i="1"/>
  <c r="N55" i="1"/>
  <c r="O55" i="1" s="1"/>
  <c r="M55" i="1"/>
  <c r="N54" i="1"/>
  <c r="M54" i="1"/>
  <c r="O54" i="1" s="1"/>
  <c r="N53" i="1"/>
  <c r="M53" i="1"/>
  <c r="O53" i="1" s="1"/>
  <c r="O52" i="1"/>
  <c r="N52" i="1"/>
  <c r="M52" i="1"/>
  <c r="N51" i="1"/>
  <c r="O51" i="1" s="1"/>
  <c r="M51" i="1"/>
  <c r="N50" i="1"/>
  <c r="M50" i="1"/>
  <c r="O50" i="1" s="1"/>
  <c r="N49" i="1"/>
  <c r="M49" i="1"/>
  <c r="O49" i="1" s="1"/>
  <c r="O48" i="1"/>
  <c r="N48" i="1"/>
  <c r="M48" i="1"/>
  <c r="N47" i="1"/>
  <c r="O47" i="1" s="1"/>
  <c r="M47" i="1"/>
  <c r="N46" i="1"/>
  <c r="M46" i="1"/>
  <c r="O46" i="1" s="1"/>
  <c r="N45" i="1"/>
  <c r="M45" i="1"/>
  <c r="O45" i="1" s="1"/>
  <c r="O44" i="1"/>
  <c r="N44" i="1"/>
  <c r="M44" i="1"/>
  <c r="N43" i="1"/>
  <c r="O43" i="1" s="1"/>
  <c r="M43" i="1"/>
  <c r="N42" i="1"/>
  <c r="M42" i="1"/>
  <c r="O42" i="1" s="1"/>
  <c r="N41" i="1"/>
  <c r="M41" i="1"/>
  <c r="O41" i="1" s="1"/>
  <c r="O40" i="1"/>
  <c r="N40" i="1"/>
  <c r="M40" i="1"/>
  <c r="N39" i="1"/>
  <c r="O39" i="1" s="1"/>
  <c r="M39" i="1"/>
  <c r="N38" i="1"/>
  <c r="M38" i="1"/>
  <c r="O38" i="1" s="1"/>
  <c r="N37" i="1"/>
  <c r="M37" i="1"/>
  <c r="O37" i="1" s="1"/>
  <c r="O36" i="1"/>
  <c r="N36" i="1"/>
  <c r="M36" i="1"/>
  <c r="N35" i="1"/>
  <c r="O35" i="1" s="1"/>
  <c r="M35" i="1"/>
  <c r="N34" i="1"/>
  <c r="M34" i="1"/>
  <c r="O34" i="1" s="1"/>
  <c r="N33" i="1"/>
  <c r="M33" i="1"/>
  <c r="O33" i="1" s="1"/>
  <c r="O32" i="1"/>
  <c r="N32" i="1"/>
  <c r="M32" i="1"/>
  <c r="N31" i="1"/>
  <c r="O31" i="1" s="1"/>
  <c r="M31" i="1"/>
  <c r="N30" i="1"/>
  <c r="M30" i="1"/>
  <c r="O30" i="1" s="1"/>
  <c r="N29" i="1"/>
  <c r="M29" i="1"/>
  <c r="O29" i="1" s="1"/>
  <c r="O28" i="1"/>
  <c r="N28" i="1"/>
  <c r="M28" i="1"/>
  <c r="N27" i="1"/>
  <c r="O27" i="1" s="1"/>
  <c r="M27" i="1"/>
  <c r="N26" i="1"/>
  <c r="M26" i="1"/>
  <c r="O26" i="1" s="1"/>
  <c r="N25" i="1"/>
  <c r="M25" i="1"/>
  <c r="O25" i="1" s="1"/>
  <c r="O24" i="1"/>
  <c r="N24" i="1"/>
  <c r="M24" i="1"/>
  <c r="N23" i="1"/>
  <c r="O23" i="1" s="1"/>
  <c r="M23" i="1"/>
  <c r="N22" i="1"/>
  <c r="M22" i="1"/>
  <c r="O22" i="1" s="1"/>
  <c r="N21" i="1"/>
  <c r="M21" i="1"/>
  <c r="O21" i="1" s="1"/>
  <c r="O20" i="1"/>
  <c r="N20" i="1"/>
  <c r="M20" i="1"/>
  <c r="N19" i="1"/>
  <c r="O19" i="1" s="1"/>
  <c r="M19" i="1"/>
  <c r="N18" i="1"/>
  <c r="M18" i="1"/>
  <c r="O18" i="1" s="1"/>
  <c r="N17" i="1"/>
  <c r="M17" i="1"/>
  <c r="O17" i="1" s="1"/>
  <c r="O16" i="1"/>
  <c r="N16" i="1"/>
  <c r="M16" i="1"/>
  <c r="N15" i="1"/>
  <c r="O15" i="1" s="1"/>
  <c r="M15" i="1"/>
  <c r="N14" i="1"/>
  <c r="M14" i="1"/>
  <c r="O14" i="1" s="1"/>
  <c r="N13" i="1"/>
  <c r="M13" i="1"/>
  <c r="O13" i="1" s="1"/>
  <c r="O12" i="1"/>
  <c r="N12" i="1"/>
  <c r="M12" i="1"/>
  <c r="N11" i="1"/>
  <c r="O11" i="1" s="1"/>
  <c r="M11" i="1"/>
  <c r="N10" i="1"/>
  <c r="M10" i="1"/>
  <c r="O10" i="1" s="1"/>
  <c r="N9" i="1"/>
  <c r="M9" i="1"/>
  <c r="O9" i="1" s="1"/>
  <c r="O8" i="1"/>
  <c r="N8" i="1"/>
  <c r="M8" i="1"/>
  <c r="N7" i="1"/>
  <c r="O7" i="1" s="1"/>
  <c r="M7" i="1"/>
  <c r="N6" i="1"/>
  <c r="M6" i="1"/>
  <c r="O6" i="1" s="1"/>
  <c r="N5" i="1"/>
  <c r="M5" i="1"/>
  <c r="O5" i="1" s="1"/>
  <c r="O4" i="1"/>
  <c r="N4" i="1"/>
  <c r="M4" i="1"/>
  <c r="N3" i="1"/>
  <c r="O3" i="1" s="1"/>
  <c r="M3" i="1"/>
</calcChain>
</file>

<file path=xl/sharedStrings.xml><?xml version="1.0" encoding="utf-8"?>
<sst xmlns="http://schemas.openxmlformats.org/spreadsheetml/2006/main" count="1198" uniqueCount="344">
  <si>
    <t>ID #</t>
  </si>
  <si>
    <t>Epic / Featureset</t>
  </si>
  <si>
    <t>Story</t>
  </si>
  <si>
    <t>Web Title</t>
  </si>
  <si>
    <t>Risk</t>
  </si>
  <si>
    <t>Reward</t>
  </si>
  <si>
    <t>Risk Score</t>
  </si>
  <si>
    <t>Reward Score</t>
  </si>
  <si>
    <t>Priority Score</t>
  </si>
  <si>
    <t>Size</t>
  </si>
  <si>
    <t>Notes:</t>
  </si>
  <si>
    <t>R1</t>
  </si>
  <si>
    <t>R2</t>
  </si>
  <si>
    <t>R3</t>
  </si>
  <si>
    <t>R4</t>
  </si>
  <si>
    <t>0.0</t>
  </si>
  <si>
    <t>Launcher</t>
  </si>
  <si>
    <t>As a veteran I want to see an app launch experience so I know the app is loading</t>
  </si>
  <si>
    <t>None</t>
  </si>
  <si>
    <t>S</t>
  </si>
  <si>
    <t>Reward 1: Users know the app is alive when loading - 1 imp x 1 prob</t>
  </si>
  <si>
    <t>0.1</t>
  </si>
  <si>
    <t xml:space="preserve">As a veteran, I want to hard-press my app icon on the homescreen to see and access key features </t>
  </si>
  <si>
    <t>3.11</t>
  </si>
  <si>
    <t>M</t>
  </si>
  <si>
    <t>Risk1: 3DTouch on iOS will not be used (low feature adoption) - 5 imp x 3 prob
Reward 1: 3DTouch on iOS will add fast access to key functions - 5 imp x 1 prob</t>
  </si>
  <si>
    <t>Help</t>
  </si>
  <si>
    <t>1.0</t>
  </si>
  <si>
    <t>Authentication</t>
  </si>
  <si>
    <t>As a veteran, I want to sign In with DS Logon</t>
  </si>
  <si>
    <t>Sign In with DS Logon</t>
  </si>
  <si>
    <t>As a veteran, I want to get help from Veterans Crisis Line (Facetime)</t>
  </si>
  <si>
    <t>Risk 1: Shallow integration could provide a less than ideal experience - 4 imp x 3 prob
Risk 2: Technical integration could be very difficult - 5 imp x 2 prob
Reward 1: Veterans have access to another way to authenticate - 5 imp x 3 prob</t>
  </si>
  <si>
    <t>Get help from Veterans Crisis Line (Call)</t>
  </si>
  <si>
    <t>1.1</t>
  </si>
  <si>
    <t>As a veteran, I want to sign in with My HealtheVet</t>
  </si>
  <si>
    <t>Sign in with My HealtheVet</t>
  </si>
  <si>
    <t>1.2</t>
  </si>
  <si>
    <t>As a veteran, I want to sign in with ID.me</t>
  </si>
  <si>
    <t>Sign in with ID.me</t>
  </si>
  <si>
    <t>1.3</t>
  </si>
  <si>
    <t>As a veteran, I want to sign Up (Create an ID.me account)</t>
  </si>
  <si>
    <t>Sign Up (Create an ID.me account)</t>
  </si>
  <si>
    <t>Risk 1: Technical LOE of integrating with telephony - 1 imp x 1 prob
Reward 1: Users can directly connect with Vets.gov - 5 imp x 3 prob
Reward 2: Users can immediately speak with Crisis Line agents to receive help - 5 imp x 3 prob
Reward 3: Face-to-face conversations provide a visually rich experience - 5 imp x 2 prob</t>
  </si>
  <si>
    <t>Risk 1: Shallow integration could provide a less than ideal experience - 4 imp x 3 prob
Risk 2: Creating new accounts will be more difficult than simply authenticating - 5 imp x 3 prob
Reward 1: Veterans have access to another way to create an account - 2 imp x 3 prob</t>
  </si>
  <si>
    <t>1.4</t>
  </si>
  <si>
    <t>As a veteran, I want to let FaceID and TouchID log into my account</t>
  </si>
  <si>
    <t>3.3</t>
  </si>
  <si>
    <t>As a veteran, I want to get help from Veterans Crisis Line (Call)</t>
  </si>
  <si>
    <t>Risk 1: Technical LOE of integrating with telephony - 1 imp x 1 prob
Reward 1: Users can directly connect with Vets.gov - 5 imp x 3 prob
Reward 2: Users can immediately speak with Crisis Line agents to receive help - 5 imp x 3 prob</t>
  </si>
  <si>
    <t>3.2</t>
  </si>
  <si>
    <t>Risk 1: Technical LOE of integrating various passwords - 1 imp x 3 prob
Risk 2: Combining three authentication sources under Face/Touch ID could be difficult - 3 imp x 1 prob
Reward 1: Signing in will be extremely easy and fast - 5 imp x 3 prob</t>
  </si>
  <si>
    <t>2.0</t>
  </si>
  <si>
    <t>Search and Navigate</t>
  </si>
  <si>
    <t>As a veteran, I want to search</t>
  </si>
  <si>
    <t>Search</t>
  </si>
  <si>
    <t>As a veteran, I want to call the Vets.gov Help Desk</t>
  </si>
  <si>
    <t>Call the Vets.gov Help Desk</t>
  </si>
  <si>
    <t>Risk 1: Technical LOE of effective search - 2 imp x 5 prob
Reward 1: A lot of users rely on search to navigate complex content - 1 imp x 3 prob</t>
  </si>
  <si>
    <t>2.1</t>
  </si>
  <si>
    <t>As a veteran, I want to use Siri to find information and access to features within the app</t>
  </si>
  <si>
    <t>Risk 1: Technical LOE of integrating with telephony - 1 imp x 1 prob
Reward 1: Users can directly connect with Vets.gov - 5 imp x 3 prob
Reward 2: Users can immediately get general help for VA services - 3 imp x 2 prob</t>
  </si>
  <si>
    <t>5.4.2</t>
  </si>
  <si>
    <t>Risk 1: Siri adoption/awareness might mean low use - 3 imp x 3 prob
Risk 2: LOE required to integrate/adapt key features for use with Siri - 3 imp x 1 prob  
Reward 1: Opens the breadth of the app to be used with the device's built-in voice recognition capabilities (reserch observation) - 5 imp x 2 prob
Reward 2: Expands adoption and experience for disabled veterans with problems grasping the device - 5 imp x 2 prob
Reward 3: Expands accessibility and 508 compliance - 2 imp x 2 prob</t>
  </si>
  <si>
    <t>2.2</t>
  </si>
  <si>
    <t>Healthcare</t>
  </si>
  <si>
    <t>As a veteran, I want to navigate with a natural language UI (chat-like)</t>
  </si>
  <si>
    <t>As a veteran, I want to refill a prescription</t>
  </si>
  <si>
    <t>Refill Prescriptions</t>
  </si>
  <si>
    <t>XL</t>
  </si>
  <si>
    <t>Risk 1: High technical LOE of integrating 4 imp x 2 prob
Risk 2: Are required content services compatible? 5 imp x 2 prob
Reward 1: Could allow the app to be extremely simple to use with natural language (the system would interpret a range of input and know how to respond) (reserch observation) 5 imp x 3 prob
Reward 2: Expands adoption and experience for disabled veterans with problems grasping the device - 5 imp x 2 prob
Reward 3: Expands accessibility and 508 compliance - 2 imp x 2 prob</t>
  </si>
  <si>
    <t>3.1</t>
  </si>
  <si>
    <t>As a veteran, I need help (Frequently Asked Questions)</t>
  </si>
  <si>
    <t>Help (Frequently Asked Questions)</t>
  </si>
  <si>
    <t>Risk 1: Technical LOE of integrating content (to start requests) - 2 imp x 1 prob
Reward 1: Veterans wanted access to their services (research observation) - 5 imp x 3 prob
Reward 2: Being able to intiate/request services directly through the app - 5 imp x 3 prob</t>
  </si>
  <si>
    <t>5.4</t>
  </si>
  <si>
    <t>Risk 1: Veterans may not need this content as much - 1 imp x 1 prob
Reward 1: parity with the web site - 1 imp x 1 prob</t>
  </si>
  <si>
    <t>As a veteran, I want to view my prescription refills</t>
  </si>
  <si>
    <t>Risk 1: Technical LOE of integrating content - 1 imp x 1 prob
Reward 1: Veterans wanted access to their services (research observation) - 4 imp x 3 prob</t>
  </si>
  <si>
    <t>5.4.1</t>
  </si>
  <si>
    <t>As a veteran, I want to view my past prescriptions refills</t>
  </si>
  <si>
    <t>3.4</t>
  </si>
  <si>
    <t>As a veteran, I want to get help from Veterans Crisis Line (Text)</t>
  </si>
  <si>
    <t>Get help from Veterans Crisis Line (Text)</t>
  </si>
  <si>
    <t>Risk 1: Technical LOE of integrating content - 1 imp x 1 prob
Reward 1: Veterans wanted access to their services (research observation) - 3 imp x 3 prob</t>
  </si>
  <si>
    <t>Risk 1: Technical LOE of integrating with sms messaging functions - 2 imp x 2 prob
Reward 1: Users can directly connect with Vets.gov - 5 imp x 3 prob
Reward 2: Users can immediately text with Crisis Line agents for "asychronous" help - 5 imp x 3 prob</t>
  </si>
  <si>
    <t>3.5</t>
  </si>
  <si>
    <t>As a veteran, I want to get help from Veterans Crisis Line (Chat)</t>
  </si>
  <si>
    <t>Get help from Veterans Crisis Line (Chat)</t>
  </si>
  <si>
    <t>8.0</t>
  </si>
  <si>
    <t>Careers and Employment</t>
  </si>
  <si>
    <t>L</t>
  </si>
  <si>
    <t>As a veteran, I want to see the Careers and Employment Overview</t>
  </si>
  <si>
    <t>Risk 1: Technical LOE of integrating with messaging - 3  imp x 2 prob
Reward 1: Users can directly connect with Vets.gov - 5 imp x 3 prob
Reward 2: Users can immediately text with Crisis Line agents for real-time help - 5 imp x 3 prob</t>
  </si>
  <si>
    <t>Careers and Employment Overview</t>
  </si>
  <si>
    <t>3.6</t>
  </si>
  <si>
    <t>As a veteran, I want to get help from Veterans Crisis Line (Link to VeteransCrisisLine.net)</t>
  </si>
  <si>
    <t>Get help from Veterans Crisis Line (Link to VeteransCrisisLine.net )</t>
  </si>
  <si>
    <t>Risk 1: Veterans may not need this content as much - 1 imp x 1 prob
Reward 1: parity with the web site - 1 imp x 1 prob
Reward 2: Older veterans might find these tools more useful than younger vets - 3 imp x 2 prob</t>
  </si>
  <si>
    <t>Risk 1: Technical LOE is low - 1 imp x 1 prob
Reward 1: Users can directly access to crisis support services - 3 imp x 1 prob</t>
  </si>
  <si>
    <t>3.7</t>
  </si>
  <si>
    <t>As a veteran, I want to view my VA Welcome Kit</t>
  </si>
  <si>
    <t>Print out your VA Welcome Kit</t>
  </si>
  <si>
    <t>Risk 1: Technical LOE of integrating with local storage - 1 imp x 3 prob
Reward 1: Easy access to the veteran's onboarding info - 5 imp x 3 prob</t>
  </si>
  <si>
    <t>3.12</t>
  </si>
  <si>
    <t>As a veteran, I want to print out your VA Welcome Kit</t>
  </si>
  <si>
    <t>Risk 1: Technical LOE of integrating with local storage - 3 imp x 3 prob
Risk 3: Technical LOE of creating print-ready format - 2 imp x 3 prob
Risk 3: Immaturity of printing from mobile device - 3 imp x 5 prob
Reward 1: Easy access to the veteran's files to access or print - 5 imp x 3 prob</t>
  </si>
  <si>
    <t>3.8</t>
  </si>
  <si>
    <t>As a veteran, I want to apply for a hard copy Veteran ID Card</t>
  </si>
  <si>
    <t>Apply for a printed Veteran ID Card</t>
  </si>
  <si>
    <t xml:space="preserve">Risk 1: Not immediately helpful in mobile context - 1 imp x 1 prob
Reward 1: Application confirmation could show a temporary card on-screen - 1 imp x 1 prob </t>
  </si>
  <si>
    <t>13.3</t>
  </si>
  <si>
    <t>3.9</t>
  </si>
  <si>
    <t>As a veteran, I want to download my data locally and have easy access to "My Files"</t>
  </si>
  <si>
    <t>Facilities</t>
  </si>
  <si>
    <t>Risk 1: Technical LOE of integrating with local storage - 5 imp x 2 prob
Risk 2: Potential for data exfiltration or leakage - 5 imp x 1 prob
Reward 1: Easy access to the veteran's files to access or print (reserch observation) - 5 imp x 3 prob
Reward 2: Offline access to files - 5 imp x 3 prob</t>
  </si>
  <si>
    <t>3.10</t>
  </si>
  <si>
    <t>As a veteran, I want to scan my documents with my phone and store them online (and locally if I choose to)</t>
  </si>
  <si>
    <t>As a veteran, I want to get navigation directions to a facility using my mapping app</t>
  </si>
  <si>
    <t>Risk 1: Intergrating with the camera app to scan/capture documents effectively - 5 imp x 3 prob
Risk 3: Technical LOE of integrating with local storage - 5 imp x 2 prob
Reward 1: Makes scanning simple for veterans (reserch observation) - 5 imp x 3 prob
Reward 2: Vastly speeds up the justification process with soft copy evidence - 5 imp x 3 prob</t>
  </si>
  <si>
    <t>4.0</t>
  </si>
  <si>
    <t>Disability</t>
  </si>
  <si>
    <t>As a veteran, I want to see the Disability Benefits Overview</t>
  </si>
  <si>
    <t>Diability Benefits Overview</t>
  </si>
  <si>
    <t>Risk 1: Technical LOE with GPS/mapping app - 1 imp x 3 prob
Reward 1: Easy ability to find/navigate to the facility - 5 imp x 3 prob</t>
  </si>
  <si>
    <t>4.1</t>
  </si>
  <si>
    <t>As a veteran, I want to see info about eligibility</t>
  </si>
  <si>
    <t>Eligibility</t>
  </si>
  <si>
    <t>4.4.1.1</t>
  </si>
  <si>
    <t>As a veteran, I want to view files associated with a claim/appeal</t>
  </si>
  <si>
    <t>Your Claims</t>
  </si>
  <si>
    <t>4.2</t>
  </si>
  <si>
    <t>As a veteran, I want to see how to apply for Disability Benefits</t>
  </si>
  <si>
    <t>How to Apply for Disability Benefits</t>
  </si>
  <si>
    <t>Risk 1: Technical LOE of integrating content - 1 imp x 1 prob
Risk 2: Technical integration to produce the documents - 3 imp x 2 prob
Reward 1: Veterans wanted access to their claims and corresponding details (research observation) - 5 imp x 3 prob
Reward 2: Real-time access to claims documents - 5 imp x 3 prob</t>
  </si>
  <si>
    <t>5.5</t>
  </si>
  <si>
    <t>4.3</t>
  </si>
  <si>
    <t>As a veteran, I want to see messages in my inbox</t>
  </si>
  <si>
    <t>Message Your Health Care Team</t>
  </si>
  <si>
    <t>As a veteran, I want to see conditions</t>
  </si>
  <si>
    <t>Conditions</t>
  </si>
  <si>
    <t>Risk 1: Technical LOE of integrating content - 2 imp x 2 prob
Reward 1: Veterans wanted easier access to their communication tools (research observation) - 5 imp x 3 prob</t>
  </si>
  <si>
    <t>4.4</t>
  </si>
  <si>
    <t>5.5.1</t>
  </si>
  <si>
    <t>As a veteran, I want to track claims and appeals</t>
  </si>
  <si>
    <t>Track Your Claims and Appeals</t>
  </si>
  <si>
    <t>As a veteran, I want to see messages in my draft messages</t>
  </si>
  <si>
    <t>Risk 1: Technical LOE of integrating content - 1 imp x 1 prob
Risk 2: Technical LOE for producting accurate status - 5 imp x 3 imp
Reward 1: Veterans wanted access to their claims and corresponding details (research observation) - 5 imp x 3 prob
Reward 2: Experience of peace-of-mind knowing exactly where my claim is - 5 imp x 2 prob</t>
  </si>
  <si>
    <t>5.5.2</t>
  </si>
  <si>
    <t>As a veteran, I want to see messages in my sent messages</t>
  </si>
  <si>
    <t>4.4.1.4</t>
  </si>
  <si>
    <t>As a veteran, I want to save claim files to My Files</t>
  </si>
  <si>
    <t>5.5.4</t>
  </si>
  <si>
    <t>As a veteran, I want to see messages in my exam messages</t>
  </si>
  <si>
    <t>Risk 1: Technical LOE of integrating content - 3 imp x 1 prob
Risk 2: Technical integration to produce the documents - 3 imp x 2 prob
Reward 1: Veterans wanted access to their claims and corresponding details (research observation) - 5 imp x 3 prob
Reward 2: Offline access - 3 imp x 3 prob</t>
  </si>
  <si>
    <t>5.5.5</t>
  </si>
  <si>
    <t>As a veteran, I want to compose message to my Health Care Team</t>
  </si>
  <si>
    <t>4.4.1.2</t>
  </si>
  <si>
    <t>As a veteran, I want to upload new files/evidence from my device</t>
  </si>
  <si>
    <t>Risk 1: Technical LOE of integrating content - 2 imp x 2 prob
Reward 1: Veterans wanted easier access to their communication tools (research observation) - 5 imp x 3 prob
Reward 3: Greatly enhances value-add</t>
  </si>
  <si>
    <t>Risk 1: Technical LOE of integrating with local storage - 5 imp x 2 prob
Reward 1: Allowing veterans to add files would make the process easier (research observation) - 5 imp x 3 prob
Reward 2: Ability to access any file on the device (beyond just the VA app) - 5 imp x 3 prob</t>
  </si>
  <si>
    <t>5.8</t>
  </si>
  <si>
    <t>As a veteran, I want to view my appointments</t>
  </si>
  <si>
    <t>4.4.1.3</t>
  </si>
  <si>
    <t>As a veteran, I want to use my camera to upload/scan files/evidence for claims</t>
  </si>
  <si>
    <t>Schedule a VA Appointment</t>
  </si>
  <si>
    <t>Risk 1: Intergrating with the camera app to scan/capture documents effectively - 5 imp x 3 prob
Risk 3: Technical LOE of integrating with local storage - 5 imp x 3 prob
Reward 1: Makes scanning simple for veterans - 5 imp x 3 prob
Reward 2: Shortens the document upload process (restricted to claims) - 3 imp x 3 prob</t>
  </si>
  <si>
    <t>4.4.2</t>
  </si>
  <si>
    <t>As a veteran, I want to see the details of my claim/appeal</t>
  </si>
  <si>
    <t xml:space="preserve">Risk 1: Technical LOE of integrating content - 2 imp x 2 prob
Reward 1: Veterans wanted easier access to their appointments (research observation) - 5 imp x 3 prob
</t>
  </si>
  <si>
    <t>Risk 1: Technical LOE of integrating content - 1 imp x 1 prob
Risk 2: Integration with claims system for status information - 2 imp x 3 prob
Reward 1: Veterans wanted access to their claims and corresponding details (research observation) - 5 imp x 3 prob
Reward 2: Real-time access to status of claims - 3 imp x 3 prob</t>
  </si>
  <si>
    <t>4.5</t>
  </si>
  <si>
    <t>5.8.2</t>
  </si>
  <si>
    <t>As a veteran, I want view appointment details</t>
  </si>
  <si>
    <t>As a veteran, I want to learn about the appeals process</t>
  </si>
  <si>
    <t>Appeals Process</t>
  </si>
  <si>
    <t>4.6</t>
  </si>
  <si>
    <t>As a veteran, I want to apply for Disabilitty Benefits (eBenefits)</t>
  </si>
  <si>
    <t>Apply for Disabilitty Benefits (eBenefits)</t>
  </si>
  <si>
    <t>Risk 1: Technical LOE of integrating content - 2 imp x 2 prob
Reward 1: Veterans wanted easier access to their appointments (research observation) - 5 imp x 3 prob</t>
  </si>
  <si>
    <t>5.0</t>
  </si>
  <si>
    <t>As a veteran, I want to see the Health Care Benefits Overview</t>
  </si>
  <si>
    <t>Health Care Benefits Overview</t>
  </si>
  <si>
    <t>5.1</t>
  </si>
  <si>
    <t>5.2</t>
  </si>
  <si>
    <t>As a veteran, I want to learn how to apply for Health Care</t>
  </si>
  <si>
    <t>How to Apply for Health Care</t>
  </si>
  <si>
    <t>5.3</t>
  </si>
  <si>
    <t>As a veteran, I want to learn about health needs and conditions</t>
  </si>
  <si>
    <t>Health Needs and Conditions</t>
  </si>
  <si>
    <t>5.5.3</t>
  </si>
  <si>
    <t>As a veteran, I want to see messages in my deleted messages</t>
  </si>
  <si>
    <t>Risk 1: Technical LOE of integrating content - 2 imp x 2 prob
Reward 1: Veterans wanted easier access to their communication tools (research observation) - 3 imp x 3 prob</t>
  </si>
  <si>
    <t>13.2</t>
  </si>
  <si>
    <t>As a veteran, I want to locate facilities and Services on a map</t>
  </si>
  <si>
    <t>Facility and Service Locator</t>
  </si>
  <si>
    <t>Risk 1: Technical LOE of building map-based search - 3 imp x 1 prob
Risk 2: Data integration with VA services for searching/sorting/filtering could be high - 5 imp x 3 prob
Reward 1: Map-based search will make searching easier (user observation) - 5 imp x 3 prob
Reward 2: Ability to narrow and find facilities and services quickly in ways that make sense to me - 5 imp x 3 prob
Reward 3: Ability to expand to service wait-times or other value-add data points per facility - 5 imp x 2 prob</t>
  </si>
  <si>
    <t>5.10</t>
  </si>
  <si>
    <t>As a veteran, I want to download my VA Letters to My Files</t>
  </si>
  <si>
    <t>Download Your VA Letters</t>
  </si>
  <si>
    <t>11.6</t>
  </si>
  <si>
    <t>Burials and Memorials</t>
  </si>
  <si>
    <t>As a veteran, I want to view cemeteries on a map</t>
  </si>
  <si>
    <t>Find a Cemetery</t>
  </si>
  <si>
    <t>Risk 1: Technical LOE of building map-based search - 5 imp x 1 prob
Reward 1: map-based search will make searching easier (user observation) - 3 imp x 3 prob</t>
  </si>
  <si>
    <t>5.8.1</t>
  </si>
  <si>
    <t>As a veteran, I want to automatically sync my appointments with my device calendar</t>
  </si>
  <si>
    <t>5.5.6</t>
  </si>
  <si>
    <t>As a veteran, I want to manage my folders</t>
  </si>
  <si>
    <t>Risk 1: Technical LOE of device syncing or installing an account on the device - 5 imp x 3 prob
Reward 1: Veterans wanted easier access to their appointments (research observation) - 5 imp x 3 prob
Reward 2: Veterans can get automatic reminders through their native app - 5 imp x 2 prob</t>
  </si>
  <si>
    <t>13.1</t>
  </si>
  <si>
    <t>Risk 1: Technical LOE of integrating content - 2 imp x 2 prob
Reward 1: Veterans wanted easier access to their communication tools (research observation) - 2 imp x 2 prob</t>
  </si>
  <si>
    <t>As a veteran, I want to locate facilities and services</t>
  </si>
  <si>
    <t>5.5.7</t>
  </si>
  <si>
    <t>As a veteran, I want to create a new folder</t>
  </si>
  <si>
    <t>Risk 1: Technical LOE of building location-based searches - 3 imp x 1 prob
Risk 2: Data integration with VA services for searching/sorting/filtering could be high - 5 imp x 3 prob
Reward 1: map-based search will make searching easier (user observation) - 5 imp x 3 prob
Reward 2: Ability to narrow and find facilities and services quickly in ways that make sense to me - 5 imp x 3 prob</t>
  </si>
  <si>
    <t>5.5.8</t>
  </si>
  <si>
    <t>As a veteran, I want to email VA using my native email app (instead of the VA app)</t>
  </si>
  <si>
    <t>5.8.3</t>
  </si>
  <si>
    <t>As a veteran, I want to schedule a VA Appointment</t>
  </si>
  <si>
    <t>Risk 1: Technical integration for a variety of apps/profiles could be high - 5 imp x 3 prob
Risk 2: Security and privacy considerations for handling PII are great - 5 imp x 3 prob
Risk 3: Lack of control (third party apps and content) - 5 imp x 3 prob
Risk 4: Potential exposure of email addresses externally - 3 imp x 1 prob
Reward 1: Access to messaging in an app of my choosing - 3 imp x 3 prob
Reward 2: Integrating with existing messaging channels - 5 imp x 3 prob
Reward 3: Freedom to include any content and attachments - 3 imp x 2 prob</t>
  </si>
  <si>
    <t>5.6</t>
  </si>
  <si>
    <t>As a veteran, I want to view my VA Health Records</t>
  </si>
  <si>
    <t>Get Your VA Health Records</t>
  </si>
  <si>
    <t>Risk 1: Technical LOE of integrating content - 2 imp x 2 prob
Risk 2: Technical LOE could be very high - 5 imp x 3 prob
Reward 1: Veterans wanted easier access to their appointments (research observation) - 5 imp x 3 prob
Reward 2: Ability to schedule/edit appointments gives the user more freedom - 5 imp x 3 prob</t>
  </si>
  <si>
    <t>Risk 1: Technical LOE of integrating content - 5 imp x 2 prob
Reward 1: Veterans wanted easier access to their records (research observation) - 1 imp x 2 prob</t>
  </si>
  <si>
    <t>5.7</t>
  </si>
  <si>
    <t>As a veteran, I want to apply for Health Care Benefits</t>
  </si>
  <si>
    <t>Apply for Health Care Benefits</t>
  </si>
  <si>
    <t>Risk 1: Veterans may not need this as much on mobile - 5 imp x 1 prob
Risk 3: Technical LOE is likely high (read/write to appointment APIs) - 5 imp x 3 prob
Reward 1: parity with the web site - 1 imp x 1 prob
Reward 2: Ability to start an application - 3 imp x 1 prob</t>
  </si>
  <si>
    <t>5.9</t>
  </si>
  <si>
    <t>As a veteran, I want to learn how to Apply for a Discharge Upgrade</t>
  </si>
  <si>
    <t>6.7</t>
  </si>
  <si>
    <t>How to Apply for a Discharge Upgrade</t>
  </si>
  <si>
    <t>Education and Training</t>
  </si>
  <si>
    <t>As a veteran, I want to check Post-9/11 GI Bill Benefits</t>
  </si>
  <si>
    <t>Check Post-9/11 GI Bill Benefits</t>
  </si>
  <si>
    <t>Risk 1: Veterans may not need this content as much - 1 imp x 1 prob
Risk 2: Technical LOE may be difficult - 3 imp x 3 prob
Reward 1: parity with the web site - 1 imp x 1 prob
Reward 2: Real-time status of benefits - 5 imp x 2 prob</t>
  </si>
  <si>
    <t>5.11</t>
  </si>
  <si>
    <t>As a veteran, I want to file a claim for Health Care Benefits</t>
  </si>
  <si>
    <t>Risk 1: Veterans may not need this content as much - 1 imp x 1 prob
Risk 2: Technical LOE may be very high - 5 imp x 3 prob
Reward 1: parity with the web site - 1 imp x 1 prob
Reward 2: Ability to start a claim gives the user freedom - 5 imp x 3 prob</t>
  </si>
  <si>
    <t>6.0</t>
  </si>
  <si>
    <t>As a veteran, I want to see the Education and Training Benefits Overview</t>
  </si>
  <si>
    <t>Education and Training Benefits Overview</t>
  </si>
  <si>
    <t>6.1</t>
  </si>
  <si>
    <t>6.2</t>
  </si>
  <si>
    <t>As a veteran, I want to learn how to Apply for Education Benefits</t>
  </si>
  <si>
    <t>How to Apply for Education Benefits</t>
  </si>
  <si>
    <t>6.3</t>
  </si>
  <si>
    <t>As a veteran, I want to learn about GI Bill Programs</t>
  </si>
  <si>
    <t>GI Bill Programs</t>
  </si>
  <si>
    <t>6.4</t>
  </si>
  <si>
    <t>As a veteran, I want to learn about Vocational Rehabilitation &amp; Employment (VR&amp;E)</t>
  </si>
  <si>
    <t>Vocational Rehabilitation &amp; Employment (VR&amp;E)</t>
  </si>
  <si>
    <t>6.5</t>
  </si>
  <si>
    <t>As a veteran, I want to compare GI Bill Benefits</t>
  </si>
  <si>
    <t>Compare GI Bill Benefits</t>
  </si>
  <si>
    <t>6.6</t>
  </si>
  <si>
    <t>As a veteran, I want to apply for Education and Training Benefits</t>
  </si>
  <si>
    <t>Apply for Education and Training Benefits</t>
  </si>
  <si>
    <t>Risk 1: Veterans may not need this content as much - 1 imp x 1 prob
Risk 2: Technical LOE may be high - 5 imp x 3 prob 
Reward 1: parity with the web site - 1 imp x 1 prob
Reward 2: Ability to start an application gives the user freedom - 5 imp x 3 prob</t>
  </si>
  <si>
    <t>6.8</t>
  </si>
  <si>
    <t>As a veteran, I want to check education benefits by school</t>
  </si>
  <si>
    <t>Check education benefits by school</t>
  </si>
  <si>
    <t>Risk 1: Veterans may not need this content as much - 1 imp x 1 prob
Risk 2: Breaking out schools with sorting/searching/filtering adds level of effort - 3 imp x 3 prob
Reward 1: parity with the web site - 1 imp x 1 prob</t>
  </si>
  <si>
    <t>6.9</t>
  </si>
  <si>
    <t>As a veteran, I want to view education benefits by school on a map</t>
  </si>
  <si>
    <t>Risk 1: Veterans may not need this content as much - 1 imp x 1 prob
Risk 2: Breaking out schools with sorting/searching/filtering adds level of effort - 3 imp x 3 prob
Risk 3: Technical integration difficult increases - 3 imp x 3 prob
Reward 1: parity with the web site - 1 imp x 1 prob
Reward 2: A rich visual experience - 3 imp x 3 prob</t>
  </si>
  <si>
    <t>7.0</t>
  </si>
  <si>
    <t>Housing Assistance</t>
  </si>
  <si>
    <t>As a veteran, I want to see the Housing Assistance Overview</t>
  </si>
  <si>
    <t>Housing Assistance Overview</t>
  </si>
  <si>
    <t>7.1</t>
  </si>
  <si>
    <t>As a veteran, I want to learn about Home Loans</t>
  </si>
  <si>
    <t>Home Loans</t>
  </si>
  <si>
    <t>7.2</t>
  </si>
  <si>
    <t>As a veteran, I want to learn about Adaptive Housing Grants</t>
  </si>
  <si>
    <t>Adaptive Housing Grants</t>
  </si>
  <si>
    <t>7.3</t>
  </si>
  <si>
    <t>As a veteran, I want to apply for a home loan</t>
  </si>
  <si>
    <t>Risk 1: Veterans might not want this feature on the app 3 imp x 3 prob
Risk 2: Technical LOE will be high - 5 imp x 3 prob
Reward 1: Gives the veterans mobile access to services - 5 imp x 3 prob</t>
  </si>
  <si>
    <t>8.1</t>
  </si>
  <si>
    <t>As a veteran, I want to learn about Vocational Rehabilitation &amp; Employment (VR&amp;E) (See 5.4)</t>
  </si>
  <si>
    <t>Vocational Rehabilitation &amp; Employment (VR&amp;E) (See 5.4)</t>
  </si>
  <si>
    <t>8.2</t>
  </si>
  <si>
    <t>As a veteran, I want to learn about Small Business Support</t>
  </si>
  <si>
    <t>Small Business Support</t>
  </si>
  <si>
    <t>8.3</t>
  </si>
  <si>
    <t>As a veteran, I want to learn about resources for Military and Veteran Family Members</t>
  </si>
  <si>
    <t>Resources for Military and Veteran Family Members</t>
  </si>
  <si>
    <t>9.0</t>
  </si>
  <si>
    <t>Life Insurance</t>
  </si>
  <si>
    <t>As a veteran, I want to see the Life Insurance Overview</t>
  </si>
  <si>
    <t>Life Insurance Overview</t>
  </si>
  <si>
    <t>9.1</t>
  </si>
  <si>
    <t>As a veteran, I want to learn about Options and Eligibility</t>
  </si>
  <si>
    <t>Options and Eligibility</t>
  </si>
  <si>
    <t>9.2</t>
  </si>
  <si>
    <t>As a veteran, I want more information about Totally Disabled or Terminally Ill</t>
  </si>
  <si>
    <t>Totally Disabled or Terminally Ill</t>
  </si>
  <si>
    <t>9.3</t>
  </si>
  <si>
    <t>As a veteran, I want to manage my Life Insurance policy</t>
  </si>
  <si>
    <t>Managing Your Policy</t>
  </si>
  <si>
    <t>Risk 1: Veterans may not need this content as much - 1 imp x 1 prob
Risk 2: Technical integration/complexity may be very high - 5 imp x 3 prob
Reward 1: parity with the web site - 1 imp x 1 prob
Reward 2: Ability to manage policy gives more freedom - 5 imp x 3 prob</t>
  </si>
  <si>
    <t>10.0</t>
  </si>
  <si>
    <t>Pension</t>
  </si>
  <si>
    <t>As a veteran, I want to see the Pension Benefits Overview</t>
  </si>
  <si>
    <t>Pension Benefits Overview</t>
  </si>
  <si>
    <t>10.1</t>
  </si>
  <si>
    <t>10.2</t>
  </si>
  <si>
    <t>As a veteran, I want to learn how to Apply for a Veterans Pension</t>
  </si>
  <si>
    <t>How to Apply for a Veterans Pension</t>
  </si>
  <si>
    <t>10.3</t>
  </si>
  <si>
    <t>As a veteran, I want to learn how to Apply for a Survivors Pension</t>
  </si>
  <si>
    <t>How to Apply for a Survivors Pension</t>
  </si>
  <si>
    <t>11.0</t>
  </si>
  <si>
    <t>As a veteran, I want to see the Burials and Memorials Overview</t>
  </si>
  <si>
    <t>Burials and Memorials Overview</t>
  </si>
  <si>
    <t>11.1</t>
  </si>
  <si>
    <t>11.2</t>
  </si>
  <si>
    <t>As a veteran, I want to plan a burial</t>
  </si>
  <si>
    <t>Plan a Burial</t>
  </si>
  <si>
    <t>Risk 1: Veterans may not need this content as much - 1 imp x 1 prob
Risk 2: Techincal complexity may be very high - 5 imp x 3 prob
Reward 1: Parity with the web site - 1 imp x 1 prob
Reward 2: Ability to start the process from mobile - 3 imp x 1 prob</t>
  </si>
  <si>
    <t>11.3</t>
  </si>
  <si>
    <t>As a veteran, I want to plan ahead for my own burial by applying for pre-need eligibility</t>
  </si>
  <si>
    <t>Plan ahead for your own burial by applying for pre-need eligibility</t>
  </si>
  <si>
    <t>11.4</t>
  </si>
  <si>
    <t>As a veteran, I want to learn about allowances and survivor compensation</t>
  </si>
  <si>
    <t>Allowances and Survivor Compensation</t>
  </si>
  <si>
    <t>11.5</t>
  </si>
  <si>
    <t>As a veteran, I want to find a cemetery</t>
  </si>
  <si>
    <t>Risk 1: Technical LOE of building map-based search - 3 imp x 1 prob
Reward 1: Filtering/sorting/searching for cemetaries - 1 imp x 3 prob</t>
  </si>
  <si>
    <t>12.0</t>
  </si>
  <si>
    <t>Family and Caregiver</t>
  </si>
  <si>
    <t>As a veteran, I want to learn about family and caregiver benefits</t>
  </si>
  <si>
    <t>Family and Caregiver Benefits</t>
  </si>
  <si>
    <t>14.0</t>
  </si>
  <si>
    <t>Profile</t>
  </si>
  <si>
    <t>As a veteran, I want to view and edit my vets.gov profile information</t>
  </si>
  <si>
    <t>Profile and Settings</t>
  </si>
  <si>
    <t>Risk 1: May not be needed 1 imp x 1 prob
Reward 1: parity with the web site - 1 imp x 1 prob</t>
  </si>
  <si>
    <t>15.0</t>
  </si>
  <si>
    <t>Account Settings</t>
  </si>
  <si>
    <t>As a veteran, I want to view and edit my account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</si>
</sst>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49" fontId="1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4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 wrapText="1"/>
    </xf>
    <xf numFmtId="4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/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4" fillId="2" borderId="0" xfId="0" applyFont="1" applyFill="1"/>
    <xf numFmtId="0" fontId="6" fillId="0" borderId="0" xfId="0" applyFont="1" applyAlignment="1">
      <alignment horizontal="left" vertical="top"/>
    </xf>
    <xf numFmtId="49" fontId="6" fillId="0" borderId="0" xfId="0" applyNumberFormat="1" applyFont="1" applyAlignment="1">
      <alignment horizontal="right" vertical="top"/>
    </xf>
    <xf numFmtId="0" fontId="4" fillId="3" borderId="0" xfId="0" applyFont="1" applyFill="1"/>
    <xf numFmtId="0" fontId="0" fillId="0" borderId="0" xfId="0" applyFont="1" applyAlignment="1">
      <alignment horizontal="left" vertical="top"/>
    </xf>
    <xf numFmtId="49" fontId="0" fillId="0" borderId="0" xfId="0" applyNumberFormat="1" applyFont="1" applyAlignment="1">
      <alignment horizontal="right" vertical="top"/>
    </xf>
    <xf numFmtId="0" fontId="7" fillId="0" borderId="0" xfId="0" applyFont="1" applyAlignment="1">
      <alignment vertical="top" wrapText="1"/>
    </xf>
    <xf numFmtId="4" fontId="4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right" vertical="top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left" vertical="top"/>
    </xf>
    <xf numFmtId="49" fontId="6" fillId="0" borderId="0" xfId="0" applyNumberFormat="1" applyFont="1" applyAlignment="1">
      <alignment horizontal="righ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/>
    <xf numFmtId="49" fontId="9" fillId="0" borderId="0" xfId="0" applyNumberFormat="1" applyFont="1" applyAlignment="1">
      <alignment horizontal="right"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center" vertical="top" wrapText="1"/>
    </xf>
    <xf numFmtId="4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10" fillId="0" borderId="0" xfId="0" applyFont="1" applyAlignment="1"/>
    <xf numFmtId="0" fontId="10" fillId="4" borderId="0" xfId="0" applyFont="1" applyFill="1" applyAlignment="1">
      <alignment horizontal="left" vertical="top" wrapText="1"/>
    </xf>
    <xf numFmtId="0" fontId="10" fillId="4" borderId="0" xfId="0" applyFont="1" applyFill="1" applyAlignment="1">
      <alignment vertical="top" wrapText="1"/>
    </xf>
    <xf numFmtId="0" fontId="10" fillId="4" borderId="0" xfId="0" applyFont="1" applyFill="1" applyAlignment="1">
      <alignment horizontal="left" vertical="top"/>
    </xf>
    <xf numFmtId="0" fontId="10" fillId="0" borderId="0" xfId="0" applyFont="1" applyAlignment="1">
      <alignment vertical="top" wrapText="1"/>
    </xf>
    <xf numFmtId="49" fontId="10" fillId="0" borderId="0" xfId="0" applyNumberFormat="1" applyFont="1" applyAlignment="1">
      <alignment horizontal="right" vertical="top"/>
    </xf>
    <xf numFmtId="49" fontId="9" fillId="2" borderId="0" xfId="0" applyNumberFormat="1" applyFont="1" applyFill="1" applyAlignment="1">
      <alignment horizontal="right" vertical="top"/>
    </xf>
    <xf numFmtId="0" fontId="10" fillId="2" borderId="0" xfId="0" applyFont="1" applyFill="1" applyAlignment="1">
      <alignment horizontal="left" vertical="top"/>
    </xf>
    <xf numFmtId="0" fontId="9" fillId="2" borderId="0" xfId="0" applyFont="1" applyFill="1" applyAlignment="1">
      <alignment vertical="top" wrapText="1"/>
    </xf>
    <xf numFmtId="0" fontId="9" fillId="2" borderId="0" xfId="0" applyFont="1" applyFill="1" applyAlignment="1">
      <alignment vertical="top"/>
    </xf>
    <xf numFmtId="0" fontId="9" fillId="2" borderId="0" xfId="0" applyFont="1" applyFill="1" applyAlignment="1">
      <alignment horizontal="center" vertical="top" wrapText="1"/>
    </xf>
    <xf numFmtId="0" fontId="9" fillId="2" borderId="0" xfId="0" applyFont="1" applyFill="1" applyAlignment="1">
      <alignment horizontal="center" vertical="top"/>
    </xf>
    <xf numFmtId="4" fontId="9" fillId="2" borderId="0" xfId="0" applyNumberFormat="1" applyFont="1" applyFill="1" applyAlignment="1">
      <alignment horizontal="center" vertical="top"/>
    </xf>
    <xf numFmtId="0" fontId="9" fillId="2" borderId="0" xfId="0" applyFont="1" applyFill="1" applyAlignment="1">
      <alignment horizontal="left" vertical="top" wrapText="1"/>
    </xf>
    <xf numFmtId="49" fontId="9" fillId="3" borderId="0" xfId="0" applyNumberFormat="1" applyFont="1" applyFill="1" applyAlignment="1">
      <alignment horizontal="right" vertical="top"/>
    </xf>
    <xf numFmtId="0" fontId="10" fillId="3" borderId="0" xfId="0" applyFont="1" applyFill="1" applyAlignment="1">
      <alignment horizontal="left" vertical="top"/>
    </xf>
    <xf numFmtId="0" fontId="9" fillId="3" borderId="0" xfId="0" applyFont="1" applyFill="1" applyAlignment="1">
      <alignment vertical="top" wrapText="1"/>
    </xf>
    <xf numFmtId="0" fontId="9" fillId="3" borderId="0" xfId="0" applyFont="1" applyFill="1" applyAlignment="1">
      <alignment vertical="top"/>
    </xf>
    <xf numFmtId="0" fontId="9" fillId="3" borderId="0" xfId="0" applyFont="1" applyFill="1" applyAlignment="1">
      <alignment horizontal="center" vertical="top" wrapText="1"/>
    </xf>
    <xf numFmtId="0" fontId="9" fillId="3" borderId="0" xfId="0" applyFont="1" applyFill="1" applyAlignment="1">
      <alignment horizontal="center" vertical="top"/>
    </xf>
    <xf numFmtId="4" fontId="9" fillId="3" borderId="0" xfId="0" applyNumberFormat="1" applyFont="1" applyFill="1" applyAlignment="1">
      <alignment horizontal="center" vertical="top"/>
    </xf>
    <xf numFmtId="0" fontId="9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0" fontId="10" fillId="2" borderId="0" xfId="0" applyFont="1" applyFill="1" applyAlignment="1">
      <alignment vertical="top" wrapText="1"/>
    </xf>
    <xf numFmtId="0" fontId="10" fillId="3" borderId="0" xfId="0" applyFont="1" applyFill="1" applyAlignment="1">
      <alignment vertical="top" wrapText="1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14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97" sqref="C97"/>
    </sheetView>
  </sheetViews>
  <sheetFormatPr defaultColWidth="14.42578125" defaultRowHeight="15.75" customHeight="1" x14ac:dyDescent="0.2"/>
  <cols>
    <col min="1" max="1" width="6.42578125" customWidth="1"/>
    <col min="2" max="2" width="23.28515625" customWidth="1"/>
    <col min="3" max="3" width="33.140625" customWidth="1"/>
    <col min="4" max="4" width="36.7109375" hidden="1" customWidth="1"/>
    <col min="5" max="5" width="7.140625" customWidth="1"/>
    <col min="6" max="6" width="7.28515625" customWidth="1"/>
    <col min="7" max="7" width="7" customWidth="1"/>
    <col min="8" max="8" width="6.28515625" customWidth="1"/>
    <col min="9" max="9" width="7" customWidth="1"/>
    <col min="10" max="10" width="6.5703125" customWidth="1"/>
    <col min="11" max="12" width="5.5703125" customWidth="1"/>
    <col min="13" max="13" width="9.42578125" customWidth="1"/>
    <col min="14" max="14" width="12.140625" customWidth="1"/>
    <col min="15" max="15" width="11.28515625" customWidth="1"/>
    <col min="16" max="16" width="7.5703125" customWidth="1"/>
    <col min="17" max="17" width="79.42578125" customWidth="1"/>
    <col min="18" max="18" width="40.7109375" customWidth="1"/>
  </cols>
  <sheetData>
    <row r="1" spans="1:37" ht="15.7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8" t="s">
        <v>4</v>
      </c>
      <c r="F1" s="59"/>
      <c r="G1" s="59"/>
      <c r="H1" s="59"/>
      <c r="I1" s="58" t="s">
        <v>5</v>
      </c>
      <c r="J1" s="59"/>
      <c r="K1" s="59"/>
      <c r="L1" s="59"/>
      <c r="M1" s="5" t="s">
        <v>6</v>
      </c>
      <c r="N1" s="5" t="s">
        <v>7</v>
      </c>
      <c r="O1" s="6" t="s">
        <v>8</v>
      </c>
      <c r="P1" s="7" t="s">
        <v>9</v>
      </c>
      <c r="Q1" s="8" t="s">
        <v>10</v>
      </c>
      <c r="R1" s="9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spans="1:37" ht="15.75" customHeight="1" x14ac:dyDescent="0.2">
      <c r="A2" s="60"/>
      <c r="B2" s="61"/>
      <c r="C2" s="62"/>
      <c r="D2" s="63"/>
      <c r="E2" s="64" t="s">
        <v>11</v>
      </c>
      <c r="F2" s="64" t="s">
        <v>12</v>
      </c>
      <c r="G2" s="64" t="s">
        <v>13</v>
      </c>
      <c r="H2" s="64" t="s">
        <v>14</v>
      </c>
      <c r="I2" s="64" t="s">
        <v>11</v>
      </c>
      <c r="J2" s="64" t="s">
        <v>12</v>
      </c>
      <c r="K2" s="64" t="s">
        <v>13</v>
      </c>
      <c r="L2" s="64" t="s">
        <v>14</v>
      </c>
      <c r="M2" s="64"/>
      <c r="N2" s="64"/>
      <c r="O2" s="65"/>
      <c r="P2" s="66"/>
      <c r="Q2" s="61"/>
      <c r="R2" s="19"/>
    </row>
    <row r="3" spans="1:37" ht="15.75" customHeight="1" x14ac:dyDescent="0.2">
      <c r="A3" s="60" t="s">
        <v>15</v>
      </c>
      <c r="B3" s="67" t="s">
        <v>16</v>
      </c>
      <c r="C3" s="62" t="s">
        <v>17</v>
      </c>
      <c r="D3" s="68" t="s">
        <v>18</v>
      </c>
      <c r="E3" s="64">
        <v>0</v>
      </c>
      <c r="F3" s="64"/>
      <c r="G3" s="64"/>
      <c r="H3" s="64"/>
      <c r="I3" s="64">
        <v>1</v>
      </c>
      <c r="J3" s="64"/>
      <c r="K3" s="64"/>
      <c r="L3" s="64"/>
      <c r="M3" s="66">
        <f t="shared" ref="M3:M100" si="0">(E3+F3+G3+H3)/4</f>
        <v>0</v>
      </c>
      <c r="N3" s="66">
        <f t="shared" ref="N3:N100" si="1">(I3+J3+K3+L3)/4</f>
        <v>0.25</v>
      </c>
      <c r="O3" s="65">
        <f t="shared" ref="O3:O100" si="2">M3/N3</f>
        <v>0</v>
      </c>
      <c r="P3" s="66" t="s">
        <v>19</v>
      </c>
      <c r="Q3" s="61" t="s">
        <v>20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</row>
    <row r="4" spans="1:37" ht="15.75" customHeight="1" x14ac:dyDescent="0.2">
      <c r="A4" s="60" t="s">
        <v>21</v>
      </c>
      <c r="B4" s="67" t="s">
        <v>16</v>
      </c>
      <c r="C4" s="62" t="s">
        <v>22</v>
      </c>
      <c r="D4" s="68" t="s">
        <v>18</v>
      </c>
      <c r="E4" s="64">
        <v>15</v>
      </c>
      <c r="F4" s="64"/>
      <c r="G4" s="64"/>
      <c r="H4" s="64"/>
      <c r="I4" s="64">
        <v>5</v>
      </c>
      <c r="J4" s="64"/>
      <c r="K4" s="64"/>
      <c r="L4" s="64"/>
      <c r="M4" s="66">
        <f t="shared" si="0"/>
        <v>3.75</v>
      </c>
      <c r="N4" s="66">
        <f t="shared" si="1"/>
        <v>1.25</v>
      </c>
      <c r="O4" s="65">
        <f t="shared" si="2"/>
        <v>3</v>
      </c>
      <c r="P4" s="66" t="s">
        <v>24</v>
      </c>
      <c r="Q4" s="61" t="s">
        <v>25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</row>
    <row r="5" spans="1:37" ht="15.75" customHeight="1" x14ac:dyDescent="0.2">
      <c r="A5" s="60" t="s">
        <v>27</v>
      </c>
      <c r="B5" s="67" t="s">
        <v>28</v>
      </c>
      <c r="C5" s="62" t="s">
        <v>29</v>
      </c>
      <c r="D5" s="68" t="s">
        <v>30</v>
      </c>
      <c r="E5" s="64">
        <v>12</v>
      </c>
      <c r="F5" s="64">
        <v>10</v>
      </c>
      <c r="G5" s="69"/>
      <c r="H5" s="64"/>
      <c r="I5" s="64">
        <v>15</v>
      </c>
      <c r="J5" s="64"/>
      <c r="K5" s="69"/>
      <c r="L5" s="64"/>
      <c r="M5" s="66">
        <f t="shared" si="0"/>
        <v>5.5</v>
      </c>
      <c r="N5" s="66">
        <f t="shared" si="1"/>
        <v>3.75</v>
      </c>
      <c r="O5" s="65">
        <f t="shared" si="2"/>
        <v>1.4666666666666666</v>
      </c>
      <c r="P5" s="66" t="s">
        <v>19</v>
      </c>
      <c r="Q5" s="61" t="s">
        <v>32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</row>
    <row r="6" spans="1:37" ht="15.75" customHeight="1" x14ac:dyDescent="0.2">
      <c r="A6" s="60" t="s">
        <v>34</v>
      </c>
      <c r="B6" s="67" t="s">
        <v>28</v>
      </c>
      <c r="C6" s="62" t="s">
        <v>35</v>
      </c>
      <c r="D6" s="68" t="s">
        <v>36</v>
      </c>
      <c r="E6" s="64">
        <v>12</v>
      </c>
      <c r="F6" s="64">
        <v>10</v>
      </c>
      <c r="G6" s="69"/>
      <c r="H6" s="64"/>
      <c r="I6" s="64">
        <v>15</v>
      </c>
      <c r="J6" s="64"/>
      <c r="K6" s="69"/>
      <c r="L6" s="64"/>
      <c r="M6" s="66">
        <f t="shared" si="0"/>
        <v>5.5</v>
      </c>
      <c r="N6" s="66">
        <f t="shared" si="1"/>
        <v>3.75</v>
      </c>
      <c r="O6" s="65">
        <f t="shared" si="2"/>
        <v>1.4666666666666666</v>
      </c>
      <c r="P6" s="66" t="s">
        <v>19</v>
      </c>
      <c r="Q6" s="61" t="s">
        <v>32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</row>
    <row r="7" spans="1:37" ht="15.75" customHeight="1" x14ac:dyDescent="0.2">
      <c r="A7" s="60" t="s">
        <v>37</v>
      </c>
      <c r="B7" s="67" t="s">
        <v>28</v>
      </c>
      <c r="C7" s="62" t="s">
        <v>38</v>
      </c>
      <c r="D7" s="68" t="s">
        <v>39</v>
      </c>
      <c r="E7" s="64">
        <v>12</v>
      </c>
      <c r="F7" s="64">
        <v>10</v>
      </c>
      <c r="G7" s="69"/>
      <c r="H7" s="64"/>
      <c r="I7" s="64">
        <v>15</v>
      </c>
      <c r="J7" s="64"/>
      <c r="K7" s="69"/>
      <c r="L7" s="64"/>
      <c r="M7" s="66">
        <f t="shared" si="0"/>
        <v>5.5</v>
      </c>
      <c r="N7" s="66">
        <f t="shared" si="1"/>
        <v>3.75</v>
      </c>
      <c r="O7" s="65">
        <f t="shared" si="2"/>
        <v>1.4666666666666666</v>
      </c>
      <c r="P7" s="66" t="s">
        <v>19</v>
      </c>
      <c r="Q7" s="61" t="s">
        <v>32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</row>
    <row r="8" spans="1:37" ht="15.75" customHeight="1" x14ac:dyDescent="0.2">
      <c r="A8" s="60" t="s">
        <v>40</v>
      </c>
      <c r="B8" s="67" t="s">
        <v>28</v>
      </c>
      <c r="C8" s="62" t="s">
        <v>41</v>
      </c>
      <c r="D8" s="68" t="s">
        <v>42</v>
      </c>
      <c r="E8" s="64">
        <v>12</v>
      </c>
      <c r="F8" s="64">
        <v>15</v>
      </c>
      <c r="G8" s="69"/>
      <c r="H8" s="64"/>
      <c r="I8" s="64">
        <v>6</v>
      </c>
      <c r="J8" s="64"/>
      <c r="K8" s="69"/>
      <c r="L8" s="64"/>
      <c r="M8" s="66">
        <f t="shared" si="0"/>
        <v>6.75</v>
      </c>
      <c r="N8" s="66">
        <f t="shared" si="1"/>
        <v>1.5</v>
      </c>
      <c r="O8" s="65">
        <f t="shared" si="2"/>
        <v>4.5</v>
      </c>
      <c r="P8" s="66" t="s">
        <v>19</v>
      </c>
      <c r="Q8" s="61" t="s">
        <v>44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</row>
    <row r="9" spans="1:37" ht="15.75" customHeight="1" x14ac:dyDescent="0.2">
      <c r="A9" s="60" t="s">
        <v>45</v>
      </c>
      <c r="B9" s="67" t="s">
        <v>28</v>
      </c>
      <c r="C9" s="62" t="s">
        <v>46</v>
      </c>
      <c r="D9" s="68"/>
      <c r="E9" s="64">
        <v>3</v>
      </c>
      <c r="F9" s="64">
        <v>3</v>
      </c>
      <c r="G9" s="64"/>
      <c r="H9" s="64"/>
      <c r="I9" s="64">
        <v>15</v>
      </c>
      <c r="J9" s="64"/>
      <c r="K9" s="64"/>
      <c r="L9" s="64"/>
      <c r="M9" s="66">
        <f t="shared" si="0"/>
        <v>1.5</v>
      </c>
      <c r="N9" s="66">
        <f t="shared" si="1"/>
        <v>3.75</v>
      </c>
      <c r="O9" s="65">
        <f t="shared" si="2"/>
        <v>0.4</v>
      </c>
      <c r="P9" s="66" t="s">
        <v>24</v>
      </c>
      <c r="Q9" s="61" t="s">
        <v>51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</row>
    <row r="10" spans="1:37" ht="15.75" customHeight="1" x14ac:dyDescent="0.2">
      <c r="A10" s="60" t="s">
        <v>52</v>
      </c>
      <c r="B10" s="67" t="s">
        <v>53</v>
      </c>
      <c r="C10" s="62" t="s">
        <v>54</v>
      </c>
      <c r="D10" s="68" t="s">
        <v>55</v>
      </c>
      <c r="E10" s="64">
        <v>10</v>
      </c>
      <c r="F10" s="64"/>
      <c r="G10" s="64"/>
      <c r="H10" s="64"/>
      <c r="I10" s="64">
        <v>3</v>
      </c>
      <c r="J10" s="64"/>
      <c r="K10" s="64"/>
      <c r="L10" s="64"/>
      <c r="M10" s="66">
        <f t="shared" si="0"/>
        <v>2.5</v>
      </c>
      <c r="N10" s="66">
        <f t="shared" si="1"/>
        <v>0.75</v>
      </c>
      <c r="O10" s="65">
        <f t="shared" si="2"/>
        <v>3.3333333333333335</v>
      </c>
      <c r="P10" s="66" t="s">
        <v>24</v>
      </c>
      <c r="Q10" s="61" t="s">
        <v>58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</row>
    <row r="11" spans="1:37" ht="15.75" customHeight="1" x14ac:dyDescent="0.2">
      <c r="A11" s="60" t="s">
        <v>59</v>
      </c>
      <c r="B11" s="67" t="s">
        <v>53</v>
      </c>
      <c r="C11" s="62" t="s">
        <v>60</v>
      </c>
      <c r="D11" s="68" t="s">
        <v>18</v>
      </c>
      <c r="E11" s="64">
        <v>9</v>
      </c>
      <c r="F11" s="64">
        <v>3</v>
      </c>
      <c r="G11" s="64"/>
      <c r="H11" s="64"/>
      <c r="I11" s="64">
        <v>10</v>
      </c>
      <c r="J11" s="64">
        <v>10</v>
      </c>
      <c r="K11" s="64">
        <v>4</v>
      </c>
      <c r="L11" s="64"/>
      <c r="M11" s="66">
        <f t="shared" si="0"/>
        <v>3</v>
      </c>
      <c r="N11" s="66">
        <f t="shared" si="1"/>
        <v>6</v>
      </c>
      <c r="O11" s="65">
        <f t="shared" si="2"/>
        <v>0.5</v>
      </c>
      <c r="P11" s="66" t="s">
        <v>24</v>
      </c>
      <c r="Q11" s="61" t="s">
        <v>63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</row>
    <row r="12" spans="1:37" ht="15.75" customHeight="1" x14ac:dyDescent="0.2">
      <c r="A12" s="60" t="s">
        <v>64</v>
      </c>
      <c r="B12" s="67" t="s">
        <v>53</v>
      </c>
      <c r="C12" s="62" t="s">
        <v>66</v>
      </c>
      <c r="D12" s="68"/>
      <c r="E12" s="64">
        <v>8</v>
      </c>
      <c r="F12" s="64">
        <v>10</v>
      </c>
      <c r="G12" s="64"/>
      <c r="H12" s="64"/>
      <c r="I12" s="64">
        <v>15</v>
      </c>
      <c r="J12" s="64">
        <v>10</v>
      </c>
      <c r="K12" s="64">
        <v>4</v>
      </c>
      <c r="L12" s="64"/>
      <c r="M12" s="66">
        <f t="shared" si="0"/>
        <v>4.5</v>
      </c>
      <c r="N12" s="66">
        <f t="shared" si="1"/>
        <v>7.25</v>
      </c>
      <c r="O12" s="65">
        <f t="shared" si="2"/>
        <v>0.62068965517241381</v>
      </c>
      <c r="P12" s="66" t="s">
        <v>69</v>
      </c>
      <c r="Q12" s="61" t="s">
        <v>70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</row>
    <row r="13" spans="1:37" ht="15.75" customHeight="1" x14ac:dyDescent="0.2">
      <c r="A13" s="60" t="s">
        <v>71</v>
      </c>
      <c r="B13" s="67" t="s">
        <v>26</v>
      </c>
      <c r="C13" s="62" t="s">
        <v>72</v>
      </c>
      <c r="D13" s="68" t="s">
        <v>73</v>
      </c>
      <c r="E13" s="64">
        <v>1</v>
      </c>
      <c r="F13" s="64"/>
      <c r="G13" s="64"/>
      <c r="H13" s="64"/>
      <c r="I13" s="64">
        <v>1</v>
      </c>
      <c r="J13" s="64"/>
      <c r="K13" s="64"/>
      <c r="L13" s="64"/>
      <c r="M13" s="66">
        <f t="shared" si="0"/>
        <v>0.25</v>
      </c>
      <c r="N13" s="66">
        <f t="shared" si="1"/>
        <v>0.25</v>
      </c>
      <c r="O13" s="65">
        <f t="shared" si="2"/>
        <v>1</v>
      </c>
      <c r="P13" s="66" t="s">
        <v>19</v>
      </c>
      <c r="Q13" s="61" t="s">
        <v>76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</row>
    <row r="14" spans="1:37" ht="15.75" customHeight="1" x14ac:dyDescent="0.2">
      <c r="A14" s="60" t="s">
        <v>50</v>
      </c>
      <c r="B14" s="67" t="s">
        <v>26</v>
      </c>
      <c r="C14" s="62" t="s">
        <v>56</v>
      </c>
      <c r="D14" s="68" t="s">
        <v>57</v>
      </c>
      <c r="E14" s="64">
        <v>1</v>
      </c>
      <c r="F14" s="64"/>
      <c r="G14" s="64"/>
      <c r="H14" s="64"/>
      <c r="I14" s="64">
        <v>15</v>
      </c>
      <c r="J14" s="64">
        <v>6</v>
      </c>
      <c r="K14" s="64"/>
      <c r="L14" s="64"/>
      <c r="M14" s="66">
        <f t="shared" si="0"/>
        <v>0.25</v>
      </c>
      <c r="N14" s="66">
        <f t="shared" si="1"/>
        <v>5.25</v>
      </c>
      <c r="O14" s="65">
        <f t="shared" si="2"/>
        <v>4.7619047619047616E-2</v>
      </c>
      <c r="P14" s="66" t="s">
        <v>19</v>
      </c>
      <c r="Q14" s="61" t="s">
        <v>61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</row>
    <row r="15" spans="1:37" ht="15.75" customHeight="1" x14ac:dyDescent="0.2">
      <c r="A15" s="60" t="s">
        <v>47</v>
      </c>
      <c r="B15" s="67" t="s">
        <v>26</v>
      </c>
      <c r="C15" s="62" t="s">
        <v>48</v>
      </c>
      <c r="D15" s="68" t="s">
        <v>33</v>
      </c>
      <c r="E15" s="64">
        <v>1</v>
      </c>
      <c r="F15" s="64"/>
      <c r="G15" s="64"/>
      <c r="H15" s="64"/>
      <c r="I15" s="64">
        <v>15</v>
      </c>
      <c r="J15" s="64">
        <v>15</v>
      </c>
      <c r="K15" s="64"/>
      <c r="L15" s="64"/>
      <c r="M15" s="66">
        <f t="shared" si="0"/>
        <v>0.25</v>
      </c>
      <c r="N15" s="66">
        <f t="shared" si="1"/>
        <v>7.5</v>
      </c>
      <c r="O15" s="65">
        <f t="shared" si="2"/>
        <v>3.3333333333333333E-2</v>
      </c>
      <c r="P15" s="66" t="s">
        <v>19</v>
      </c>
      <c r="Q15" s="61" t="s">
        <v>49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</row>
    <row r="16" spans="1:37" ht="15.75" customHeight="1" x14ac:dyDescent="0.2">
      <c r="A16" s="60" t="s">
        <v>23</v>
      </c>
      <c r="B16" s="67" t="s">
        <v>26</v>
      </c>
      <c r="C16" s="62" t="s">
        <v>31</v>
      </c>
      <c r="D16" s="68" t="s">
        <v>33</v>
      </c>
      <c r="E16" s="64">
        <v>1</v>
      </c>
      <c r="F16" s="64"/>
      <c r="G16" s="64"/>
      <c r="H16" s="64"/>
      <c r="I16" s="64">
        <v>15</v>
      </c>
      <c r="J16" s="64">
        <v>15</v>
      </c>
      <c r="K16" s="64">
        <v>10</v>
      </c>
      <c r="L16" s="64"/>
      <c r="M16" s="66">
        <f t="shared" si="0"/>
        <v>0.25</v>
      </c>
      <c r="N16" s="66">
        <f t="shared" si="1"/>
        <v>10</v>
      </c>
      <c r="O16" s="65">
        <f t="shared" si="2"/>
        <v>2.5000000000000001E-2</v>
      </c>
      <c r="P16" s="66" t="s">
        <v>19</v>
      </c>
      <c r="Q16" s="61" t="s">
        <v>43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</row>
    <row r="17" spans="1:37" ht="15.75" customHeight="1" x14ac:dyDescent="0.2">
      <c r="A17" s="60" t="s">
        <v>81</v>
      </c>
      <c r="B17" s="67" t="s">
        <v>26</v>
      </c>
      <c r="C17" s="62" t="s">
        <v>82</v>
      </c>
      <c r="D17" s="68" t="s">
        <v>83</v>
      </c>
      <c r="E17" s="64">
        <v>4</v>
      </c>
      <c r="F17" s="64"/>
      <c r="G17" s="64"/>
      <c r="H17" s="64"/>
      <c r="I17" s="64">
        <v>15</v>
      </c>
      <c r="J17" s="64">
        <v>15</v>
      </c>
      <c r="K17" s="64"/>
      <c r="L17" s="64"/>
      <c r="M17" s="66">
        <f t="shared" si="0"/>
        <v>1</v>
      </c>
      <c r="N17" s="66">
        <f t="shared" si="1"/>
        <v>7.5</v>
      </c>
      <c r="O17" s="65">
        <f t="shared" si="2"/>
        <v>0.13333333333333333</v>
      </c>
      <c r="P17" s="66" t="s">
        <v>24</v>
      </c>
      <c r="Q17" s="61" t="s">
        <v>85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 spans="1:37" ht="15.75" customHeight="1" x14ac:dyDescent="0.2">
      <c r="A18" s="60" t="s">
        <v>86</v>
      </c>
      <c r="B18" s="67" t="s">
        <v>26</v>
      </c>
      <c r="C18" s="62" t="s">
        <v>87</v>
      </c>
      <c r="D18" s="68" t="s">
        <v>88</v>
      </c>
      <c r="E18" s="64">
        <v>6</v>
      </c>
      <c r="F18" s="64"/>
      <c r="G18" s="64"/>
      <c r="H18" s="64"/>
      <c r="I18" s="64">
        <v>15</v>
      </c>
      <c r="J18" s="64">
        <v>15</v>
      </c>
      <c r="K18" s="64"/>
      <c r="L18" s="64"/>
      <c r="M18" s="66">
        <f t="shared" si="0"/>
        <v>1.5</v>
      </c>
      <c r="N18" s="66">
        <f t="shared" si="1"/>
        <v>7.5</v>
      </c>
      <c r="O18" s="65">
        <f t="shared" si="2"/>
        <v>0.2</v>
      </c>
      <c r="P18" s="66" t="s">
        <v>91</v>
      </c>
      <c r="Q18" s="61" t="s">
        <v>93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 spans="1:37" ht="15.75" customHeight="1" x14ac:dyDescent="0.2">
      <c r="A19" s="60" t="s">
        <v>95</v>
      </c>
      <c r="B19" s="67" t="s">
        <v>26</v>
      </c>
      <c r="C19" s="62" t="s">
        <v>96</v>
      </c>
      <c r="D19" s="68" t="s">
        <v>97</v>
      </c>
      <c r="E19" s="64">
        <v>1</v>
      </c>
      <c r="F19" s="64"/>
      <c r="G19" s="64"/>
      <c r="H19" s="64"/>
      <c r="I19" s="64">
        <v>3</v>
      </c>
      <c r="J19" s="64"/>
      <c r="K19" s="64"/>
      <c r="L19" s="64"/>
      <c r="M19" s="66">
        <f t="shared" si="0"/>
        <v>0.25</v>
      </c>
      <c r="N19" s="66">
        <f t="shared" si="1"/>
        <v>0.75</v>
      </c>
      <c r="O19" s="65">
        <f t="shared" si="2"/>
        <v>0.33333333333333331</v>
      </c>
      <c r="P19" s="66" t="s">
        <v>19</v>
      </c>
      <c r="Q19" s="61" t="s">
        <v>99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</row>
    <row r="20" spans="1:37" ht="25.5" x14ac:dyDescent="0.2">
      <c r="A20" s="60" t="s">
        <v>100</v>
      </c>
      <c r="B20" s="67" t="s">
        <v>26</v>
      </c>
      <c r="C20" s="62" t="s">
        <v>101</v>
      </c>
      <c r="D20" s="68" t="s">
        <v>102</v>
      </c>
      <c r="E20" s="64">
        <v>3</v>
      </c>
      <c r="F20" s="64"/>
      <c r="G20" s="64"/>
      <c r="H20" s="64"/>
      <c r="I20" s="64">
        <v>15</v>
      </c>
      <c r="J20" s="64"/>
      <c r="K20" s="64"/>
      <c r="L20" s="64"/>
      <c r="M20" s="66">
        <f t="shared" si="0"/>
        <v>0.75</v>
      </c>
      <c r="N20" s="66">
        <f t="shared" si="1"/>
        <v>3.75</v>
      </c>
      <c r="O20" s="65">
        <f t="shared" si="2"/>
        <v>0.2</v>
      </c>
      <c r="P20" s="66" t="s">
        <v>91</v>
      </c>
      <c r="Q20" s="61" t="s">
        <v>103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</row>
    <row r="21" spans="1:37" ht="51" x14ac:dyDescent="0.2">
      <c r="A21" s="60" t="s">
        <v>104</v>
      </c>
      <c r="B21" s="67" t="s">
        <v>26</v>
      </c>
      <c r="C21" s="62" t="s">
        <v>105</v>
      </c>
      <c r="D21" s="68" t="s">
        <v>102</v>
      </c>
      <c r="E21" s="64">
        <v>9</v>
      </c>
      <c r="F21" s="64">
        <v>6</v>
      </c>
      <c r="G21" s="64">
        <v>15</v>
      </c>
      <c r="H21" s="64"/>
      <c r="I21" s="64">
        <v>15</v>
      </c>
      <c r="J21" s="64"/>
      <c r="K21" s="64"/>
      <c r="L21" s="64"/>
      <c r="M21" s="66">
        <f t="shared" si="0"/>
        <v>7.5</v>
      </c>
      <c r="N21" s="66">
        <f t="shared" si="1"/>
        <v>3.75</v>
      </c>
      <c r="O21" s="65">
        <f t="shared" si="2"/>
        <v>2</v>
      </c>
      <c r="P21" s="66" t="s">
        <v>91</v>
      </c>
      <c r="Q21" s="61" t="s">
        <v>106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</row>
    <row r="22" spans="1:37" ht="25.5" x14ac:dyDescent="0.2">
      <c r="A22" s="60" t="s">
        <v>107</v>
      </c>
      <c r="B22" s="67" t="s">
        <v>26</v>
      </c>
      <c r="C22" s="62" t="s">
        <v>108</v>
      </c>
      <c r="D22" s="68" t="s">
        <v>109</v>
      </c>
      <c r="E22" s="64">
        <v>1</v>
      </c>
      <c r="F22" s="64"/>
      <c r="G22" s="64"/>
      <c r="H22" s="64"/>
      <c r="I22" s="64">
        <v>1</v>
      </c>
      <c r="J22" s="64"/>
      <c r="K22" s="64"/>
      <c r="L22" s="64"/>
      <c r="M22" s="66">
        <f t="shared" si="0"/>
        <v>0.25</v>
      </c>
      <c r="N22" s="66">
        <f t="shared" si="1"/>
        <v>0.25</v>
      </c>
      <c r="O22" s="65">
        <f t="shared" si="2"/>
        <v>1</v>
      </c>
      <c r="P22" s="66" t="s">
        <v>19</v>
      </c>
      <c r="Q22" s="61" t="s">
        <v>110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</row>
    <row r="23" spans="1:37" ht="63.75" x14ac:dyDescent="0.2">
      <c r="A23" s="60" t="s">
        <v>112</v>
      </c>
      <c r="B23" s="67" t="s">
        <v>26</v>
      </c>
      <c r="C23" s="62" t="s">
        <v>113</v>
      </c>
      <c r="D23" s="68" t="s">
        <v>18</v>
      </c>
      <c r="E23" s="64">
        <v>10</v>
      </c>
      <c r="F23" s="64">
        <v>5</v>
      </c>
      <c r="G23" s="64"/>
      <c r="H23" s="64"/>
      <c r="I23" s="64">
        <v>15</v>
      </c>
      <c r="J23" s="64">
        <v>15</v>
      </c>
      <c r="K23" s="64"/>
      <c r="L23" s="64"/>
      <c r="M23" s="66">
        <f t="shared" si="0"/>
        <v>3.75</v>
      </c>
      <c r="N23" s="66">
        <f t="shared" si="1"/>
        <v>7.5</v>
      </c>
      <c r="O23" s="65">
        <f t="shared" si="2"/>
        <v>0.5</v>
      </c>
      <c r="P23" s="66" t="s">
        <v>91</v>
      </c>
      <c r="Q23" s="61" t="s">
        <v>115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</row>
    <row r="24" spans="1:37" ht="76.5" x14ac:dyDescent="0.2">
      <c r="A24" s="60" t="s">
        <v>116</v>
      </c>
      <c r="B24" s="67" t="s">
        <v>26</v>
      </c>
      <c r="C24" s="62" t="s">
        <v>117</v>
      </c>
      <c r="D24" s="68"/>
      <c r="E24" s="64">
        <v>15</v>
      </c>
      <c r="F24" s="64">
        <v>10</v>
      </c>
      <c r="G24" s="64"/>
      <c r="H24" s="64"/>
      <c r="I24" s="64">
        <v>15</v>
      </c>
      <c r="J24" s="64">
        <v>15</v>
      </c>
      <c r="K24" s="64"/>
      <c r="L24" s="64"/>
      <c r="M24" s="66">
        <f t="shared" si="0"/>
        <v>6.25</v>
      </c>
      <c r="N24" s="66">
        <f t="shared" si="1"/>
        <v>7.5</v>
      </c>
      <c r="O24" s="65">
        <f t="shared" si="2"/>
        <v>0.83333333333333337</v>
      </c>
      <c r="P24" s="66" t="s">
        <v>69</v>
      </c>
      <c r="Q24" s="61" t="s">
        <v>119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</row>
    <row r="25" spans="1:37" ht="25.5" x14ac:dyDescent="0.2">
      <c r="A25" s="60" t="s">
        <v>120</v>
      </c>
      <c r="B25" s="67" t="s">
        <v>121</v>
      </c>
      <c r="C25" s="62" t="s">
        <v>122</v>
      </c>
      <c r="D25" s="68" t="s">
        <v>123</v>
      </c>
      <c r="E25" s="64">
        <v>1</v>
      </c>
      <c r="F25" s="64"/>
      <c r="G25" s="64"/>
      <c r="H25" s="64"/>
      <c r="I25" s="64">
        <v>1</v>
      </c>
      <c r="J25" s="64"/>
      <c r="K25" s="64"/>
      <c r="L25" s="64"/>
      <c r="M25" s="66">
        <f t="shared" si="0"/>
        <v>0.25</v>
      </c>
      <c r="N25" s="66">
        <f t="shared" si="1"/>
        <v>0.25</v>
      </c>
      <c r="O25" s="65">
        <f t="shared" si="2"/>
        <v>1</v>
      </c>
      <c r="P25" s="66" t="s">
        <v>19</v>
      </c>
      <c r="Q25" s="61" t="s">
        <v>76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</row>
    <row r="26" spans="1:37" ht="25.5" x14ac:dyDescent="0.2">
      <c r="A26" s="60" t="s">
        <v>125</v>
      </c>
      <c r="B26" s="67" t="s">
        <v>121</v>
      </c>
      <c r="C26" s="62" t="s">
        <v>126</v>
      </c>
      <c r="D26" s="68" t="s">
        <v>127</v>
      </c>
      <c r="E26" s="64">
        <v>1</v>
      </c>
      <c r="F26" s="64"/>
      <c r="G26" s="64"/>
      <c r="H26" s="64"/>
      <c r="I26" s="64">
        <v>1</v>
      </c>
      <c r="J26" s="64"/>
      <c r="K26" s="64"/>
      <c r="L26" s="64"/>
      <c r="M26" s="66">
        <f t="shared" si="0"/>
        <v>0.25</v>
      </c>
      <c r="N26" s="66">
        <f t="shared" si="1"/>
        <v>0.25</v>
      </c>
      <c r="O26" s="65">
        <f t="shared" si="2"/>
        <v>1</v>
      </c>
      <c r="P26" s="66" t="s">
        <v>19</v>
      </c>
      <c r="Q26" s="61" t="s">
        <v>76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</row>
    <row r="27" spans="1:37" ht="25.5" x14ac:dyDescent="0.2">
      <c r="A27" s="60" t="s">
        <v>131</v>
      </c>
      <c r="B27" s="67" t="s">
        <v>121</v>
      </c>
      <c r="C27" s="62" t="s">
        <v>132</v>
      </c>
      <c r="D27" s="68" t="s">
        <v>133</v>
      </c>
      <c r="E27" s="64">
        <v>1</v>
      </c>
      <c r="F27" s="64"/>
      <c r="G27" s="64"/>
      <c r="H27" s="64"/>
      <c r="I27" s="64">
        <v>1</v>
      </c>
      <c r="J27" s="64"/>
      <c r="K27" s="64"/>
      <c r="L27" s="64"/>
      <c r="M27" s="66">
        <f t="shared" si="0"/>
        <v>0.25</v>
      </c>
      <c r="N27" s="66">
        <f t="shared" si="1"/>
        <v>0.25</v>
      </c>
      <c r="O27" s="65">
        <f t="shared" si="2"/>
        <v>1</v>
      </c>
      <c r="P27" s="66" t="s">
        <v>19</v>
      </c>
      <c r="Q27" s="61" t="s">
        <v>76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</row>
    <row r="28" spans="1:37" ht="25.5" x14ac:dyDescent="0.2">
      <c r="A28" s="60" t="s">
        <v>136</v>
      </c>
      <c r="B28" s="67" t="s">
        <v>121</v>
      </c>
      <c r="C28" s="62" t="s">
        <v>139</v>
      </c>
      <c r="D28" s="68" t="s">
        <v>140</v>
      </c>
      <c r="E28" s="64">
        <v>1</v>
      </c>
      <c r="F28" s="64"/>
      <c r="G28" s="64"/>
      <c r="H28" s="64"/>
      <c r="I28" s="64">
        <v>1</v>
      </c>
      <c r="J28" s="64"/>
      <c r="K28" s="64"/>
      <c r="L28" s="64"/>
      <c r="M28" s="66">
        <f t="shared" si="0"/>
        <v>0.25</v>
      </c>
      <c r="N28" s="66">
        <f t="shared" si="1"/>
        <v>0.25</v>
      </c>
      <c r="O28" s="65">
        <f t="shared" si="2"/>
        <v>1</v>
      </c>
      <c r="P28" s="66" t="s">
        <v>19</v>
      </c>
      <c r="Q28" s="61" t="s">
        <v>76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</row>
    <row r="29" spans="1:37" ht="63.75" x14ac:dyDescent="0.2">
      <c r="A29" s="60" t="s">
        <v>142</v>
      </c>
      <c r="B29" s="67" t="s">
        <v>121</v>
      </c>
      <c r="C29" s="62" t="s">
        <v>144</v>
      </c>
      <c r="D29" s="68" t="s">
        <v>145</v>
      </c>
      <c r="E29" s="64">
        <v>1</v>
      </c>
      <c r="F29" s="64">
        <v>15</v>
      </c>
      <c r="G29" s="64"/>
      <c r="H29" s="64"/>
      <c r="I29" s="64">
        <v>15</v>
      </c>
      <c r="J29" s="64">
        <v>10</v>
      </c>
      <c r="K29" s="64"/>
      <c r="L29" s="64"/>
      <c r="M29" s="66">
        <f t="shared" si="0"/>
        <v>4</v>
      </c>
      <c r="N29" s="66">
        <f t="shared" si="1"/>
        <v>6.25</v>
      </c>
      <c r="O29" s="65">
        <f t="shared" si="2"/>
        <v>0.64</v>
      </c>
      <c r="P29" s="66" t="s">
        <v>24</v>
      </c>
      <c r="Q29" s="61" t="s">
        <v>147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</row>
    <row r="30" spans="1:37" ht="63.75" x14ac:dyDescent="0.2">
      <c r="A30" s="60" t="s">
        <v>128</v>
      </c>
      <c r="B30" s="67" t="s">
        <v>121</v>
      </c>
      <c r="C30" s="62" t="s">
        <v>129</v>
      </c>
      <c r="D30" s="68" t="s">
        <v>130</v>
      </c>
      <c r="E30" s="64">
        <v>1</v>
      </c>
      <c r="F30" s="64">
        <v>6</v>
      </c>
      <c r="G30" s="64"/>
      <c r="H30" s="64"/>
      <c r="I30" s="64">
        <v>15</v>
      </c>
      <c r="J30" s="64">
        <v>15</v>
      </c>
      <c r="K30" s="64"/>
      <c r="L30" s="64"/>
      <c r="M30" s="66">
        <f t="shared" si="0"/>
        <v>1.75</v>
      </c>
      <c r="N30" s="66">
        <f t="shared" si="1"/>
        <v>7.5</v>
      </c>
      <c r="O30" s="65">
        <f t="shared" si="2"/>
        <v>0.23333333333333334</v>
      </c>
      <c r="P30" s="66" t="s">
        <v>91</v>
      </c>
      <c r="Q30" s="61" t="s">
        <v>134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</row>
    <row r="31" spans="1:37" ht="63.75" x14ac:dyDescent="0.2">
      <c r="A31" s="60" t="s">
        <v>150</v>
      </c>
      <c r="B31" s="67" t="s">
        <v>121</v>
      </c>
      <c r="C31" s="62" t="s">
        <v>151</v>
      </c>
      <c r="D31" s="68"/>
      <c r="E31" s="64">
        <v>3</v>
      </c>
      <c r="F31" s="64">
        <v>6</v>
      </c>
      <c r="G31" s="64"/>
      <c r="H31" s="64"/>
      <c r="I31" s="64">
        <v>15</v>
      </c>
      <c r="J31" s="64">
        <v>9</v>
      </c>
      <c r="K31" s="64"/>
      <c r="L31" s="64"/>
      <c r="M31" s="66">
        <f t="shared" si="0"/>
        <v>2.25</v>
      </c>
      <c r="N31" s="66">
        <f t="shared" si="1"/>
        <v>6</v>
      </c>
      <c r="O31" s="65">
        <f t="shared" si="2"/>
        <v>0.375</v>
      </c>
      <c r="P31" s="66" t="s">
        <v>91</v>
      </c>
      <c r="Q31" s="61" t="s">
        <v>154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</row>
    <row r="32" spans="1:37" ht="51" x14ac:dyDescent="0.2">
      <c r="A32" s="60" t="s">
        <v>157</v>
      </c>
      <c r="B32" s="67" t="s">
        <v>121</v>
      </c>
      <c r="C32" s="62" t="s">
        <v>158</v>
      </c>
      <c r="D32" s="68" t="s">
        <v>130</v>
      </c>
      <c r="E32" s="64">
        <v>10</v>
      </c>
      <c r="F32" s="64"/>
      <c r="G32" s="64"/>
      <c r="H32" s="64"/>
      <c r="I32" s="64">
        <v>15</v>
      </c>
      <c r="J32" s="64">
        <v>15</v>
      </c>
      <c r="K32" s="64"/>
      <c r="L32" s="64"/>
      <c r="M32" s="66">
        <f t="shared" si="0"/>
        <v>2.5</v>
      </c>
      <c r="N32" s="66">
        <f t="shared" si="1"/>
        <v>7.5</v>
      </c>
      <c r="O32" s="65">
        <f t="shared" si="2"/>
        <v>0.33333333333333331</v>
      </c>
      <c r="P32" s="66" t="s">
        <v>91</v>
      </c>
      <c r="Q32" s="61" t="s">
        <v>160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</row>
    <row r="33" spans="1:37" ht="63.75" x14ac:dyDescent="0.2">
      <c r="A33" s="60" t="s">
        <v>163</v>
      </c>
      <c r="B33" s="67" t="s">
        <v>121</v>
      </c>
      <c r="C33" s="62" t="s">
        <v>164</v>
      </c>
      <c r="D33" s="68" t="s">
        <v>130</v>
      </c>
      <c r="E33" s="64">
        <v>15</v>
      </c>
      <c r="F33" s="64">
        <v>10</v>
      </c>
      <c r="G33" s="64"/>
      <c r="H33" s="64"/>
      <c r="I33" s="64">
        <v>15</v>
      </c>
      <c r="J33" s="64">
        <v>9</v>
      </c>
      <c r="K33" s="64"/>
      <c r="L33" s="64"/>
      <c r="M33" s="66">
        <f t="shared" si="0"/>
        <v>6.25</v>
      </c>
      <c r="N33" s="66">
        <f t="shared" si="1"/>
        <v>6</v>
      </c>
      <c r="O33" s="65">
        <f t="shared" si="2"/>
        <v>1.0416666666666667</v>
      </c>
      <c r="P33" s="66" t="s">
        <v>69</v>
      </c>
      <c r="Q33" s="61" t="s">
        <v>166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</row>
    <row r="34" spans="1:37" ht="63.75" x14ac:dyDescent="0.2">
      <c r="A34" s="60" t="s">
        <v>167</v>
      </c>
      <c r="B34" s="67" t="s">
        <v>121</v>
      </c>
      <c r="C34" s="62" t="s">
        <v>168</v>
      </c>
      <c r="D34" s="68" t="s">
        <v>130</v>
      </c>
      <c r="E34" s="64">
        <v>1</v>
      </c>
      <c r="F34" s="64">
        <v>6</v>
      </c>
      <c r="G34" s="64"/>
      <c r="H34" s="64"/>
      <c r="I34" s="64">
        <v>15</v>
      </c>
      <c r="J34" s="64">
        <v>9</v>
      </c>
      <c r="K34" s="64"/>
      <c r="L34" s="64"/>
      <c r="M34" s="66">
        <f t="shared" si="0"/>
        <v>1.75</v>
      </c>
      <c r="N34" s="66">
        <f t="shared" si="1"/>
        <v>6</v>
      </c>
      <c r="O34" s="65">
        <f t="shared" si="2"/>
        <v>0.29166666666666669</v>
      </c>
      <c r="P34" s="66" t="s">
        <v>24</v>
      </c>
      <c r="Q34" s="61" t="s">
        <v>170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</row>
    <row r="35" spans="1:37" ht="25.5" x14ac:dyDescent="0.2">
      <c r="A35" s="60" t="s">
        <v>171</v>
      </c>
      <c r="B35" s="67" t="s">
        <v>121</v>
      </c>
      <c r="C35" s="62" t="s">
        <v>174</v>
      </c>
      <c r="D35" s="68" t="s">
        <v>175</v>
      </c>
      <c r="E35" s="64">
        <v>1</v>
      </c>
      <c r="F35" s="64"/>
      <c r="G35" s="64"/>
      <c r="H35" s="64"/>
      <c r="I35" s="64">
        <v>1</v>
      </c>
      <c r="J35" s="64"/>
      <c r="K35" s="64"/>
      <c r="L35" s="64"/>
      <c r="M35" s="66">
        <f t="shared" si="0"/>
        <v>0.25</v>
      </c>
      <c r="N35" s="66">
        <f t="shared" si="1"/>
        <v>0.25</v>
      </c>
      <c r="O35" s="65">
        <f t="shared" si="2"/>
        <v>1</v>
      </c>
      <c r="P35" s="66" t="s">
        <v>19</v>
      </c>
      <c r="Q35" s="61" t="s">
        <v>76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</row>
    <row r="36" spans="1:37" ht="25.5" x14ac:dyDescent="0.2">
      <c r="A36" s="60" t="s">
        <v>176</v>
      </c>
      <c r="B36" s="67" t="s">
        <v>121</v>
      </c>
      <c r="C36" s="62" t="s">
        <v>177</v>
      </c>
      <c r="D36" s="63" t="s">
        <v>178</v>
      </c>
      <c r="E36" s="64">
        <v>1</v>
      </c>
      <c r="F36" s="64"/>
      <c r="G36" s="64"/>
      <c r="H36" s="64"/>
      <c r="I36" s="64">
        <v>1</v>
      </c>
      <c r="J36" s="64"/>
      <c r="K36" s="64"/>
      <c r="L36" s="64"/>
      <c r="M36" s="66">
        <f t="shared" si="0"/>
        <v>0.25</v>
      </c>
      <c r="N36" s="66">
        <f t="shared" si="1"/>
        <v>0.25</v>
      </c>
      <c r="O36" s="65">
        <f t="shared" si="2"/>
        <v>1</v>
      </c>
      <c r="P36" s="66" t="s">
        <v>24</v>
      </c>
      <c r="Q36" s="61" t="s">
        <v>76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</row>
    <row r="37" spans="1:37" ht="25.5" x14ac:dyDescent="0.2">
      <c r="A37" s="60" t="s">
        <v>180</v>
      </c>
      <c r="B37" s="67" t="s">
        <v>65</v>
      </c>
      <c r="C37" s="62" t="s">
        <v>181</v>
      </c>
      <c r="D37" s="63" t="s">
        <v>182</v>
      </c>
      <c r="E37" s="64">
        <v>1</v>
      </c>
      <c r="F37" s="64"/>
      <c r="G37" s="64"/>
      <c r="H37" s="64"/>
      <c r="I37" s="64">
        <v>1</v>
      </c>
      <c r="J37" s="64"/>
      <c r="K37" s="64"/>
      <c r="L37" s="64"/>
      <c r="M37" s="66">
        <f t="shared" si="0"/>
        <v>0.25</v>
      </c>
      <c r="N37" s="66">
        <f t="shared" si="1"/>
        <v>0.25</v>
      </c>
      <c r="O37" s="65">
        <f t="shared" si="2"/>
        <v>1</v>
      </c>
      <c r="P37" s="66" t="s">
        <v>19</v>
      </c>
      <c r="Q37" s="61" t="s">
        <v>76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</row>
    <row r="38" spans="1:37" ht="25.5" x14ac:dyDescent="0.2">
      <c r="A38" s="60" t="s">
        <v>183</v>
      </c>
      <c r="B38" s="67" t="s">
        <v>65</v>
      </c>
      <c r="C38" s="62" t="s">
        <v>126</v>
      </c>
      <c r="D38" s="63" t="s">
        <v>127</v>
      </c>
      <c r="E38" s="64">
        <v>1</v>
      </c>
      <c r="F38" s="64"/>
      <c r="G38" s="64"/>
      <c r="H38" s="64"/>
      <c r="I38" s="64">
        <v>1</v>
      </c>
      <c r="J38" s="64"/>
      <c r="K38" s="64"/>
      <c r="L38" s="64"/>
      <c r="M38" s="66">
        <f t="shared" si="0"/>
        <v>0.25</v>
      </c>
      <c r="N38" s="66">
        <f t="shared" si="1"/>
        <v>0.25</v>
      </c>
      <c r="O38" s="65">
        <f t="shared" si="2"/>
        <v>1</v>
      </c>
      <c r="P38" s="66" t="s">
        <v>19</v>
      </c>
      <c r="Q38" s="61" t="s">
        <v>76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</row>
    <row r="39" spans="1:37" ht="25.5" x14ac:dyDescent="0.2">
      <c r="A39" s="60" t="s">
        <v>184</v>
      </c>
      <c r="B39" s="67" t="s">
        <v>65</v>
      </c>
      <c r="C39" s="62" t="s">
        <v>185</v>
      </c>
      <c r="D39" s="63" t="s">
        <v>186</v>
      </c>
      <c r="E39" s="64">
        <v>1</v>
      </c>
      <c r="F39" s="64"/>
      <c r="G39" s="64"/>
      <c r="H39" s="64"/>
      <c r="I39" s="64">
        <v>1</v>
      </c>
      <c r="J39" s="64"/>
      <c r="K39" s="64"/>
      <c r="L39" s="64"/>
      <c r="M39" s="66">
        <f t="shared" si="0"/>
        <v>0.25</v>
      </c>
      <c r="N39" s="66">
        <f t="shared" si="1"/>
        <v>0.25</v>
      </c>
      <c r="O39" s="65">
        <f t="shared" si="2"/>
        <v>1</v>
      </c>
      <c r="P39" s="66" t="s">
        <v>19</v>
      </c>
      <c r="Q39" s="61" t="s">
        <v>76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</row>
    <row r="40" spans="1:37" ht="25.5" x14ac:dyDescent="0.2">
      <c r="A40" s="60" t="s">
        <v>187</v>
      </c>
      <c r="B40" s="67" t="s">
        <v>65</v>
      </c>
      <c r="C40" s="62" t="s">
        <v>188</v>
      </c>
      <c r="D40" s="63" t="s">
        <v>189</v>
      </c>
      <c r="E40" s="64">
        <v>1</v>
      </c>
      <c r="F40" s="64"/>
      <c r="G40" s="64"/>
      <c r="H40" s="64"/>
      <c r="I40" s="64">
        <v>1</v>
      </c>
      <c r="J40" s="64"/>
      <c r="K40" s="64"/>
      <c r="L40" s="64"/>
      <c r="M40" s="66">
        <f t="shared" si="0"/>
        <v>0.25</v>
      </c>
      <c r="N40" s="66">
        <f t="shared" si="1"/>
        <v>0.25</v>
      </c>
      <c r="O40" s="65">
        <f t="shared" si="2"/>
        <v>1</v>
      </c>
      <c r="P40" s="66" t="s">
        <v>19</v>
      </c>
      <c r="Q40" s="61" t="s">
        <v>76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</row>
    <row r="41" spans="1:37" ht="25.5" x14ac:dyDescent="0.2">
      <c r="A41" s="60" t="s">
        <v>75</v>
      </c>
      <c r="B41" s="67" t="s">
        <v>65</v>
      </c>
      <c r="C41" s="70" t="s">
        <v>77</v>
      </c>
      <c r="D41" s="63" t="s">
        <v>68</v>
      </c>
      <c r="E41" s="64">
        <v>1</v>
      </c>
      <c r="F41" s="64"/>
      <c r="G41" s="64"/>
      <c r="H41" s="64"/>
      <c r="I41" s="64">
        <v>12</v>
      </c>
      <c r="J41" s="64"/>
      <c r="K41" s="64"/>
      <c r="L41" s="64"/>
      <c r="M41" s="66">
        <f t="shared" si="0"/>
        <v>0.25</v>
      </c>
      <c r="N41" s="66">
        <f t="shared" si="1"/>
        <v>3</v>
      </c>
      <c r="O41" s="65">
        <f t="shared" si="2"/>
        <v>8.3333333333333329E-2</v>
      </c>
      <c r="P41" s="66" t="s">
        <v>24</v>
      </c>
      <c r="Q41" s="61" t="s">
        <v>78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</row>
    <row r="42" spans="1:37" ht="25.5" x14ac:dyDescent="0.2">
      <c r="A42" s="60" t="s">
        <v>79</v>
      </c>
      <c r="B42" s="67" t="s">
        <v>65</v>
      </c>
      <c r="C42" s="70" t="s">
        <v>80</v>
      </c>
      <c r="D42" s="63" t="s">
        <v>68</v>
      </c>
      <c r="E42" s="64">
        <v>1</v>
      </c>
      <c r="F42" s="64"/>
      <c r="G42" s="64"/>
      <c r="H42" s="64"/>
      <c r="I42" s="64">
        <v>9</v>
      </c>
      <c r="J42" s="64"/>
      <c r="K42" s="64"/>
      <c r="L42" s="64"/>
      <c r="M42" s="66">
        <f t="shared" si="0"/>
        <v>0.25</v>
      </c>
      <c r="N42" s="66">
        <f t="shared" si="1"/>
        <v>2.25</v>
      </c>
      <c r="O42" s="65">
        <f t="shared" si="2"/>
        <v>0.1111111111111111</v>
      </c>
      <c r="P42" s="66" t="s">
        <v>24</v>
      </c>
      <c r="Q42" s="61" t="s">
        <v>84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</row>
    <row r="43" spans="1:37" ht="38.25" x14ac:dyDescent="0.2">
      <c r="A43" s="60" t="s">
        <v>62</v>
      </c>
      <c r="B43" s="67" t="s">
        <v>65</v>
      </c>
      <c r="C43" s="62" t="s">
        <v>67</v>
      </c>
      <c r="D43" s="63" t="s">
        <v>68</v>
      </c>
      <c r="E43" s="64">
        <v>2</v>
      </c>
      <c r="F43" s="64"/>
      <c r="G43" s="64"/>
      <c r="H43" s="64"/>
      <c r="I43" s="64">
        <v>15</v>
      </c>
      <c r="J43" s="64">
        <v>15</v>
      </c>
      <c r="K43" s="64"/>
      <c r="L43" s="64"/>
      <c r="M43" s="66">
        <f t="shared" si="0"/>
        <v>0.5</v>
      </c>
      <c r="N43" s="66">
        <f t="shared" si="1"/>
        <v>7.5</v>
      </c>
      <c r="O43" s="65">
        <f t="shared" si="2"/>
        <v>6.6666666666666666E-2</v>
      </c>
      <c r="P43" s="66" t="s">
        <v>24</v>
      </c>
      <c r="Q43" s="61" t="s">
        <v>74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</row>
    <row r="44" spans="1:37" ht="38.25" x14ac:dyDescent="0.2">
      <c r="A44" s="60" t="s">
        <v>135</v>
      </c>
      <c r="B44" s="67" t="s">
        <v>65</v>
      </c>
      <c r="C44" s="62" t="s">
        <v>137</v>
      </c>
      <c r="D44" s="63" t="s">
        <v>138</v>
      </c>
      <c r="E44" s="64">
        <v>4</v>
      </c>
      <c r="F44" s="64"/>
      <c r="G44" s="64"/>
      <c r="H44" s="64"/>
      <c r="I44" s="64">
        <v>15</v>
      </c>
      <c r="J44" s="64"/>
      <c r="K44" s="64"/>
      <c r="L44" s="64"/>
      <c r="M44" s="66">
        <f t="shared" si="0"/>
        <v>1</v>
      </c>
      <c r="N44" s="66">
        <f t="shared" si="1"/>
        <v>3.75</v>
      </c>
      <c r="O44" s="65">
        <f t="shared" si="2"/>
        <v>0.26666666666666666</v>
      </c>
      <c r="P44" s="66" t="s">
        <v>91</v>
      </c>
      <c r="Q44" s="61" t="s">
        <v>141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</row>
    <row r="45" spans="1:37" ht="38.25" x14ac:dyDescent="0.2">
      <c r="A45" s="60" t="s">
        <v>143</v>
      </c>
      <c r="B45" s="67" t="s">
        <v>65</v>
      </c>
      <c r="C45" s="62" t="s">
        <v>146</v>
      </c>
      <c r="D45" s="63" t="s">
        <v>138</v>
      </c>
      <c r="E45" s="64">
        <v>4</v>
      </c>
      <c r="F45" s="64"/>
      <c r="G45" s="64"/>
      <c r="H45" s="64"/>
      <c r="I45" s="64">
        <v>15</v>
      </c>
      <c r="J45" s="64"/>
      <c r="K45" s="64"/>
      <c r="L45" s="64"/>
      <c r="M45" s="66">
        <f t="shared" si="0"/>
        <v>1</v>
      </c>
      <c r="N45" s="66">
        <f t="shared" si="1"/>
        <v>3.75</v>
      </c>
      <c r="O45" s="65">
        <f t="shared" si="2"/>
        <v>0.26666666666666666</v>
      </c>
      <c r="P45" s="66" t="s">
        <v>91</v>
      </c>
      <c r="Q45" s="61" t="s">
        <v>141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</row>
    <row r="46" spans="1:37" ht="38.25" x14ac:dyDescent="0.2">
      <c r="A46" s="60" t="s">
        <v>148</v>
      </c>
      <c r="B46" s="67" t="s">
        <v>65</v>
      </c>
      <c r="C46" s="62" t="s">
        <v>149</v>
      </c>
      <c r="D46" s="63" t="s">
        <v>138</v>
      </c>
      <c r="E46" s="64">
        <v>4</v>
      </c>
      <c r="F46" s="64"/>
      <c r="G46" s="64"/>
      <c r="H46" s="64"/>
      <c r="I46" s="64">
        <v>15</v>
      </c>
      <c r="J46" s="64"/>
      <c r="K46" s="64"/>
      <c r="L46" s="64"/>
      <c r="M46" s="66">
        <f t="shared" si="0"/>
        <v>1</v>
      </c>
      <c r="N46" s="66">
        <f t="shared" si="1"/>
        <v>3.75</v>
      </c>
      <c r="O46" s="65">
        <f t="shared" si="2"/>
        <v>0.26666666666666666</v>
      </c>
      <c r="P46" s="66" t="s">
        <v>91</v>
      </c>
      <c r="Q46" s="61" t="s">
        <v>141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</row>
    <row r="47" spans="1:37" ht="38.25" x14ac:dyDescent="0.2">
      <c r="A47" s="60" t="s">
        <v>190</v>
      </c>
      <c r="B47" s="67" t="s">
        <v>65</v>
      </c>
      <c r="C47" s="62" t="s">
        <v>191</v>
      </c>
      <c r="D47" s="63" t="s">
        <v>138</v>
      </c>
      <c r="E47" s="64">
        <v>4</v>
      </c>
      <c r="F47" s="64"/>
      <c r="G47" s="64"/>
      <c r="H47" s="64"/>
      <c r="I47" s="64">
        <v>9</v>
      </c>
      <c r="J47" s="64"/>
      <c r="K47" s="64"/>
      <c r="L47" s="64"/>
      <c r="M47" s="66">
        <f t="shared" si="0"/>
        <v>1</v>
      </c>
      <c r="N47" s="66">
        <f t="shared" si="1"/>
        <v>2.25</v>
      </c>
      <c r="O47" s="65">
        <f t="shared" si="2"/>
        <v>0.44444444444444442</v>
      </c>
      <c r="P47" s="66" t="s">
        <v>91</v>
      </c>
      <c r="Q47" s="61" t="s">
        <v>192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</row>
    <row r="48" spans="1:37" ht="38.25" x14ac:dyDescent="0.2">
      <c r="A48" s="60" t="s">
        <v>152</v>
      </c>
      <c r="B48" s="67" t="s">
        <v>65</v>
      </c>
      <c r="C48" s="62" t="s">
        <v>153</v>
      </c>
      <c r="D48" s="63" t="s">
        <v>138</v>
      </c>
      <c r="E48" s="64">
        <v>4</v>
      </c>
      <c r="F48" s="64"/>
      <c r="G48" s="64"/>
      <c r="H48" s="64"/>
      <c r="I48" s="64">
        <v>15</v>
      </c>
      <c r="J48" s="64"/>
      <c r="K48" s="64"/>
      <c r="L48" s="64"/>
      <c r="M48" s="66">
        <f t="shared" si="0"/>
        <v>1</v>
      </c>
      <c r="N48" s="66">
        <f t="shared" si="1"/>
        <v>3.75</v>
      </c>
      <c r="O48" s="65">
        <f t="shared" si="2"/>
        <v>0.26666666666666666</v>
      </c>
      <c r="P48" s="66" t="s">
        <v>91</v>
      </c>
      <c r="Q48" s="61" t="s">
        <v>141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</row>
    <row r="49" spans="1:37" ht="51" x14ac:dyDescent="0.2">
      <c r="A49" s="60" t="s">
        <v>155</v>
      </c>
      <c r="B49" s="67" t="s">
        <v>65</v>
      </c>
      <c r="C49" s="62" t="s">
        <v>156</v>
      </c>
      <c r="D49" s="63" t="s">
        <v>138</v>
      </c>
      <c r="E49" s="64">
        <v>4</v>
      </c>
      <c r="F49" s="64"/>
      <c r="G49" s="64"/>
      <c r="H49" s="64"/>
      <c r="I49" s="64">
        <v>15</v>
      </c>
      <c r="J49" s="64"/>
      <c r="K49" s="64"/>
      <c r="L49" s="64"/>
      <c r="M49" s="66">
        <f t="shared" si="0"/>
        <v>1</v>
      </c>
      <c r="N49" s="66">
        <f t="shared" si="1"/>
        <v>3.75</v>
      </c>
      <c r="O49" s="65">
        <f t="shared" si="2"/>
        <v>0.26666666666666666</v>
      </c>
      <c r="P49" s="66" t="s">
        <v>24</v>
      </c>
      <c r="Q49" s="61" t="s">
        <v>159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</row>
    <row r="50" spans="1:37" ht="38.25" x14ac:dyDescent="0.2">
      <c r="A50" s="60" t="s">
        <v>207</v>
      </c>
      <c r="B50" s="67" t="s">
        <v>65</v>
      </c>
      <c r="C50" s="62" t="s">
        <v>208</v>
      </c>
      <c r="D50" s="63" t="s">
        <v>138</v>
      </c>
      <c r="E50" s="64">
        <v>4</v>
      </c>
      <c r="F50" s="64"/>
      <c r="G50" s="64"/>
      <c r="H50" s="64"/>
      <c r="I50" s="64">
        <v>4</v>
      </c>
      <c r="J50" s="64"/>
      <c r="K50" s="64"/>
      <c r="L50" s="64"/>
      <c r="M50" s="66">
        <f t="shared" si="0"/>
        <v>1</v>
      </c>
      <c r="N50" s="66">
        <f t="shared" si="1"/>
        <v>1</v>
      </c>
      <c r="O50" s="65">
        <f t="shared" si="2"/>
        <v>1</v>
      </c>
      <c r="P50" s="66" t="s">
        <v>24</v>
      </c>
      <c r="Q50" s="61" t="s">
        <v>211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</row>
    <row r="51" spans="1:37" ht="38.25" x14ac:dyDescent="0.2">
      <c r="A51" s="60" t="s">
        <v>213</v>
      </c>
      <c r="B51" s="67" t="s">
        <v>65</v>
      </c>
      <c r="C51" s="62" t="s">
        <v>214</v>
      </c>
      <c r="D51" s="63" t="s">
        <v>138</v>
      </c>
      <c r="E51" s="64">
        <v>4</v>
      </c>
      <c r="F51" s="64"/>
      <c r="G51" s="64"/>
      <c r="H51" s="64"/>
      <c r="I51" s="64">
        <v>4</v>
      </c>
      <c r="J51" s="64"/>
      <c r="K51" s="64"/>
      <c r="L51" s="64"/>
      <c r="M51" s="66">
        <f t="shared" si="0"/>
        <v>1</v>
      </c>
      <c r="N51" s="66">
        <f t="shared" si="1"/>
        <v>1</v>
      </c>
      <c r="O51" s="65">
        <f t="shared" si="2"/>
        <v>1</v>
      </c>
      <c r="P51" s="66" t="s">
        <v>24</v>
      </c>
      <c r="Q51" s="61" t="s">
        <v>211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</row>
    <row r="52" spans="1:37" ht="89.25" x14ac:dyDescent="0.2">
      <c r="A52" s="60" t="s">
        <v>216</v>
      </c>
      <c r="B52" s="67" t="s">
        <v>65</v>
      </c>
      <c r="C52" s="62" t="s">
        <v>217</v>
      </c>
      <c r="D52" s="63"/>
      <c r="E52" s="64">
        <v>15</v>
      </c>
      <c r="F52" s="64">
        <v>15</v>
      </c>
      <c r="G52" s="64">
        <v>15</v>
      </c>
      <c r="H52" s="64">
        <v>3</v>
      </c>
      <c r="I52" s="64">
        <v>9</v>
      </c>
      <c r="J52" s="64">
        <v>15</v>
      </c>
      <c r="K52" s="64">
        <v>6</v>
      </c>
      <c r="L52" s="64"/>
      <c r="M52" s="66">
        <f t="shared" si="0"/>
        <v>12</v>
      </c>
      <c r="N52" s="66">
        <f t="shared" si="1"/>
        <v>7.5</v>
      </c>
      <c r="O52" s="65">
        <f t="shared" si="2"/>
        <v>1.6</v>
      </c>
      <c r="P52" s="66" t="s">
        <v>69</v>
      </c>
      <c r="Q52" s="61" t="s">
        <v>220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</row>
    <row r="53" spans="1:37" ht="38.25" x14ac:dyDescent="0.2">
      <c r="A53" s="60" t="s">
        <v>221</v>
      </c>
      <c r="B53" s="67" t="s">
        <v>65</v>
      </c>
      <c r="C53" s="62" t="s">
        <v>222</v>
      </c>
      <c r="D53" s="63" t="s">
        <v>223</v>
      </c>
      <c r="E53" s="64">
        <v>10</v>
      </c>
      <c r="F53" s="64"/>
      <c r="G53" s="64"/>
      <c r="H53" s="64"/>
      <c r="I53" s="64">
        <v>2</v>
      </c>
      <c r="J53" s="64"/>
      <c r="K53" s="64"/>
      <c r="L53" s="64"/>
      <c r="M53" s="66">
        <f t="shared" si="0"/>
        <v>2.5</v>
      </c>
      <c r="N53" s="66">
        <f t="shared" si="1"/>
        <v>0.5</v>
      </c>
      <c r="O53" s="65">
        <f t="shared" si="2"/>
        <v>5</v>
      </c>
      <c r="P53" s="66" t="s">
        <v>91</v>
      </c>
      <c r="Q53" s="61" t="s">
        <v>225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</row>
    <row r="54" spans="1:37" ht="51" x14ac:dyDescent="0.2">
      <c r="A54" s="60" t="s">
        <v>226</v>
      </c>
      <c r="B54" s="67" t="s">
        <v>65</v>
      </c>
      <c r="C54" s="62" t="s">
        <v>227</v>
      </c>
      <c r="D54" s="63" t="s">
        <v>228</v>
      </c>
      <c r="E54" s="64">
        <v>5</v>
      </c>
      <c r="F54" s="64">
        <v>15</v>
      </c>
      <c r="G54" s="64"/>
      <c r="H54" s="64"/>
      <c r="I54" s="64">
        <v>1</v>
      </c>
      <c r="J54" s="64">
        <v>3</v>
      </c>
      <c r="K54" s="64"/>
      <c r="L54" s="64"/>
      <c r="M54" s="66">
        <f t="shared" si="0"/>
        <v>5</v>
      </c>
      <c r="N54" s="66">
        <f t="shared" si="1"/>
        <v>1</v>
      </c>
      <c r="O54" s="65">
        <f t="shared" si="2"/>
        <v>5</v>
      </c>
      <c r="P54" s="66" t="s">
        <v>91</v>
      </c>
      <c r="Q54" s="61" t="s">
        <v>229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</row>
    <row r="55" spans="1:37" ht="51" x14ac:dyDescent="0.2">
      <c r="A55" s="60" t="s">
        <v>161</v>
      </c>
      <c r="B55" s="67" t="s">
        <v>65</v>
      </c>
      <c r="C55" s="71" t="s">
        <v>162</v>
      </c>
      <c r="D55" s="72" t="s">
        <v>165</v>
      </c>
      <c r="E55" s="64">
        <v>4</v>
      </c>
      <c r="F55" s="64"/>
      <c r="G55" s="64"/>
      <c r="H55" s="64"/>
      <c r="I55" s="64">
        <v>15</v>
      </c>
      <c r="J55" s="64"/>
      <c r="K55" s="64"/>
      <c r="L55" s="64"/>
      <c r="M55" s="66">
        <f t="shared" si="0"/>
        <v>1</v>
      </c>
      <c r="N55" s="66">
        <f t="shared" si="1"/>
        <v>3.75</v>
      </c>
      <c r="O55" s="65">
        <f t="shared" si="2"/>
        <v>0.26666666666666666</v>
      </c>
      <c r="P55" s="66" t="s">
        <v>91</v>
      </c>
      <c r="Q55" s="61" t="s">
        <v>169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</row>
    <row r="56" spans="1:37" ht="63.75" x14ac:dyDescent="0.2">
      <c r="A56" s="60" t="s">
        <v>205</v>
      </c>
      <c r="B56" s="67" t="s">
        <v>65</v>
      </c>
      <c r="C56" s="71" t="s">
        <v>206</v>
      </c>
      <c r="D56" s="72" t="s">
        <v>165</v>
      </c>
      <c r="E56" s="64">
        <v>15</v>
      </c>
      <c r="F56" s="64"/>
      <c r="G56" s="64"/>
      <c r="H56" s="64"/>
      <c r="I56" s="64">
        <v>15</v>
      </c>
      <c r="J56" s="64">
        <v>10</v>
      </c>
      <c r="K56" s="64"/>
      <c r="L56" s="64"/>
      <c r="M56" s="66">
        <f t="shared" si="0"/>
        <v>3.75</v>
      </c>
      <c r="N56" s="66">
        <f t="shared" si="1"/>
        <v>6.25</v>
      </c>
      <c r="O56" s="65">
        <f t="shared" si="2"/>
        <v>0.6</v>
      </c>
      <c r="P56" s="66" t="s">
        <v>69</v>
      </c>
      <c r="Q56" s="61" t="s">
        <v>209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</row>
    <row r="57" spans="1:37" ht="38.25" x14ac:dyDescent="0.2">
      <c r="A57" s="60" t="s">
        <v>172</v>
      </c>
      <c r="B57" s="67" t="s">
        <v>65</v>
      </c>
      <c r="C57" s="71" t="s">
        <v>173</v>
      </c>
      <c r="D57" s="72" t="s">
        <v>165</v>
      </c>
      <c r="E57" s="64">
        <v>4</v>
      </c>
      <c r="F57" s="64"/>
      <c r="G57" s="64"/>
      <c r="H57" s="64"/>
      <c r="I57" s="64">
        <v>15</v>
      </c>
      <c r="J57" s="64"/>
      <c r="K57" s="64"/>
      <c r="L57" s="64"/>
      <c r="M57" s="66">
        <f t="shared" si="0"/>
        <v>1</v>
      </c>
      <c r="N57" s="66">
        <f t="shared" si="1"/>
        <v>3.75</v>
      </c>
      <c r="O57" s="65">
        <f t="shared" si="2"/>
        <v>0.26666666666666666</v>
      </c>
      <c r="P57" s="66" t="s">
        <v>91</v>
      </c>
      <c r="Q57" s="61" t="s">
        <v>179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</row>
    <row r="58" spans="1:37" ht="76.5" x14ac:dyDescent="0.2">
      <c r="A58" s="60" t="s">
        <v>218</v>
      </c>
      <c r="B58" s="67" t="s">
        <v>65</v>
      </c>
      <c r="C58" s="71" t="s">
        <v>219</v>
      </c>
      <c r="D58" s="72" t="s">
        <v>165</v>
      </c>
      <c r="E58" s="64">
        <v>4</v>
      </c>
      <c r="F58" s="64">
        <v>15</v>
      </c>
      <c r="G58" s="64"/>
      <c r="H58" s="64"/>
      <c r="I58" s="64">
        <v>15</v>
      </c>
      <c r="J58" s="64">
        <v>15</v>
      </c>
      <c r="K58" s="64"/>
      <c r="L58" s="64"/>
      <c r="M58" s="66">
        <f t="shared" si="0"/>
        <v>4.75</v>
      </c>
      <c r="N58" s="66">
        <f t="shared" si="1"/>
        <v>7.5</v>
      </c>
      <c r="O58" s="65">
        <f t="shared" si="2"/>
        <v>0.6333333333333333</v>
      </c>
      <c r="P58" s="66" t="s">
        <v>91</v>
      </c>
      <c r="Q58" s="61" t="s">
        <v>224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</row>
    <row r="59" spans="1:37" ht="25.5" x14ac:dyDescent="0.2">
      <c r="A59" s="60" t="s">
        <v>230</v>
      </c>
      <c r="B59" s="67" t="s">
        <v>65</v>
      </c>
      <c r="C59" s="71" t="s">
        <v>231</v>
      </c>
      <c r="D59" s="72" t="s">
        <v>233</v>
      </c>
      <c r="E59" s="64">
        <v>1</v>
      </c>
      <c r="F59" s="64"/>
      <c r="G59" s="64"/>
      <c r="H59" s="64"/>
      <c r="I59" s="64">
        <v>1</v>
      </c>
      <c r="J59" s="64"/>
      <c r="K59" s="64"/>
      <c r="L59" s="64"/>
      <c r="M59" s="66">
        <f t="shared" si="0"/>
        <v>0.25</v>
      </c>
      <c r="N59" s="66">
        <f t="shared" si="1"/>
        <v>0.25</v>
      </c>
      <c r="O59" s="65">
        <f t="shared" si="2"/>
        <v>1</v>
      </c>
      <c r="P59" s="66" t="s">
        <v>19</v>
      </c>
      <c r="Q59" s="61" t="s">
        <v>76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</row>
    <row r="60" spans="1:37" ht="63.75" x14ac:dyDescent="0.2">
      <c r="A60" s="60" t="s">
        <v>197</v>
      </c>
      <c r="B60" s="67" t="s">
        <v>65</v>
      </c>
      <c r="C60" s="71" t="s">
        <v>198</v>
      </c>
      <c r="D60" s="72" t="s">
        <v>199</v>
      </c>
      <c r="E60" s="64">
        <v>10</v>
      </c>
      <c r="F60" s="64">
        <v>5</v>
      </c>
      <c r="G60" s="64"/>
      <c r="H60" s="64"/>
      <c r="I60" s="64">
        <v>15</v>
      </c>
      <c r="J60" s="64">
        <v>15</v>
      </c>
      <c r="K60" s="64"/>
      <c r="L60" s="64"/>
      <c r="M60" s="66">
        <f t="shared" si="0"/>
        <v>3.75</v>
      </c>
      <c r="N60" s="66">
        <f t="shared" si="1"/>
        <v>7.5</v>
      </c>
      <c r="O60" s="65">
        <f t="shared" si="2"/>
        <v>0.5</v>
      </c>
      <c r="P60" s="66" t="s">
        <v>24</v>
      </c>
      <c r="Q60" s="61" t="s">
        <v>115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</row>
    <row r="61" spans="1:37" ht="51" x14ac:dyDescent="0.2">
      <c r="A61" s="60" t="s">
        <v>238</v>
      </c>
      <c r="B61" s="67" t="s">
        <v>65</v>
      </c>
      <c r="C61" s="71" t="s">
        <v>239</v>
      </c>
      <c r="D61" s="72"/>
      <c r="E61" s="64">
        <v>1</v>
      </c>
      <c r="F61" s="64">
        <v>15</v>
      </c>
      <c r="G61" s="64"/>
      <c r="H61" s="64"/>
      <c r="I61" s="64">
        <v>1</v>
      </c>
      <c r="J61" s="64">
        <v>15</v>
      </c>
      <c r="K61" s="64"/>
      <c r="L61" s="64"/>
      <c r="M61" s="66">
        <f t="shared" si="0"/>
        <v>4</v>
      </c>
      <c r="N61" s="66">
        <f t="shared" si="1"/>
        <v>4</v>
      </c>
      <c r="O61" s="65">
        <f t="shared" si="2"/>
        <v>1</v>
      </c>
      <c r="P61" s="66" t="s">
        <v>24</v>
      </c>
      <c r="Q61" s="61" t="s">
        <v>240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</row>
    <row r="62" spans="1:37" ht="38.25" x14ac:dyDescent="0.2">
      <c r="A62" s="60" t="s">
        <v>241</v>
      </c>
      <c r="B62" s="67" t="s">
        <v>234</v>
      </c>
      <c r="C62" s="71" t="s">
        <v>242</v>
      </c>
      <c r="D62" s="72" t="s">
        <v>243</v>
      </c>
      <c r="E62" s="64">
        <v>1</v>
      </c>
      <c r="F62" s="64"/>
      <c r="G62" s="64"/>
      <c r="H62" s="64"/>
      <c r="I62" s="64">
        <v>1</v>
      </c>
      <c r="J62" s="64"/>
      <c r="K62" s="64"/>
      <c r="L62" s="64"/>
      <c r="M62" s="66">
        <f t="shared" si="0"/>
        <v>0.25</v>
      </c>
      <c r="N62" s="66">
        <f t="shared" si="1"/>
        <v>0.25</v>
      </c>
      <c r="O62" s="65">
        <f t="shared" si="2"/>
        <v>1</v>
      </c>
      <c r="P62" s="66" t="s">
        <v>19</v>
      </c>
      <c r="Q62" s="61" t="s">
        <v>76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</row>
    <row r="63" spans="1:37" ht="25.5" x14ac:dyDescent="0.2">
      <c r="A63" s="60" t="s">
        <v>244</v>
      </c>
      <c r="B63" s="67" t="s">
        <v>234</v>
      </c>
      <c r="C63" s="62" t="s">
        <v>126</v>
      </c>
      <c r="D63" s="68" t="s">
        <v>127</v>
      </c>
      <c r="E63" s="64">
        <v>1</v>
      </c>
      <c r="F63" s="64"/>
      <c r="G63" s="64"/>
      <c r="H63" s="64"/>
      <c r="I63" s="64">
        <v>1</v>
      </c>
      <c r="J63" s="64"/>
      <c r="K63" s="64"/>
      <c r="L63" s="64"/>
      <c r="M63" s="66">
        <f t="shared" si="0"/>
        <v>0.25</v>
      </c>
      <c r="N63" s="66">
        <f t="shared" si="1"/>
        <v>0.25</v>
      </c>
      <c r="O63" s="65">
        <f t="shared" si="2"/>
        <v>1</v>
      </c>
      <c r="P63" s="66" t="s">
        <v>19</v>
      </c>
      <c r="Q63" s="61" t="s">
        <v>76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</row>
    <row r="64" spans="1:37" ht="25.5" x14ac:dyDescent="0.2">
      <c r="A64" s="60" t="s">
        <v>245</v>
      </c>
      <c r="B64" s="67" t="s">
        <v>234</v>
      </c>
      <c r="C64" s="62" t="s">
        <v>246</v>
      </c>
      <c r="D64" s="63" t="s">
        <v>247</v>
      </c>
      <c r="E64" s="64">
        <v>1</v>
      </c>
      <c r="F64" s="64"/>
      <c r="G64" s="64"/>
      <c r="H64" s="64"/>
      <c r="I64" s="64">
        <v>1</v>
      </c>
      <c r="J64" s="64"/>
      <c r="K64" s="64"/>
      <c r="L64" s="64"/>
      <c r="M64" s="66">
        <f t="shared" si="0"/>
        <v>0.25</v>
      </c>
      <c r="N64" s="66">
        <f t="shared" si="1"/>
        <v>0.25</v>
      </c>
      <c r="O64" s="65">
        <f t="shared" si="2"/>
        <v>1</v>
      </c>
      <c r="P64" s="66" t="s">
        <v>19</v>
      </c>
      <c r="Q64" s="61" t="s">
        <v>76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</row>
    <row r="65" spans="1:37" ht="25.5" x14ac:dyDescent="0.2">
      <c r="A65" s="60" t="s">
        <v>248</v>
      </c>
      <c r="B65" s="67" t="s">
        <v>234</v>
      </c>
      <c r="C65" s="62" t="s">
        <v>249</v>
      </c>
      <c r="D65" s="63" t="s">
        <v>250</v>
      </c>
      <c r="E65" s="64">
        <v>1</v>
      </c>
      <c r="F65" s="64"/>
      <c r="G65" s="64"/>
      <c r="H65" s="64"/>
      <c r="I65" s="64">
        <v>1</v>
      </c>
      <c r="J65" s="64"/>
      <c r="K65" s="64"/>
      <c r="L65" s="64"/>
      <c r="M65" s="66">
        <f t="shared" si="0"/>
        <v>0.25</v>
      </c>
      <c r="N65" s="66">
        <f t="shared" si="1"/>
        <v>0.25</v>
      </c>
      <c r="O65" s="65">
        <f t="shared" si="2"/>
        <v>1</v>
      </c>
      <c r="P65" s="66" t="s">
        <v>19</v>
      </c>
      <c r="Q65" s="61" t="s">
        <v>76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</row>
    <row r="66" spans="1:37" ht="38.25" x14ac:dyDescent="0.2">
      <c r="A66" s="60" t="s">
        <v>251</v>
      </c>
      <c r="B66" s="67" t="s">
        <v>234</v>
      </c>
      <c r="C66" s="62" t="s">
        <v>252</v>
      </c>
      <c r="D66" s="63" t="s">
        <v>253</v>
      </c>
      <c r="E66" s="64">
        <v>1</v>
      </c>
      <c r="F66" s="64"/>
      <c r="G66" s="64"/>
      <c r="H66" s="64"/>
      <c r="I66" s="64">
        <v>1</v>
      </c>
      <c r="J66" s="64"/>
      <c r="K66" s="64"/>
      <c r="L66" s="64"/>
      <c r="M66" s="66">
        <f t="shared" si="0"/>
        <v>0.25</v>
      </c>
      <c r="N66" s="66">
        <f t="shared" si="1"/>
        <v>0.25</v>
      </c>
      <c r="O66" s="65">
        <f t="shared" si="2"/>
        <v>1</v>
      </c>
      <c r="P66" s="66" t="s">
        <v>19</v>
      </c>
      <c r="Q66" s="61" t="s">
        <v>76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</row>
    <row r="67" spans="1:37" ht="25.5" x14ac:dyDescent="0.2">
      <c r="A67" s="60" t="s">
        <v>254</v>
      </c>
      <c r="B67" s="67" t="s">
        <v>234</v>
      </c>
      <c r="C67" s="62" t="s">
        <v>255</v>
      </c>
      <c r="D67" s="63" t="s">
        <v>256</v>
      </c>
      <c r="E67" s="64">
        <v>1</v>
      </c>
      <c r="F67" s="64"/>
      <c r="G67" s="64"/>
      <c r="H67" s="64"/>
      <c r="I67" s="64">
        <v>1</v>
      </c>
      <c r="J67" s="64"/>
      <c r="K67" s="64"/>
      <c r="L67" s="64"/>
      <c r="M67" s="66">
        <f t="shared" si="0"/>
        <v>0.25</v>
      </c>
      <c r="N67" s="66">
        <f t="shared" si="1"/>
        <v>0.25</v>
      </c>
      <c r="O67" s="65">
        <f t="shared" si="2"/>
        <v>1</v>
      </c>
      <c r="P67" s="66" t="s">
        <v>19</v>
      </c>
      <c r="Q67" s="61" t="s">
        <v>76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</row>
    <row r="68" spans="1:37" ht="51" x14ac:dyDescent="0.2">
      <c r="A68" s="60" t="s">
        <v>257</v>
      </c>
      <c r="B68" s="67" t="s">
        <v>234</v>
      </c>
      <c r="C68" s="62" t="s">
        <v>258</v>
      </c>
      <c r="D68" s="63" t="s">
        <v>259</v>
      </c>
      <c r="E68" s="64">
        <v>1</v>
      </c>
      <c r="F68" s="64">
        <v>15</v>
      </c>
      <c r="G68" s="64"/>
      <c r="H68" s="64"/>
      <c r="I68" s="64">
        <v>1</v>
      </c>
      <c r="J68" s="64">
        <v>15</v>
      </c>
      <c r="K68" s="64"/>
      <c r="L68" s="64"/>
      <c r="M68" s="66">
        <f t="shared" si="0"/>
        <v>4</v>
      </c>
      <c r="N68" s="66">
        <f t="shared" si="1"/>
        <v>4</v>
      </c>
      <c r="O68" s="65">
        <f t="shared" si="2"/>
        <v>1</v>
      </c>
      <c r="P68" s="66" t="s">
        <v>24</v>
      </c>
      <c r="Q68" s="61" t="s">
        <v>260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</row>
    <row r="69" spans="1:37" ht="51" x14ac:dyDescent="0.2">
      <c r="A69" s="60" t="s">
        <v>232</v>
      </c>
      <c r="B69" s="67" t="s">
        <v>234</v>
      </c>
      <c r="C69" s="71" t="s">
        <v>235</v>
      </c>
      <c r="D69" s="72" t="s">
        <v>236</v>
      </c>
      <c r="E69" s="64">
        <v>1</v>
      </c>
      <c r="F69" s="64">
        <v>9</v>
      </c>
      <c r="G69" s="64"/>
      <c r="H69" s="64"/>
      <c r="I69" s="64">
        <v>1</v>
      </c>
      <c r="J69" s="64">
        <v>10</v>
      </c>
      <c r="K69" s="64"/>
      <c r="L69" s="64"/>
      <c r="M69" s="66">
        <f t="shared" si="0"/>
        <v>2.5</v>
      </c>
      <c r="N69" s="66">
        <f t="shared" si="1"/>
        <v>2.75</v>
      </c>
      <c r="O69" s="65">
        <f t="shared" si="2"/>
        <v>0.90909090909090906</v>
      </c>
      <c r="P69" s="66" t="s">
        <v>91</v>
      </c>
      <c r="Q69" s="61" t="s">
        <v>237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</row>
    <row r="70" spans="1:37" ht="51" x14ac:dyDescent="0.2">
      <c r="A70" s="60" t="s">
        <v>261</v>
      </c>
      <c r="B70" s="67" t="s">
        <v>234</v>
      </c>
      <c r="C70" s="71" t="s">
        <v>262</v>
      </c>
      <c r="D70" s="72" t="s">
        <v>263</v>
      </c>
      <c r="E70" s="64">
        <v>1</v>
      </c>
      <c r="F70" s="64">
        <v>9</v>
      </c>
      <c r="G70" s="64"/>
      <c r="H70" s="64"/>
      <c r="I70" s="64">
        <v>1</v>
      </c>
      <c r="J70" s="64"/>
      <c r="K70" s="64"/>
      <c r="L70" s="64"/>
      <c r="M70" s="66">
        <f t="shared" si="0"/>
        <v>2.5</v>
      </c>
      <c r="N70" s="66">
        <f t="shared" si="1"/>
        <v>0.25</v>
      </c>
      <c r="O70" s="65">
        <f t="shared" si="2"/>
        <v>10</v>
      </c>
      <c r="P70" s="66" t="s">
        <v>24</v>
      </c>
      <c r="Q70" s="61" t="s">
        <v>264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</row>
    <row r="71" spans="1:37" ht="76.5" x14ac:dyDescent="0.2">
      <c r="A71" s="60" t="s">
        <v>265</v>
      </c>
      <c r="B71" s="67" t="s">
        <v>234</v>
      </c>
      <c r="C71" s="71" t="s">
        <v>266</v>
      </c>
      <c r="D71" s="72" t="s">
        <v>263</v>
      </c>
      <c r="E71" s="64">
        <v>1</v>
      </c>
      <c r="F71" s="64">
        <v>9</v>
      </c>
      <c r="G71" s="64">
        <v>9</v>
      </c>
      <c r="H71" s="64"/>
      <c r="I71" s="64">
        <v>1</v>
      </c>
      <c r="J71" s="64">
        <v>9</v>
      </c>
      <c r="K71" s="64"/>
      <c r="L71" s="64"/>
      <c r="M71" s="66">
        <f t="shared" si="0"/>
        <v>4.75</v>
      </c>
      <c r="N71" s="66">
        <f t="shared" si="1"/>
        <v>2.5</v>
      </c>
      <c r="O71" s="65">
        <f t="shared" si="2"/>
        <v>1.9</v>
      </c>
      <c r="P71" s="66" t="s">
        <v>91</v>
      </c>
      <c r="Q71" s="61" t="s">
        <v>267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</row>
    <row r="72" spans="1:37" ht="25.5" x14ac:dyDescent="0.2">
      <c r="A72" s="60" t="s">
        <v>268</v>
      </c>
      <c r="B72" s="67" t="s">
        <v>269</v>
      </c>
      <c r="C72" s="71" t="s">
        <v>270</v>
      </c>
      <c r="D72" s="72" t="s">
        <v>271</v>
      </c>
      <c r="E72" s="64">
        <v>1</v>
      </c>
      <c r="F72" s="64"/>
      <c r="G72" s="64"/>
      <c r="H72" s="64"/>
      <c r="I72" s="64">
        <v>1</v>
      </c>
      <c r="J72" s="64"/>
      <c r="K72" s="64"/>
      <c r="L72" s="64"/>
      <c r="M72" s="66">
        <f t="shared" si="0"/>
        <v>0.25</v>
      </c>
      <c r="N72" s="66">
        <f t="shared" si="1"/>
        <v>0.25</v>
      </c>
      <c r="O72" s="65">
        <f t="shared" si="2"/>
        <v>1</v>
      </c>
      <c r="P72" s="66" t="s">
        <v>19</v>
      </c>
      <c r="Q72" s="61" t="s">
        <v>76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</row>
    <row r="73" spans="1:37" ht="25.5" x14ac:dyDescent="0.2">
      <c r="A73" s="60" t="s">
        <v>272</v>
      </c>
      <c r="B73" s="67" t="s">
        <v>269</v>
      </c>
      <c r="C73" s="62" t="s">
        <v>273</v>
      </c>
      <c r="D73" s="63" t="s">
        <v>274</v>
      </c>
      <c r="E73" s="64">
        <v>1</v>
      </c>
      <c r="F73" s="64"/>
      <c r="G73" s="64"/>
      <c r="H73" s="64"/>
      <c r="I73" s="64">
        <v>1</v>
      </c>
      <c r="J73" s="64"/>
      <c r="K73" s="64"/>
      <c r="L73" s="64"/>
      <c r="M73" s="66">
        <f t="shared" si="0"/>
        <v>0.25</v>
      </c>
      <c r="N73" s="66">
        <f t="shared" si="1"/>
        <v>0.25</v>
      </c>
      <c r="O73" s="65">
        <f t="shared" si="2"/>
        <v>1</v>
      </c>
      <c r="P73" s="66" t="s">
        <v>19</v>
      </c>
      <c r="Q73" s="61" t="s">
        <v>76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</row>
    <row r="74" spans="1:37" ht="25.5" x14ac:dyDescent="0.2">
      <c r="A74" s="60" t="s">
        <v>275</v>
      </c>
      <c r="B74" s="67" t="s">
        <v>269</v>
      </c>
      <c r="C74" s="62" t="s">
        <v>276</v>
      </c>
      <c r="D74" s="63" t="s">
        <v>277</v>
      </c>
      <c r="E74" s="64">
        <v>1</v>
      </c>
      <c r="F74" s="64"/>
      <c r="G74" s="64"/>
      <c r="H74" s="64"/>
      <c r="I74" s="64">
        <v>1</v>
      </c>
      <c r="J74" s="64"/>
      <c r="K74" s="64"/>
      <c r="L74" s="64"/>
      <c r="M74" s="66">
        <f t="shared" si="0"/>
        <v>0.25</v>
      </c>
      <c r="N74" s="66">
        <f t="shared" si="1"/>
        <v>0.25</v>
      </c>
      <c r="O74" s="65">
        <f t="shared" si="2"/>
        <v>1</v>
      </c>
      <c r="P74" s="66" t="s">
        <v>19</v>
      </c>
      <c r="Q74" s="61" t="s">
        <v>76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</row>
    <row r="75" spans="1:37" ht="38.25" x14ac:dyDescent="0.2">
      <c r="A75" s="60" t="s">
        <v>278</v>
      </c>
      <c r="B75" s="67" t="s">
        <v>269</v>
      </c>
      <c r="C75" s="62" t="s">
        <v>279</v>
      </c>
      <c r="D75" s="63"/>
      <c r="E75" s="64">
        <v>9</v>
      </c>
      <c r="F75" s="64">
        <v>15</v>
      </c>
      <c r="G75" s="64"/>
      <c r="H75" s="64"/>
      <c r="I75" s="64">
        <v>15</v>
      </c>
      <c r="J75" s="64"/>
      <c r="K75" s="64"/>
      <c r="L75" s="64"/>
      <c r="M75" s="66">
        <f t="shared" si="0"/>
        <v>6</v>
      </c>
      <c r="N75" s="66">
        <f t="shared" si="1"/>
        <v>3.75</v>
      </c>
      <c r="O75" s="65">
        <f t="shared" si="2"/>
        <v>1.6</v>
      </c>
      <c r="P75" s="66" t="s">
        <v>69</v>
      </c>
      <c r="Q75" s="61" t="s">
        <v>280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</row>
    <row r="76" spans="1:37" ht="51" x14ac:dyDescent="0.2">
      <c r="A76" s="60" t="s">
        <v>89</v>
      </c>
      <c r="B76" s="67" t="s">
        <v>90</v>
      </c>
      <c r="C76" s="62" t="s">
        <v>92</v>
      </c>
      <c r="D76" s="63" t="s">
        <v>94</v>
      </c>
      <c r="E76" s="64">
        <v>1</v>
      </c>
      <c r="F76" s="64"/>
      <c r="G76" s="64"/>
      <c r="H76" s="64"/>
      <c r="I76" s="64">
        <v>1</v>
      </c>
      <c r="J76" s="64">
        <v>6</v>
      </c>
      <c r="K76" s="64"/>
      <c r="L76" s="64"/>
      <c r="M76" s="66">
        <f t="shared" si="0"/>
        <v>0.25</v>
      </c>
      <c r="N76" s="66">
        <f t="shared" si="1"/>
        <v>1.75</v>
      </c>
      <c r="O76" s="65">
        <f t="shared" si="2"/>
        <v>0.14285714285714285</v>
      </c>
      <c r="P76" s="66" t="s">
        <v>24</v>
      </c>
      <c r="Q76" s="61" t="s">
        <v>98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</row>
    <row r="77" spans="1:37" ht="38.25" x14ac:dyDescent="0.2">
      <c r="A77" s="60" t="s">
        <v>281</v>
      </c>
      <c r="B77" s="67" t="s">
        <v>90</v>
      </c>
      <c r="C77" s="62" t="s">
        <v>282</v>
      </c>
      <c r="D77" s="63" t="s">
        <v>283</v>
      </c>
      <c r="E77" s="64">
        <v>1</v>
      </c>
      <c r="F77" s="64"/>
      <c r="G77" s="64"/>
      <c r="H77" s="64"/>
      <c r="I77" s="64">
        <v>1</v>
      </c>
      <c r="J77" s="64"/>
      <c r="K77" s="64"/>
      <c r="L77" s="64"/>
      <c r="M77" s="66">
        <f t="shared" si="0"/>
        <v>0.25</v>
      </c>
      <c r="N77" s="66">
        <f t="shared" si="1"/>
        <v>0.25</v>
      </c>
      <c r="O77" s="65">
        <f t="shared" si="2"/>
        <v>1</v>
      </c>
      <c r="P77" s="66" t="s">
        <v>19</v>
      </c>
      <c r="Q77" s="61" t="s">
        <v>76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</row>
    <row r="78" spans="1:37" ht="25.5" x14ac:dyDescent="0.2">
      <c r="A78" s="60" t="s">
        <v>284</v>
      </c>
      <c r="B78" s="67" t="s">
        <v>90</v>
      </c>
      <c r="C78" s="62" t="s">
        <v>285</v>
      </c>
      <c r="D78" s="63" t="s">
        <v>286</v>
      </c>
      <c r="E78" s="64">
        <v>1</v>
      </c>
      <c r="F78" s="64"/>
      <c r="G78" s="64"/>
      <c r="H78" s="64"/>
      <c r="I78" s="64">
        <v>1</v>
      </c>
      <c r="J78" s="64"/>
      <c r="K78" s="64"/>
      <c r="L78" s="64"/>
      <c r="M78" s="66">
        <f t="shared" si="0"/>
        <v>0.25</v>
      </c>
      <c r="N78" s="66">
        <f t="shared" si="1"/>
        <v>0.25</v>
      </c>
      <c r="O78" s="65">
        <f t="shared" si="2"/>
        <v>1</v>
      </c>
      <c r="P78" s="66" t="s">
        <v>19</v>
      </c>
      <c r="Q78" s="61" t="s">
        <v>76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</row>
    <row r="79" spans="1:37" ht="38.25" x14ac:dyDescent="0.2">
      <c r="A79" s="60" t="s">
        <v>287</v>
      </c>
      <c r="B79" s="67" t="s">
        <v>90</v>
      </c>
      <c r="C79" s="62" t="s">
        <v>288</v>
      </c>
      <c r="D79" s="63" t="s">
        <v>289</v>
      </c>
      <c r="E79" s="64">
        <v>1</v>
      </c>
      <c r="F79" s="64"/>
      <c r="G79" s="64"/>
      <c r="H79" s="64"/>
      <c r="I79" s="64">
        <v>1</v>
      </c>
      <c r="J79" s="64"/>
      <c r="K79" s="64"/>
      <c r="L79" s="64"/>
      <c r="M79" s="66">
        <f t="shared" si="0"/>
        <v>0.25</v>
      </c>
      <c r="N79" s="66">
        <f t="shared" si="1"/>
        <v>0.25</v>
      </c>
      <c r="O79" s="65">
        <f t="shared" si="2"/>
        <v>1</v>
      </c>
      <c r="P79" s="66" t="s">
        <v>19</v>
      </c>
      <c r="Q79" s="61" t="s">
        <v>76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</row>
    <row r="80" spans="1:37" ht="25.5" x14ac:dyDescent="0.2">
      <c r="A80" s="60" t="s">
        <v>290</v>
      </c>
      <c r="B80" s="67" t="s">
        <v>291</v>
      </c>
      <c r="C80" s="62" t="s">
        <v>292</v>
      </c>
      <c r="D80" s="63" t="s">
        <v>293</v>
      </c>
      <c r="E80" s="64">
        <v>1</v>
      </c>
      <c r="F80" s="64"/>
      <c r="G80" s="64"/>
      <c r="H80" s="64"/>
      <c r="I80" s="64">
        <v>1</v>
      </c>
      <c r="J80" s="64"/>
      <c r="K80" s="64"/>
      <c r="L80" s="64"/>
      <c r="M80" s="66">
        <f t="shared" si="0"/>
        <v>0.25</v>
      </c>
      <c r="N80" s="66">
        <f t="shared" si="1"/>
        <v>0.25</v>
      </c>
      <c r="O80" s="65">
        <f t="shared" si="2"/>
        <v>1</v>
      </c>
      <c r="P80" s="66" t="s">
        <v>24</v>
      </c>
      <c r="Q80" s="61" t="s">
        <v>76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</row>
    <row r="81" spans="1:37" ht="25.5" x14ac:dyDescent="0.2">
      <c r="A81" s="60" t="s">
        <v>294</v>
      </c>
      <c r="B81" s="67" t="s">
        <v>291</v>
      </c>
      <c r="C81" s="62" t="s">
        <v>295</v>
      </c>
      <c r="D81" s="63" t="s">
        <v>296</v>
      </c>
      <c r="E81" s="64">
        <v>1</v>
      </c>
      <c r="F81" s="64"/>
      <c r="G81" s="64"/>
      <c r="H81" s="64"/>
      <c r="I81" s="64">
        <v>1</v>
      </c>
      <c r="J81" s="64"/>
      <c r="K81" s="64"/>
      <c r="L81" s="64"/>
      <c r="M81" s="66">
        <f t="shared" si="0"/>
        <v>0.25</v>
      </c>
      <c r="N81" s="66">
        <f t="shared" si="1"/>
        <v>0.25</v>
      </c>
      <c r="O81" s="65">
        <f t="shared" si="2"/>
        <v>1</v>
      </c>
      <c r="P81" s="66" t="s">
        <v>19</v>
      </c>
      <c r="Q81" s="61" t="s">
        <v>76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</row>
    <row r="82" spans="1:37" ht="25.5" x14ac:dyDescent="0.2">
      <c r="A82" s="60" t="s">
        <v>297</v>
      </c>
      <c r="B82" s="67" t="s">
        <v>291</v>
      </c>
      <c r="C82" s="62" t="s">
        <v>298</v>
      </c>
      <c r="D82" s="63" t="s">
        <v>299</v>
      </c>
      <c r="E82" s="64">
        <v>1</v>
      </c>
      <c r="F82" s="64"/>
      <c r="G82" s="64"/>
      <c r="H82" s="64"/>
      <c r="I82" s="64">
        <v>1</v>
      </c>
      <c r="J82" s="64"/>
      <c r="K82" s="64"/>
      <c r="L82" s="64"/>
      <c r="M82" s="66">
        <f t="shared" si="0"/>
        <v>0.25</v>
      </c>
      <c r="N82" s="66">
        <f t="shared" si="1"/>
        <v>0.25</v>
      </c>
      <c r="O82" s="65">
        <f t="shared" si="2"/>
        <v>1</v>
      </c>
      <c r="P82" s="66" t="s">
        <v>19</v>
      </c>
      <c r="Q82" s="61" t="s">
        <v>76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</row>
    <row r="83" spans="1:37" ht="51" x14ac:dyDescent="0.2">
      <c r="A83" s="60" t="s">
        <v>300</v>
      </c>
      <c r="B83" s="67" t="s">
        <v>291</v>
      </c>
      <c r="C83" s="62" t="s">
        <v>301</v>
      </c>
      <c r="D83" s="63" t="s">
        <v>302</v>
      </c>
      <c r="E83" s="64">
        <v>1</v>
      </c>
      <c r="F83" s="64">
        <v>15</v>
      </c>
      <c r="G83" s="64"/>
      <c r="H83" s="64"/>
      <c r="I83" s="64">
        <v>1</v>
      </c>
      <c r="J83" s="64">
        <v>15</v>
      </c>
      <c r="K83" s="64"/>
      <c r="L83" s="64"/>
      <c r="M83" s="66">
        <f t="shared" si="0"/>
        <v>4</v>
      </c>
      <c r="N83" s="66">
        <f t="shared" si="1"/>
        <v>4</v>
      </c>
      <c r="O83" s="65">
        <f t="shared" si="2"/>
        <v>1</v>
      </c>
      <c r="P83" s="66" t="s">
        <v>24</v>
      </c>
      <c r="Q83" s="61" t="s">
        <v>303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</row>
    <row r="84" spans="1:37" ht="25.5" x14ac:dyDescent="0.2">
      <c r="A84" s="60" t="s">
        <v>304</v>
      </c>
      <c r="B84" s="67" t="s">
        <v>305</v>
      </c>
      <c r="C84" s="62" t="s">
        <v>306</v>
      </c>
      <c r="D84" s="63" t="s">
        <v>307</v>
      </c>
      <c r="E84" s="64">
        <v>1</v>
      </c>
      <c r="F84" s="64"/>
      <c r="G84" s="64"/>
      <c r="H84" s="64"/>
      <c r="I84" s="64">
        <v>1</v>
      </c>
      <c r="J84" s="64"/>
      <c r="K84" s="64"/>
      <c r="L84" s="64"/>
      <c r="M84" s="66">
        <f t="shared" si="0"/>
        <v>0.25</v>
      </c>
      <c r="N84" s="66">
        <f t="shared" si="1"/>
        <v>0.25</v>
      </c>
      <c r="O84" s="65">
        <f t="shared" si="2"/>
        <v>1</v>
      </c>
      <c r="P84" s="66" t="s">
        <v>19</v>
      </c>
      <c r="Q84" s="61" t="s">
        <v>76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</row>
    <row r="85" spans="1:37" ht="25.5" x14ac:dyDescent="0.2">
      <c r="A85" s="60" t="s">
        <v>308</v>
      </c>
      <c r="B85" s="67" t="s">
        <v>305</v>
      </c>
      <c r="C85" s="62" t="s">
        <v>126</v>
      </c>
      <c r="D85" s="63" t="s">
        <v>127</v>
      </c>
      <c r="E85" s="64">
        <v>1</v>
      </c>
      <c r="F85" s="64"/>
      <c r="G85" s="64"/>
      <c r="H85" s="64"/>
      <c r="I85" s="64">
        <v>1</v>
      </c>
      <c r="J85" s="64"/>
      <c r="K85" s="64"/>
      <c r="L85" s="64"/>
      <c r="M85" s="66">
        <f t="shared" si="0"/>
        <v>0.25</v>
      </c>
      <c r="N85" s="66">
        <f t="shared" si="1"/>
        <v>0.25</v>
      </c>
      <c r="O85" s="65">
        <f t="shared" si="2"/>
        <v>1</v>
      </c>
      <c r="P85" s="66" t="s">
        <v>19</v>
      </c>
      <c r="Q85" s="61" t="s">
        <v>76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</row>
    <row r="86" spans="1:37" ht="25.5" x14ac:dyDescent="0.2">
      <c r="A86" s="60" t="s">
        <v>309</v>
      </c>
      <c r="B86" s="67" t="s">
        <v>305</v>
      </c>
      <c r="C86" s="62" t="s">
        <v>310</v>
      </c>
      <c r="D86" s="63" t="s">
        <v>311</v>
      </c>
      <c r="E86" s="64">
        <v>1</v>
      </c>
      <c r="F86" s="64"/>
      <c r="G86" s="64"/>
      <c r="H86" s="64"/>
      <c r="I86" s="64">
        <v>1</v>
      </c>
      <c r="J86" s="64"/>
      <c r="K86" s="64"/>
      <c r="L86" s="64"/>
      <c r="M86" s="66">
        <f t="shared" si="0"/>
        <v>0.25</v>
      </c>
      <c r="N86" s="66">
        <f t="shared" si="1"/>
        <v>0.25</v>
      </c>
      <c r="O86" s="65">
        <f t="shared" si="2"/>
        <v>1</v>
      </c>
      <c r="P86" s="66" t="s">
        <v>19</v>
      </c>
      <c r="Q86" s="61" t="s">
        <v>76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</row>
    <row r="87" spans="1:37" ht="25.5" x14ac:dyDescent="0.2">
      <c r="A87" s="60" t="s">
        <v>312</v>
      </c>
      <c r="B87" s="67" t="s">
        <v>305</v>
      </c>
      <c r="C87" s="62" t="s">
        <v>313</v>
      </c>
      <c r="D87" s="63" t="s">
        <v>314</v>
      </c>
      <c r="E87" s="64">
        <v>1</v>
      </c>
      <c r="F87" s="64"/>
      <c r="G87" s="64"/>
      <c r="H87" s="64"/>
      <c r="I87" s="64">
        <v>1</v>
      </c>
      <c r="J87" s="64"/>
      <c r="K87" s="64"/>
      <c r="L87" s="64"/>
      <c r="M87" s="66">
        <f t="shared" si="0"/>
        <v>0.25</v>
      </c>
      <c r="N87" s="66">
        <f t="shared" si="1"/>
        <v>0.25</v>
      </c>
      <c r="O87" s="65">
        <f t="shared" si="2"/>
        <v>1</v>
      </c>
      <c r="P87" s="66" t="s">
        <v>19</v>
      </c>
      <c r="Q87" s="61" t="s">
        <v>76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</row>
    <row r="88" spans="1:37" ht="25.5" x14ac:dyDescent="0.2">
      <c r="A88" s="60" t="s">
        <v>315</v>
      </c>
      <c r="B88" s="67" t="s">
        <v>201</v>
      </c>
      <c r="C88" s="73" t="s">
        <v>316</v>
      </c>
      <c r="D88" s="67" t="s">
        <v>317</v>
      </c>
      <c r="E88" s="64">
        <v>1</v>
      </c>
      <c r="F88" s="64"/>
      <c r="G88" s="64"/>
      <c r="H88" s="64"/>
      <c r="I88" s="64">
        <v>1</v>
      </c>
      <c r="J88" s="64"/>
      <c r="K88" s="64"/>
      <c r="L88" s="64"/>
      <c r="M88" s="66">
        <f t="shared" si="0"/>
        <v>0.25</v>
      </c>
      <c r="N88" s="66">
        <f t="shared" si="1"/>
        <v>0.25</v>
      </c>
      <c r="O88" s="65">
        <f t="shared" si="2"/>
        <v>1</v>
      </c>
      <c r="P88" s="66" t="s">
        <v>19</v>
      </c>
      <c r="Q88" s="61" t="s">
        <v>76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</row>
    <row r="89" spans="1:37" ht="25.5" x14ac:dyDescent="0.2">
      <c r="A89" s="60" t="s">
        <v>318</v>
      </c>
      <c r="B89" s="67" t="s">
        <v>201</v>
      </c>
      <c r="C89" s="62" t="s">
        <v>126</v>
      </c>
      <c r="D89" s="63" t="s">
        <v>127</v>
      </c>
      <c r="E89" s="64">
        <v>1</v>
      </c>
      <c r="F89" s="64"/>
      <c r="G89" s="64"/>
      <c r="H89" s="64"/>
      <c r="I89" s="64">
        <v>1</v>
      </c>
      <c r="J89" s="64"/>
      <c r="K89" s="64"/>
      <c r="L89" s="64"/>
      <c r="M89" s="66">
        <f t="shared" si="0"/>
        <v>0.25</v>
      </c>
      <c r="N89" s="66">
        <f t="shared" si="1"/>
        <v>0.25</v>
      </c>
      <c r="O89" s="65">
        <f t="shared" si="2"/>
        <v>1</v>
      </c>
      <c r="P89" s="66" t="s">
        <v>19</v>
      </c>
      <c r="Q89" s="61" t="s">
        <v>76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</row>
    <row r="90" spans="1:37" ht="51" x14ac:dyDescent="0.2">
      <c r="A90" s="60" t="s">
        <v>319</v>
      </c>
      <c r="B90" s="67" t="s">
        <v>201</v>
      </c>
      <c r="C90" s="62" t="s">
        <v>320</v>
      </c>
      <c r="D90" s="63" t="s">
        <v>321</v>
      </c>
      <c r="E90" s="64">
        <v>1</v>
      </c>
      <c r="F90" s="64">
        <v>15</v>
      </c>
      <c r="G90" s="64"/>
      <c r="H90" s="64"/>
      <c r="I90" s="64">
        <v>1</v>
      </c>
      <c r="J90" s="64">
        <v>3</v>
      </c>
      <c r="K90" s="64"/>
      <c r="L90" s="64"/>
      <c r="M90" s="66">
        <f t="shared" si="0"/>
        <v>4</v>
      </c>
      <c r="N90" s="66">
        <f t="shared" si="1"/>
        <v>1</v>
      </c>
      <c r="O90" s="65">
        <f t="shared" si="2"/>
        <v>4</v>
      </c>
      <c r="P90" s="66" t="s">
        <v>24</v>
      </c>
      <c r="Q90" s="61" t="s">
        <v>322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</row>
    <row r="91" spans="1:37" ht="51" x14ac:dyDescent="0.2">
      <c r="A91" s="60" t="s">
        <v>323</v>
      </c>
      <c r="B91" s="67" t="s">
        <v>201</v>
      </c>
      <c r="C91" s="62" t="s">
        <v>324</v>
      </c>
      <c r="D91" s="63" t="s">
        <v>325</v>
      </c>
      <c r="E91" s="64">
        <v>1</v>
      </c>
      <c r="F91" s="64">
        <v>15</v>
      </c>
      <c r="G91" s="64"/>
      <c r="H91" s="64"/>
      <c r="I91" s="64">
        <v>1</v>
      </c>
      <c r="J91" s="64">
        <v>3</v>
      </c>
      <c r="K91" s="64"/>
      <c r="L91" s="64"/>
      <c r="M91" s="66">
        <f t="shared" si="0"/>
        <v>4</v>
      </c>
      <c r="N91" s="66">
        <f t="shared" si="1"/>
        <v>1</v>
      </c>
      <c r="O91" s="65">
        <f t="shared" si="2"/>
        <v>4</v>
      </c>
      <c r="P91" s="66" t="s">
        <v>24</v>
      </c>
      <c r="Q91" s="61" t="s">
        <v>322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</row>
    <row r="92" spans="1:37" ht="25.5" x14ac:dyDescent="0.2">
      <c r="A92" s="60" t="s">
        <v>326</v>
      </c>
      <c r="B92" s="67" t="s">
        <v>201</v>
      </c>
      <c r="C92" s="62" t="s">
        <v>327</v>
      </c>
      <c r="D92" s="63" t="s">
        <v>328</v>
      </c>
      <c r="E92" s="64">
        <v>1</v>
      </c>
      <c r="F92" s="64"/>
      <c r="G92" s="64"/>
      <c r="H92" s="64"/>
      <c r="I92" s="64">
        <v>1</v>
      </c>
      <c r="J92" s="64"/>
      <c r="K92" s="64"/>
      <c r="L92" s="64"/>
      <c r="M92" s="66">
        <f t="shared" si="0"/>
        <v>0.25</v>
      </c>
      <c r="N92" s="66">
        <f t="shared" si="1"/>
        <v>0.25</v>
      </c>
      <c r="O92" s="65">
        <f t="shared" si="2"/>
        <v>1</v>
      </c>
      <c r="P92" s="66" t="s">
        <v>19</v>
      </c>
      <c r="Q92" s="61" t="s">
        <v>76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</row>
    <row r="93" spans="1:37" ht="25.5" x14ac:dyDescent="0.2">
      <c r="A93" s="60" t="s">
        <v>329</v>
      </c>
      <c r="B93" s="67" t="s">
        <v>201</v>
      </c>
      <c r="C93" s="62" t="s">
        <v>330</v>
      </c>
      <c r="D93" s="63" t="s">
        <v>203</v>
      </c>
      <c r="E93" s="64">
        <v>3</v>
      </c>
      <c r="F93" s="64"/>
      <c r="G93" s="64"/>
      <c r="H93" s="64"/>
      <c r="I93" s="64">
        <v>3</v>
      </c>
      <c r="J93" s="64"/>
      <c r="K93" s="64"/>
      <c r="L93" s="64"/>
      <c r="M93" s="66">
        <f t="shared" si="0"/>
        <v>0.75</v>
      </c>
      <c r="N93" s="66">
        <f t="shared" si="1"/>
        <v>0.75</v>
      </c>
      <c r="O93" s="65">
        <f t="shared" si="2"/>
        <v>1</v>
      </c>
      <c r="P93" s="66" t="s">
        <v>24</v>
      </c>
      <c r="Q93" s="61" t="s">
        <v>331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</row>
    <row r="94" spans="1:37" ht="25.5" x14ac:dyDescent="0.2">
      <c r="A94" s="60" t="s">
        <v>200</v>
      </c>
      <c r="B94" s="67" t="s">
        <v>201</v>
      </c>
      <c r="C94" s="62" t="s">
        <v>202</v>
      </c>
      <c r="D94" s="63" t="s">
        <v>203</v>
      </c>
      <c r="E94" s="64">
        <v>5</v>
      </c>
      <c r="F94" s="64"/>
      <c r="G94" s="64"/>
      <c r="H94" s="64"/>
      <c r="I94" s="64">
        <v>9</v>
      </c>
      <c r="J94" s="64"/>
      <c r="K94" s="64"/>
      <c r="L94" s="64"/>
      <c r="M94" s="66">
        <f t="shared" si="0"/>
        <v>1.25</v>
      </c>
      <c r="N94" s="66">
        <f t="shared" si="1"/>
        <v>2.25</v>
      </c>
      <c r="O94" s="65">
        <f t="shared" si="2"/>
        <v>0.55555555555555558</v>
      </c>
      <c r="P94" s="66" t="s">
        <v>24</v>
      </c>
      <c r="Q94" s="61" t="s">
        <v>204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</row>
    <row r="95" spans="1:37" ht="25.5" x14ac:dyDescent="0.2">
      <c r="A95" s="60" t="s">
        <v>332</v>
      </c>
      <c r="B95" s="67" t="s">
        <v>333</v>
      </c>
      <c r="C95" s="73" t="s">
        <v>334</v>
      </c>
      <c r="D95" s="67" t="s">
        <v>335</v>
      </c>
      <c r="E95" s="64">
        <v>1</v>
      </c>
      <c r="F95" s="64"/>
      <c r="G95" s="64"/>
      <c r="H95" s="64"/>
      <c r="I95" s="64">
        <v>1</v>
      </c>
      <c r="J95" s="64"/>
      <c r="K95" s="64"/>
      <c r="L95" s="64"/>
      <c r="M95" s="66">
        <f t="shared" si="0"/>
        <v>0.25</v>
      </c>
      <c r="N95" s="66">
        <f t="shared" si="1"/>
        <v>0.25</v>
      </c>
      <c r="O95" s="65">
        <f t="shared" si="2"/>
        <v>1</v>
      </c>
      <c r="P95" s="66" t="s">
        <v>19</v>
      </c>
      <c r="Q95" s="61" t="s">
        <v>76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</row>
    <row r="96" spans="1:37" ht="76.5" x14ac:dyDescent="0.2">
      <c r="A96" s="60" t="s">
        <v>210</v>
      </c>
      <c r="B96" s="67" t="s">
        <v>114</v>
      </c>
      <c r="C96" s="73" t="s">
        <v>212</v>
      </c>
      <c r="D96" s="67" t="s">
        <v>195</v>
      </c>
      <c r="E96" s="64">
        <v>3</v>
      </c>
      <c r="F96" s="64">
        <v>15</v>
      </c>
      <c r="G96" s="64"/>
      <c r="H96" s="64"/>
      <c r="I96" s="64">
        <v>15</v>
      </c>
      <c r="J96" s="64">
        <v>15</v>
      </c>
      <c r="K96" s="64"/>
      <c r="L96" s="64"/>
      <c r="M96" s="66">
        <f t="shared" si="0"/>
        <v>4.5</v>
      </c>
      <c r="N96" s="66">
        <f t="shared" si="1"/>
        <v>7.5</v>
      </c>
      <c r="O96" s="65">
        <f t="shared" si="2"/>
        <v>0.6</v>
      </c>
      <c r="P96" s="66" t="s">
        <v>91</v>
      </c>
      <c r="Q96" s="61" t="s">
        <v>215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</row>
    <row r="97" spans="1:17" ht="102" x14ac:dyDescent="0.2">
      <c r="A97" s="60" t="s">
        <v>193</v>
      </c>
      <c r="B97" s="67" t="s">
        <v>114</v>
      </c>
      <c r="C97" s="73" t="s">
        <v>194</v>
      </c>
      <c r="D97" s="67" t="s">
        <v>195</v>
      </c>
      <c r="E97" s="64">
        <v>3</v>
      </c>
      <c r="F97" s="64">
        <v>15</v>
      </c>
      <c r="G97" s="64"/>
      <c r="H97" s="64"/>
      <c r="I97" s="64">
        <v>15</v>
      </c>
      <c r="J97" s="64">
        <v>15</v>
      </c>
      <c r="K97" s="64">
        <v>10</v>
      </c>
      <c r="L97" s="64"/>
      <c r="M97" s="66">
        <f t="shared" si="0"/>
        <v>4.5</v>
      </c>
      <c r="N97" s="66">
        <f t="shared" si="1"/>
        <v>10</v>
      </c>
      <c r="O97" s="65">
        <f t="shared" si="2"/>
        <v>0.45</v>
      </c>
      <c r="P97" s="66" t="s">
        <v>91</v>
      </c>
      <c r="Q97" s="61" t="s">
        <v>196</v>
      </c>
    </row>
    <row r="98" spans="1:17" ht="38.25" x14ac:dyDescent="0.2">
      <c r="A98" s="60" t="s">
        <v>111</v>
      </c>
      <c r="B98" s="67" t="s">
        <v>114</v>
      </c>
      <c r="C98" s="62" t="s">
        <v>118</v>
      </c>
      <c r="D98" s="63"/>
      <c r="E98" s="64">
        <v>3</v>
      </c>
      <c r="F98" s="64"/>
      <c r="G98" s="64"/>
      <c r="H98" s="64"/>
      <c r="I98" s="64">
        <v>15</v>
      </c>
      <c r="J98" s="64"/>
      <c r="K98" s="64"/>
      <c r="L98" s="64"/>
      <c r="M98" s="66">
        <f t="shared" si="0"/>
        <v>0.75</v>
      </c>
      <c r="N98" s="66">
        <f t="shared" si="1"/>
        <v>3.75</v>
      </c>
      <c r="O98" s="65">
        <f t="shared" si="2"/>
        <v>0.2</v>
      </c>
      <c r="P98" s="66" t="s">
        <v>24</v>
      </c>
      <c r="Q98" s="72" t="s">
        <v>124</v>
      </c>
    </row>
    <row r="99" spans="1:17" ht="25.5" x14ac:dyDescent="0.2">
      <c r="A99" s="60" t="s">
        <v>336</v>
      </c>
      <c r="B99" s="67" t="s">
        <v>337</v>
      </c>
      <c r="C99" s="62" t="s">
        <v>338</v>
      </c>
      <c r="D99" s="63" t="s">
        <v>339</v>
      </c>
      <c r="E99" s="64">
        <v>1</v>
      </c>
      <c r="F99" s="64"/>
      <c r="G99" s="64"/>
      <c r="H99" s="64"/>
      <c r="I99" s="64">
        <v>1</v>
      </c>
      <c r="J99" s="64"/>
      <c r="K99" s="64"/>
      <c r="L99" s="64"/>
      <c r="M99" s="66">
        <f t="shared" si="0"/>
        <v>0.25</v>
      </c>
      <c r="N99" s="66">
        <f t="shared" si="1"/>
        <v>0.25</v>
      </c>
      <c r="O99" s="65">
        <f t="shared" si="2"/>
        <v>1</v>
      </c>
      <c r="P99" s="66" t="s">
        <v>91</v>
      </c>
      <c r="Q99" s="72" t="s">
        <v>340</v>
      </c>
    </row>
    <row r="100" spans="1:17" ht="25.5" x14ac:dyDescent="0.2">
      <c r="A100" s="74" t="s">
        <v>341</v>
      </c>
      <c r="B100" s="67" t="s">
        <v>342</v>
      </c>
      <c r="C100" s="73" t="s">
        <v>343</v>
      </c>
      <c r="D100" s="63" t="s">
        <v>339</v>
      </c>
      <c r="E100" s="64">
        <v>1</v>
      </c>
      <c r="F100" s="64"/>
      <c r="G100" s="64"/>
      <c r="H100" s="64"/>
      <c r="I100" s="64">
        <v>1</v>
      </c>
      <c r="J100" s="64"/>
      <c r="K100" s="64"/>
      <c r="L100" s="64"/>
      <c r="M100" s="66">
        <f t="shared" si="0"/>
        <v>0.25</v>
      </c>
      <c r="N100" s="66">
        <f t="shared" si="1"/>
        <v>0.25</v>
      </c>
      <c r="O100" s="65">
        <f t="shared" si="2"/>
        <v>1</v>
      </c>
      <c r="P100" s="66" t="s">
        <v>24</v>
      </c>
      <c r="Q100" s="72" t="s">
        <v>340</v>
      </c>
    </row>
    <row r="101" spans="1:17" ht="12.75" x14ac:dyDescent="0.2">
      <c r="A101" s="74"/>
      <c r="B101" s="67"/>
      <c r="C101" s="73"/>
      <c r="D101" s="67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5"/>
      <c r="P101" s="66"/>
      <c r="Q101" s="61"/>
    </row>
    <row r="102" spans="1:17" ht="12.75" x14ac:dyDescent="0.2">
      <c r="A102" s="60"/>
      <c r="B102" s="67"/>
      <c r="C102" s="62"/>
      <c r="D102" s="63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5"/>
      <c r="P102" s="66"/>
      <c r="Q102" s="61"/>
    </row>
    <row r="103" spans="1:17" ht="12.75" x14ac:dyDescent="0.2">
      <c r="A103" s="37"/>
      <c r="B103" s="20"/>
      <c r="C103" s="38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36"/>
      <c r="P103" s="24"/>
      <c r="Q103" s="41"/>
    </row>
    <row r="104" spans="1:17" ht="12.75" x14ac:dyDescent="0.2">
      <c r="A104" s="37"/>
      <c r="B104" s="20"/>
      <c r="C104" s="13"/>
      <c r="D104" s="42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36"/>
      <c r="P104" s="24"/>
      <c r="Q104" s="41"/>
    </row>
    <row r="105" spans="1:17" ht="12.75" x14ac:dyDescent="0.2">
      <c r="A105" s="31"/>
      <c r="B105" s="20"/>
      <c r="C105" s="13"/>
      <c r="D105" s="3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36"/>
      <c r="P105" s="24"/>
      <c r="Q105" s="41"/>
    </row>
    <row r="106" spans="1:17" ht="12.75" x14ac:dyDescent="0.2">
      <c r="A106" s="34"/>
      <c r="B106" s="20"/>
      <c r="C106" s="35"/>
      <c r="D106" s="33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36"/>
      <c r="P106" s="24"/>
      <c r="Q106" s="25"/>
    </row>
    <row r="107" spans="1:17" ht="12.75" x14ac:dyDescent="0.2">
      <c r="A107" s="34"/>
      <c r="B107" s="20"/>
      <c r="C107" s="35"/>
      <c r="D107" s="33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36"/>
      <c r="P107" s="24"/>
      <c r="Q107" s="25"/>
    </row>
    <row r="108" spans="1:17" ht="12.75" x14ac:dyDescent="0.2">
      <c r="A108" s="34"/>
      <c r="B108" s="20"/>
      <c r="C108" s="35"/>
      <c r="D108" s="33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36"/>
      <c r="P108" s="24"/>
      <c r="Q108" s="25"/>
    </row>
    <row r="109" spans="1:17" ht="12.75" x14ac:dyDescent="0.2">
      <c r="A109" s="37"/>
      <c r="B109" s="20"/>
      <c r="C109" s="13"/>
      <c r="D109" s="42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36"/>
      <c r="P109" s="24"/>
      <c r="Q109" s="25"/>
    </row>
    <row r="110" spans="1:17" ht="12.75" x14ac:dyDescent="0.2">
      <c r="A110" s="34"/>
      <c r="B110" s="20"/>
      <c r="C110" s="35"/>
      <c r="D110" s="33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36"/>
      <c r="P110" s="24"/>
      <c r="Q110" s="25"/>
    </row>
    <row r="111" spans="1:17" ht="12.75" x14ac:dyDescent="0.2">
      <c r="A111" s="34"/>
      <c r="B111" s="20"/>
      <c r="C111" s="35"/>
      <c r="D111" s="33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36"/>
      <c r="P111" s="24"/>
      <c r="Q111" s="25"/>
    </row>
    <row r="112" spans="1:17" ht="12.75" x14ac:dyDescent="0.2">
      <c r="A112" s="34"/>
      <c r="B112" s="20"/>
      <c r="C112" s="35"/>
      <c r="D112" s="33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36"/>
      <c r="P112" s="24"/>
      <c r="Q112" s="41"/>
    </row>
    <row r="113" spans="1:17" ht="12.75" x14ac:dyDescent="0.2">
      <c r="A113" s="31"/>
      <c r="B113" s="43"/>
      <c r="C113" s="13"/>
      <c r="D113" s="30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36"/>
      <c r="P113" s="24"/>
      <c r="Q113" s="25"/>
    </row>
    <row r="114" spans="1:17" ht="12.75" x14ac:dyDescent="0.2">
      <c r="A114" s="31"/>
      <c r="B114" s="20"/>
      <c r="C114" s="13"/>
      <c r="D114" s="30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36"/>
      <c r="P114" s="24"/>
      <c r="Q114" s="41"/>
    </row>
    <row r="115" spans="1:17" ht="12.75" x14ac:dyDescent="0.2">
      <c r="A115" s="31"/>
      <c r="B115" s="43"/>
      <c r="C115" s="13"/>
      <c r="D115" s="30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36"/>
      <c r="P115" s="24"/>
      <c r="Q115" s="25"/>
    </row>
    <row r="116" spans="1:17" ht="12.75" x14ac:dyDescent="0.2">
      <c r="A116" s="31"/>
      <c r="B116" s="43"/>
      <c r="C116" s="13"/>
      <c r="D116" s="30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36"/>
      <c r="P116" s="24"/>
      <c r="Q116" s="25"/>
    </row>
    <row r="117" spans="1:17" ht="12.75" x14ac:dyDescent="0.2">
      <c r="A117" s="31"/>
      <c r="B117" s="43"/>
      <c r="C117" s="13"/>
      <c r="D117" s="30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36"/>
      <c r="P117" s="24"/>
      <c r="Q117" s="25"/>
    </row>
    <row r="118" spans="1:17" ht="12.75" x14ac:dyDescent="0.2">
      <c r="A118" s="31"/>
      <c r="B118" s="43"/>
      <c r="C118" s="13"/>
      <c r="D118" s="30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3"/>
      <c r="P118" s="26"/>
      <c r="Q118" s="44"/>
    </row>
    <row r="119" spans="1:17" ht="12.75" x14ac:dyDescent="0.2">
      <c r="A119" s="31"/>
      <c r="B119" s="43"/>
      <c r="C119" s="13"/>
      <c r="D119" s="30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3"/>
      <c r="P119" s="26"/>
      <c r="Q119" s="41"/>
    </row>
    <row r="120" spans="1:17" ht="12.75" x14ac:dyDescent="0.2">
      <c r="A120" s="31"/>
      <c r="B120" s="43"/>
      <c r="C120" s="13"/>
      <c r="D120" s="30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3"/>
      <c r="P120" s="26"/>
      <c r="Q120" s="44"/>
    </row>
    <row r="121" spans="1:17" ht="12.75" x14ac:dyDescent="0.2">
      <c r="A121" s="31"/>
      <c r="B121" s="43"/>
      <c r="C121" s="13"/>
      <c r="D121" s="30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3"/>
      <c r="P121" s="26"/>
      <c r="Q121" s="44"/>
    </row>
    <row r="122" spans="1:17" ht="12.75" x14ac:dyDescent="0.2">
      <c r="A122" s="37"/>
      <c r="B122" s="43"/>
      <c r="C122" s="38"/>
      <c r="D122" s="39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3"/>
      <c r="P122" s="26"/>
      <c r="Q122" s="44"/>
    </row>
    <row r="123" spans="1:17" ht="12.75" x14ac:dyDescent="0.2">
      <c r="A123" s="34"/>
      <c r="B123" s="20"/>
      <c r="C123" s="35"/>
      <c r="D123" s="33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36"/>
      <c r="P123" s="24"/>
      <c r="Q123" s="41"/>
    </row>
    <row r="124" spans="1:17" ht="12.75" x14ac:dyDescent="0.2">
      <c r="A124" s="31"/>
      <c r="B124" s="20"/>
      <c r="C124" s="13"/>
      <c r="D124" s="3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36"/>
      <c r="P124" s="24"/>
      <c r="Q124" s="41"/>
    </row>
    <row r="125" spans="1:17" ht="12.75" x14ac:dyDescent="0.2">
      <c r="A125" s="34"/>
      <c r="B125" s="20"/>
      <c r="C125" s="35"/>
      <c r="D125" s="33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36"/>
      <c r="P125" s="24"/>
      <c r="Q125" s="41"/>
    </row>
    <row r="126" spans="1:17" ht="12.75" x14ac:dyDescent="0.2">
      <c r="A126" s="34"/>
      <c r="B126" s="45"/>
      <c r="C126" s="35"/>
      <c r="D126" s="33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36"/>
      <c r="P126" s="24"/>
      <c r="Q126" s="41"/>
    </row>
    <row r="127" spans="1:17" ht="12.75" x14ac:dyDescent="0.2">
      <c r="A127" s="31"/>
      <c r="B127" s="45"/>
      <c r="C127" s="13"/>
      <c r="D127" s="3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36"/>
      <c r="P127" s="24"/>
      <c r="Q127" s="41"/>
    </row>
    <row r="128" spans="1:17" ht="12.75" x14ac:dyDescent="0.2">
      <c r="A128" s="31"/>
      <c r="B128" s="20"/>
      <c r="C128" s="13"/>
      <c r="D128" s="3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36"/>
      <c r="P128" s="24"/>
      <c r="Q128" s="41"/>
    </row>
    <row r="129" spans="1:17" ht="12.75" x14ac:dyDescent="0.2">
      <c r="A129" s="34"/>
      <c r="B129" s="20"/>
      <c r="C129" s="35"/>
      <c r="D129" s="33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36"/>
      <c r="P129" s="24"/>
      <c r="Q129" s="41"/>
    </row>
    <row r="130" spans="1:17" ht="12.75" x14ac:dyDescent="0.2">
      <c r="A130" s="34"/>
      <c r="B130" s="20"/>
      <c r="C130" s="35"/>
      <c r="D130" s="33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36"/>
      <c r="P130" s="24"/>
      <c r="Q130" s="25"/>
    </row>
    <row r="131" spans="1:17" ht="12.75" x14ac:dyDescent="0.2">
      <c r="A131" s="34"/>
      <c r="B131" s="20"/>
      <c r="C131" s="35"/>
      <c r="D131" s="33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36"/>
      <c r="P131" s="24"/>
      <c r="Q131" s="25"/>
    </row>
    <row r="132" spans="1:17" ht="12.75" x14ac:dyDescent="0.2">
      <c r="A132" s="34"/>
      <c r="B132" s="45"/>
      <c r="C132" s="35"/>
      <c r="D132" s="33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36"/>
      <c r="P132" s="22"/>
      <c r="Q132" s="41"/>
    </row>
    <row r="133" spans="1:17" ht="12.75" x14ac:dyDescent="0.2">
      <c r="A133" s="34"/>
      <c r="B133" s="45"/>
      <c r="C133" s="35"/>
      <c r="D133" s="33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36"/>
      <c r="P133" s="24"/>
      <c r="Q133" s="41"/>
    </row>
    <row r="134" spans="1:17" ht="12.75" x14ac:dyDescent="0.2">
      <c r="A134" s="34"/>
      <c r="B134" s="45"/>
      <c r="C134" s="35"/>
      <c r="D134" s="33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36"/>
      <c r="P134" s="24"/>
      <c r="Q134" s="41"/>
    </row>
    <row r="135" spans="1:17" ht="12.75" x14ac:dyDescent="0.2">
      <c r="A135" s="34"/>
      <c r="B135" s="20"/>
      <c r="C135" s="35"/>
      <c r="D135" s="33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36"/>
      <c r="P135" s="24"/>
      <c r="Q135" s="41"/>
    </row>
    <row r="136" spans="1:17" ht="12.75" x14ac:dyDescent="0.2">
      <c r="A136" s="34"/>
      <c r="B136" s="20"/>
      <c r="C136" s="35"/>
      <c r="D136" s="33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36"/>
      <c r="P136" s="24"/>
      <c r="Q136" s="41"/>
    </row>
    <row r="137" spans="1:17" ht="12.75" x14ac:dyDescent="0.2">
      <c r="A137" s="34"/>
      <c r="B137" s="20"/>
      <c r="C137" s="35"/>
      <c r="D137" s="33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36"/>
      <c r="P137" s="24"/>
      <c r="Q137" s="41"/>
    </row>
    <row r="138" spans="1:17" ht="12.75" x14ac:dyDescent="0.2">
      <c r="A138" s="34"/>
      <c r="B138" s="20"/>
      <c r="C138" s="35"/>
      <c r="D138" s="33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36"/>
      <c r="P138" s="24"/>
      <c r="Q138" s="41"/>
    </row>
    <row r="139" spans="1:17" ht="12.75" x14ac:dyDescent="0.2">
      <c r="A139" s="46"/>
      <c r="B139" s="47"/>
      <c r="C139" s="13"/>
      <c r="D139" s="48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36"/>
      <c r="P139" s="24"/>
      <c r="Q139" s="25"/>
    </row>
    <row r="140" spans="1:17" ht="12.75" x14ac:dyDescent="0.2">
      <c r="A140" s="34"/>
      <c r="B140" s="20"/>
      <c r="C140" s="35"/>
      <c r="D140" s="33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36"/>
      <c r="P140" s="24"/>
      <c r="Q140" s="25"/>
    </row>
    <row r="141" spans="1:17" ht="12.75" x14ac:dyDescent="0.2">
      <c r="A141" s="34"/>
      <c r="B141" s="20"/>
      <c r="C141" s="35"/>
      <c r="D141" s="33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36"/>
      <c r="P141" s="24"/>
      <c r="Q141" s="25"/>
    </row>
    <row r="142" spans="1:17" ht="12.75" x14ac:dyDescent="0.2">
      <c r="A142" s="34"/>
      <c r="B142" s="20"/>
      <c r="C142" s="35"/>
      <c r="D142" s="33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36"/>
      <c r="P142" s="24"/>
      <c r="Q142" s="25"/>
    </row>
    <row r="143" spans="1:17" ht="12.75" x14ac:dyDescent="0.2">
      <c r="A143" s="34"/>
      <c r="B143" s="20"/>
      <c r="C143" s="35"/>
      <c r="D143" s="33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36"/>
      <c r="P143" s="24"/>
      <c r="Q143" s="25"/>
    </row>
    <row r="144" spans="1:17" ht="12.75" x14ac:dyDescent="0.2">
      <c r="A144" s="34"/>
      <c r="B144" s="20"/>
      <c r="C144" s="35"/>
      <c r="D144" s="33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36"/>
      <c r="P144" s="24"/>
      <c r="Q144" s="25"/>
    </row>
    <row r="145" spans="1:17" ht="12.75" x14ac:dyDescent="0.2">
      <c r="A145" s="49"/>
      <c r="B145" s="20"/>
      <c r="C145" s="13"/>
      <c r="D145" s="50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36"/>
      <c r="P145" s="24"/>
      <c r="Q145" s="25"/>
    </row>
    <row r="146" spans="1:17" ht="12.75" x14ac:dyDescent="0.2">
      <c r="A146" s="34"/>
      <c r="B146" s="20"/>
      <c r="C146" s="35"/>
      <c r="D146" s="33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36"/>
      <c r="P146" s="24"/>
      <c r="Q146" s="25"/>
    </row>
    <row r="147" spans="1:17" ht="12.75" x14ac:dyDescent="0.2">
      <c r="A147" s="34"/>
      <c r="B147" s="20"/>
      <c r="C147" s="35"/>
      <c r="D147" s="33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36"/>
      <c r="P147" s="24"/>
      <c r="Q147" s="25"/>
    </row>
    <row r="148" spans="1:17" ht="12.75" x14ac:dyDescent="0.2">
      <c r="A148" s="34"/>
      <c r="B148" s="20"/>
      <c r="C148" s="35"/>
      <c r="D148" s="33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36"/>
      <c r="P148" s="24"/>
      <c r="Q148" s="25"/>
    </row>
    <row r="149" spans="1:17" ht="12.75" x14ac:dyDescent="0.2">
      <c r="A149" s="34"/>
      <c r="B149" s="20"/>
      <c r="C149" s="35"/>
      <c r="D149" s="33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36"/>
      <c r="P149" s="24"/>
      <c r="Q149" s="25"/>
    </row>
    <row r="150" spans="1:17" ht="12.75" x14ac:dyDescent="0.2">
      <c r="A150" s="34"/>
      <c r="B150" s="20"/>
      <c r="C150" s="35"/>
      <c r="D150" s="33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36"/>
      <c r="P150" s="24"/>
      <c r="Q150" s="25"/>
    </row>
    <row r="151" spans="1:17" ht="12.75" x14ac:dyDescent="0.2">
      <c r="A151" s="34"/>
      <c r="B151" s="20"/>
      <c r="C151" s="35"/>
      <c r="D151" s="33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36"/>
      <c r="P151" s="24"/>
      <c r="Q151" s="25"/>
    </row>
    <row r="152" spans="1:17" ht="12.75" x14ac:dyDescent="0.2">
      <c r="A152" s="51"/>
      <c r="B152" s="20"/>
      <c r="C152" s="38"/>
      <c r="D152" s="52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36"/>
      <c r="P152" s="24"/>
      <c r="Q152" s="44"/>
    </row>
    <row r="153" spans="1:17" ht="12.75" x14ac:dyDescent="0.2">
      <c r="A153" s="11"/>
      <c r="B153" s="20"/>
      <c r="C153" s="13"/>
      <c r="D153" s="14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36"/>
      <c r="P153" s="24"/>
      <c r="Q153" s="41"/>
    </row>
    <row r="154" spans="1:17" ht="12.75" x14ac:dyDescent="0.2">
      <c r="A154" s="37"/>
      <c r="B154" s="45"/>
      <c r="C154" s="38"/>
      <c r="D154" s="39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23"/>
      <c r="P154" s="22"/>
      <c r="Q154" s="44"/>
    </row>
    <row r="155" spans="1:17" ht="12.75" x14ac:dyDescent="0.2">
      <c r="A155" s="31"/>
      <c r="B155" s="54"/>
      <c r="C155" s="13"/>
      <c r="D155" s="30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23"/>
      <c r="P155" s="22"/>
      <c r="Q155" s="44"/>
    </row>
    <row r="156" spans="1:17" ht="12.75" x14ac:dyDescent="0.2">
      <c r="A156" s="37"/>
      <c r="B156" s="55"/>
      <c r="C156" s="38"/>
      <c r="D156" s="39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36"/>
      <c r="P156" s="22"/>
      <c r="Q156" s="44"/>
    </row>
    <row r="157" spans="1:17" ht="12.75" x14ac:dyDescent="0.2">
      <c r="A157" s="37"/>
      <c r="B157" s="55"/>
      <c r="C157" s="38"/>
      <c r="D157" s="39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36"/>
      <c r="P157" s="22"/>
      <c r="Q157" s="44"/>
    </row>
    <row r="158" spans="1:17" ht="12.75" x14ac:dyDescent="0.2">
      <c r="A158" s="37"/>
      <c r="B158" s="54"/>
      <c r="C158" s="38"/>
      <c r="D158" s="39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36"/>
      <c r="P158" s="22"/>
      <c r="Q158" s="44"/>
    </row>
    <row r="159" spans="1:17" ht="12.75" x14ac:dyDescent="0.2">
      <c r="A159" s="37"/>
      <c r="B159" s="54"/>
      <c r="C159" s="38"/>
      <c r="D159" s="39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36"/>
      <c r="P159" s="22"/>
      <c r="Q159" s="44"/>
    </row>
    <row r="160" spans="1:17" ht="12.75" x14ac:dyDescent="0.2">
      <c r="A160" s="37"/>
      <c r="B160" s="55"/>
      <c r="C160" s="38"/>
      <c r="D160" s="39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36"/>
      <c r="P160" s="22"/>
      <c r="Q160" s="44"/>
    </row>
    <row r="161" spans="1:17" ht="12.75" x14ac:dyDescent="0.2">
      <c r="A161" s="51"/>
      <c r="B161" s="55"/>
      <c r="C161" s="38"/>
      <c r="D161" s="52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36"/>
      <c r="P161" s="22"/>
      <c r="Q161" s="41"/>
    </row>
    <row r="162" spans="1:17" ht="12.75" x14ac:dyDescent="0.2">
      <c r="A162" s="31"/>
      <c r="B162" s="55"/>
      <c r="C162" s="13"/>
      <c r="D162" s="30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36"/>
      <c r="P162" s="22"/>
      <c r="Q162" s="44"/>
    </row>
    <row r="163" spans="1:17" ht="12.75" x14ac:dyDescent="0.2">
      <c r="A163" s="34"/>
      <c r="B163" s="55"/>
      <c r="C163" s="35"/>
      <c r="D163" s="33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36"/>
      <c r="P163" s="24"/>
      <c r="Q163" s="41"/>
    </row>
    <row r="164" spans="1:17" ht="12.75" x14ac:dyDescent="0.2">
      <c r="A164" s="34"/>
      <c r="B164" s="56"/>
      <c r="C164" s="35"/>
      <c r="D164" s="33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36"/>
      <c r="P164" s="24"/>
      <c r="Q164" s="41"/>
    </row>
    <row r="165" spans="1:17" ht="12.75" x14ac:dyDescent="0.2">
      <c r="A165" s="31"/>
      <c r="B165" s="55"/>
      <c r="C165" s="13"/>
      <c r="D165" s="3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23"/>
      <c r="P165" s="22"/>
      <c r="Q165" s="41"/>
    </row>
    <row r="166" spans="1:17" ht="12.75" x14ac:dyDescent="0.2">
      <c r="A166" s="34"/>
      <c r="B166" s="20"/>
      <c r="C166" s="35"/>
      <c r="D166" s="33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36"/>
      <c r="P166" s="24"/>
      <c r="Q166" s="25"/>
    </row>
    <row r="167" spans="1:17" ht="12.75" x14ac:dyDescent="0.2">
      <c r="A167" s="31"/>
      <c r="B167" s="20"/>
      <c r="C167" s="13"/>
      <c r="D167" s="3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36"/>
      <c r="P167" s="24"/>
      <c r="Q167" s="41"/>
    </row>
    <row r="168" spans="1:17" ht="12.75" x14ac:dyDescent="0.2">
      <c r="A168" s="31"/>
      <c r="B168" s="20"/>
      <c r="C168" s="13"/>
      <c r="D168" s="3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36"/>
      <c r="P168" s="24"/>
      <c r="Q168" s="41"/>
    </row>
    <row r="169" spans="1:17" ht="12.75" x14ac:dyDescent="0.2">
      <c r="A169" s="34"/>
      <c r="B169" s="20"/>
      <c r="C169" s="35"/>
      <c r="D169" s="33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36"/>
      <c r="P169" s="24"/>
      <c r="Q169" s="25"/>
    </row>
    <row r="170" spans="1:17" ht="12.75" x14ac:dyDescent="0.2">
      <c r="A170" s="34"/>
      <c r="B170" s="20"/>
      <c r="C170" s="35"/>
      <c r="D170" s="33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36"/>
      <c r="P170" s="24"/>
      <c r="Q170" s="41"/>
    </row>
    <row r="171" spans="1:17" ht="12.75" x14ac:dyDescent="0.2">
      <c r="A171" s="51"/>
      <c r="B171" s="55"/>
      <c r="C171" s="38"/>
      <c r="D171" s="52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36"/>
      <c r="P171" s="22"/>
      <c r="Q171" s="44"/>
    </row>
    <row r="172" spans="1:17" ht="12.75" x14ac:dyDescent="0.2">
      <c r="A172" s="51"/>
      <c r="B172" s="55"/>
      <c r="C172" s="38"/>
      <c r="D172" s="52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23"/>
      <c r="P172" s="22"/>
      <c r="Q172" s="44"/>
    </row>
    <row r="173" spans="1:17" ht="12.75" x14ac:dyDescent="0.2">
      <c r="A173" s="51"/>
      <c r="B173" s="45"/>
      <c r="C173" s="38"/>
      <c r="D173" s="52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23"/>
      <c r="P173" s="22"/>
      <c r="Q173" s="44"/>
    </row>
    <row r="174" spans="1:17" ht="12.75" x14ac:dyDescent="0.2">
      <c r="A174" s="31"/>
      <c r="B174" s="55"/>
      <c r="C174" s="13"/>
      <c r="D174" s="3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23"/>
      <c r="P174" s="22"/>
      <c r="Q174" s="41"/>
    </row>
    <row r="175" spans="1:17" ht="12.75" x14ac:dyDescent="0.2">
      <c r="A175" s="31"/>
      <c r="B175" s="55"/>
      <c r="C175" s="13"/>
      <c r="D175" s="30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23"/>
      <c r="P175" s="22"/>
      <c r="Q175" s="44"/>
    </row>
    <row r="176" spans="1:17" ht="12.75" x14ac:dyDescent="0.2">
      <c r="A176" s="51"/>
      <c r="B176" s="55"/>
      <c r="C176" s="38"/>
      <c r="D176" s="52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23"/>
      <c r="P176" s="22"/>
      <c r="Q176" s="44"/>
    </row>
    <row r="177" spans="1:17" ht="12.75" x14ac:dyDescent="0.2">
      <c r="A177" s="51"/>
      <c r="B177" s="45"/>
      <c r="C177" s="38"/>
      <c r="D177" s="52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23"/>
      <c r="P177" s="22"/>
      <c r="Q177" s="44"/>
    </row>
    <row r="178" spans="1:17" ht="12.75" x14ac:dyDescent="0.2">
      <c r="A178" s="31"/>
      <c r="B178" s="55"/>
      <c r="C178" s="13"/>
      <c r="D178" s="30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23"/>
      <c r="P178" s="22"/>
      <c r="Q178" s="44"/>
    </row>
    <row r="179" spans="1:17" ht="12.75" x14ac:dyDescent="0.2">
      <c r="A179" s="51"/>
      <c r="B179" s="45"/>
      <c r="C179" s="38"/>
      <c r="D179" s="52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23"/>
      <c r="P179" s="22"/>
      <c r="Q179" s="44"/>
    </row>
    <row r="180" spans="1:17" ht="12.75" x14ac:dyDescent="0.2">
      <c r="A180" s="51"/>
      <c r="B180" s="55"/>
      <c r="C180" s="38"/>
      <c r="D180" s="52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23"/>
      <c r="P180" s="22"/>
      <c r="Q180" s="44"/>
    </row>
    <row r="181" spans="1:17" ht="12.75" x14ac:dyDescent="0.2">
      <c r="A181" s="51"/>
      <c r="B181" s="55"/>
      <c r="C181" s="38"/>
      <c r="D181" s="52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23"/>
      <c r="P181" s="22"/>
      <c r="Q181" s="44"/>
    </row>
    <row r="182" spans="1:17" ht="12.75" x14ac:dyDescent="0.2">
      <c r="A182" s="51"/>
      <c r="B182" s="57"/>
      <c r="C182" s="38"/>
      <c r="D182" s="52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23"/>
      <c r="P182" s="22"/>
      <c r="Q182" s="44"/>
    </row>
    <row r="183" spans="1:17" ht="12.75" x14ac:dyDescent="0.2">
      <c r="A183" s="51"/>
      <c r="B183" s="57"/>
      <c r="C183" s="38"/>
      <c r="D183" s="52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23"/>
      <c r="P183" s="22"/>
      <c r="Q183" s="44"/>
    </row>
    <row r="184" spans="1:17" ht="12.75" x14ac:dyDescent="0.2">
      <c r="A184" s="51"/>
      <c r="B184" s="57"/>
      <c r="C184" s="38"/>
      <c r="D184" s="52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23"/>
      <c r="P184" s="22"/>
      <c r="Q184" s="44"/>
    </row>
    <row r="185" spans="1:17" ht="12.75" x14ac:dyDescent="0.2">
      <c r="A185" s="51"/>
      <c r="B185" s="57"/>
      <c r="C185" s="38"/>
      <c r="D185" s="52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23"/>
      <c r="P185" s="22"/>
      <c r="Q185" s="44"/>
    </row>
    <row r="186" spans="1:17" ht="12.75" x14ac:dyDescent="0.2">
      <c r="A186" s="51"/>
      <c r="B186" s="57"/>
      <c r="C186" s="38"/>
      <c r="D186" s="52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23"/>
      <c r="P186" s="22"/>
      <c r="Q186" s="44"/>
    </row>
    <row r="187" spans="1:17" ht="12.75" x14ac:dyDescent="0.2">
      <c r="A187" s="51"/>
      <c r="B187" s="57"/>
      <c r="C187" s="38"/>
      <c r="D187" s="52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23"/>
      <c r="P187" s="22"/>
      <c r="Q187" s="44"/>
    </row>
    <row r="188" spans="1:17" ht="12.75" x14ac:dyDescent="0.2">
      <c r="A188" s="51"/>
      <c r="B188" s="57"/>
      <c r="C188" s="38"/>
      <c r="D188" s="52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23"/>
      <c r="P188" s="22"/>
      <c r="Q188" s="44"/>
    </row>
    <row r="189" spans="1:17" ht="12.75" x14ac:dyDescent="0.2">
      <c r="A189" s="51"/>
      <c r="B189" s="57"/>
      <c r="C189" s="38"/>
      <c r="D189" s="52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23"/>
      <c r="P189" s="22"/>
      <c r="Q189" s="44"/>
    </row>
    <row r="190" spans="1:17" ht="12.75" x14ac:dyDescent="0.2">
      <c r="A190" s="51"/>
      <c r="B190" s="57"/>
      <c r="C190" s="38"/>
      <c r="D190" s="52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23"/>
      <c r="P190" s="22"/>
      <c r="Q190" s="44"/>
    </row>
    <row r="191" spans="1:17" ht="12.75" x14ac:dyDescent="0.2">
      <c r="A191" s="51"/>
      <c r="B191" s="57"/>
      <c r="C191" s="38"/>
      <c r="D191" s="52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23"/>
      <c r="P191" s="22"/>
      <c r="Q191" s="44"/>
    </row>
    <row r="192" spans="1:17" ht="12.75" x14ac:dyDescent="0.2">
      <c r="A192" s="51"/>
      <c r="B192" s="57"/>
      <c r="C192" s="38"/>
      <c r="D192" s="52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23"/>
      <c r="P192" s="22"/>
      <c r="Q192" s="44"/>
    </row>
    <row r="193" spans="1:17" ht="12.75" x14ac:dyDescent="0.2">
      <c r="A193" s="51"/>
      <c r="B193" s="57"/>
      <c r="C193" s="38"/>
      <c r="D193" s="52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23"/>
      <c r="P193" s="22"/>
      <c r="Q193" s="44"/>
    </row>
    <row r="194" spans="1:17" ht="12.75" x14ac:dyDescent="0.2">
      <c r="A194" s="51"/>
      <c r="B194" s="57"/>
      <c r="C194" s="38"/>
      <c r="D194" s="52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23"/>
      <c r="P194" s="22"/>
      <c r="Q194" s="44"/>
    </row>
    <row r="195" spans="1:17" ht="12.75" x14ac:dyDescent="0.2">
      <c r="A195" s="51"/>
      <c r="B195" s="57"/>
      <c r="C195" s="38"/>
      <c r="D195" s="52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23"/>
      <c r="P195" s="22"/>
      <c r="Q195" s="44"/>
    </row>
    <row r="196" spans="1:17" ht="12.75" x14ac:dyDescent="0.2">
      <c r="A196" s="51"/>
      <c r="B196" s="57"/>
      <c r="C196" s="38"/>
      <c r="D196" s="52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23"/>
      <c r="P196" s="22"/>
      <c r="Q196" s="44"/>
    </row>
    <row r="197" spans="1:17" ht="12.75" x14ac:dyDescent="0.2">
      <c r="A197" s="51"/>
      <c r="B197" s="57"/>
      <c r="C197" s="38"/>
      <c r="D197" s="52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23"/>
      <c r="P197" s="22"/>
      <c r="Q197" s="44"/>
    </row>
    <row r="198" spans="1:17" ht="12.75" x14ac:dyDescent="0.2">
      <c r="A198" s="51"/>
      <c r="B198" s="57"/>
      <c r="C198" s="38"/>
      <c r="D198" s="52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23"/>
      <c r="P198" s="22"/>
      <c r="Q198" s="44"/>
    </row>
    <row r="199" spans="1:17" ht="12.75" x14ac:dyDescent="0.2">
      <c r="A199" s="51"/>
      <c r="B199" s="57"/>
      <c r="C199" s="38"/>
      <c r="D199" s="52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23"/>
      <c r="P199" s="22"/>
      <c r="Q199" s="44"/>
    </row>
    <row r="200" spans="1:17" ht="12.75" x14ac:dyDescent="0.2">
      <c r="A200" s="51"/>
      <c r="B200" s="57"/>
      <c r="C200" s="38"/>
      <c r="D200" s="52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23"/>
      <c r="P200" s="22"/>
      <c r="Q200" s="44"/>
    </row>
    <row r="201" spans="1:17" ht="12.75" x14ac:dyDescent="0.2">
      <c r="A201" s="51"/>
      <c r="B201" s="57"/>
      <c r="C201" s="38"/>
      <c r="D201" s="52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23"/>
      <c r="P201" s="22"/>
      <c r="Q201" s="44"/>
    </row>
    <row r="202" spans="1:17" ht="12.75" x14ac:dyDescent="0.2">
      <c r="A202" s="51"/>
      <c r="B202" s="57"/>
      <c r="C202" s="38"/>
      <c r="D202" s="52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23"/>
      <c r="P202" s="22"/>
      <c r="Q202" s="44"/>
    </row>
    <row r="203" spans="1:17" ht="12.75" x14ac:dyDescent="0.2">
      <c r="A203" s="51"/>
      <c r="B203" s="57"/>
      <c r="C203" s="38"/>
      <c r="D203" s="52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23"/>
      <c r="P203" s="22"/>
      <c r="Q203" s="44"/>
    </row>
    <row r="204" spans="1:17" ht="12.75" x14ac:dyDescent="0.2">
      <c r="A204" s="51"/>
      <c r="B204" s="57"/>
      <c r="C204" s="38"/>
      <c r="D204" s="52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23"/>
      <c r="P204" s="22"/>
      <c r="Q204" s="44"/>
    </row>
    <row r="205" spans="1:17" ht="12.75" x14ac:dyDescent="0.2">
      <c r="A205" s="51"/>
      <c r="B205" s="57"/>
      <c r="C205" s="38"/>
      <c r="D205" s="52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23"/>
      <c r="P205" s="22"/>
      <c r="Q205" s="44"/>
    </row>
    <row r="206" spans="1:17" ht="12.75" x14ac:dyDescent="0.2">
      <c r="A206" s="51"/>
      <c r="B206" s="57"/>
      <c r="C206" s="38"/>
      <c r="D206" s="52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23"/>
      <c r="P206" s="22"/>
      <c r="Q206" s="44"/>
    </row>
    <row r="207" spans="1:17" ht="12.75" x14ac:dyDescent="0.2">
      <c r="A207" s="51"/>
      <c r="B207" s="57"/>
      <c r="C207" s="38"/>
      <c r="D207" s="52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23"/>
      <c r="P207" s="22"/>
      <c r="Q207" s="44"/>
    </row>
    <row r="208" spans="1:17" ht="12.75" x14ac:dyDescent="0.2">
      <c r="A208" s="51"/>
      <c r="B208" s="57"/>
      <c r="C208" s="38"/>
      <c r="D208" s="52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23"/>
      <c r="P208" s="22"/>
      <c r="Q208" s="44"/>
    </row>
    <row r="209" spans="1:17" ht="12.75" x14ac:dyDescent="0.2">
      <c r="A209" s="51"/>
      <c r="B209" s="57"/>
      <c r="C209" s="38"/>
      <c r="D209" s="52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23"/>
      <c r="P209" s="22"/>
      <c r="Q209" s="44"/>
    </row>
    <row r="210" spans="1:17" ht="12.75" x14ac:dyDescent="0.2">
      <c r="A210" s="51"/>
      <c r="B210" s="57"/>
      <c r="C210" s="38"/>
      <c r="D210" s="52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23"/>
      <c r="P210" s="22"/>
      <c r="Q210" s="44"/>
    </row>
    <row r="211" spans="1:17" ht="12.75" x14ac:dyDescent="0.2">
      <c r="A211" s="51"/>
      <c r="B211" s="57"/>
      <c r="C211" s="38"/>
      <c r="D211" s="52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23"/>
      <c r="P211" s="22"/>
      <c r="Q211" s="44"/>
    </row>
    <row r="212" spans="1:17" ht="12.75" x14ac:dyDescent="0.2">
      <c r="A212" s="51"/>
      <c r="B212" s="57"/>
      <c r="C212" s="38"/>
      <c r="D212" s="52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23"/>
      <c r="P212" s="22"/>
      <c r="Q212" s="44"/>
    </row>
    <row r="213" spans="1:17" ht="12.75" x14ac:dyDescent="0.2">
      <c r="A213" s="51"/>
      <c r="B213" s="57"/>
      <c r="C213" s="38"/>
      <c r="D213" s="52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23"/>
      <c r="P213" s="22"/>
      <c r="Q213" s="44"/>
    </row>
    <row r="214" spans="1:17" ht="12.75" x14ac:dyDescent="0.2">
      <c r="A214" s="51"/>
      <c r="B214" s="57"/>
      <c r="C214" s="38"/>
      <c r="D214" s="52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23"/>
      <c r="P214" s="22"/>
      <c r="Q214" s="44"/>
    </row>
    <row r="215" spans="1:17" ht="12.75" x14ac:dyDescent="0.2">
      <c r="A215" s="51"/>
      <c r="B215" s="57"/>
      <c r="C215" s="38"/>
      <c r="D215" s="52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23"/>
      <c r="P215" s="22"/>
      <c r="Q215" s="44"/>
    </row>
    <row r="216" spans="1:17" ht="12.75" x14ac:dyDescent="0.2">
      <c r="A216" s="51"/>
      <c r="B216" s="57"/>
      <c r="C216" s="38"/>
      <c r="D216" s="52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23"/>
      <c r="P216" s="22"/>
      <c r="Q216" s="44"/>
    </row>
    <row r="217" spans="1:17" ht="12.75" x14ac:dyDescent="0.2">
      <c r="A217" s="51"/>
      <c r="B217" s="57"/>
      <c r="C217" s="38"/>
      <c r="D217" s="52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23"/>
      <c r="P217" s="22"/>
      <c r="Q217" s="44"/>
    </row>
    <row r="218" spans="1:17" ht="12.75" x14ac:dyDescent="0.2">
      <c r="A218" s="51"/>
      <c r="B218" s="57"/>
      <c r="C218" s="38"/>
      <c r="D218" s="52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23"/>
      <c r="P218" s="22"/>
      <c r="Q218" s="44"/>
    </row>
    <row r="219" spans="1:17" ht="12.75" x14ac:dyDescent="0.2">
      <c r="A219" s="51"/>
      <c r="B219" s="57"/>
      <c r="C219" s="38"/>
      <c r="D219" s="52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23"/>
      <c r="P219" s="22"/>
      <c r="Q219" s="44"/>
    </row>
    <row r="220" spans="1:17" ht="12.75" x14ac:dyDescent="0.2">
      <c r="A220" s="51"/>
      <c r="B220" s="57"/>
      <c r="C220" s="38"/>
      <c r="D220" s="52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23"/>
      <c r="P220" s="22"/>
      <c r="Q220" s="44"/>
    </row>
    <row r="221" spans="1:17" ht="12.75" x14ac:dyDescent="0.2">
      <c r="A221" s="51"/>
      <c r="B221" s="57"/>
      <c r="C221" s="38"/>
      <c r="D221" s="52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23"/>
      <c r="P221" s="22"/>
      <c r="Q221" s="44"/>
    </row>
    <row r="222" spans="1:17" ht="12.75" x14ac:dyDescent="0.2">
      <c r="A222" s="51"/>
      <c r="B222" s="57"/>
      <c r="C222" s="38"/>
      <c r="D222" s="52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23"/>
      <c r="P222" s="22"/>
      <c r="Q222" s="44"/>
    </row>
    <row r="223" spans="1:17" ht="12.75" x14ac:dyDescent="0.2">
      <c r="A223" s="51"/>
      <c r="B223" s="57"/>
      <c r="C223" s="38"/>
      <c r="D223" s="52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23"/>
      <c r="P223" s="22"/>
      <c r="Q223" s="44"/>
    </row>
    <row r="224" spans="1:17" ht="12.75" x14ac:dyDescent="0.2">
      <c r="A224" s="51"/>
      <c r="B224" s="57"/>
      <c r="C224" s="38"/>
      <c r="D224" s="52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23"/>
      <c r="P224" s="22"/>
      <c r="Q224" s="44"/>
    </row>
    <row r="225" spans="1:17" ht="12.75" x14ac:dyDescent="0.2">
      <c r="A225" s="51"/>
      <c r="B225" s="57"/>
      <c r="C225" s="38"/>
      <c r="D225" s="52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23"/>
      <c r="P225" s="22"/>
      <c r="Q225" s="44"/>
    </row>
    <row r="226" spans="1:17" ht="12.75" x14ac:dyDescent="0.2">
      <c r="A226" s="51"/>
      <c r="B226" s="57"/>
      <c r="C226" s="38"/>
      <c r="D226" s="52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23"/>
      <c r="P226" s="22"/>
      <c r="Q226" s="44"/>
    </row>
    <row r="227" spans="1:17" ht="12.75" x14ac:dyDescent="0.2">
      <c r="A227" s="51"/>
      <c r="B227" s="57"/>
      <c r="C227" s="38"/>
      <c r="D227" s="52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23"/>
      <c r="P227" s="22"/>
      <c r="Q227" s="44"/>
    </row>
    <row r="228" spans="1:17" ht="12.75" x14ac:dyDescent="0.2">
      <c r="A228" s="51"/>
      <c r="B228" s="57"/>
      <c r="C228" s="38"/>
      <c r="D228" s="52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23"/>
      <c r="P228" s="22"/>
      <c r="Q228" s="44"/>
    </row>
    <row r="229" spans="1:17" ht="12.75" x14ac:dyDescent="0.2">
      <c r="A229" s="51"/>
      <c r="B229" s="57"/>
      <c r="C229" s="38"/>
      <c r="D229" s="52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23"/>
      <c r="P229" s="22"/>
      <c r="Q229" s="44"/>
    </row>
    <row r="230" spans="1:17" ht="12.75" x14ac:dyDescent="0.2">
      <c r="A230" s="51"/>
      <c r="B230" s="57"/>
      <c r="C230" s="38"/>
      <c r="D230" s="52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23"/>
      <c r="P230" s="22"/>
      <c r="Q230" s="44"/>
    </row>
    <row r="231" spans="1:17" ht="12.75" x14ac:dyDescent="0.2">
      <c r="A231" s="51"/>
      <c r="B231" s="57"/>
      <c r="C231" s="38"/>
      <c r="D231" s="52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23"/>
      <c r="P231" s="22"/>
      <c r="Q231" s="44"/>
    </row>
    <row r="232" spans="1:17" ht="12.75" x14ac:dyDescent="0.2">
      <c r="A232" s="51"/>
      <c r="B232" s="57"/>
      <c r="C232" s="38"/>
      <c r="D232" s="52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23"/>
      <c r="P232" s="22"/>
      <c r="Q232" s="44"/>
    </row>
    <row r="233" spans="1:17" ht="12.75" x14ac:dyDescent="0.2">
      <c r="A233" s="51"/>
      <c r="B233" s="57"/>
      <c r="C233" s="38"/>
      <c r="D233" s="52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23"/>
      <c r="P233" s="22"/>
      <c r="Q233" s="44"/>
    </row>
    <row r="234" spans="1:17" ht="12.75" x14ac:dyDescent="0.2">
      <c r="A234" s="51"/>
      <c r="B234" s="57"/>
      <c r="C234" s="38"/>
      <c r="D234" s="52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23"/>
      <c r="P234" s="22"/>
      <c r="Q234" s="44"/>
    </row>
    <row r="235" spans="1:17" ht="12.75" x14ac:dyDescent="0.2">
      <c r="A235" s="51"/>
      <c r="B235" s="57"/>
      <c r="C235" s="38"/>
      <c r="D235" s="52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23"/>
      <c r="P235" s="22"/>
      <c r="Q235" s="44"/>
    </row>
    <row r="236" spans="1:17" ht="12.75" x14ac:dyDescent="0.2">
      <c r="A236" s="51"/>
      <c r="B236" s="57"/>
      <c r="C236" s="38"/>
      <c r="D236" s="52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23"/>
      <c r="P236" s="22"/>
      <c r="Q236" s="44"/>
    </row>
    <row r="237" spans="1:17" ht="12.75" x14ac:dyDescent="0.2">
      <c r="A237" s="51"/>
      <c r="B237" s="57"/>
      <c r="C237" s="38"/>
      <c r="D237" s="52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23"/>
      <c r="P237" s="22"/>
      <c r="Q237" s="44"/>
    </row>
    <row r="238" spans="1:17" ht="12.75" x14ac:dyDescent="0.2">
      <c r="A238" s="51"/>
      <c r="B238" s="57"/>
      <c r="C238" s="38"/>
      <c r="D238" s="52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23"/>
      <c r="P238" s="22"/>
      <c r="Q238" s="44"/>
    </row>
    <row r="239" spans="1:17" ht="12.75" x14ac:dyDescent="0.2">
      <c r="A239" s="51"/>
      <c r="B239" s="57"/>
      <c r="C239" s="38"/>
      <c r="D239" s="52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23"/>
      <c r="P239" s="22"/>
      <c r="Q239" s="44"/>
    </row>
    <row r="240" spans="1:17" ht="12.75" x14ac:dyDescent="0.2">
      <c r="A240" s="51"/>
      <c r="B240" s="57"/>
      <c r="C240" s="38"/>
      <c r="D240" s="52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23"/>
      <c r="P240" s="22"/>
      <c r="Q240" s="44"/>
    </row>
    <row r="241" spans="1:17" ht="12.75" x14ac:dyDescent="0.2">
      <c r="A241" s="51"/>
      <c r="B241" s="57"/>
      <c r="C241" s="38"/>
      <c r="D241" s="52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23"/>
      <c r="P241" s="22"/>
      <c r="Q241" s="44"/>
    </row>
    <row r="242" spans="1:17" ht="12.75" x14ac:dyDescent="0.2">
      <c r="A242" s="51"/>
      <c r="B242" s="57"/>
      <c r="C242" s="38"/>
      <c r="D242" s="52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23"/>
      <c r="P242" s="22"/>
      <c r="Q242" s="44"/>
    </row>
    <row r="243" spans="1:17" ht="12.75" x14ac:dyDescent="0.2">
      <c r="A243" s="51"/>
      <c r="B243" s="57"/>
      <c r="C243" s="38"/>
      <c r="D243" s="52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23"/>
      <c r="P243" s="22"/>
      <c r="Q243" s="44"/>
    </row>
    <row r="244" spans="1:17" ht="12.75" x14ac:dyDescent="0.2">
      <c r="A244" s="51"/>
      <c r="B244" s="57"/>
      <c r="C244" s="38"/>
      <c r="D244" s="52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23"/>
      <c r="P244" s="22"/>
      <c r="Q244" s="44"/>
    </row>
    <row r="245" spans="1:17" ht="12.75" x14ac:dyDescent="0.2">
      <c r="A245" s="51"/>
      <c r="B245" s="57"/>
      <c r="C245" s="38"/>
      <c r="D245" s="52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23"/>
      <c r="P245" s="22"/>
      <c r="Q245" s="44"/>
    </row>
    <row r="246" spans="1:17" ht="12.75" x14ac:dyDescent="0.2">
      <c r="A246" s="51"/>
      <c r="B246" s="57"/>
      <c r="C246" s="38"/>
      <c r="D246" s="52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23"/>
      <c r="P246" s="22"/>
      <c r="Q246" s="44"/>
    </row>
    <row r="247" spans="1:17" ht="12.75" x14ac:dyDescent="0.2">
      <c r="A247" s="51"/>
      <c r="B247" s="57"/>
      <c r="C247" s="38"/>
      <c r="D247" s="52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23"/>
      <c r="P247" s="22"/>
      <c r="Q247" s="44"/>
    </row>
    <row r="248" spans="1:17" ht="12.75" x14ac:dyDescent="0.2">
      <c r="A248" s="51"/>
      <c r="B248" s="57"/>
      <c r="C248" s="38"/>
      <c r="D248" s="52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23"/>
      <c r="P248" s="22"/>
      <c r="Q248" s="44"/>
    </row>
    <row r="249" spans="1:17" ht="12.75" x14ac:dyDescent="0.2">
      <c r="A249" s="51"/>
      <c r="B249" s="57"/>
      <c r="C249" s="38"/>
      <c r="D249" s="52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23"/>
      <c r="P249" s="22"/>
      <c r="Q249" s="44"/>
    </row>
    <row r="250" spans="1:17" ht="12.75" x14ac:dyDescent="0.2">
      <c r="A250" s="51"/>
      <c r="B250" s="57"/>
      <c r="C250" s="38"/>
      <c r="D250" s="52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23"/>
      <c r="P250" s="22"/>
      <c r="Q250" s="44"/>
    </row>
    <row r="251" spans="1:17" ht="12.75" x14ac:dyDescent="0.2">
      <c r="A251" s="51"/>
      <c r="B251" s="57"/>
      <c r="C251" s="38"/>
      <c r="D251" s="52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23"/>
      <c r="P251" s="22"/>
      <c r="Q251" s="44"/>
    </row>
    <row r="252" spans="1:17" ht="12.75" x14ac:dyDescent="0.2">
      <c r="A252" s="51"/>
      <c r="B252" s="57"/>
      <c r="C252" s="38"/>
      <c r="D252" s="52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23"/>
      <c r="P252" s="22"/>
      <c r="Q252" s="44"/>
    </row>
    <row r="253" spans="1:17" ht="12.75" x14ac:dyDescent="0.2">
      <c r="A253" s="51"/>
      <c r="B253" s="57"/>
      <c r="C253" s="38"/>
      <c r="D253" s="52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23"/>
      <c r="P253" s="22"/>
      <c r="Q253" s="44"/>
    </row>
    <row r="254" spans="1:17" ht="12.75" x14ac:dyDescent="0.2">
      <c r="A254" s="51"/>
      <c r="B254" s="57"/>
      <c r="C254" s="38"/>
      <c r="D254" s="52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23"/>
      <c r="P254" s="22"/>
      <c r="Q254" s="44"/>
    </row>
    <row r="255" spans="1:17" ht="12.75" x14ac:dyDescent="0.2">
      <c r="A255" s="51"/>
      <c r="B255" s="57"/>
      <c r="C255" s="38"/>
      <c r="D255" s="52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23"/>
      <c r="P255" s="22"/>
      <c r="Q255" s="44"/>
    </row>
    <row r="256" spans="1:17" ht="12.75" x14ac:dyDescent="0.2">
      <c r="A256" s="51"/>
      <c r="B256" s="57"/>
      <c r="C256" s="38"/>
      <c r="D256" s="52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23"/>
      <c r="P256" s="22"/>
      <c r="Q256" s="44"/>
    </row>
    <row r="257" spans="1:17" ht="12.75" x14ac:dyDescent="0.2">
      <c r="A257" s="51"/>
      <c r="B257" s="57"/>
      <c r="C257" s="38"/>
      <c r="D257" s="52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23"/>
      <c r="P257" s="22"/>
      <c r="Q257" s="44"/>
    </row>
    <row r="258" spans="1:17" ht="12.75" x14ac:dyDescent="0.2">
      <c r="A258" s="51"/>
      <c r="B258" s="57"/>
      <c r="C258" s="38"/>
      <c r="D258" s="52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23"/>
      <c r="P258" s="22"/>
      <c r="Q258" s="44"/>
    </row>
    <row r="259" spans="1:17" ht="12.75" x14ac:dyDescent="0.2">
      <c r="A259" s="51"/>
      <c r="B259" s="57"/>
      <c r="C259" s="38"/>
      <c r="D259" s="52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23"/>
      <c r="P259" s="22"/>
      <c r="Q259" s="44"/>
    </row>
    <row r="260" spans="1:17" ht="12.75" x14ac:dyDescent="0.2">
      <c r="A260" s="51"/>
      <c r="B260" s="57"/>
      <c r="C260" s="38"/>
      <c r="D260" s="52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23"/>
      <c r="P260" s="22"/>
      <c r="Q260" s="44"/>
    </row>
    <row r="261" spans="1:17" ht="12.75" x14ac:dyDescent="0.2">
      <c r="A261" s="51"/>
      <c r="B261" s="57"/>
      <c r="C261" s="38"/>
      <c r="D261" s="52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23"/>
      <c r="P261" s="22"/>
      <c r="Q261" s="44"/>
    </row>
    <row r="262" spans="1:17" ht="12.75" x14ac:dyDescent="0.2">
      <c r="A262" s="51"/>
      <c r="B262" s="57"/>
      <c r="C262" s="38"/>
      <c r="D262" s="52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23"/>
      <c r="P262" s="22"/>
      <c r="Q262" s="44"/>
    </row>
    <row r="263" spans="1:17" ht="12.75" x14ac:dyDescent="0.2">
      <c r="A263" s="51"/>
      <c r="B263" s="57"/>
      <c r="C263" s="38"/>
      <c r="D263" s="52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23"/>
      <c r="P263" s="22"/>
      <c r="Q263" s="44"/>
    </row>
    <row r="264" spans="1:17" ht="12.75" x14ac:dyDescent="0.2">
      <c r="A264" s="51"/>
      <c r="B264" s="57"/>
      <c r="C264" s="38"/>
      <c r="D264" s="52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23"/>
      <c r="P264" s="22"/>
      <c r="Q264" s="44"/>
    </row>
    <row r="265" spans="1:17" ht="12.75" x14ac:dyDescent="0.2">
      <c r="A265" s="51"/>
      <c r="B265" s="57"/>
      <c r="C265" s="38"/>
      <c r="D265" s="52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23"/>
      <c r="P265" s="22"/>
      <c r="Q265" s="44"/>
    </row>
    <row r="266" spans="1:17" ht="12.75" x14ac:dyDescent="0.2">
      <c r="A266" s="51"/>
      <c r="B266" s="57"/>
      <c r="C266" s="38"/>
      <c r="D266" s="52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23"/>
      <c r="P266" s="22"/>
      <c r="Q266" s="44"/>
    </row>
    <row r="267" spans="1:17" ht="12.75" x14ac:dyDescent="0.2">
      <c r="A267" s="51"/>
      <c r="B267" s="57"/>
      <c r="C267" s="38"/>
      <c r="D267" s="52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23"/>
      <c r="P267" s="22"/>
      <c r="Q267" s="44"/>
    </row>
    <row r="268" spans="1:17" ht="12.75" x14ac:dyDescent="0.2">
      <c r="A268" s="51"/>
      <c r="B268" s="57"/>
      <c r="C268" s="38"/>
      <c r="D268" s="52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23"/>
      <c r="P268" s="22"/>
      <c r="Q268" s="44"/>
    </row>
    <row r="269" spans="1:17" ht="12.75" x14ac:dyDescent="0.2">
      <c r="A269" s="51"/>
      <c r="B269" s="57"/>
      <c r="C269" s="38"/>
      <c r="D269" s="52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23"/>
      <c r="P269" s="22"/>
      <c r="Q269" s="44"/>
    </row>
    <row r="270" spans="1:17" ht="12.75" x14ac:dyDescent="0.2">
      <c r="A270" s="51"/>
      <c r="B270" s="57"/>
      <c r="C270" s="38"/>
      <c r="D270" s="52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23"/>
      <c r="P270" s="22"/>
      <c r="Q270" s="44"/>
    </row>
    <row r="271" spans="1:17" ht="12.75" x14ac:dyDescent="0.2">
      <c r="A271" s="51"/>
      <c r="B271" s="57"/>
      <c r="C271" s="38"/>
      <c r="D271" s="52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23"/>
      <c r="P271" s="22"/>
      <c r="Q271" s="44"/>
    </row>
    <row r="272" spans="1:17" ht="12.75" x14ac:dyDescent="0.2">
      <c r="A272" s="51"/>
      <c r="B272" s="57"/>
      <c r="C272" s="38"/>
      <c r="D272" s="52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23"/>
      <c r="P272" s="22"/>
      <c r="Q272" s="44"/>
    </row>
    <row r="273" spans="1:17" ht="12.75" x14ac:dyDescent="0.2">
      <c r="A273" s="51"/>
      <c r="B273" s="57"/>
      <c r="C273" s="38"/>
      <c r="D273" s="52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23"/>
      <c r="P273" s="22"/>
      <c r="Q273" s="44"/>
    </row>
    <row r="274" spans="1:17" ht="12.75" x14ac:dyDescent="0.2">
      <c r="A274" s="51"/>
      <c r="B274" s="57"/>
      <c r="C274" s="38"/>
      <c r="D274" s="52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23"/>
      <c r="P274" s="22"/>
      <c r="Q274" s="44"/>
    </row>
    <row r="275" spans="1:17" ht="12.75" x14ac:dyDescent="0.2">
      <c r="A275" s="51"/>
      <c r="B275" s="57"/>
      <c r="C275" s="38"/>
      <c r="D275" s="52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23"/>
      <c r="P275" s="22"/>
      <c r="Q275" s="44"/>
    </row>
    <row r="276" spans="1:17" ht="12.75" x14ac:dyDescent="0.2">
      <c r="A276" s="51"/>
      <c r="B276" s="57"/>
      <c r="C276" s="38"/>
      <c r="D276" s="52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23"/>
      <c r="P276" s="22"/>
      <c r="Q276" s="44"/>
    </row>
    <row r="277" spans="1:17" ht="12.75" x14ac:dyDescent="0.2">
      <c r="A277" s="51"/>
      <c r="B277" s="57"/>
      <c r="C277" s="38"/>
      <c r="D277" s="52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23"/>
      <c r="P277" s="22"/>
      <c r="Q277" s="44"/>
    </row>
    <row r="278" spans="1:17" ht="12.75" x14ac:dyDescent="0.2">
      <c r="A278" s="51"/>
      <c r="B278" s="57"/>
      <c r="C278" s="38"/>
      <c r="D278" s="52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23"/>
      <c r="P278" s="22"/>
      <c r="Q278" s="44"/>
    </row>
    <row r="279" spans="1:17" ht="12.75" x14ac:dyDescent="0.2">
      <c r="A279" s="51"/>
      <c r="B279" s="57"/>
      <c r="C279" s="38"/>
      <c r="D279" s="52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23"/>
      <c r="P279" s="22"/>
      <c r="Q279" s="44"/>
    </row>
    <row r="280" spans="1:17" ht="12.75" x14ac:dyDescent="0.2">
      <c r="A280" s="51"/>
      <c r="B280" s="57"/>
      <c r="C280" s="38"/>
      <c r="D280" s="52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23"/>
      <c r="P280" s="22"/>
      <c r="Q280" s="44"/>
    </row>
    <row r="281" spans="1:17" ht="12.75" x14ac:dyDescent="0.2">
      <c r="A281" s="51"/>
      <c r="B281" s="57"/>
      <c r="C281" s="38"/>
      <c r="D281" s="52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23"/>
      <c r="P281" s="22"/>
      <c r="Q281" s="44"/>
    </row>
    <row r="282" spans="1:17" ht="12.75" x14ac:dyDescent="0.2">
      <c r="A282" s="51"/>
      <c r="B282" s="57"/>
      <c r="C282" s="38"/>
      <c r="D282" s="52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23"/>
      <c r="P282" s="22"/>
      <c r="Q282" s="44"/>
    </row>
    <row r="283" spans="1:17" ht="12.75" x14ac:dyDescent="0.2">
      <c r="A283" s="51"/>
      <c r="B283" s="57"/>
      <c r="C283" s="38"/>
      <c r="D283" s="52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23"/>
      <c r="P283" s="22"/>
      <c r="Q283" s="44"/>
    </row>
    <row r="284" spans="1:17" ht="12.75" x14ac:dyDescent="0.2">
      <c r="A284" s="51"/>
      <c r="B284" s="57"/>
      <c r="C284" s="38"/>
      <c r="D284" s="52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23"/>
      <c r="P284" s="22"/>
      <c r="Q284" s="44"/>
    </row>
    <row r="285" spans="1:17" ht="12.75" x14ac:dyDescent="0.2">
      <c r="A285" s="51"/>
      <c r="B285" s="57"/>
      <c r="C285" s="38"/>
      <c r="D285" s="52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23"/>
      <c r="P285" s="22"/>
      <c r="Q285" s="44"/>
    </row>
    <row r="286" spans="1:17" ht="12.75" x14ac:dyDescent="0.2">
      <c r="A286" s="51"/>
      <c r="B286" s="57"/>
      <c r="C286" s="38"/>
      <c r="D286" s="52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23"/>
      <c r="P286" s="22"/>
      <c r="Q286" s="44"/>
    </row>
    <row r="287" spans="1:17" ht="12.75" x14ac:dyDescent="0.2">
      <c r="A287" s="51"/>
      <c r="B287" s="57"/>
      <c r="C287" s="38"/>
      <c r="D287" s="52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23"/>
      <c r="P287" s="22"/>
      <c r="Q287" s="44"/>
    </row>
    <row r="288" spans="1:17" ht="12.75" x14ac:dyDescent="0.2">
      <c r="A288" s="51"/>
      <c r="B288" s="57"/>
      <c r="C288" s="38"/>
      <c r="D288" s="52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23"/>
      <c r="P288" s="22"/>
      <c r="Q288" s="44"/>
    </row>
    <row r="289" spans="1:17" ht="12.75" x14ac:dyDescent="0.2">
      <c r="A289" s="51"/>
      <c r="B289" s="57"/>
      <c r="C289" s="38"/>
      <c r="D289" s="52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23"/>
      <c r="P289" s="22"/>
      <c r="Q289" s="44"/>
    </row>
    <row r="290" spans="1:17" ht="12.75" x14ac:dyDescent="0.2">
      <c r="A290" s="51"/>
      <c r="B290" s="57"/>
      <c r="C290" s="38"/>
      <c r="D290" s="52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23"/>
      <c r="P290" s="22"/>
      <c r="Q290" s="44"/>
    </row>
    <row r="291" spans="1:17" ht="12.75" x14ac:dyDescent="0.2">
      <c r="A291" s="51"/>
      <c r="B291" s="57"/>
      <c r="C291" s="38"/>
      <c r="D291" s="52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23"/>
      <c r="P291" s="22"/>
      <c r="Q291" s="44"/>
    </row>
    <row r="292" spans="1:17" ht="12.75" x14ac:dyDescent="0.2">
      <c r="A292" s="51"/>
      <c r="B292" s="57"/>
      <c r="C292" s="38"/>
      <c r="D292" s="52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23"/>
      <c r="P292" s="22"/>
      <c r="Q292" s="44"/>
    </row>
    <row r="293" spans="1:17" ht="12.75" x14ac:dyDescent="0.2">
      <c r="A293" s="51"/>
      <c r="B293" s="57"/>
      <c r="C293" s="38"/>
      <c r="D293" s="52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23"/>
      <c r="P293" s="22"/>
      <c r="Q293" s="44"/>
    </row>
    <row r="294" spans="1:17" ht="12.75" x14ac:dyDescent="0.2">
      <c r="A294" s="51"/>
      <c r="B294" s="57"/>
      <c r="C294" s="38"/>
      <c r="D294" s="52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23"/>
      <c r="P294" s="22"/>
      <c r="Q294" s="44"/>
    </row>
    <row r="295" spans="1:17" ht="12.75" x14ac:dyDescent="0.2">
      <c r="A295" s="51"/>
      <c r="B295" s="57"/>
      <c r="C295" s="38"/>
      <c r="D295" s="52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23"/>
      <c r="P295" s="22"/>
      <c r="Q295" s="44"/>
    </row>
    <row r="296" spans="1:17" ht="12.75" x14ac:dyDescent="0.2">
      <c r="A296" s="51"/>
      <c r="B296" s="57"/>
      <c r="C296" s="38"/>
      <c r="D296" s="52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23"/>
      <c r="P296" s="22"/>
      <c r="Q296" s="44"/>
    </row>
    <row r="297" spans="1:17" ht="12.75" x14ac:dyDescent="0.2">
      <c r="A297" s="51"/>
      <c r="B297" s="57"/>
      <c r="C297" s="38"/>
      <c r="D297" s="52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23"/>
      <c r="P297" s="22"/>
      <c r="Q297" s="44"/>
    </row>
    <row r="298" spans="1:17" ht="12.75" x14ac:dyDescent="0.2">
      <c r="A298" s="51"/>
      <c r="B298" s="57"/>
      <c r="C298" s="38"/>
      <c r="D298" s="52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23"/>
      <c r="P298" s="22"/>
      <c r="Q298" s="44"/>
    </row>
    <row r="299" spans="1:17" ht="12.75" x14ac:dyDescent="0.2">
      <c r="A299" s="51"/>
      <c r="B299" s="57"/>
      <c r="C299" s="38"/>
      <c r="D299" s="52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23"/>
      <c r="P299" s="22"/>
      <c r="Q299" s="44"/>
    </row>
    <row r="300" spans="1:17" ht="12.75" x14ac:dyDescent="0.2">
      <c r="A300" s="51"/>
      <c r="B300" s="57"/>
      <c r="C300" s="38"/>
      <c r="D300" s="52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23"/>
      <c r="P300" s="22"/>
      <c r="Q300" s="44"/>
    </row>
    <row r="301" spans="1:17" ht="12.75" x14ac:dyDescent="0.2">
      <c r="A301" s="51"/>
      <c r="B301" s="57"/>
      <c r="C301" s="38"/>
      <c r="D301" s="52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23"/>
      <c r="P301" s="22"/>
      <c r="Q301" s="44"/>
    </row>
    <row r="302" spans="1:17" ht="12.75" x14ac:dyDescent="0.2">
      <c r="A302" s="51"/>
      <c r="B302" s="57"/>
      <c r="C302" s="38"/>
      <c r="D302" s="52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23"/>
      <c r="P302" s="22"/>
      <c r="Q302" s="44"/>
    </row>
    <row r="303" spans="1:17" ht="12.75" x14ac:dyDescent="0.2">
      <c r="A303" s="51"/>
      <c r="B303" s="57"/>
      <c r="C303" s="38"/>
      <c r="D303" s="52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23"/>
      <c r="P303" s="22"/>
      <c r="Q303" s="44"/>
    </row>
    <row r="304" spans="1:17" ht="12.75" x14ac:dyDescent="0.2">
      <c r="A304" s="51"/>
      <c r="B304" s="57"/>
      <c r="C304" s="38"/>
      <c r="D304" s="52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23"/>
      <c r="P304" s="22"/>
      <c r="Q304" s="44"/>
    </row>
    <row r="305" spans="1:17" ht="12.75" x14ac:dyDescent="0.2">
      <c r="A305" s="51"/>
      <c r="B305" s="57"/>
      <c r="C305" s="38"/>
      <c r="D305" s="52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23"/>
      <c r="P305" s="22"/>
      <c r="Q305" s="44"/>
    </row>
    <row r="306" spans="1:17" ht="12.75" x14ac:dyDescent="0.2">
      <c r="A306" s="51"/>
      <c r="B306" s="57"/>
      <c r="C306" s="38"/>
      <c r="D306" s="52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23"/>
      <c r="P306" s="22"/>
      <c r="Q306" s="44"/>
    </row>
    <row r="307" spans="1:17" ht="12.75" x14ac:dyDescent="0.2">
      <c r="A307" s="51"/>
      <c r="B307" s="57"/>
      <c r="C307" s="38"/>
      <c r="D307" s="52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23"/>
      <c r="P307" s="22"/>
      <c r="Q307" s="44"/>
    </row>
    <row r="308" spans="1:17" ht="12.75" x14ac:dyDescent="0.2">
      <c r="A308" s="51"/>
      <c r="B308" s="57"/>
      <c r="C308" s="38"/>
      <c r="D308" s="52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23"/>
      <c r="P308" s="22"/>
      <c r="Q308" s="44"/>
    </row>
    <row r="309" spans="1:17" ht="12.75" x14ac:dyDescent="0.2">
      <c r="A309" s="51"/>
      <c r="B309" s="57"/>
      <c r="C309" s="38"/>
      <c r="D309" s="52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23"/>
      <c r="P309" s="22"/>
      <c r="Q309" s="44"/>
    </row>
    <row r="310" spans="1:17" ht="12.75" x14ac:dyDescent="0.2">
      <c r="A310" s="51"/>
      <c r="B310" s="57"/>
      <c r="C310" s="38"/>
      <c r="D310" s="52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23"/>
      <c r="P310" s="22"/>
      <c r="Q310" s="44"/>
    </row>
    <row r="311" spans="1:17" ht="12.75" x14ac:dyDescent="0.2">
      <c r="A311" s="51"/>
      <c r="B311" s="57"/>
      <c r="C311" s="38"/>
      <c r="D311" s="52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23"/>
      <c r="P311" s="22"/>
      <c r="Q311" s="44"/>
    </row>
    <row r="312" spans="1:17" ht="12.75" x14ac:dyDescent="0.2">
      <c r="A312" s="51"/>
      <c r="B312" s="57"/>
      <c r="C312" s="38"/>
      <c r="D312" s="52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23"/>
      <c r="P312" s="22"/>
      <c r="Q312" s="44"/>
    </row>
    <row r="313" spans="1:17" ht="12.75" x14ac:dyDescent="0.2">
      <c r="A313" s="51"/>
      <c r="B313" s="57"/>
      <c r="C313" s="38"/>
      <c r="D313" s="52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23"/>
      <c r="P313" s="22"/>
      <c r="Q313" s="44"/>
    </row>
    <row r="314" spans="1:17" ht="12.75" x14ac:dyDescent="0.2">
      <c r="A314" s="51"/>
      <c r="B314" s="57"/>
      <c r="C314" s="38"/>
      <c r="D314" s="52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23"/>
      <c r="P314" s="22"/>
      <c r="Q314" s="44"/>
    </row>
    <row r="315" spans="1:17" ht="12.75" x14ac:dyDescent="0.2">
      <c r="A315" s="51"/>
      <c r="B315" s="57"/>
      <c r="C315" s="38"/>
      <c r="D315" s="52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23"/>
      <c r="P315" s="22"/>
      <c r="Q315" s="44"/>
    </row>
    <row r="316" spans="1:17" ht="12.75" x14ac:dyDescent="0.2">
      <c r="A316" s="51"/>
      <c r="B316" s="57"/>
      <c r="C316" s="38"/>
      <c r="D316" s="52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23"/>
      <c r="P316" s="22"/>
      <c r="Q316" s="44"/>
    </row>
    <row r="317" spans="1:17" ht="12.75" x14ac:dyDescent="0.2">
      <c r="A317" s="51"/>
      <c r="B317" s="57"/>
      <c r="C317" s="38"/>
      <c r="D317" s="52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23"/>
      <c r="P317" s="22"/>
      <c r="Q317" s="44"/>
    </row>
    <row r="318" spans="1:17" ht="12.75" x14ac:dyDescent="0.2">
      <c r="A318" s="51"/>
      <c r="B318" s="57"/>
      <c r="C318" s="38"/>
      <c r="D318" s="52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23"/>
      <c r="P318" s="22"/>
      <c r="Q318" s="44"/>
    </row>
    <row r="319" spans="1:17" ht="12.75" x14ac:dyDescent="0.2">
      <c r="A319" s="51"/>
      <c r="B319" s="57"/>
      <c r="C319" s="38"/>
      <c r="D319" s="52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23"/>
      <c r="P319" s="22"/>
      <c r="Q319" s="44"/>
    </row>
    <row r="320" spans="1:17" ht="12.75" x14ac:dyDescent="0.2">
      <c r="A320" s="51"/>
      <c r="B320" s="57"/>
      <c r="C320" s="38"/>
      <c r="D320" s="52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23"/>
      <c r="P320" s="22"/>
      <c r="Q320" s="44"/>
    </row>
    <row r="321" spans="1:17" ht="12.75" x14ac:dyDescent="0.2">
      <c r="A321" s="51"/>
      <c r="B321" s="57"/>
      <c r="C321" s="38"/>
      <c r="D321" s="52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23"/>
      <c r="P321" s="22"/>
      <c r="Q321" s="44"/>
    </row>
    <row r="322" spans="1:17" ht="12.75" x14ac:dyDescent="0.2">
      <c r="A322" s="51"/>
      <c r="B322" s="57"/>
      <c r="C322" s="38"/>
      <c r="D322" s="52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23"/>
      <c r="P322" s="22"/>
      <c r="Q322" s="44"/>
    </row>
    <row r="323" spans="1:17" ht="12.75" x14ac:dyDescent="0.2">
      <c r="A323" s="51"/>
      <c r="B323" s="57"/>
      <c r="C323" s="38"/>
      <c r="D323" s="52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23"/>
      <c r="P323" s="22"/>
      <c r="Q323" s="44"/>
    </row>
    <row r="324" spans="1:17" ht="12.75" x14ac:dyDescent="0.2">
      <c r="A324" s="51"/>
      <c r="B324" s="57"/>
      <c r="C324" s="38"/>
      <c r="D324" s="52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23"/>
      <c r="P324" s="22"/>
      <c r="Q324" s="44"/>
    </row>
    <row r="325" spans="1:17" ht="12.75" x14ac:dyDescent="0.2">
      <c r="A325" s="51"/>
      <c r="B325" s="57"/>
      <c r="C325" s="38"/>
      <c r="D325" s="52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23"/>
      <c r="P325" s="22"/>
      <c r="Q325" s="44"/>
    </row>
    <row r="326" spans="1:17" ht="12.75" x14ac:dyDescent="0.2">
      <c r="A326" s="51"/>
      <c r="B326" s="57"/>
      <c r="C326" s="38"/>
      <c r="D326" s="52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23"/>
      <c r="P326" s="22"/>
      <c r="Q326" s="44"/>
    </row>
    <row r="327" spans="1:17" ht="12.75" x14ac:dyDescent="0.2">
      <c r="A327" s="51"/>
      <c r="B327" s="57"/>
      <c r="C327" s="38"/>
      <c r="D327" s="52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23"/>
      <c r="P327" s="22"/>
      <c r="Q327" s="44"/>
    </row>
    <row r="328" spans="1:17" ht="12.75" x14ac:dyDescent="0.2">
      <c r="A328" s="51"/>
      <c r="B328" s="57"/>
      <c r="C328" s="38"/>
      <c r="D328" s="52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23"/>
      <c r="P328" s="22"/>
      <c r="Q328" s="44"/>
    </row>
    <row r="329" spans="1:17" ht="12.75" x14ac:dyDescent="0.2">
      <c r="A329" s="51"/>
      <c r="B329" s="57"/>
      <c r="C329" s="38"/>
      <c r="D329" s="52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23"/>
      <c r="P329" s="22"/>
      <c r="Q329" s="44"/>
    </row>
    <row r="330" spans="1:17" ht="12.75" x14ac:dyDescent="0.2">
      <c r="A330" s="51"/>
      <c r="B330" s="57"/>
      <c r="C330" s="38"/>
      <c r="D330" s="52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23"/>
      <c r="P330" s="22"/>
      <c r="Q330" s="44"/>
    </row>
    <row r="331" spans="1:17" ht="12.75" x14ac:dyDescent="0.2">
      <c r="A331" s="51"/>
      <c r="B331" s="57"/>
      <c r="C331" s="38"/>
      <c r="D331" s="52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23"/>
      <c r="P331" s="22"/>
      <c r="Q331" s="44"/>
    </row>
    <row r="332" spans="1:17" ht="12.75" x14ac:dyDescent="0.2">
      <c r="A332" s="51"/>
      <c r="B332" s="57"/>
      <c r="C332" s="38"/>
      <c r="D332" s="52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23"/>
      <c r="P332" s="22"/>
      <c r="Q332" s="44"/>
    </row>
    <row r="333" spans="1:17" ht="12.75" x14ac:dyDescent="0.2">
      <c r="A333" s="51"/>
      <c r="B333" s="57"/>
      <c r="C333" s="38"/>
      <c r="D333" s="52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23"/>
      <c r="P333" s="22"/>
      <c r="Q333" s="44"/>
    </row>
    <row r="334" spans="1:17" ht="12.75" x14ac:dyDescent="0.2">
      <c r="A334" s="51"/>
      <c r="B334" s="57"/>
      <c r="C334" s="38"/>
      <c r="D334" s="52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23"/>
      <c r="P334" s="22"/>
      <c r="Q334" s="44"/>
    </row>
    <row r="335" spans="1:17" ht="12.75" x14ac:dyDescent="0.2">
      <c r="A335" s="51"/>
      <c r="B335" s="57"/>
      <c r="C335" s="38"/>
      <c r="D335" s="52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23"/>
      <c r="P335" s="22"/>
      <c r="Q335" s="44"/>
    </row>
    <row r="336" spans="1:17" ht="12.75" x14ac:dyDescent="0.2">
      <c r="A336" s="51"/>
      <c r="B336" s="57"/>
      <c r="C336" s="38"/>
      <c r="D336" s="52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23"/>
      <c r="P336" s="22"/>
      <c r="Q336" s="44"/>
    </row>
    <row r="337" spans="1:17" ht="12.75" x14ac:dyDescent="0.2">
      <c r="A337" s="51"/>
      <c r="B337" s="57"/>
      <c r="C337" s="38"/>
      <c r="D337" s="52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23"/>
      <c r="P337" s="22"/>
      <c r="Q337" s="44"/>
    </row>
    <row r="338" spans="1:17" ht="12.75" x14ac:dyDescent="0.2">
      <c r="A338" s="51"/>
      <c r="B338" s="57"/>
      <c r="C338" s="38"/>
      <c r="D338" s="52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23"/>
      <c r="P338" s="22"/>
      <c r="Q338" s="44"/>
    </row>
    <row r="339" spans="1:17" ht="12.75" x14ac:dyDescent="0.2">
      <c r="A339" s="51"/>
      <c r="B339" s="57"/>
      <c r="C339" s="38"/>
      <c r="D339" s="52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23"/>
      <c r="P339" s="22"/>
      <c r="Q339" s="44"/>
    </row>
    <row r="340" spans="1:17" ht="12.75" x14ac:dyDescent="0.2">
      <c r="A340" s="51"/>
      <c r="B340" s="57"/>
      <c r="C340" s="38"/>
      <c r="D340" s="52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23"/>
      <c r="P340" s="22"/>
      <c r="Q340" s="44"/>
    </row>
    <row r="341" spans="1:17" ht="12.75" x14ac:dyDescent="0.2">
      <c r="A341" s="51"/>
      <c r="B341" s="57"/>
      <c r="C341" s="38"/>
      <c r="D341" s="52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23"/>
      <c r="P341" s="22"/>
      <c r="Q341" s="44"/>
    </row>
    <row r="342" spans="1:17" ht="12.75" x14ac:dyDescent="0.2">
      <c r="A342" s="51"/>
      <c r="B342" s="57"/>
      <c r="C342" s="38"/>
      <c r="D342" s="52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23"/>
      <c r="P342" s="22"/>
      <c r="Q342" s="44"/>
    </row>
    <row r="343" spans="1:17" ht="12.75" x14ac:dyDescent="0.2">
      <c r="A343" s="51"/>
      <c r="B343" s="57"/>
      <c r="C343" s="38"/>
      <c r="D343" s="52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23"/>
      <c r="P343" s="22"/>
      <c r="Q343" s="44"/>
    </row>
    <row r="344" spans="1:17" ht="12.75" x14ac:dyDescent="0.2">
      <c r="A344" s="51"/>
      <c r="B344" s="57"/>
      <c r="C344" s="38"/>
      <c r="D344" s="52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23"/>
      <c r="P344" s="22"/>
      <c r="Q344" s="44"/>
    </row>
    <row r="345" spans="1:17" ht="12.75" x14ac:dyDescent="0.2">
      <c r="A345" s="51"/>
      <c r="B345" s="57"/>
      <c r="C345" s="38"/>
      <c r="D345" s="52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23"/>
      <c r="P345" s="22"/>
      <c r="Q345" s="44"/>
    </row>
    <row r="346" spans="1:17" ht="12.75" x14ac:dyDescent="0.2">
      <c r="A346" s="51"/>
      <c r="B346" s="57"/>
      <c r="C346" s="38"/>
      <c r="D346" s="52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23"/>
      <c r="P346" s="22"/>
      <c r="Q346" s="44"/>
    </row>
    <row r="347" spans="1:17" ht="12.75" x14ac:dyDescent="0.2">
      <c r="A347" s="51"/>
      <c r="B347" s="57"/>
      <c r="C347" s="38"/>
      <c r="D347" s="52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23"/>
      <c r="P347" s="22"/>
      <c r="Q347" s="44"/>
    </row>
    <row r="348" spans="1:17" ht="12.75" x14ac:dyDescent="0.2">
      <c r="A348" s="51"/>
      <c r="B348" s="57"/>
      <c r="C348" s="38"/>
      <c r="D348" s="52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23"/>
      <c r="P348" s="22"/>
      <c r="Q348" s="44"/>
    </row>
    <row r="349" spans="1:17" ht="12.75" x14ac:dyDescent="0.2">
      <c r="A349" s="51"/>
      <c r="B349" s="57"/>
      <c r="C349" s="38"/>
      <c r="D349" s="52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23"/>
      <c r="P349" s="22"/>
      <c r="Q349" s="44"/>
    </row>
    <row r="350" spans="1:17" ht="12.75" x14ac:dyDescent="0.2">
      <c r="A350" s="51"/>
      <c r="B350" s="57"/>
      <c r="C350" s="38"/>
      <c r="D350" s="52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23"/>
      <c r="P350" s="22"/>
      <c r="Q350" s="44"/>
    </row>
    <row r="351" spans="1:17" ht="12.75" x14ac:dyDescent="0.2">
      <c r="A351" s="51"/>
      <c r="B351" s="57"/>
      <c r="C351" s="38"/>
      <c r="D351" s="52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23"/>
      <c r="P351" s="22"/>
      <c r="Q351" s="44"/>
    </row>
    <row r="352" spans="1:17" ht="12.75" x14ac:dyDescent="0.2">
      <c r="A352" s="51"/>
      <c r="B352" s="57"/>
      <c r="C352" s="38"/>
      <c r="D352" s="52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23"/>
      <c r="P352" s="22"/>
      <c r="Q352" s="44"/>
    </row>
    <row r="353" spans="1:17" ht="12.75" x14ac:dyDescent="0.2">
      <c r="A353" s="51"/>
      <c r="B353" s="57"/>
      <c r="C353" s="38"/>
      <c r="D353" s="52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23"/>
      <c r="P353" s="22"/>
      <c r="Q353" s="44"/>
    </row>
    <row r="354" spans="1:17" ht="12.75" x14ac:dyDescent="0.2">
      <c r="A354" s="51"/>
      <c r="B354" s="57"/>
      <c r="C354" s="38"/>
      <c r="D354" s="52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23"/>
      <c r="P354" s="22"/>
      <c r="Q354" s="44"/>
    </row>
    <row r="355" spans="1:17" ht="12.75" x14ac:dyDescent="0.2">
      <c r="A355" s="51"/>
      <c r="B355" s="57"/>
      <c r="C355" s="38"/>
      <c r="D355" s="52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23"/>
      <c r="P355" s="22"/>
      <c r="Q355" s="44"/>
    </row>
    <row r="356" spans="1:17" ht="12.75" x14ac:dyDescent="0.2">
      <c r="A356" s="51"/>
      <c r="B356" s="57"/>
      <c r="C356" s="38"/>
      <c r="D356" s="52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23"/>
      <c r="P356" s="22"/>
      <c r="Q356" s="44"/>
    </row>
    <row r="357" spans="1:17" ht="12.75" x14ac:dyDescent="0.2">
      <c r="A357" s="51"/>
      <c r="B357" s="57"/>
      <c r="C357" s="38"/>
      <c r="D357" s="52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23"/>
      <c r="P357" s="22"/>
      <c r="Q357" s="44"/>
    </row>
    <row r="358" spans="1:17" ht="12.75" x14ac:dyDescent="0.2">
      <c r="A358" s="51"/>
      <c r="B358" s="57"/>
      <c r="C358" s="38"/>
      <c r="D358" s="52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23"/>
      <c r="P358" s="22"/>
      <c r="Q358" s="44"/>
    </row>
    <row r="359" spans="1:17" ht="12.75" x14ac:dyDescent="0.2">
      <c r="A359" s="51"/>
      <c r="B359" s="57"/>
      <c r="C359" s="38"/>
      <c r="D359" s="52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23"/>
      <c r="P359" s="22"/>
      <c r="Q359" s="44"/>
    </row>
    <row r="360" spans="1:17" ht="12.75" x14ac:dyDescent="0.2">
      <c r="A360" s="51"/>
      <c r="B360" s="57"/>
      <c r="C360" s="38"/>
      <c r="D360" s="52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23"/>
      <c r="P360" s="22"/>
      <c r="Q360" s="44"/>
    </row>
    <row r="361" spans="1:17" ht="12.75" x14ac:dyDescent="0.2">
      <c r="A361" s="51"/>
      <c r="B361" s="57"/>
      <c r="C361" s="38"/>
      <c r="D361" s="52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23"/>
      <c r="P361" s="22"/>
      <c r="Q361" s="44"/>
    </row>
    <row r="362" spans="1:17" ht="12.75" x14ac:dyDescent="0.2">
      <c r="A362" s="51"/>
      <c r="B362" s="57"/>
      <c r="C362" s="38"/>
      <c r="D362" s="52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23"/>
      <c r="P362" s="22"/>
      <c r="Q362" s="44"/>
    </row>
    <row r="363" spans="1:17" ht="12.75" x14ac:dyDescent="0.2">
      <c r="A363" s="51"/>
      <c r="B363" s="57"/>
      <c r="C363" s="38"/>
      <c r="D363" s="52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23"/>
      <c r="P363" s="22"/>
      <c r="Q363" s="44"/>
    </row>
    <row r="364" spans="1:17" ht="12.75" x14ac:dyDescent="0.2">
      <c r="A364" s="51"/>
      <c r="B364" s="57"/>
      <c r="C364" s="38"/>
      <c r="D364" s="52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23"/>
      <c r="P364" s="22"/>
      <c r="Q364" s="44"/>
    </row>
    <row r="365" spans="1:17" ht="12.75" x14ac:dyDescent="0.2">
      <c r="A365" s="51"/>
      <c r="B365" s="57"/>
      <c r="C365" s="38"/>
      <c r="D365" s="52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23"/>
      <c r="P365" s="22"/>
      <c r="Q365" s="44"/>
    </row>
    <row r="366" spans="1:17" ht="12.75" x14ac:dyDescent="0.2">
      <c r="A366" s="51"/>
      <c r="B366" s="57"/>
      <c r="C366" s="38"/>
      <c r="D366" s="52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23"/>
      <c r="P366" s="22"/>
      <c r="Q366" s="44"/>
    </row>
    <row r="367" spans="1:17" ht="12.75" x14ac:dyDescent="0.2">
      <c r="A367" s="51"/>
      <c r="B367" s="57"/>
      <c r="C367" s="38"/>
      <c r="D367" s="52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23"/>
      <c r="P367" s="22"/>
      <c r="Q367" s="44"/>
    </row>
    <row r="368" spans="1:17" ht="12.75" x14ac:dyDescent="0.2">
      <c r="A368" s="51"/>
      <c r="B368" s="57"/>
      <c r="C368" s="38"/>
      <c r="D368" s="52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23"/>
      <c r="P368" s="22"/>
      <c r="Q368" s="44"/>
    </row>
    <row r="369" spans="1:17" ht="12.75" x14ac:dyDescent="0.2">
      <c r="A369" s="51"/>
      <c r="B369" s="57"/>
      <c r="C369" s="38"/>
      <c r="D369" s="52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23"/>
      <c r="P369" s="22"/>
      <c r="Q369" s="44"/>
    </row>
    <row r="370" spans="1:17" ht="12.75" x14ac:dyDescent="0.2">
      <c r="A370" s="51"/>
      <c r="B370" s="57"/>
      <c r="C370" s="38"/>
      <c r="D370" s="52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23"/>
      <c r="P370" s="22"/>
      <c r="Q370" s="44"/>
    </row>
    <row r="371" spans="1:17" ht="12.75" x14ac:dyDescent="0.2">
      <c r="A371" s="51"/>
      <c r="B371" s="57"/>
      <c r="C371" s="38"/>
      <c r="D371" s="52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23"/>
      <c r="P371" s="22"/>
      <c r="Q371" s="44"/>
    </row>
    <row r="372" spans="1:17" ht="12.75" x14ac:dyDescent="0.2">
      <c r="A372" s="51"/>
      <c r="B372" s="57"/>
      <c r="C372" s="38"/>
      <c r="D372" s="52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23"/>
      <c r="P372" s="22"/>
      <c r="Q372" s="44"/>
    </row>
    <row r="373" spans="1:17" ht="12.75" x14ac:dyDescent="0.2">
      <c r="A373" s="51"/>
      <c r="B373" s="57"/>
      <c r="C373" s="38"/>
      <c r="D373" s="52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23"/>
      <c r="P373" s="22"/>
      <c r="Q373" s="44"/>
    </row>
    <row r="374" spans="1:17" ht="12.75" x14ac:dyDescent="0.2">
      <c r="A374" s="51"/>
      <c r="B374" s="57"/>
      <c r="C374" s="38"/>
      <c r="D374" s="52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23"/>
      <c r="P374" s="22"/>
      <c r="Q374" s="44"/>
    </row>
    <row r="375" spans="1:17" ht="12.75" x14ac:dyDescent="0.2">
      <c r="A375" s="51"/>
      <c r="B375" s="57"/>
      <c r="C375" s="38"/>
      <c r="D375" s="52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23"/>
      <c r="P375" s="22"/>
      <c r="Q375" s="44"/>
    </row>
    <row r="376" spans="1:17" ht="12.75" x14ac:dyDescent="0.2">
      <c r="A376" s="51"/>
      <c r="B376" s="57"/>
      <c r="C376" s="38"/>
      <c r="D376" s="52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23"/>
      <c r="P376" s="22"/>
      <c r="Q376" s="44"/>
    </row>
    <row r="377" spans="1:17" ht="12.75" x14ac:dyDescent="0.2">
      <c r="A377" s="51"/>
      <c r="B377" s="57"/>
      <c r="C377" s="38"/>
      <c r="D377" s="52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23"/>
      <c r="P377" s="22"/>
      <c r="Q377" s="44"/>
    </row>
    <row r="378" spans="1:17" ht="12.75" x14ac:dyDescent="0.2">
      <c r="A378" s="51"/>
      <c r="B378" s="57"/>
      <c r="C378" s="38"/>
      <c r="D378" s="52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23"/>
      <c r="P378" s="22"/>
      <c r="Q378" s="44"/>
    </row>
    <row r="379" spans="1:17" ht="12.75" x14ac:dyDescent="0.2">
      <c r="A379" s="51"/>
      <c r="B379" s="57"/>
      <c r="C379" s="38"/>
      <c r="D379" s="52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23"/>
      <c r="P379" s="22"/>
      <c r="Q379" s="44"/>
    </row>
    <row r="380" spans="1:17" ht="12.75" x14ac:dyDescent="0.2">
      <c r="A380" s="51"/>
      <c r="B380" s="57"/>
      <c r="C380" s="38"/>
      <c r="D380" s="52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23"/>
      <c r="P380" s="22"/>
      <c r="Q380" s="44"/>
    </row>
    <row r="381" spans="1:17" ht="12.75" x14ac:dyDescent="0.2">
      <c r="A381" s="51"/>
      <c r="B381" s="57"/>
      <c r="C381" s="38"/>
      <c r="D381" s="52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23"/>
      <c r="P381" s="22"/>
      <c r="Q381" s="44"/>
    </row>
    <row r="382" spans="1:17" ht="12.75" x14ac:dyDescent="0.2">
      <c r="A382" s="51"/>
      <c r="B382" s="57"/>
      <c r="C382" s="38"/>
      <c r="D382" s="52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23"/>
      <c r="P382" s="22"/>
      <c r="Q382" s="44"/>
    </row>
    <row r="383" spans="1:17" ht="12.75" x14ac:dyDescent="0.2">
      <c r="A383" s="51"/>
      <c r="B383" s="57"/>
      <c r="C383" s="38"/>
      <c r="D383" s="52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23"/>
      <c r="P383" s="22"/>
      <c r="Q383" s="44"/>
    </row>
    <row r="384" spans="1:17" ht="12.75" x14ac:dyDescent="0.2">
      <c r="A384" s="51"/>
      <c r="B384" s="57"/>
      <c r="C384" s="38"/>
      <c r="D384" s="52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23"/>
      <c r="P384" s="22"/>
      <c r="Q384" s="44"/>
    </row>
    <row r="385" spans="1:17" ht="12.75" x14ac:dyDescent="0.2">
      <c r="A385" s="51"/>
      <c r="B385" s="57"/>
      <c r="C385" s="38"/>
      <c r="D385" s="52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23"/>
      <c r="P385" s="22"/>
      <c r="Q385" s="44"/>
    </row>
    <row r="386" spans="1:17" ht="12.75" x14ac:dyDescent="0.2">
      <c r="A386" s="51"/>
      <c r="B386" s="57"/>
      <c r="C386" s="38"/>
      <c r="D386" s="52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23"/>
      <c r="P386" s="22"/>
      <c r="Q386" s="44"/>
    </row>
    <row r="387" spans="1:17" ht="12.75" x14ac:dyDescent="0.2">
      <c r="A387" s="51"/>
      <c r="B387" s="57"/>
      <c r="C387" s="38"/>
      <c r="D387" s="52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23"/>
      <c r="P387" s="22"/>
      <c r="Q387" s="44"/>
    </row>
    <row r="388" spans="1:17" ht="12.75" x14ac:dyDescent="0.2">
      <c r="A388" s="51"/>
      <c r="B388" s="57"/>
      <c r="C388" s="38"/>
      <c r="D388" s="52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23"/>
      <c r="P388" s="22"/>
      <c r="Q388" s="44"/>
    </row>
    <row r="389" spans="1:17" ht="12.75" x14ac:dyDescent="0.2">
      <c r="A389" s="51"/>
      <c r="B389" s="57"/>
      <c r="C389" s="38"/>
      <c r="D389" s="52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23"/>
      <c r="P389" s="22"/>
      <c r="Q389" s="44"/>
    </row>
    <row r="390" spans="1:17" ht="12.75" x14ac:dyDescent="0.2">
      <c r="A390" s="51"/>
      <c r="B390" s="57"/>
      <c r="C390" s="38"/>
      <c r="D390" s="52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23"/>
      <c r="P390" s="22"/>
      <c r="Q390" s="44"/>
    </row>
    <row r="391" spans="1:17" ht="12.75" x14ac:dyDescent="0.2">
      <c r="A391" s="51"/>
      <c r="B391" s="57"/>
      <c r="C391" s="38"/>
      <c r="D391" s="52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23"/>
      <c r="P391" s="22"/>
      <c r="Q391" s="44"/>
    </row>
    <row r="392" spans="1:17" ht="12.75" x14ac:dyDescent="0.2">
      <c r="A392" s="51"/>
      <c r="B392" s="57"/>
      <c r="C392" s="38"/>
      <c r="D392" s="52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23"/>
      <c r="P392" s="22"/>
      <c r="Q392" s="44"/>
    </row>
    <row r="393" spans="1:17" ht="12.75" x14ac:dyDescent="0.2">
      <c r="A393" s="51"/>
      <c r="B393" s="57"/>
      <c r="C393" s="38"/>
      <c r="D393" s="52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23"/>
      <c r="P393" s="22"/>
      <c r="Q393" s="44"/>
    </row>
    <row r="394" spans="1:17" ht="12.75" x14ac:dyDescent="0.2">
      <c r="A394" s="51"/>
      <c r="B394" s="57"/>
      <c r="C394" s="38"/>
      <c r="D394" s="52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23"/>
      <c r="P394" s="22"/>
      <c r="Q394" s="44"/>
    </row>
    <row r="395" spans="1:17" ht="12.75" x14ac:dyDescent="0.2">
      <c r="A395" s="51"/>
      <c r="B395" s="57"/>
      <c r="C395" s="38"/>
      <c r="D395" s="52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23"/>
      <c r="P395" s="22"/>
      <c r="Q395" s="44"/>
    </row>
    <row r="396" spans="1:17" ht="12.75" x14ac:dyDescent="0.2">
      <c r="A396" s="51"/>
      <c r="B396" s="57"/>
      <c r="C396" s="38"/>
      <c r="D396" s="52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23"/>
      <c r="P396" s="22"/>
      <c r="Q396" s="44"/>
    </row>
    <row r="397" spans="1:17" ht="12.75" x14ac:dyDescent="0.2">
      <c r="A397" s="51"/>
      <c r="B397" s="57"/>
      <c r="C397" s="38"/>
      <c r="D397" s="52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23"/>
      <c r="P397" s="22"/>
      <c r="Q397" s="44"/>
    </row>
    <row r="398" spans="1:17" ht="12.75" x14ac:dyDescent="0.2">
      <c r="A398" s="51"/>
      <c r="B398" s="57"/>
      <c r="C398" s="38"/>
      <c r="D398" s="52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23"/>
      <c r="P398" s="22"/>
      <c r="Q398" s="44"/>
    </row>
    <row r="399" spans="1:17" ht="12.75" x14ac:dyDescent="0.2">
      <c r="A399" s="51"/>
      <c r="B399" s="57"/>
      <c r="C399" s="38"/>
      <c r="D399" s="52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23"/>
      <c r="P399" s="22"/>
      <c r="Q399" s="44"/>
    </row>
    <row r="400" spans="1:17" ht="12.75" x14ac:dyDescent="0.2">
      <c r="A400" s="51"/>
      <c r="B400" s="57"/>
      <c r="C400" s="38"/>
      <c r="D400" s="52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23"/>
      <c r="P400" s="22"/>
      <c r="Q400" s="44"/>
    </row>
    <row r="401" spans="1:17" ht="12.75" x14ac:dyDescent="0.2">
      <c r="A401" s="51"/>
      <c r="B401" s="57"/>
      <c r="C401" s="38"/>
      <c r="D401" s="52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23"/>
      <c r="P401" s="22"/>
      <c r="Q401" s="44"/>
    </row>
    <row r="402" spans="1:17" ht="12.75" x14ac:dyDescent="0.2">
      <c r="A402" s="51"/>
      <c r="B402" s="57"/>
      <c r="C402" s="38"/>
      <c r="D402" s="52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23"/>
      <c r="P402" s="22"/>
      <c r="Q402" s="44"/>
    </row>
    <row r="403" spans="1:17" ht="12.75" x14ac:dyDescent="0.2">
      <c r="A403" s="51"/>
      <c r="B403" s="57"/>
      <c r="C403" s="38"/>
      <c r="D403" s="52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23"/>
      <c r="P403" s="22"/>
      <c r="Q403" s="44"/>
    </row>
    <row r="404" spans="1:17" ht="12.75" x14ac:dyDescent="0.2">
      <c r="A404" s="51"/>
      <c r="B404" s="57"/>
      <c r="C404" s="38"/>
      <c r="D404" s="52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23"/>
      <c r="P404" s="22"/>
      <c r="Q404" s="44"/>
    </row>
    <row r="405" spans="1:17" ht="12.75" x14ac:dyDescent="0.2">
      <c r="A405" s="51"/>
      <c r="B405" s="57"/>
      <c r="C405" s="38"/>
      <c r="D405" s="52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23"/>
      <c r="P405" s="22"/>
      <c r="Q405" s="44"/>
    </row>
    <row r="406" spans="1:17" ht="12.75" x14ac:dyDescent="0.2">
      <c r="A406" s="51"/>
      <c r="B406" s="57"/>
      <c r="C406" s="38"/>
      <c r="D406" s="52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23"/>
      <c r="P406" s="22"/>
      <c r="Q406" s="44"/>
    </row>
    <row r="407" spans="1:17" ht="12.75" x14ac:dyDescent="0.2">
      <c r="A407" s="51"/>
      <c r="B407" s="57"/>
      <c r="C407" s="38"/>
      <c r="D407" s="52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23"/>
      <c r="P407" s="22"/>
      <c r="Q407" s="44"/>
    </row>
    <row r="408" spans="1:17" ht="12.75" x14ac:dyDescent="0.2">
      <c r="A408" s="51"/>
      <c r="B408" s="57"/>
      <c r="C408" s="38"/>
      <c r="D408" s="52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23"/>
      <c r="P408" s="22"/>
      <c r="Q408" s="44"/>
    </row>
    <row r="409" spans="1:17" ht="12.75" x14ac:dyDescent="0.2">
      <c r="A409" s="51"/>
      <c r="B409" s="57"/>
      <c r="C409" s="38"/>
      <c r="D409" s="52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23"/>
      <c r="P409" s="22"/>
      <c r="Q409" s="44"/>
    </row>
    <row r="410" spans="1:17" ht="12.75" x14ac:dyDescent="0.2">
      <c r="A410" s="51"/>
      <c r="B410" s="57"/>
      <c r="C410" s="38"/>
      <c r="D410" s="52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23"/>
      <c r="P410" s="22"/>
      <c r="Q410" s="44"/>
    </row>
    <row r="411" spans="1:17" ht="12.75" x14ac:dyDescent="0.2">
      <c r="A411" s="51"/>
      <c r="B411" s="57"/>
      <c r="C411" s="38"/>
      <c r="D411" s="52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23"/>
      <c r="P411" s="22"/>
      <c r="Q411" s="44"/>
    </row>
    <row r="412" spans="1:17" ht="12.75" x14ac:dyDescent="0.2">
      <c r="A412" s="51"/>
      <c r="B412" s="57"/>
      <c r="C412" s="38"/>
      <c r="D412" s="52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23"/>
      <c r="P412" s="22"/>
      <c r="Q412" s="44"/>
    </row>
    <row r="413" spans="1:17" ht="12.75" x14ac:dyDescent="0.2">
      <c r="A413" s="51"/>
      <c r="B413" s="57"/>
      <c r="C413" s="38"/>
      <c r="D413" s="52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23"/>
      <c r="P413" s="22"/>
      <c r="Q413" s="44"/>
    </row>
    <row r="414" spans="1:17" ht="12.75" x14ac:dyDescent="0.2">
      <c r="A414" s="51"/>
      <c r="B414" s="57"/>
      <c r="C414" s="38"/>
      <c r="D414" s="52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23"/>
      <c r="P414" s="22"/>
      <c r="Q414" s="44"/>
    </row>
    <row r="415" spans="1:17" ht="12.75" x14ac:dyDescent="0.2">
      <c r="A415" s="51"/>
      <c r="B415" s="57"/>
      <c r="C415" s="38"/>
      <c r="D415" s="52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23"/>
      <c r="P415" s="22"/>
      <c r="Q415" s="44"/>
    </row>
    <row r="416" spans="1:17" ht="12.75" x14ac:dyDescent="0.2">
      <c r="A416" s="51"/>
      <c r="B416" s="57"/>
      <c r="C416" s="38"/>
      <c r="D416" s="52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23"/>
      <c r="P416" s="22"/>
      <c r="Q416" s="44"/>
    </row>
    <row r="417" spans="1:17" ht="12.75" x14ac:dyDescent="0.2">
      <c r="A417" s="51"/>
      <c r="B417" s="57"/>
      <c r="C417" s="38"/>
      <c r="D417" s="52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23"/>
      <c r="P417" s="22"/>
      <c r="Q417" s="44"/>
    </row>
    <row r="418" spans="1:17" ht="12.75" x14ac:dyDescent="0.2">
      <c r="A418" s="51"/>
      <c r="B418" s="57"/>
      <c r="C418" s="38"/>
      <c r="D418" s="52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23"/>
      <c r="P418" s="22"/>
      <c r="Q418" s="44"/>
    </row>
    <row r="419" spans="1:17" ht="12.75" x14ac:dyDescent="0.2">
      <c r="A419" s="51"/>
      <c r="B419" s="57"/>
      <c r="C419" s="38"/>
      <c r="D419" s="52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23"/>
      <c r="P419" s="22"/>
      <c r="Q419" s="44"/>
    </row>
    <row r="420" spans="1:17" ht="12.75" x14ac:dyDescent="0.2">
      <c r="A420" s="51"/>
      <c r="B420" s="57"/>
      <c r="C420" s="38"/>
      <c r="D420" s="52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23"/>
      <c r="P420" s="22"/>
      <c r="Q420" s="44"/>
    </row>
    <row r="421" spans="1:17" ht="12.75" x14ac:dyDescent="0.2">
      <c r="A421" s="51"/>
      <c r="B421" s="57"/>
      <c r="C421" s="38"/>
      <c r="D421" s="52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23"/>
      <c r="P421" s="22"/>
      <c r="Q421" s="44"/>
    </row>
    <row r="422" spans="1:17" ht="12.75" x14ac:dyDescent="0.2">
      <c r="A422" s="51"/>
      <c r="B422" s="57"/>
      <c r="C422" s="38"/>
      <c r="D422" s="52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23"/>
      <c r="P422" s="22"/>
      <c r="Q422" s="44"/>
    </row>
    <row r="423" spans="1:17" ht="12.75" x14ac:dyDescent="0.2">
      <c r="A423" s="51"/>
      <c r="B423" s="57"/>
      <c r="C423" s="38"/>
      <c r="D423" s="52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23"/>
      <c r="P423" s="22"/>
      <c r="Q423" s="44"/>
    </row>
    <row r="424" spans="1:17" ht="12.75" x14ac:dyDescent="0.2">
      <c r="A424" s="51"/>
      <c r="B424" s="57"/>
      <c r="C424" s="38"/>
      <c r="D424" s="52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23"/>
      <c r="P424" s="22"/>
      <c r="Q424" s="44"/>
    </row>
    <row r="425" spans="1:17" ht="12.75" x14ac:dyDescent="0.2">
      <c r="A425" s="51"/>
      <c r="B425" s="57"/>
      <c r="C425" s="38"/>
      <c r="D425" s="52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23"/>
      <c r="P425" s="22"/>
      <c r="Q425" s="44"/>
    </row>
    <row r="426" spans="1:17" ht="12.75" x14ac:dyDescent="0.2">
      <c r="A426" s="51"/>
      <c r="B426" s="57"/>
      <c r="C426" s="38"/>
      <c r="D426" s="52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23"/>
      <c r="P426" s="22"/>
      <c r="Q426" s="44"/>
    </row>
    <row r="427" spans="1:17" ht="12.75" x14ac:dyDescent="0.2">
      <c r="A427" s="51"/>
      <c r="B427" s="57"/>
      <c r="C427" s="38"/>
      <c r="D427" s="52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23"/>
      <c r="P427" s="22"/>
      <c r="Q427" s="44"/>
    </row>
    <row r="428" spans="1:17" ht="12.75" x14ac:dyDescent="0.2">
      <c r="A428" s="51"/>
      <c r="B428" s="57"/>
      <c r="C428" s="38"/>
      <c r="D428" s="52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23"/>
      <c r="P428" s="22"/>
      <c r="Q428" s="44"/>
    </row>
    <row r="429" spans="1:17" ht="12.75" x14ac:dyDescent="0.2">
      <c r="A429" s="51"/>
      <c r="B429" s="57"/>
      <c r="C429" s="38"/>
      <c r="D429" s="52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23"/>
      <c r="P429" s="22"/>
      <c r="Q429" s="44"/>
    </row>
    <row r="430" spans="1:17" ht="12.75" x14ac:dyDescent="0.2">
      <c r="A430" s="51"/>
      <c r="B430" s="57"/>
      <c r="C430" s="38"/>
      <c r="D430" s="52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23"/>
      <c r="P430" s="22"/>
      <c r="Q430" s="44"/>
    </row>
    <row r="431" spans="1:17" ht="12.75" x14ac:dyDescent="0.2">
      <c r="A431" s="51"/>
      <c r="B431" s="57"/>
      <c r="C431" s="38"/>
      <c r="D431" s="52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23"/>
      <c r="P431" s="22"/>
      <c r="Q431" s="44"/>
    </row>
    <row r="432" spans="1:17" ht="12.75" x14ac:dyDescent="0.2">
      <c r="A432" s="51"/>
      <c r="B432" s="57"/>
      <c r="C432" s="38"/>
      <c r="D432" s="52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23"/>
      <c r="P432" s="22"/>
      <c r="Q432" s="44"/>
    </row>
    <row r="433" spans="1:17" ht="12.75" x14ac:dyDescent="0.2">
      <c r="A433" s="51"/>
      <c r="B433" s="57"/>
      <c r="C433" s="38"/>
      <c r="D433" s="52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23"/>
      <c r="P433" s="22"/>
      <c r="Q433" s="44"/>
    </row>
    <row r="434" spans="1:17" ht="12.75" x14ac:dyDescent="0.2">
      <c r="A434" s="51"/>
      <c r="B434" s="57"/>
      <c r="C434" s="38"/>
      <c r="D434" s="52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23"/>
      <c r="P434" s="22"/>
      <c r="Q434" s="44"/>
    </row>
    <row r="435" spans="1:17" ht="12.75" x14ac:dyDescent="0.2">
      <c r="A435" s="51"/>
      <c r="B435" s="57"/>
      <c r="C435" s="38"/>
      <c r="D435" s="52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23"/>
      <c r="P435" s="22"/>
      <c r="Q435" s="44"/>
    </row>
    <row r="436" spans="1:17" ht="12.75" x14ac:dyDescent="0.2">
      <c r="A436" s="51"/>
      <c r="B436" s="57"/>
      <c r="C436" s="38"/>
      <c r="D436" s="52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23"/>
      <c r="P436" s="22"/>
      <c r="Q436" s="44"/>
    </row>
    <row r="437" spans="1:17" ht="12.75" x14ac:dyDescent="0.2">
      <c r="A437" s="51"/>
      <c r="B437" s="57"/>
      <c r="C437" s="38"/>
      <c r="D437" s="52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23"/>
      <c r="P437" s="22"/>
      <c r="Q437" s="44"/>
    </row>
    <row r="438" spans="1:17" ht="12.75" x14ac:dyDescent="0.2">
      <c r="A438" s="51"/>
      <c r="B438" s="57"/>
      <c r="C438" s="38"/>
      <c r="D438" s="52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23"/>
      <c r="P438" s="22"/>
      <c r="Q438" s="44"/>
    </row>
    <row r="439" spans="1:17" ht="12.75" x14ac:dyDescent="0.2">
      <c r="A439" s="51"/>
      <c r="B439" s="57"/>
      <c r="C439" s="38"/>
      <c r="D439" s="52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23"/>
      <c r="P439" s="22"/>
      <c r="Q439" s="44"/>
    </row>
    <row r="440" spans="1:17" ht="12.75" x14ac:dyDescent="0.2">
      <c r="A440" s="51"/>
      <c r="B440" s="57"/>
      <c r="C440" s="38"/>
      <c r="D440" s="52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23"/>
      <c r="P440" s="22"/>
      <c r="Q440" s="44"/>
    </row>
    <row r="441" spans="1:17" ht="12.75" x14ac:dyDescent="0.2">
      <c r="A441" s="51"/>
      <c r="B441" s="57"/>
      <c r="C441" s="38"/>
      <c r="D441" s="52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23"/>
      <c r="P441" s="22"/>
      <c r="Q441" s="44"/>
    </row>
    <row r="442" spans="1:17" ht="12.75" x14ac:dyDescent="0.2">
      <c r="A442" s="51"/>
      <c r="B442" s="57"/>
      <c r="C442" s="38"/>
      <c r="D442" s="52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23"/>
      <c r="P442" s="22"/>
      <c r="Q442" s="44"/>
    </row>
    <row r="443" spans="1:17" ht="12.75" x14ac:dyDescent="0.2">
      <c r="A443" s="51"/>
      <c r="B443" s="57"/>
      <c r="C443" s="38"/>
      <c r="D443" s="52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23"/>
      <c r="P443" s="22"/>
      <c r="Q443" s="44"/>
    </row>
    <row r="444" spans="1:17" ht="12.75" x14ac:dyDescent="0.2">
      <c r="A444" s="51"/>
      <c r="B444" s="57"/>
      <c r="C444" s="38"/>
      <c r="D444" s="52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23"/>
      <c r="P444" s="22"/>
      <c r="Q444" s="44"/>
    </row>
    <row r="445" spans="1:17" ht="12.75" x14ac:dyDescent="0.2">
      <c r="A445" s="51"/>
      <c r="B445" s="57"/>
      <c r="C445" s="38"/>
      <c r="D445" s="52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23"/>
      <c r="P445" s="22"/>
      <c r="Q445" s="44"/>
    </row>
    <row r="446" spans="1:17" ht="12.75" x14ac:dyDescent="0.2">
      <c r="A446" s="51"/>
      <c r="B446" s="57"/>
      <c r="C446" s="38"/>
      <c r="D446" s="52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23"/>
      <c r="P446" s="22"/>
      <c r="Q446" s="44"/>
    </row>
    <row r="447" spans="1:17" ht="12.75" x14ac:dyDescent="0.2">
      <c r="A447" s="51"/>
      <c r="B447" s="57"/>
      <c r="C447" s="38"/>
      <c r="D447" s="52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23"/>
      <c r="P447" s="22"/>
      <c r="Q447" s="44"/>
    </row>
    <row r="448" spans="1:17" ht="12.75" x14ac:dyDescent="0.2">
      <c r="A448" s="51"/>
      <c r="B448" s="57"/>
      <c r="C448" s="38"/>
      <c r="D448" s="52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23"/>
      <c r="P448" s="22"/>
      <c r="Q448" s="44"/>
    </row>
    <row r="449" spans="1:17" ht="12.75" x14ac:dyDescent="0.2">
      <c r="A449" s="51"/>
      <c r="B449" s="57"/>
      <c r="C449" s="38"/>
      <c r="D449" s="52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23"/>
      <c r="P449" s="22"/>
      <c r="Q449" s="44"/>
    </row>
    <row r="450" spans="1:17" ht="12.75" x14ac:dyDescent="0.2">
      <c r="A450" s="51"/>
      <c r="B450" s="57"/>
      <c r="C450" s="38"/>
      <c r="D450" s="52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23"/>
      <c r="P450" s="22"/>
      <c r="Q450" s="44"/>
    </row>
    <row r="451" spans="1:17" ht="12.75" x14ac:dyDescent="0.2">
      <c r="A451" s="51"/>
      <c r="B451" s="57"/>
      <c r="C451" s="38"/>
      <c r="D451" s="52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23"/>
      <c r="P451" s="22"/>
      <c r="Q451" s="44"/>
    </row>
    <row r="452" spans="1:17" ht="12.75" x14ac:dyDescent="0.2">
      <c r="A452" s="51"/>
      <c r="B452" s="57"/>
      <c r="C452" s="38"/>
      <c r="D452" s="52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23"/>
      <c r="P452" s="22"/>
      <c r="Q452" s="44"/>
    </row>
    <row r="453" spans="1:17" ht="12.75" x14ac:dyDescent="0.2">
      <c r="A453" s="51"/>
      <c r="B453" s="57"/>
      <c r="C453" s="38"/>
      <c r="D453" s="52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23"/>
      <c r="P453" s="22"/>
      <c r="Q453" s="44"/>
    </row>
    <row r="454" spans="1:17" ht="12.75" x14ac:dyDescent="0.2">
      <c r="A454" s="51"/>
      <c r="B454" s="57"/>
      <c r="C454" s="38"/>
      <c r="D454" s="52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23"/>
      <c r="P454" s="22"/>
      <c r="Q454" s="44"/>
    </row>
    <row r="455" spans="1:17" ht="12.75" x14ac:dyDescent="0.2">
      <c r="A455" s="51"/>
      <c r="B455" s="57"/>
      <c r="C455" s="38"/>
      <c r="D455" s="52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23"/>
      <c r="P455" s="22"/>
      <c r="Q455" s="44"/>
    </row>
    <row r="456" spans="1:17" ht="12.75" x14ac:dyDescent="0.2">
      <c r="A456" s="51"/>
      <c r="B456" s="57"/>
      <c r="C456" s="38"/>
      <c r="D456" s="52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23"/>
      <c r="P456" s="22"/>
      <c r="Q456" s="44"/>
    </row>
    <row r="457" spans="1:17" ht="12.75" x14ac:dyDescent="0.2">
      <c r="A457" s="51"/>
      <c r="B457" s="57"/>
      <c r="C457" s="38"/>
      <c r="D457" s="52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23"/>
      <c r="P457" s="22"/>
      <c r="Q457" s="44"/>
    </row>
    <row r="458" spans="1:17" ht="12.75" x14ac:dyDescent="0.2">
      <c r="A458" s="51"/>
      <c r="B458" s="57"/>
      <c r="C458" s="38"/>
      <c r="D458" s="52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23"/>
      <c r="P458" s="22"/>
      <c r="Q458" s="44"/>
    </row>
    <row r="459" spans="1:17" ht="12.75" x14ac:dyDescent="0.2">
      <c r="A459" s="51"/>
      <c r="B459" s="57"/>
      <c r="C459" s="38"/>
      <c r="D459" s="52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23"/>
      <c r="P459" s="22"/>
      <c r="Q459" s="44"/>
    </row>
    <row r="460" spans="1:17" ht="12.75" x14ac:dyDescent="0.2">
      <c r="A460" s="51"/>
      <c r="B460" s="57"/>
      <c r="C460" s="38"/>
      <c r="D460" s="52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23"/>
      <c r="P460" s="22"/>
      <c r="Q460" s="44"/>
    </row>
    <row r="461" spans="1:17" ht="12.75" x14ac:dyDescent="0.2">
      <c r="A461" s="51"/>
      <c r="B461" s="57"/>
      <c r="C461" s="38"/>
      <c r="D461" s="52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23"/>
      <c r="P461" s="22"/>
      <c r="Q461" s="44"/>
    </row>
    <row r="462" spans="1:17" ht="12.75" x14ac:dyDescent="0.2">
      <c r="A462" s="51"/>
      <c r="B462" s="57"/>
      <c r="C462" s="38"/>
      <c r="D462" s="52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23"/>
      <c r="P462" s="22"/>
      <c r="Q462" s="44"/>
    </row>
    <row r="463" spans="1:17" ht="12.75" x14ac:dyDescent="0.2">
      <c r="A463" s="51"/>
      <c r="B463" s="57"/>
      <c r="C463" s="38"/>
      <c r="D463" s="52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23"/>
      <c r="P463" s="22"/>
      <c r="Q463" s="44"/>
    </row>
    <row r="464" spans="1:17" ht="12.75" x14ac:dyDescent="0.2">
      <c r="A464" s="51"/>
      <c r="B464" s="57"/>
      <c r="C464" s="38"/>
      <c r="D464" s="52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23"/>
      <c r="P464" s="22"/>
      <c r="Q464" s="44"/>
    </row>
    <row r="465" spans="1:17" ht="12.75" x14ac:dyDescent="0.2">
      <c r="A465" s="51"/>
      <c r="B465" s="57"/>
      <c r="C465" s="38"/>
      <c r="D465" s="52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23"/>
      <c r="P465" s="22"/>
      <c r="Q465" s="44"/>
    </row>
    <row r="466" spans="1:17" ht="12.75" x14ac:dyDescent="0.2">
      <c r="A466" s="51"/>
      <c r="B466" s="57"/>
      <c r="C466" s="38"/>
      <c r="D466" s="52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23"/>
      <c r="P466" s="22"/>
      <c r="Q466" s="44"/>
    </row>
    <row r="467" spans="1:17" ht="12.75" x14ac:dyDescent="0.2">
      <c r="A467" s="51"/>
      <c r="B467" s="57"/>
      <c r="C467" s="38"/>
      <c r="D467" s="52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23"/>
      <c r="P467" s="22"/>
      <c r="Q467" s="44"/>
    </row>
    <row r="468" spans="1:17" ht="12.75" x14ac:dyDescent="0.2">
      <c r="A468" s="51"/>
      <c r="B468" s="57"/>
      <c r="C468" s="38"/>
      <c r="D468" s="52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23"/>
      <c r="P468" s="22"/>
      <c r="Q468" s="44"/>
    </row>
    <row r="469" spans="1:17" ht="12.75" x14ac:dyDescent="0.2">
      <c r="A469" s="51"/>
      <c r="B469" s="57"/>
      <c r="C469" s="38"/>
      <c r="D469" s="52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23"/>
      <c r="P469" s="22"/>
      <c r="Q469" s="44"/>
    </row>
    <row r="470" spans="1:17" ht="12.75" x14ac:dyDescent="0.2">
      <c r="A470" s="51"/>
      <c r="B470" s="57"/>
      <c r="C470" s="38"/>
      <c r="D470" s="52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23"/>
      <c r="P470" s="22"/>
      <c r="Q470" s="44"/>
    </row>
    <row r="471" spans="1:17" ht="12.75" x14ac:dyDescent="0.2">
      <c r="A471" s="51"/>
      <c r="B471" s="57"/>
      <c r="C471" s="38"/>
      <c r="D471" s="52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23"/>
      <c r="P471" s="22"/>
      <c r="Q471" s="44"/>
    </row>
    <row r="472" spans="1:17" ht="12.75" x14ac:dyDescent="0.2">
      <c r="A472" s="51"/>
      <c r="B472" s="57"/>
      <c r="C472" s="38"/>
      <c r="D472" s="52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23"/>
      <c r="P472" s="22"/>
      <c r="Q472" s="44"/>
    </row>
    <row r="473" spans="1:17" ht="12.75" x14ac:dyDescent="0.2">
      <c r="A473" s="51"/>
      <c r="B473" s="57"/>
      <c r="C473" s="38"/>
      <c r="D473" s="52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23"/>
      <c r="P473" s="22"/>
      <c r="Q473" s="44"/>
    </row>
    <row r="474" spans="1:17" ht="12.75" x14ac:dyDescent="0.2">
      <c r="A474" s="51"/>
      <c r="B474" s="57"/>
      <c r="C474" s="38"/>
      <c r="D474" s="52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23"/>
      <c r="P474" s="22"/>
      <c r="Q474" s="44"/>
    </row>
    <row r="475" spans="1:17" ht="12.75" x14ac:dyDescent="0.2">
      <c r="A475" s="51"/>
      <c r="B475" s="57"/>
      <c r="C475" s="38"/>
      <c r="D475" s="52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23"/>
      <c r="P475" s="22"/>
      <c r="Q475" s="44"/>
    </row>
    <row r="476" spans="1:17" ht="12.75" x14ac:dyDescent="0.2">
      <c r="A476" s="51"/>
      <c r="B476" s="57"/>
      <c r="C476" s="38"/>
      <c r="D476" s="52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23"/>
      <c r="P476" s="22"/>
      <c r="Q476" s="44"/>
    </row>
    <row r="477" spans="1:17" ht="12.75" x14ac:dyDescent="0.2">
      <c r="A477" s="51"/>
      <c r="B477" s="57"/>
      <c r="C477" s="38"/>
      <c r="D477" s="52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23"/>
      <c r="P477" s="22"/>
      <c r="Q477" s="44"/>
    </row>
    <row r="478" spans="1:17" ht="12.75" x14ac:dyDescent="0.2">
      <c r="A478" s="51"/>
      <c r="B478" s="57"/>
      <c r="C478" s="38"/>
      <c r="D478" s="52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23"/>
      <c r="P478" s="22"/>
      <c r="Q478" s="44"/>
    </row>
    <row r="479" spans="1:17" ht="12.75" x14ac:dyDescent="0.2">
      <c r="A479" s="51"/>
      <c r="B479" s="57"/>
      <c r="C479" s="38"/>
      <c r="D479" s="52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23"/>
      <c r="P479" s="22"/>
      <c r="Q479" s="44"/>
    </row>
    <row r="480" spans="1:17" ht="12.75" x14ac:dyDescent="0.2">
      <c r="A480" s="51"/>
      <c r="B480" s="57"/>
      <c r="C480" s="38"/>
      <c r="D480" s="52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23"/>
      <c r="P480" s="22"/>
      <c r="Q480" s="44"/>
    </row>
    <row r="481" spans="1:17" ht="12.75" x14ac:dyDescent="0.2">
      <c r="A481" s="51"/>
      <c r="B481" s="57"/>
      <c r="C481" s="38"/>
      <c r="D481" s="52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23"/>
      <c r="P481" s="22"/>
      <c r="Q481" s="44"/>
    </row>
    <row r="482" spans="1:17" ht="12.75" x14ac:dyDescent="0.2">
      <c r="A482" s="51"/>
      <c r="B482" s="57"/>
      <c r="C482" s="38"/>
      <c r="D482" s="52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23"/>
      <c r="P482" s="22"/>
      <c r="Q482" s="44"/>
    </row>
    <row r="483" spans="1:17" ht="12.75" x14ac:dyDescent="0.2">
      <c r="A483" s="51"/>
      <c r="B483" s="57"/>
      <c r="C483" s="38"/>
      <c r="D483" s="52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23"/>
      <c r="P483" s="22"/>
      <c r="Q483" s="44"/>
    </row>
    <row r="484" spans="1:17" ht="12.75" x14ac:dyDescent="0.2">
      <c r="A484" s="51"/>
      <c r="B484" s="57"/>
      <c r="C484" s="38"/>
      <c r="D484" s="52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23"/>
      <c r="P484" s="22"/>
      <c r="Q484" s="44"/>
    </row>
    <row r="485" spans="1:17" ht="12.75" x14ac:dyDescent="0.2">
      <c r="A485" s="51"/>
      <c r="B485" s="57"/>
      <c r="C485" s="38"/>
      <c r="D485" s="52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23"/>
      <c r="P485" s="22"/>
      <c r="Q485" s="44"/>
    </row>
    <row r="486" spans="1:17" ht="12.75" x14ac:dyDescent="0.2">
      <c r="A486" s="51"/>
      <c r="B486" s="57"/>
      <c r="C486" s="38"/>
      <c r="D486" s="52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23"/>
      <c r="P486" s="22"/>
      <c r="Q486" s="44"/>
    </row>
    <row r="487" spans="1:17" ht="12.75" x14ac:dyDescent="0.2">
      <c r="A487" s="51"/>
      <c r="B487" s="57"/>
      <c r="C487" s="38"/>
      <c r="D487" s="52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23"/>
      <c r="P487" s="22"/>
      <c r="Q487" s="44"/>
    </row>
    <row r="488" spans="1:17" ht="12.75" x14ac:dyDescent="0.2">
      <c r="A488" s="51"/>
      <c r="B488" s="57"/>
      <c r="C488" s="38"/>
      <c r="D488" s="52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23"/>
      <c r="P488" s="22"/>
      <c r="Q488" s="44"/>
    </row>
    <row r="489" spans="1:17" ht="12.75" x14ac:dyDescent="0.2">
      <c r="A489" s="51"/>
      <c r="B489" s="57"/>
      <c r="C489" s="38"/>
      <c r="D489" s="52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23"/>
      <c r="P489" s="22"/>
      <c r="Q489" s="44"/>
    </row>
    <row r="490" spans="1:17" ht="12.75" x14ac:dyDescent="0.2">
      <c r="A490" s="51"/>
      <c r="B490" s="57"/>
      <c r="C490" s="38"/>
      <c r="D490" s="52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23"/>
      <c r="P490" s="22"/>
      <c r="Q490" s="44"/>
    </row>
    <row r="491" spans="1:17" ht="12.75" x14ac:dyDescent="0.2">
      <c r="A491" s="51"/>
      <c r="B491" s="57"/>
      <c r="C491" s="38"/>
      <c r="D491" s="52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23"/>
      <c r="P491" s="22"/>
      <c r="Q491" s="44"/>
    </row>
    <row r="492" spans="1:17" ht="12.75" x14ac:dyDescent="0.2">
      <c r="A492" s="51"/>
      <c r="B492" s="57"/>
      <c r="C492" s="38"/>
      <c r="D492" s="52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23"/>
      <c r="P492" s="22"/>
      <c r="Q492" s="44"/>
    </row>
    <row r="493" spans="1:17" ht="12.75" x14ac:dyDescent="0.2">
      <c r="A493" s="51"/>
      <c r="B493" s="57"/>
      <c r="C493" s="38"/>
      <c r="D493" s="52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23"/>
      <c r="P493" s="22"/>
      <c r="Q493" s="44"/>
    </row>
    <row r="494" spans="1:17" ht="12.75" x14ac:dyDescent="0.2">
      <c r="A494" s="51"/>
      <c r="B494" s="57"/>
      <c r="C494" s="38"/>
      <c r="D494" s="52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23"/>
      <c r="P494" s="22"/>
      <c r="Q494" s="44"/>
    </row>
    <row r="495" spans="1:17" ht="12.75" x14ac:dyDescent="0.2">
      <c r="A495" s="51"/>
      <c r="B495" s="57"/>
      <c r="C495" s="38"/>
      <c r="D495" s="52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23"/>
      <c r="P495" s="22"/>
      <c r="Q495" s="44"/>
    </row>
    <row r="496" spans="1:17" ht="12.75" x14ac:dyDescent="0.2">
      <c r="A496" s="51"/>
      <c r="B496" s="57"/>
      <c r="C496" s="38"/>
      <c r="D496" s="52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23"/>
      <c r="P496" s="22"/>
      <c r="Q496" s="44"/>
    </row>
    <row r="497" spans="1:17" ht="12.75" x14ac:dyDescent="0.2">
      <c r="A497" s="51"/>
      <c r="B497" s="57"/>
      <c r="C497" s="38"/>
      <c r="D497" s="52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23"/>
      <c r="P497" s="22"/>
      <c r="Q497" s="44"/>
    </row>
    <row r="498" spans="1:17" ht="12.75" x14ac:dyDescent="0.2">
      <c r="A498" s="51"/>
      <c r="B498" s="57"/>
      <c r="C498" s="38"/>
      <c r="D498" s="52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23"/>
      <c r="P498" s="22"/>
      <c r="Q498" s="44"/>
    </row>
    <row r="499" spans="1:17" ht="12.75" x14ac:dyDescent="0.2">
      <c r="A499" s="51"/>
      <c r="B499" s="57"/>
      <c r="C499" s="38"/>
      <c r="D499" s="52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23"/>
      <c r="P499" s="22"/>
      <c r="Q499" s="44"/>
    </row>
    <row r="500" spans="1:17" ht="12.75" x14ac:dyDescent="0.2">
      <c r="A500" s="51"/>
      <c r="B500" s="57"/>
      <c r="C500" s="38"/>
      <c r="D500" s="52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23"/>
      <c r="P500" s="22"/>
      <c r="Q500" s="44"/>
    </row>
    <row r="501" spans="1:17" ht="12.75" x14ac:dyDescent="0.2">
      <c r="A501" s="51"/>
      <c r="B501" s="57"/>
      <c r="C501" s="38"/>
      <c r="D501" s="52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23"/>
      <c r="P501" s="22"/>
      <c r="Q501" s="44"/>
    </row>
    <row r="502" spans="1:17" ht="12.75" x14ac:dyDescent="0.2">
      <c r="A502" s="51"/>
      <c r="B502" s="57"/>
      <c r="C502" s="38"/>
      <c r="D502" s="52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23"/>
      <c r="P502" s="22"/>
      <c r="Q502" s="44"/>
    </row>
    <row r="503" spans="1:17" ht="12.75" x14ac:dyDescent="0.2">
      <c r="A503" s="51"/>
      <c r="B503" s="57"/>
      <c r="C503" s="38"/>
      <c r="D503" s="52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23"/>
      <c r="P503" s="22"/>
      <c r="Q503" s="44"/>
    </row>
    <row r="504" spans="1:17" ht="12.75" x14ac:dyDescent="0.2">
      <c r="A504" s="51"/>
      <c r="B504" s="57"/>
      <c r="C504" s="38"/>
      <c r="D504" s="52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23"/>
      <c r="P504" s="22"/>
      <c r="Q504" s="44"/>
    </row>
    <row r="505" spans="1:17" ht="12.75" x14ac:dyDescent="0.2">
      <c r="A505" s="51"/>
      <c r="B505" s="57"/>
      <c r="C505" s="38"/>
      <c r="D505" s="52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23"/>
      <c r="P505" s="22"/>
      <c r="Q505" s="44"/>
    </row>
    <row r="506" spans="1:17" ht="12.75" x14ac:dyDescent="0.2">
      <c r="A506" s="51"/>
      <c r="B506" s="57"/>
      <c r="C506" s="38"/>
      <c r="D506" s="52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23"/>
      <c r="P506" s="22"/>
      <c r="Q506" s="44"/>
    </row>
    <row r="507" spans="1:17" ht="12.75" x14ac:dyDescent="0.2">
      <c r="A507" s="51"/>
      <c r="B507" s="57"/>
      <c r="C507" s="38"/>
      <c r="D507" s="52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23"/>
      <c r="P507" s="22"/>
      <c r="Q507" s="44"/>
    </row>
    <row r="508" spans="1:17" ht="12.75" x14ac:dyDescent="0.2">
      <c r="A508" s="51"/>
      <c r="B508" s="57"/>
      <c r="C508" s="38"/>
      <c r="D508" s="52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23"/>
      <c r="P508" s="22"/>
      <c r="Q508" s="44"/>
    </row>
    <row r="509" spans="1:17" ht="12.75" x14ac:dyDescent="0.2">
      <c r="A509" s="51"/>
      <c r="B509" s="57"/>
      <c r="C509" s="38"/>
      <c r="D509" s="52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23"/>
      <c r="P509" s="22"/>
      <c r="Q509" s="44"/>
    </row>
    <row r="510" spans="1:17" ht="12.75" x14ac:dyDescent="0.2">
      <c r="A510" s="51"/>
      <c r="B510" s="57"/>
      <c r="C510" s="38"/>
      <c r="D510" s="52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23"/>
      <c r="P510" s="22"/>
      <c r="Q510" s="44"/>
    </row>
    <row r="511" spans="1:17" ht="12.75" x14ac:dyDescent="0.2">
      <c r="A511" s="51"/>
      <c r="B511" s="57"/>
      <c r="C511" s="38"/>
      <c r="D511" s="52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23"/>
      <c r="P511" s="22"/>
      <c r="Q511" s="44"/>
    </row>
    <row r="512" spans="1:17" ht="12.75" x14ac:dyDescent="0.2">
      <c r="A512" s="51"/>
      <c r="B512" s="57"/>
      <c r="C512" s="38"/>
      <c r="D512" s="52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23"/>
      <c r="P512" s="22"/>
      <c r="Q512" s="44"/>
    </row>
    <row r="513" spans="1:17" ht="12.75" x14ac:dyDescent="0.2">
      <c r="A513" s="51"/>
      <c r="B513" s="57"/>
      <c r="C513" s="38"/>
      <c r="D513" s="52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23"/>
      <c r="P513" s="22"/>
      <c r="Q513" s="44"/>
    </row>
    <row r="514" spans="1:17" ht="12.75" x14ac:dyDescent="0.2">
      <c r="A514" s="51"/>
      <c r="B514" s="57"/>
      <c r="C514" s="38"/>
      <c r="D514" s="52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23"/>
      <c r="P514" s="22"/>
      <c r="Q514" s="44"/>
    </row>
    <row r="515" spans="1:17" ht="12.75" x14ac:dyDescent="0.2">
      <c r="A515" s="51"/>
      <c r="B515" s="57"/>
      <c r="C515" s="38"/>
      <c r="D515" s="52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23"/>
      <c r="P515" s="22"/>
      <c r="Q515" s="44"/>
    </row>
    <row r="516" spans="1:17" ht="12.75" x14ac:dyDescent="0.2">
      <c r="A516" s="51"/>
      <c r="B516" s="57"/>
      <c r="C516" s="38"/>
      <c r="D516" s="52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23"/>
      <c r="P516" s="22"/>
      <c r="Q516" s="44"/>
    </row>
    <row r="517" spans="1:17" ht="12.75" x14ac:dyDescent="0.2">
      <c r="A517" s="51"/>
      <c r="B517" s="57"/>
      <c r="C517" s="38"/>
      <c r="D517" s="52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23"/>
      <c r="P517" s="22"/>
      <c r="Q517" s="44"/>
    </row>
    <row r="518" spans="1:17" ht="12.75" x14ac:dyDescent="0.2">
      <c r="A518" s="51"/>
      <c r="B518" s="57"/>
      <c r="C518" s="38"/>
      <c r="D518" s="52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23"/>
      <c r="P518" s="22"/>
      <c r="Q518" s="44"/>
    </row>
    <row r="519" spans="1:17" ht="12.75" x14ac:dyDescent="0.2">
      <c r="A519" s="51"/>
      <c r="B519" s="57"/>
      <c r="C519" s="38"/>
      <c r="D519" s="52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23"/>
      <c r="P519" s="22"/>
      <c r="Q519" s="44"/>
    </row>
    <row r="520" spans="1:17" ht="12.75" x14ac:dyDescent="0.2">
      <c r="A520" s="51"/>
      <c r="B520" s="57"/>
      <c r="C520" s="38"/>
      <c r="D520" s="52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23"/>
      <c r="P520" s="22"/>
      <c r="Q520" s="44"/>
    </row>
    <row r="521" spans="1:17" ht="12.75" x14ac:dyDescent="0.2">
      <c r="A521" s="51"/>
      <c r="B521" s="57"/>
      <c r="C521" s="38"/>
      <c r="D521" s="52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23"/>
      <c r="P521" s="22"/>
      <c r="Q521" s="44"/>
    </row>
    <row r="522" spans="1:17" ht="12.75" x14ac:dyDescent="0.2">
      <c r="A522" s="51"/>
      <c r="B522" s="57"/>
      <c r="C522" s="38"/>
      <c r="D522" s="52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23"/>
      <c r="P522" s="22"/>
      <c r="Q522" s="44"/>
    </row>
    <row r="523" spans="1:17" ht="12.75" x14ac:dyDescent="0.2">
      <c r="A523" s="51"/>
      <c r="B523" s="57"/>
      <c r="C523" s="38"/>
      <c r="D523" s="52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23"/>
      <c r="P523" s="22"/>
      <c r="Q523" s="44"/>
    </row>
    <row r="524" spans="1:17" ht="12.75" x14ac:dyDescent="0.2">
      <c r="A524" s="51"/>
      <c r="B524" s="57"/>
      <c r="C524" s="38"/>
      <c r="D524" s="52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23"/>
      <c r="P524" s="22"/>
      <c r="Q524" s="44"/>
    </row>
    <row r="525" spans="1:17" ht="12.75" x14ac:dyDescent="0.2">
      <c r="A525" s="51"/>
      <c r="B525" s="57"/>
      <c r="C525" s="38"/>
      <c r="D525" s="52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23"/>
      <c r="P525" s="22"/>
      <c r="Q525" s="44"/>
    </row>
    <row r="526" spans="1:17" ht="12.75" x14ac:dyDescent="0.2">
      <c r="A526" s="51"/>
      <c r="B526" s="57"/>
      <c r="C526" s="38"/>
      <c r="D526" s="52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23"/>
      <c r="P526" s="22"/>
      <c r="Q526" s="44"/>
    </row>
    <row r="527" spans="1:17" ht="12.75" x14ac:dyDescent="0.2">
      <c r="A527" s="51"/>
      <c r="B527" s="57"/>
      <c r="C527" s="38"/>
      <c r="D527" s="52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23"/>
      <c r="P527" s="22"/>
      <c r="Q527" s="44"/>
    </row>
    <row r="528" spans="1:17" ht="12.75" x14ac:dyDescent="0.2">
      <c r="A528" s="51"/>
      <c r="B528" s="57"/>
      <c r="C528" s="38"/>
      <c r="D528" s="52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23"/>
      <c r="P528" s="22"/>
      <c r="Q528" s="44"/>
    </row>
    <row r="529" spans="1:17" ht="12.75" x14ac:dyDescent="0.2">
      <c r="A529" s="51"/>
      <c r="B529" s="57"/>
      <c r="C529" s="38"/>
      <c r="D529" s="52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23"/>
      <c r="P529" s="22"/>
      <c r="Q529" s="44"/>
    </row>
    <row r="530" spans="1:17" ht="12.75" x14ac:dyDescent="0.2">
      <c r="A530" s="51"/>
      <c r="B530" s="57"/>
      <c r="C530" s="38"/>
      <c r="D530" s="52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23"/>
      <c r="P530" s="22"/>
      <c r="Q530" s="44"/>
    </row>
    <row r="531" spans="1:17" ht="12.75" x14ac:dyDescent="0.2">
      <c r="A531" s="51"/>
      <c r="B531" s="57"/>
      <c r="C531" s="38"/>
      <c r="D531" s="52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23"/>
      <c r="P531" s="22"/>
      <c r="Q531" s="44"/>
    </row>
    <row r="532" spans="1:17" ht="12.75" x14ac:dyDescent="0.2">
      <c r="A532" s="51"/>
      <c r="B532" s="57"/>
      <c r="C532" s="38"/>
      <c r="D532" s="52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23"/>
      <c r="P532" s="22"/>
      <c r="Q532" s="44"/>
    </row>
    <row r="533" spans="1:17" ht="12.75" x14ac:dyDescent="0.2">
      <c r="A533" s="51"/>
      <c r="B533" s="57"/>
      <c r="C533" s="38"/>
      <c r="D533" s="52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23"/>
      <c r="P533" s="22"/>
      <c r="Q533" s="44"/>
    </row>
    <row r="534" spans="1:17" ht="12.75" x14ac:dyDescent="0.2">
      <c r="A534" s="51"/>
      <c r="B534" s="57"/>
      <c r="C534" s="38"/>
      <c r="D534" s="52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23"/>
      <c r="P534" s="22"/>
      <c r="Q534" s="44"/>
    </row>
    <row r="535" spans="1:17" ht="12.75" x14ac:dyDescent="0.2">
      <c r="A535" s="51"/>
      <c r="B535" s="57"/>
      <c r="C535" s="38"/>
      <c r="D535" s="52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23"/>
      <c r="P535" s="22"/>
      <c r="Q535" s="44"/>
    </row>
    <row r="536" spans="1:17" ht="12.75" x14ac:dyDescent="0.2">
      <c r="A536" s="51"/>
      <c r="B536" s="57"/>
      <c r="C536" s="38"/>
      <c r="D536" s="52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23"/>
      <c r="P536" s="22"/>
      <c r="Q536" s="44"/>
    </row>
    <row r="537" spans="1:17" ht="12.75" x14ac:dyDescent="0.2">
      <c r="A537" s="51"/>
      <c r="B537" s="57"/>
      <c r="C537" s="38"/>
      <c r="D537" s="52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23"/>
      <c r="P537" s="22"/>
      <c r="Q537" s="44"/>
    </row>
    <row r="538" spans="1:17" ht="12.75" x14ac:dyDescent="0.2">
      <c r="A538" s="51"/>
      <c r="B538" s="57"/>
      <c r="C538" s="38"/>
      <c r="D538" s="52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23"/>
      <c r="P538" s="22"/>
      <c r="Q538" s="44"/>
    </row>
    <row r="539" spans="1:17" ht="12.75" x14ac:dyDescent="0.2">
      <c r="A539" s="51"/>
      <c r="B539" s="57"/>
      <c r="C539" s="38"/>
      <c r="D539" s="52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23"/>
      <c r="P539" s="22"/>
      <c r="Q539" s="44"/>
    </row>
    <row r="540" spans="1:17" ht="12.75" x14ac:dyDescent="0.2">
      <c r="A540" s="51"/>
      <c r="B540" s="57"/>
      <c r="C540" s="38"/>
      <c r="D540" s="52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23"/>
      <c r="P540" s="22"/>
      <c r="Q540" s="44"/>
    </row>
    <row r="541" spans="1:17" ht="12.75" x14ac:dyDescent="0.2">
      <c r="A541" s="51"/>
      <c r="B541" s="57"/>
      <c r="C541" s="38"/>
      <c r="D541" s="52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23"/>
      <c r="P541" s="22"/>
      <c r="Q541" s="44"/>
    </row>
    <row r="542" spans="1:17" ht="12.75" x14ac:dyDescent="0.2">
      <c r="A542" s="51"/>
      <c r="B542" s="57"/>
      <c r="C542" s="38"/>
      <c r="D542" s="52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23"/>
      <c r="P542" s="22"/>
      <c r="Q542" s="44"/>
    </row>
    <row r="543" spans="1:17" ht="12.75" x14ac:dyDescent="0.2">
      <c r="A543" s="51"/>
      <c r="B543" s="57"/>
      <c r="C543" s="38"/>
      <c r="D543" s="52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23"/>
      <c r="P543" s="22"/>
      <c r="Q543" s="44"/>
    </row>
    <row r="544" spans="1:17" ht="12.75" x14ac:dyDescent="0.2">
      <c r="A544" s="51"/>
      <c r="B544" s="57"/>
      <c r="C544" s="38"/>
      <c r="D544" s="52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23"/>
      <c r="P544" s="22"/>
      <c r="Q544" s="44"/>
    </row>
    <row r="545" spans="1:17" ht="12.75" x14ac:dyDescent="0.2">
      <c r="A545" s="51"/>
      <c r="B545" s="57"/>
      <c r="C545" s="38"/>
      <c r="D545" s="52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23"/>
      <c r="P545" s="22"/>
      <c r="Q545" s="44"/>
    </row>
    <row r="546" spans="1:17" ht="12.75" x14ac:dyDescent="0.2">
      <c r="A546" s="51"/>
      <c r="B546" s="57"/>
      <c r="C546" s="38"/>
      <c r="D546" s="52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23"/>
      <c r="P546" s="22"/>
      <c r="Q546" s="44"/>
    </row>
    <row r="547" spans="1:17" ht="12.75" x14ac:dyDescent="0.2">
      <c r="A547" s="51"/>
      <c r="B547" s="57"/>
      <c r="C547" s="38"/>
      <c r="D547" s="52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23"/>
      <c r="P547" s="22"/>
      <c r="Q547" s="44"/>
    </row>
    <row r="548" spans="1:17" ht="12.75" x14ac:dyDescent="0.2">
      <c r="A548" s="51"/>
      <c r="B548" s="57"/>
      <c r="C548" s="38"/>
      <c r="D548" s="52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23"/>
      <c r="P548" s="22"/>
      <c r="Q548" s="44"/>
    </row>
    <row r="549" spans="1:17" ht="12.75" x14ac:dyDescent="0.2">
      <c r="A549" s="51"/>
      <c r="B549" s="57"/>
      <c r="C549" s="38"/>
      <c r="D549" s="52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23"/>
      <c r="P549" s="22"/>
      <c r="Q549" s="44"/>
    </row>
    <row r="550" spans="1:17" ht="12.75" x14ac:dyDescent="0.2">
      <c r="A550" s="51"/>
      <c r="B550" s="57"/>
      <c r="C550" s="38"/>
      <c r="D550" s="52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23"/>
      <c r="P550" s="22"/>
      <c r="Q550" s="44"/>
    </row>
    <row r="551" spans="1:17" ht="12.75" x14ac:dyDescent="0.2">
      <c r="A551" s="51"/>
      <c r="B551" s="57"/>
      <c r="C551" s="38"/>
      <c r="D551" s="52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23"/>
      <c r="P551" s="22"/>
      <c r="Q551" s="44"/>
    </row>
    <row r="552" spans="1:17" ht="12.75" x14ac:dyDescent="0.2">
      <c r="A552" s="51"/>
      <c r="B552" s="57"/>
      <c r="C552" s="38"/>
      <c r="D552" s="52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23"/>
      <c r="P552" s="22"/>
      <c r="Q552" s="44"/>
    </row>
    <row r="553" spans="1:17" ht="12.75" x14ac:dyDescent="0.2">
      <c r="A553" s="51"/>
      <c r="B553" s="57"/>
      <c r="C553" s="38"/>
      <c r="D553" s="52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23"/>
      <c r="P553" s="22"/>
      <c r="Q553" s="44"/>
    </row>
    <row r="554" spans="1:17" ht="12.75" x14ac:dyDescent="0.2">
      <c r="A554" s="51"/>
      <c r="B554" s="57"/>
      <c r="C554" s="38"/>
      <c r="D554" s="52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23"/>
      <c r="P554" s="22"/>
      <c r="Q554" s="44"/>
    </row>
    <row r="555" spans="1:17" ht="12.75" x14ac:dyDescent="0.2">
      <c r="A555" s="51"/>
      <c r="B555" s="57"/>
      <c r="C555" s="38"/>
      <c r="D555" s="52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23"/>
      <c r="P555" s="22"/>
      <c r="Q555" s="44"/>
    </row>
    <row r="556" spans="1:17" ht="12.75" x14ac:dyDescent="0.2">
      <c r="A556" s="51"/>
      <c r="B556" s="57"/>
      <c r="C556" s="38"/>
      <c r="D556" s="52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23"/>
      <c r="P556" s="22"/>
      <c r="Q556" s="44"/>
    </row>
    <row r="557" spans="1:17" ht="12.75" x14ac:dyDescent="0.2">
      <c r="A557" s="51"/>
      <c r="B557" s="57"/>
      <c r="C557" s="38"/>
      <c r="D557" s="52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23"/>
      <c r="P557" s="22"/>
      <c r="Q557" s="44"/>
    </row>
    <row r="558" spans="1:17" ht="12.75" x14ac:dyDescent="0.2">
      <c r="A558" s="51"/>
      <c r="B558" s="57"/>
      <c r="C558" s="38"/>
      <c r="D558" s="52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23"/>
      <c r="P558" s="22"/>
      <c r="Q558" s="44"/>
    </row>
    <row r="559" spans="1:17" ht="12.75" x14ac:dyDescent="0.2">
      <c r="A559" s="51"/>
      <c r="B559" s="57"/>
      <c r="C559" s="38"/>
      <c r="D559" s="52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23"/>
      <c r="P559" s="22"/>
      <c r="Q559" s="44"/>
    </row>
    <row r="560" spans="1:17" ht="12.75" x14ac:dyDescent="0.2">
      <c r="A560" s="51"/>
      <c r="B560" s="57"/>
      <c r="C560" s="38"/>
      <c r="D560" s="52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23"/>
      <c r="P560" s="22"/>
      <c r="Q560" s="44"/>
    </row>
    <row r="561" spans="1:17" ht="12.75" x14ac:dyDescent="0.2">
      <c r="A561" s="51"/>
      <c r="B561" s="57"/>
      <c r="C561" s="38"/>
      <c r="D561" s="52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23"/>
      <c r="P561" s="22"/>
      <c r="Q561" s="44"/>
    </row>
    <row r="562" spans="1:17" ht="12.75" x14ac:dyDescent="0.2">
      <c r="A562" s="51"/>
      <c r="B562" s="57"/>
      <c r="C562" s="38"/>
      <c r="D562" s="52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23"/>
      <c r="P562" s="22"/>
      <c r="Q562" s="44"/>
    </row>
    <row r="563" spans="1:17" ht="12.75" x14ac:dyDescent="0.2">
      <c r="A563" s="51"/>
      <c r="B563" s="57"/>
      <c r="C563" s="38"/>
      <c r="D563" s="52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23"/>
      <c r="P563" s="22"/>
      <c r="Q563" s="44"/>
    </row>
    <row r="564" spans="1:17" ht="12.75" x14ac:dyDescent="0.2">
      <c r="A564" s="51"/>
      <c r="B564" s="57"/>
      <c r="C564" s="38"/>
      <c r="D564" s="52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23"/>
      <c r="P564" s="22"/>
      <c r="Q564" s="44"/>
    </row>
    <row r="565" spans="1:17" ht="12.75" x14ac:dyDescent="0.2">
      <c r="A565" s="51"/>
      <c r="B565" s="57"/>
      <c r="C565" s="38"/>
      <c r="D565" s="52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23"/>
      <c r="P565" s="22"/>
      <c r="Q565" s="44"/>
    </row>
    <row r="566" spans="1:17" ht="12.75" x14ac:dyDescent="0.2">
      <c r="A566" s="51"/>
      <c r="B566" s="57"/>
      <c r="C566" s="38"/>
      <c r="D566" s="52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23"/>
      <c r="P566" s="22"/>
      <c r="Q566" s="44"/>
    </row>
    <row r="567" spans="1:17" ht="12.75" x14ac:dyDescent="0.2">
      <c r="A567" s="51"/>
      <c r="B567" s="57"/>
      <c r="C567" s="38"/>
      <c r="D567" s="52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23"/>
      <c r="P567" s="22"/>
      <c r="Q567" s="44"/>
    </row>
    <row r="568" spans="1:17" ht="12.75" x14ac:dyDescent="0.2">
      <c r="A568" s="51"/>
      <c r="B568" s="57"/>
      <c r="C568" s="38"/>
      <c r="D568" s="52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23"/>
      <c r="P568" s="22"/>
      <c r="Q568" s="44"/>
    </row>
    <row r="569" spans="1:17" ht="12.75" x14ac:dyDescent="0.2">
      <c r="A569" s="51"/>
      <c r="B569" s="57"/>
      <c r="C569" s="38"/>
      <c r="D569" s="52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23"/>
      <c r="P569" s="22"/>
      <c r="Q569" s="44"/>
    </row>
    <row r="570" spans="1:17" ht="12.75" x14ac:dyDescent="0.2">
      <c r="A570" s="51"/>
      <c r="B570" s="57"/>
      <c r="C570" s="38"/>
      <c r="D570" s="52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23"/>
      <c r="P570" s="22"/>
      <c r="Q570" s="44"/>
    </row>
    <row r="571" spans="1:17" ht="12.75" x14ac:dyDescent="0.2">
      <c r="A571" s="51"/>
      <c r="B571" s="57"/>
      <c r="C571" s="38"/>
      <c r="D571" s="52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23"/>
      <c r="P571" s="22"/>
      <c r="Q571" s="44"/>
    </row>
    <row r="572" spans="1:17" ht="12.75" x14ac:dyDescent="0.2">
      <c r="A572" s="51"/>
      <c r="B572" s="57"/>
      <c r="C572" s="38"/>
      <c r="D572" s="52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23"/>
      <c r="P572" s="22"/>
      <c r="Q572" s="44"/>
    </row>
    <row r="573" spans="1:17" ht="12.75" x14ac:dyDescent="0.2">
      <c r="A573" s="51"/>
      <c r="B573" s="57"/>
      <c r="C573" s="38"/>
      <c r="D573" s="52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23"/>
      <c r="P573" s="22"/>
      <c r="Q573" s="44"/>
    </row>
    <row r="574" spans="1:17" ht="12.75" x14ac:dyDescent="0.2">
      <c r="A574" s="51"/>
      <c r="B574" s="57"/>
      <c r="C574" s="38"/>
      <c r="D574" s="52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23"/>
      <c r="P574" s="22"/>
      <c r="Q574" s="44"/>
    </row>
    <row r="575" spans="1:17" ht="12.75" x14ac:dyDescent="0.2">
      <c r="A575" s="51"/>
      <c r="B575" s="57"/>
      <c r="C575" s="38"/>
      <c r="D575" s="52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23"/>
      <c r="P575" s="22"/>
      <c r="Q575" s="44"/>
    </row>
    <row r="576" spans="1:17" ht="12.75" x14ac:dyDescent="0.2">
      <c r="A576" s="51"/>
      <c r="B576" s="57"/>
      <c r="C576" s="38"/>
      <c r="D576" s="52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23"/>
      <c r="P576" s="22"/>
      <c r="Q576" s="44"/>
    </row>
    <row r="577" spans="1:17" ht="12.75" x14ac:dyDescent="0.2">
      <c r="A577" s="51"/>
      <c r="B577" s="57"/>
      <c r="C577" s="38"/>
      <c r="D577" s="52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23"/>
      <c r="P577" s="22"/>
      <c r="Q577" s="44"/>
    </row>
    <row r="578" spans="1:17" ht="12.75" x14ac:dyDescent="0.2">
      <c r="A578" s="51"/>
      <c r="B578" s="57"/>
      <c r="C578" s="38"/>
      <c r="D578" s="52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23"/>
      <c r="P578" s="22"/>
      <c r="Q578" s="44"/>
    </row>
    <row r="579" spans="1:17" ht="12.75" x14ac:dyDescent="0.2">
      <c r="A579" s="51"/>
      <c r="B579" s="57"/>
      <c r="C579" s="38"/>
      <c r="D579" s="52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23"/>
      <c r="P579" s="22"/>
      <c r="Q579" s="44"/>
    </row>
    <row r="580" spans="1:17" ht="12.75" x14ac:dyDescent="0.2">
      <c r="A580" s="51"/>
      <c r="B580" s="57"/>
      <c r="C580" s="38"/>
      <c r="D580" s="52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23"/>
      <c r="P580" s="22"/>
      <c r="Q580" s="44"/>
    </row>
    <row r="581" spans="1:17" ht="12.75" x14ac:dyDescent="0.2">
      <c r="A581" s="51"/>
      <c r="B581" s="57"/>
      <c r="C581" s="38"/>
      <c r="D581" s="52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23"/>
      <c r="P581" s="22"/>
      <c r="Q581" s="44"/>
    </row>
    <row r="582" spans="1:17" ht="12.75" x14ac:dyDescent="0.2">
      <c r="A582" s="51"/>
      <c r="B582" s="57"/>
      <c r="C582" s="38"/>
      <c r="D582" s="52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23"/>
      <c r="P582" s="22"/>
      <c r="Q582" s="44"/>
    </row>
    <row r="583" spans="1:17" ht="12.75" x14ac:dyDescent="0.2">
      <c r="A583" s="51"/>
      <c r="B583" s="57"/>
      <c r="C583" s="38"/>
      <c r="D583" s="52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23"/>
      <c r="P583" s="22"/>
      <c r="Q583" s="44"/>
    </row>
    <row r="584" spans="1:17" ht="12.75" x14ac:dyDescent="0.2">
      <c r="A584" s="51"/>
      <c r="B584" s="57"/>
      <c r="C584" s="38"/>
      <c r="D584" s="52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23"/>
      <c r="P584" s="22"/>
      <c r="Q584" s="44"/>
    </row>
    <row r="585" spans="1:17" ht="12.75" x14ac:dyDescent="0.2">
      <c r="A585" s="51"/>
      <c r="B585" s="57"/>
      <c r="C585" s="38"/>
      <c r="D585" s="52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23"/>
      <c r="P585" s="22"/>
      <c r="Q585" s="44"/>
    </row>
    <row r="586" spans="1:17" ht="12.75" x14ac:dyDescent="0.2">
      <c r="A586" s="51"/>
      <c r="B586" s="57"/>
      <c r="C586" s="38"/>
      <c r="D586" s="52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23"/>
      <c r="P586" s="22"/>
      <c r="Q586" s="44"/>
    </row>
    <row r="587" spans="1:17" ht="12.75" x14ac:dyDescent="0.2">
      <c r="A587" s="51"/>
      <c r="B587" s="57"/>
      <c r="C587" s="38"/>
      <c r="D587" s="52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23"/>
      <c r="P587" s="22"/>
      <c r="Q587" s="44"/>
    </row>
    <row r="588" spans="1:17" ht="12.75" x14ac:dyDescent="0.2">
      <c r="A588" s="51"/>
      <c r="B588" s="57"/>
      <c r="C588" s="38"/>
      <c r="D588" s="52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23"/>
      <c r="P588" s="22"/>
      <c r="Q588" s="44"/>
    </row>
    <row r="589" spans="1:17" ht="12.75" x14ac:dyDescent="0.2">
      <c r="A589" s="51"/>
      <c r="B589" s="57"/>
      <c r="C589" s="38"/>
      <c r="D589" s="52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23"/>
      <c r="P589" s="22"/>
      <c r="Q589" s="44"/>
    </row>
    <row r="590" spans="1:17" ht="12.75" x14ac:dyDescent="0.2">
      <c r="A590" s="51"/>
      <c r="B590" s="57"/>
      <c r="C590" s="38"/>
      <c r="D590" s="52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23"/>
      <c r="P590" s="22"/>
      <c r="Q590" s="44"/>
    </row>
    <row r="591" spans="1:17" ht="12.75" x14ac:dyDescent="0.2">
      <c r="A591" s="51"/>
      <c r="B591" s="57"/>
      <c r="C591" s="38"/>
      <c r="D591" s="52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23"/>
      <c r="P591" s="22"/>
      <c r="Q591" s="44"/>
    </row>
    <row r="592" spans="1:17" ht="12.75" x14ac:dyDescent="0.2">
      <c r="A592" s="51"/>
      <c r="B592" s="57"/>
      <c r="C592" s="38"/>
      <c r="D592" s="52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23"/>
      <c r="P592" s="22"/>
      <c r="Q592" s="44"/>
    </row>
    <row r="593" spans="1:17" ht="12.75" x14ac:dyDescent="0.2">
      <c r="A593" s="51"/>
      <c r="B593" s="57"/>
      <c r="C593" s="38"/>
      <c r="D593" s="52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23"/>
      <c r="P593" s="22"/>
      <c r="Q593" s="44"/>
    </row>
    <row r="594" spans="1:17" ht="12.75" x14ac:dyDescent="0.2">
      <c r="A594" s="51"/>
      <c r="B594" s="57"/>
      <c r="C594" s="38"/>
      <c r="D594" s="52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23"/>
      <c r="P594" s="22"/>
      <c r="Q594" s="44"/>
    </row>
    <row r="595" spans="1:17" ht="12.75" x14ac:dyDescent="0.2">
      <c r="A595" s="51"/>
      <c r="B595" s="57"/>
      <c r="C595" s="38"/>
      <c r="D595" s="52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23"/>
      <c r="P595" s="22"/>
      <c r="Q595" s="44"/>
    </row>
    <row r="596" spans="1:17" ht="12.75" x14ac:dyDescent="0.2">
      <c r="A596" s="51"/>
      <c r="B596" s="57"/>
      <c r="C596" s="38"/>
      <c r="D596" s="52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23"/>
      <c r="P596" s="22"/>
      <c r="Q596" s="44"/>
    </row>
    <row r="597" spans="1:17" ht="12.75" x14ac:dyDescent="0.2">
      <c r="A597" s="51"/>
      <c r="B597" s="57"/>
      <c r="C597" s="38"/>
      <c r="D597" s="52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23"/>
      <c r="P597" s="22"/>
      <c r="Q597" s="44"/>
    </row>
    <row r="598" spans="1:17" ht="12.75" x14ac:dyDescent="0.2">
      <c r="A598" s="51"/>
      <c r="B598" s="57"/>
      <c r="C598" s="38"/>
      <c r="D598" s="52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23"/>
      <c r="P598" s="22"/>
      <c r="Q598" s="44"/>
    </row>
    <row r="599" spans="1:17" ht="12.75" x14ac:dyDescent="0.2">
      <c r="A599" s="51"/>
      <c r="B599" s="57"/>
      <c r="C599" s="38"/>
      <c r="D599" s="52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23"/>
      <c r="P599" s="22"/>
      <c r="Q599" s="44"/>
    </row>
    <row r="600" spans="1:17" ht="12.75" x14ac:dyDescent="0.2">
      <c r="A600" s="51"/>
      <c r="B600" s="57"/>
      <c r="C600" s="38"/>
      <c r="D600" s="52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23"/>
      <c r="P600" s="22"/>
      <c r="Q600" s="44"/>
    </row>
    <row r="601" spans="1:17" ht="12.75" x14ac:dyDescent="0.2">
      <c r="A601" s="51"/>
      <c r="B601" s="57"/>
      <c r="C601" s="38"/>
      <c r="D601" s="52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23"/>
      <c r="P601" s="22"/>
      <c r="Q601" s="44"/>
    </row>
    <row r="602" spans="1:17" ht="12.75" x14ac:dyDescent="0.2">
      <c r="A602" s="51"/>
      <c r="B602" s="57"/>
      <c r="C602" s="38"/>
      <c r="D602" s="52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23"/>
      <c r="P602" s="22"/>
      <c r="Q602" s="44"/>
    </row>
    <row r="603" spans="1:17" ht="12.75" x14ac:dyDescent="0.2">
      <c r="A603" s="51"/>
      <c r="B603" s="57"/>
      <c r="C603" s="38"/>
      <c r="D603" s="52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23"/>
      <c r="P603" s="22"/>
      <c r="Q603" s="44"/>
    </row>
    <row r="604" spans="1:17" ht="12.75" x14ac:dyDescent="0.2">
      <c r="A604" s="51"/>
      <c r="B604" s="57"/>
      <c r="C604" s="38"/>
      <c r="D604" s="52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23"/>
      <c r="P604" s="22"/>
      <c r="Q604" s="44"/>
    </row>
    <row r="605" spans="1:17" ht="12.75" x14ac:dyDescent="0.2">
      <c r="A605" s="51"/>
      <c r="B605" s="57"/>
      <c r="C605" s="38"/>
      <c r="D605" s="52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23"/>
      <c r="P605" s="22"/>
      <c r="Q605" s="44"/>
    </row>
    <row r="606" spans="1:17" ht="12.75" x14ac:dyDescent="0.2">
      <c r="A606" s="51"/>
      <c r="B606" s="57"/>
      <c r="C606" s="38"/>
      <c r="D606" s="52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23"/>
      <c r="P606" s="22"/>
      <c r="Q606" s="44"/>
    </row>
    <row r="607" spans="1:17" ht="12.75" x14ac:dyDescent="0.2">
      <c r="A607" s="51"/>
      <c r="B607" s="57"/>
      <c r="C607" s="38"/>
      <c r="D607" s="52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23"/>
      <c r="P607" s="22"/>
      <c r="Q607" s="44"/>
    </row>
    <row r="608" spans="1:17" ht="12.75" x14ac:dyDescent="0.2">
      <c r="A608" s="51"/>
      <c r="B608" s="57"/>
      <c r="C608" s="38"/>
      <c r="D608" s="52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23"/>
      <c r="P608" s="22"/>
      <c r="Q608" s="44"/>
    </row>
    <row r="609" spans="1:17" ht="12.75" x14ac:dyDescent="0.2">
      <c r="A609" s="51"/>
      <c r="B609" s="57"/>
      <c r="C609" s="38"/>
      <c r="D609" s="52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23"/>
      <c r="P609" s="22"/>
      <c r="Q609" s="44"/>
    </row>
    <row r="610" spans="1:17" ht="12.75" x14ac:dyDescent="0.2">
      <c r="A610" s="51"/>
      <c r="B610" s="57"/>
      <c r="C610" s="38"/>
      <c r="D610" s="52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23"/>
      <c r="P610" s="22"/>
      <c r="Q610" s="44"/>
    </row>
    <row r="611" spans="1:17" ht="12.75" x14ac:dyDescent="0.2">
      <c r="A611" s="51"/>
      <c r="B611" s="57"/>
      <c r="C611" s="38"/>
      <c r="D611" s="52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23"/>
      <c r="P611" s="22"/>
      <c r="Q611" s="44"/>
    </row>
    <row r="612" spans="1:17" ht="12.75" x14ac:dyDescent="0.2">
      <c r="A612" s="51"/>
      <c r="B612" s="57"/>
      <c r="C612" s="38"/>
      <c r="D612" s="52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23"/>
      <c r="P612" s="22"/>
      <c r="Q612" s="44"/>
    </row>
    <row r="613" spans="1:17" ht="12.75" x14ac:dyDescent="0.2">
      <c r="A613" s="51"/>
      <c r="B613" s="57"/>
      <c r="C613" s="38"/>
      <c r="D613" s="52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23"/>
      <c r="P613" s="22"/>
      <c r="Q613" s="44"/>
    </row>
    <row r="614" spans="1:17" ht="12.75" x14ac:dyDescent="0.2">
      <c r="A614" s="51"/>
      <c r="B614" s="57"/>
      <c r="C614" s="38"/>
      <c r="D614" s="52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23"/>
      <c r="P614" s="22"/>
      <c r="Q614" s="44"/>
    </row>
    <row r="615" spans="1:17" ht="12.75" x14ac:dyDescent="0.2">
      <c r="A615" s="51"/>
      <c r="B615" s="57"/>
      <c r="C615" s="38"/>
      <c r="D615" s="52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23"/>
      <c r="P615" s="22"/>
      <c r="Q615" s="44"/>
    </row>
    <row r="616" spans="1:17" ht="12.75" x14ac:dyDescent="0.2">
      <c r="A616" s="51"/>
      <c r="B616" s="57"/>
      <c r="C616" s="38"/>
      <c r="D616" s="52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23"/>
      <c r="P616" s="22"/>
      <c r="Q616" s="44"/>
    </row>
    <row r="617" spans="1:17" ht="12.75" x14ac:dyDescent="0.2">
      <c r="A617" s="51"/>
      <c r="B617" s="57"/>
      <c r="C617" s="38"/>
      <c r="D617" s="52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23"/>
      <c r="P617" s="22"/>
      <c r="Q617" s="44"/>
    </row>
    <row r="618" spans="1:17" ht="12.75" x14ac:dyDescent="0.2">
      <c r="A618" s="51"/>
      <c r="B618" s="57"/>
      <c r="C618" s="38"/>
      <c r="D618" s="52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23"/>
      <c r="P618" s="22"/>
      <c r="Q618" s="44"/>
    </row>
    <row r="619" spans="1:17" ht="12.75" x14ac:dyDescent="0.2">
      <c r="A619" s="51"/>
      <c r="B619" s="57"/>
      <c r="C619" s="38"/>
      <c r="D619" s="52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23"/>
      <c r="P619" s="22"/>
      <c r="Q619" s="44"/>
    </row>
    <row r="620" spans="1:17" ht="12.75" x14ac:dyDescent="0.2">
      <c r="A620" s="51"/>
      <c r="B620" s="57"/>
      <c r="C620" s="38"/>
      <c r="D620" s="52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23"/>
      <c r="P620" s="22"/>
      <c r="Q620" s="44"/>
    </row>
    <row r="621" spans="1:17" ht="12.75" x14ac:dyDescent="0.2">
      <c r="A621" s="51"/>
      <c r="B621" s="57"/>
      <c r="C621" s="38"/>
      <c r="D621" s="52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23"/>
      <c r="P621" s="22"/>
      <c r="Q621" s="44"/>
    </row>
    <row r="622" spans="1:17" ht="12.75" x14ac:dyDescent="0.2">
      <c r="A622" s="51"/>
      <c r="B622" s="57"/>
      <c r="C622" s="38"/>
      <c r="D622" s="52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23"/>
      <c r="P622" s="22"/>
      <c r="Q622" s="44"/>
    </row>
    <row r="623" spans="1:17" ht="12.75" x14ac:dyDescent="0.2">
      <c r="A623" s="51"/>
      <c r="B623" s="57"/>
      <c r="C623" s="38"/>
      <c r="D623" s="52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23"/>
      <c r="P623" s="22"/>
      <c r="Q623" s="44"/>
    </row>
    <row r="624" spans="1:17" ht="12.75" x14ac:dyDescent="0.2">
      <c r="A624" s="51"/>
      <c r="B624" s="57"/>
      <c r="C624" s="38"/>
      <c r="D624" s="52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23"/>
      <c r="P624" s="22"/>
      <c r="Q624" s="44"/>
    </row>
    <row r="625" spans="1:17" ht="12.75" x14ac:dyDescent="0.2">
      <c r="A625" s="51"/>
      <c r="B625" s="57"/>
      <c r="C625" s="38"/>
      <c r="D625" s="52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23"/>
      <c r="P625" s="22"/>
      <c r="Q625" s="44"/>
    </row>
    <row r="626" spans="1:17" ht="12.75" x14ac:dyDescent="0.2">
      <c r="A626" s="51"/>
      <c r="B626" s="57"/>
      <c r="C626" s="38"/>
      <c r="D626" s="52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23"/>
      <c r="P626" s="22"/>
      <c r="Q626" s="44"/>
    </row>
    <row r="627" spans="1:17" ht="12.75" x14ac:dyDescent="0.2">
      <c r="A627" s="51"/>
      <c r="B627" s="57"/>
      <c r="C627" s="38"/>
      <c r="D627" s="52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23"/>
      <c r="P627" s="22"/>
      <c r="Q627" s="44"/>
    </row>
    <row r="628" spans="1:17" ht="12.75" x14ac:dyDescent="0.2">
      <c r="A628" s="51"/>
      <c r="B628" s="57"/>
      <c r="C628" s="38"/>
      <c r="D628" s="52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23"/>
      <c r="P628" s="22"/>
      <c r="Q628" s="44"/>
    </row>
    <row r="629" spans="1:17" ht="12.75" x14ac:dyDescent="0.2">
      <c r="A629" s="51"/>
      <c r="B629" s="57"/>
      <c r="C629" s="38"/>
      <c r="D629" s="52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23"/>
      <c r="P629" s="22"/>
      <c r="Q629" s="44"/>
    </row>
    <row r="630" spans="1:17" ht="12.75" x14ac:dyDescent="0.2">
      <c r="A630" s="51"/>
      <c r="B630" s="57"/>
      <c r="C630" s="38"/>
      <c r="D630" s="52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23"/>
      <c r="P630" s="22"/>
      <c r="Q630" s="44"/>
    </row>
    <row r="631" spans="1:17" ht="12.75" x14ac:dyDescent="0.2">
      <c r="A631" s="51"/>
      <c r="B631" s="57"/>
      <c r="C631" s="38"/>
      <c r="D631" s="52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23"/>
      <c r="P631" s="22"/>
      <c r="Q631" s="44"/>
    </row>
    <row r="632" spans="1:17" ht="12.75" x14ac:dyDescent="0.2">
      <c r="A632" s="51"/>
      <c r="B632" s="57"/>
      <c r="C632" s="38"/>
      <c r="D632" s="52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23"/>
      <c r="P632" s="22"/>
      <c r="Q632" s="44"/>
    </row>
    <row r="633" spans="1:17" ht="12.75" x14ac:dyDescent="0.2">
      <c r="A633" s="51"/>
      <c r="B633" s="57"/>
      <c r="C633" s="38"/>
      <c r="D633" s="52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23"/>
      <c r="P633" s="22"/>
      <c r="Q633" s="44"/>
    </row>
    <row r="634" spans="1:17" ht="12.75" x14ac:dyDescent="0.2">
      <c r="A634" s="51"/>
      <c r="B634" s="57"/>
      <c r="C634" s="38"/>
      <c r="D634" s="52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23"/>
      <c r="P634" s="22"/>
      <c r="Q634" s="44"/>
    </row>
    <row r="635" spans="1:17" ht="12.75" x14ac:dyDescent="0.2">
      <c r="A635" s="51"/>
      <c r="B635" s="57"/>
      <c r="C635" s="38"/>
      <c r="D635" s="52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23"/>
      <c r="P635" s="22"/>
      <c r="Q635" s="44"/>
    </row>
    <row r="636" spans="1:17" ht="12.75" x14ac:dyDescent="0.2">
      <c r="A636" s="51"/>
      <c r="B636" s="57"/>
      <c r="C636" s="38"/>
      <c r="D636" s="52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23"/>
      <c r="P636" s="22"/>
      <c r="Q636" s="44"/>
    </row>
    <row r="637" spans="1:17" ht="12.75" x14ac:dyDescent="0.2">
      <c r="A637" s="51"/>
      <c r="B637" s="57"/>
      <c r="C637" s="38"/>
      <c r="D637" s="52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23"/>
      <c r="P637" s="22"/>
      <c r="Q637" s="44"/>
    </row>
    <row r="638" spans="1:17" ht="12.75" x14ac:dyDescent="0.2">
      <c r="A638" s="51"/>
      <c r="B638" s="57"/>
      <c r="C638" s="38"/>
      <c r="D638" s="52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23"/>
      <c r="P638" s="22"/>
      <c r="Q638" s="44"/>
    </row>
    <row r="639" spans="1:17" ht="12.75" x14ac:dyDescent="0.2">
      <c r="A639" s="51"/>
      <c r="B639" s="57"/>
      <c r="C639" s="38"/>
      <c r="D639" s="52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23"/>
      <c r="P639" s="22"/>
      <c r="Q639" s="44"/>
    </row>
    <row r="640" spans="1:17" ht="12.75" x14ac:dyDescent="0.2">
      <c r="A640" s="51"/>
      <c r="B640" s="57"/>
      <c r="C640" s="38"/>
      <c r="D640" s="52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23"/>
      <c r="P640" s="22"/>
      <c r="Q640" s="44"/>
    </row>
    <row r="641" spans="1:17" ht="12.75" x14ac:dyDescent="0.2">
      <c r="A641" s="51"/>
      <c r="B641" s="57"/>
      <c r="C641" s="38"/>
      <c r="D641" s="52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23"/>
      <c r="P641" s="22"/>
      <c r="Q641" s="44"/>
    </row>
    <row r="642" spans="1:17" ht="12.75" x14ac:dyDescent="0.2">
      <c r="A642" s="51"/>
      <c r="B642" s="57"/>
      <c r="C642" s="38"/>
      <c r="D642" s="52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23"/>
      <c r="P642" s="22"/>
      <c r="Q642" s="44"/>
    </row>
    <row r="643" spans="1:17" ht="12.75" x14ac:dyDescent="0.2">
      <c r="A643" s="51"/>
      <c r="B643" s="57"/>
      <c r="C643" s="38"/>
      <c r="D643" s="52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23"/>
      <c r="P643" s="22"/>
      <c r="Q643" s="44"/>
    </row>
    <row r="644" spans="1:17" ht="12.75" x14ac:dyDescent="0.2">
      <c r="A644" s="51"/>
      <c r="B644" s="57"/>
      <c r="C644" s="38"/>
      <c r="D644" s="52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23"/>
      <c r="P644" s="22"/>
      <c r="Q644" s="44"/>
    </row>
    <row r="645" spans="1:17" ht="12.75" x14ac:dyDescent="0.2">
      <c r="A645" s="51"/>
      <c r="B645" s="57"/>
      <c r="C645" s="38"/>
      <c r="D645" s="52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23"/>
      <c r="P645" s="22"/>
      <c r="Q645" s="44"/>
    </row>
    <row r="646" spans="1:17" ht="12.75" x14ac:dyDescent="0.2">
      <c r="A646" s="51"/>
      <c r="B646" s="57"/>
      <c r="C646" s="38"/>
      <c r="D646" s="52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23"/>
      <c r="P646" s="22"/>
      <c r="Q646" s="44"/>
    </row>
    <row r="647" spans="1:17" ht="12.75" x14ac:dyDescent="0.2">
      <c r="A647" s="51"/>
      <c r="B647" s="57"/>
      <c r="C647" s="38"/>
      <c r="D647" s="52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23"/>
      <c r="P647" s="22"/>
      <c r="Q647" s="44"/>
    </row>
    <row r="648" spans="1:17" ht="12.75" x14ac:dyDescent="0.2">
      <c r="A648" s="51"/>
      <c r="B648" s="57"/>
      <c r="C648" s="38"/>
      <c r="D648" s="52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23"/>
      <c r="P648" s="22"/>
      <c r="Q648" s="44"/>
    </row>
    <row r="649" spans="1:17" ht="12.75" x14ac:dyDescent="0.2">
      <c r="A649" s="51"/>
      <c r="B649" s="57"/>
      <c r="C649" s="38"/>
      <c r="D649" s="52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23"/>
      <c r="P649" s="22"/>
      <c r="Q649" s="44"/>
    </row>
    <row r="650" spans="1:17" ht="12.75" x14ac:dyDescent="0.2">
      <c r="A650" s="51"/>
      <c r="B650" s="57"/>
      <c r="C650" s="38"/>
      <c r="D650" s="52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23"/>
      <c r="P650" s="22"/>
      <c r="Q650" s="44"/>
    </row>
    <row r="651" spans="1:17" ht="12.75" x14ac:dyDescent="0.2">
      <c r="A651" s="51"/>
      <c r="B651" s="57"/>
      <c r="C651" s="38"/>
      <c r="D651" s="52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23"/>
      <c r="P651" s="22"/>
      <c r="Q651" s="44"/>
    </row>
    <row r="652" spans="1:17" ht="12.75" x14ac:dyDescent="0.2">
      <c r="A652" s="51"/>
      <c r="B652" s="57"/>
      <c r="C652" s="38"/>
      <c r="D652" s="52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23"/>
      <c r="P652" s="22"/>
      <c r="Q652" s="44"/>
    </row>
    <row r="653" spans="1:17" ht="12.75" x14ac:dyDescent="0.2">
      <c r="A653" s="51"/>
      <c r="B653" s="57"/>
      <c r="C653" s="38"/>
      <c r="D653" s="52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23"/>
      <c r="P653" s="22"/>
      <c r="Q653" s="44"/>
    </row>
    <row r="654" spans="1:17" ht="12.75" x14ac:dyDescent="0.2">
      <c r="A654" s="51"/>
      <c r="B654" s="57"/>
      <c r="C654" s="38"/>
      <c r="D654" s="52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23"/>
      <c r="P654" s="22"/>
      <c r="Q654" s="44"/>
    </row>
    <row r="655" spans="1:17" ht="12.75" x14ac:dyDescent="0.2">
      <c r="A655" s="51"/>
      <c r="B655" s="57"/>
      <c r="C655" s="38"/>
      <c r="D655" s="52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23"/>
      <c r="P655" s="22"/>
      <c r="Q655" s="44"/>
    </row>
    <row r="656" spans="1:17" ht="12.75" x14ac:dyDescent="0.2">
      <c r="A656" s="51"/>
      <c r="B656" s="57"/>
      <c r="C656" s="38"/>
      <c r="D656" s="52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23"/>
      <c r="P656" s="22"/>
      <c r="Q656" s="44"/>
    </row>
    <row r="657" spans="1:17" ht="12.75" x14ac:dyDescent="0.2">
      <c r="A657" s="51"/>
      <c r="B657" s="57"/>
      <c r="C657" s="38"/>
      <c r="D657" s="52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23"/>
      <c r="P657" s="22"/>
      <c r="Q657" s="44"/>
    </row>
    <row r="658" spans="1:17" ht="12.75" x14ac:dyDescent="0.2">
      <c r="A658" s="51"/>
      <c r="B658" s="57"/>
      <c r="C658" s="38"/>
      <c r="D658" s="52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23"/>
      <c r="P658" s="22"/>
      <c r="Q658" s="44"/>
    </row>
    <row r="659" spans="1:17" ht="12.75" x14ac:dyDescent="0.2">
      <c r="A659" s="51"/>
      <c r="B659" s="57"/>
      <c r="C659" s="38"/>
      <c r="D659" s="52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23"/>
      <c r="P659" s="22"/>
      <c r="Q659" s="44"/>
    </row>
    <row r="660" spans="1:17" ht="12.75" x14ac:dyDescent="0.2">
      <c r="A660" s="51"/>
      <c r="B660" s="57"/>
      <c r="C660" s="38"/>
      <c r="D660" s="52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23"/>
      <c r="P660" s="22"/>
      <c r="Q660" s="44"/>
    </row>
    <row r="661" spans="1:17" ht="12.75" x14ac:dyDescent="0.2">
      <c r="A661" s="51"/>
      <c r="B661" s="57"/>
      <c r="C661" s="38"/>
      <c r="D661" s="52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23"/>
      <c r="P661" s="22"/>
      <c r="Q661" s="44"/>
    </row>
    <row r="662" spans="1:17" ht="12.75" x14ac:dyDescent="0.2">
      <c r="A662" s="51"/>
      <c r="B662" s="57"/>
      <c r="C662" s="38"/>
      <c r="D662" s="52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23"/>
      <c r="P662" s="22"/>
      <c r="Q662" s="44"/>
    </row>
    <row r="663" spans="1:17" ht="12.75" x14ac:dyDescent="0.2">
      <c r="A663" s="51"/>
      <c r="B663" s="57"/>
      <c r="C663" s="38"/>
      <c r="D663" s="52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23"/>
      <c r="P663" s="22"/>
      <c r="Q663" s="44"/>
    </row>
    <row r="664" spans="1:17" ht="12.75" x14ac:dyDescent="0.2">
      <c r="A664" s="51"/>
      <c r="B664" s="57"/>
      <c r="C664" s="38"/>
      <c r="D664" s="52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23"/>
      <c r="P664" s="22"/>
      <c r="Q664" s="44"/>
    </row>
    <row r="665" spans="1:17" ht="12.75" x14ac:dyDescent="0.2">
      <c r="A665" s="51"/>
      <c r="B665" s="57"/>
      <c r="C665" s="38"/>
      <c r="D665" s="52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23"/>
      <c r="P665" s="22"/>
      <c r="Q665" s="44"/>
    </row>
    <row r="666" spans="1:17" ht="12.75" x14ac:dyDescent="0.2">
      <c r="A666" s="51"/>
      <c r="B666" s="57"/>
      <c r="C666" s="38"/>
      <c r="D666" s="52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23"/>
      <c r="P666" s="22"/>
      <c r="Q666" s="44"/>
    </row>
    <row r="667" spans="1:17" ht="12.75" x14ac:dyDescent="0.2">
      <c r="A667" s="51"/>
      <c r="B667" s="57"/>
      <c r="C667" s="38"/>
      <c r="D667" s="52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23"/>
      <c r="P667" s="22"/>
      <c r="Q667" s="44"/>
    </row>
    <row r="668" spans="1:17" ht="12.75" x14ac:dyDescent="0.2">
      <c r="A668" s="51"/>
      <c r="B668" s="57"/>
      <c r="C668" s="38"/>
      <c r="D668" s="52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23"/>
      <c r="P668" s="22"/>
      <c r="Q668" s="44"/>
    </row>
    <row r="669" spans="1:17" ht="12.75" x14ac:dyDescent="0.2">
      <c r="A669" s="51"/>
      <c r="B669" s="57"/>
      <c r="C669" s="38"/>
      <c r="D669" s="52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23"/>
      <c r="P669" s="22"/>
      <c r="Q669" s="44"/>
    </row>
    <row r="670" spans="1:17" ht="12.75" x14ac:dyDescent="0.2">
      <c r="A670" s="51"/>
      <c r="B670" s="57"/>
      <c r="C670" s="38"/>
      <c r="D670" s="52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23"/>
      <c r="P670" s="22"/>
      <c r="Q670" s="44"/>
    </row>
    <row r="671" spans="1:17" ht="12.75" x14ac:dyDescent="0.2">
      <c r="A671" s="51"/>
      <c r="B671" s="57"/>
      <c r="C671" s="38"/>
      <c r="D671" s="52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23"/>
      <c r="P671" s="22"/>
      <c r="Q671" s="44"/>
    </row>
    <row r="672" spans="1:17" ht="12.75" x14ac:dyDescent="0.2">
      <c r="A672" s="51"/>
      <c r="B672" s="57"/>
      <c r="C672" s="38"/>
      <c r="D672" s="52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23"/>
      <c r="P672" s="22"/>
      <c r="Q672" s="44"/>
    </row>
    <row r="673" spans="1:17" ht="12.75" x14ac:dyDescent="0.2">
      <c r="A673" s="51"/>
      <c r="B673" s="57"/>
      <c r="C673" s="38"/>
      <c r="D673" s="52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23"/>
      <c r="P673" s="22"/>
      <c r="Q673" s="44"/>
    </row>
    <row r="674" spans="1:17" ht="12.75" x14ac:dyDescent="0.2">
      <c r="A674" s="51"/>
      <c r="B674" s="57"/>
      <c r="C674" s="38"/>
      <c r="D674" s="52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23"/>
      <c r="P674" s="22"/>
      <c r="Q674" s="44"/>
    </row>
    <row r="675" spans="1:17" ht="12.75" x14ac:dyDescent="0.2">
      <c r="A675" s="51"/>
      <c r="B675" s="57"/>
      <c r="C675" s="38"/>
      <c r="D675" s="52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23"/>
      <c r="P675" s="22"/>
      <c r="Q675" s="44"/>
    </row>
    <row r="676" spans="1:17" ht="12.75" x14ac:dyDescent="0.2">
      <c r="A676" s="51"/>
      <c r="B676" s="57"/>
      <c r="C676" s="38"/>
      <c r="D676" s="52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23"/>
      <c r="P676" s="22"/>
      <c r="Q676" s="44"/>
    </row>
    <row r="677" spans="1:17" ht="12.75" x14ac:dyDescent="0.2">
      <c r="A677" s="51"/>
      <c r="B677" s="57"/>
      <c r="C677" s="38"/>
      <c r="D677" s="52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23"/>
      <c r="P677" s="22"/>
      <c r="Q677" s="44"/>
    </row>
    <row r="678" spans="1:17" ht="12.75" x14ac:dyDescent="0.2">
      <c r="A678" s="51"/>
      <c r="B678" s="57"/>
      <c r="C678" s="38"/>
      <c r="D678" s="52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23"/>
      <c r="P678" s="22"/>
      <c r="Q678" s="44"/>
    </row>
    <row r="679" spans="1:17" ht="12.75" x14ac:dyDescent="0.2">
      <c r="A679" s="51"/>
      <c r="B679" s="57"/>
      <c r="C679" s="38"/>
      <c r="D679" s="52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23"/>
      <c r="P679" s="22"/>
      <c r="Q679" s="44"/>
    </row>
    <row r="680" spans="1:17" ht="12.75" x14ac:dyDescent="0.2">
      <c r="A680" s="51"/>
      <c r="B680" s="57"/>
      <c r="C680" s="38"/>
      <c r="D680" s="52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23"/>
      <c r="P680" s="22"/>
      <c r="Q680" s="44"/>
    </row>
    <row r="681" spans="1:17" ht="12.75" x14ac:dyDescent="0.2">
      <c r="A681" s="51"/>
      <c r="B681" s="57"/>
      <c r="C681" s="38"/>
      <c r="D681" s="52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23"/>
      <c r="P681" s="22"/>
      <c r="Q681" s="44"/>
    </row>
    <row r="682" spans="1:17" ht="12.75" x14ac:dyDescent="0.2">
      <c r="A682" s="51"/>
      <c r="B682" s="57"/>
      <c r="C682" s="38"/>
      <c r="D682" s="52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23"/>
      <c r="P682" s="22"/>
      <c r="Q682" s="44"/>
    </row>
    <row r="683" spans="1:17" ht="12.75" x14ac:dyDescent="0.2">
      <c r="A683" s="51"/>
      <c r="B683" s="57"/>
      <c r="C683" s="38"/>
      <c r="D683" s="52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23"/>
      <c r="P683" s="22"/>
      <c r="Q683" s="44"/>
    </row>
    <row r="684" spans="1:17" ht="12.75" x14ac:dyDescent="0.2">
      <c r="A684" s="51"/>
      <c r="B684" s="57"/>
      <c r="C684" s="38"/>
      <c r="D684" s="52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23"/>
      <c r="P684" s="22"/>
      <c r="Q684" s="44"/>
    </row>
    <row r="685" spans="1:17" ht="12.75" x14ac:dyDescent="0.2">
      <c r="A685" s="51"/>
      <c r="B685" s="57"/>
      <c r="C685" s="38"/>
      <c r="D685" s="52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23"/>
      <c r="P685" s="22"/>
      <c r="Q685" s="44"/>
    </row>
    <row r="686" spans="1:17" ht="12.75" x14ac:dyDescent="0.2">
      <c r="A686" s="51"/>
      <c r="B686" s="57"/>
      <c r="C686" s="38"/>
      <c r="D686" s="52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23"/>
      <c r="P686" s="22"/>
      <c r="Q686" s="44"/>
    </row>
    <row r="687" spans="1:17" ht="12.75" x14ac:dyDescent="0.2">
      <c r="A687" s="51"/>
      <c r="B687" s="57"/>
      <c r="C687" s="38"/>
      <c r="D687" s="52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23"/>
      <c r="P687" s="22"/>
      <c r="Q687" s="44"/>
    </row>
    <row r="688" spans="1:17" ht="12.75" x14ac:dyDescent="0.2">
      <c r="A688" s="51"/>
      <c r="B688" s="57"/>
      <c r="C688" s="38"/>
      <c r="D688" s="52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23"/>
      <c r="P688" s="22"/>
      <c r="Q688" s="44"/>
    </row>
    <row r="689" spans="1:17" ht="12.75" x14ac:dyDescent="0.2">
      <c r="A689" s="51"/>
      <c r="B689" s="57"/>
      <c r="C689" s="38"/>
      <c r="D689" s="52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23"/>
      <c r="P689" s="22"/>
      <c r="Q689" s="44"/>
    </row>
    <row r="690" spans="1:17" ht="12.75" x14ac:dyDescent="0.2">
      <c r="A690" s="51"/>
      <c r="B690" s="57"/>
      <c r="C690" s="38"/>
      <c r="D690" s="52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23"/>
      <c r="P690" s="22"/>
      <c r="Q690" s="44"/>
    </row>
    <row r="691" spans="1:17" ht="12.75" x14ac:dyDescent="0.2">
      <c r="A691" s="51"/>
      <c r="B691" s="57"/>
      <c r="C691" s="38"/>
      <c r="D691" s="52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23"/>
      <c r="P691" s="22"/>
      <c r="Q691" s="44"/>
    </row>
    <row r="692" spans="1:17" ht="12.75" x14ac:dyDescent="0.2">
      <c r="A692" s="51"/>
      <c r="B692" s="57"/>
      <c r="C692" s="38"/>
      <c r="D692" s="52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23"/>
      <c r="P692" s="22"/>
      <c r="Q692" s="44"/>
    </row>
    <row r="693" spans="1:17" ht="12.75" x14ac:dyDescent="0.2">
      <c r="A693" s="51"/>
      <c r="B693" s="57"/>
      <c r="C693" s="38"/>
      <c r="D693" s="52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23"/>
      <c r="P693" s="22"/>
      <c r="Q693" s="44"/>
    </row>
    <row r="694" spans="1:17" ht="12.75" x14ac:dyDescent="0.2">
      <c r="A694" s="51"/>
      <c r="B694" s="57"/>
      <c r="C694" s="38"/>
      <c r="D694" s="52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23"/>
      <c r="P694" s="22"/>
      <c r="Q694" s="44"/>
    </row>
    <row r="695" spans="1:17" ht="12.75" x14ac:dyDescent="0.2">
      <c r="A695" s="51"/>
      <c r="B695" s="57"/>
      <c r="C695" s="38"/>
      <c r="D695" s="52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23"/>
      <c r="P695" s="22"/>
      <c r="Q695" s="44"/>
    </row>
    <row r="696" spans="1:17" ht="12.75" x14ac:dyDescent="0.2">
      <c r="A696" s="51"/>
      <c r="B696" s="57"/>
      <c r="C696" s="38"/>
      <c r="D696" s="52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23"/>
      <c r="P696" s="22"/>
      <c r="Q696" s="44"/>
    </row>
    <row r="697" spans="1:17" ht="12.75" x14ac:dyDescent="0.2">
      <c r="A697" s="51"/>
      <c r="B697" s="57"/>
      <c r="C697" s="38"/>
      <c r="D697" s="52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23"/>
      <c r="P697" s="22"/>
      <c r="Q697" s="44"/>
    </row>
    <row r="698" spans="1:17" ht="12.75" x14ac:dyDescent="0.2">
      <c r="A698" s="51"/>
      <c r="B698" s="57"/>
      <c r="C698" s="38"/>
      <c r="D698" s="52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23"/>
      <c r="P698" s="22"/>
      <c r="Q698" s="44"/>
    </row>
    <row r="699" spans="1:17" ht="12.75" x14ac:dyDescent="0.2">
      <c r="A699" s="51"/>
      <c r="B699" s="57"/>
      <c r="C699" s="38"/>
      <c r="D699" s="52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23"/>
      <c r="P699" s="22"/>
      <c r="Q699" s="44"/>
    </row>
    <row r="700" spans="1:17" ht="12.75" x14ac:dyDescent="0.2">
      <c r="A700" s="51"/>
      <c r="B700" s="57"/>
      <c r="C700" s="38"/>
      <c r="D700" s="52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23"/>
      <c r="P700" s="22"/>
      <c r="Q700" s="44"/>
    </row>
    <row r="701" spans="1:17" ht="12.75" x14ac:dyDescent="0.2">
      <c r="A701" s="51"/>
      <c r="B701" s="57"/>
      <c r="C701" s="38"/>
      <c r="D701" s="52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23"/>
      <c r="P701" s="22"/>
      <c r="Q701" s="44"/>
    </row>
    <row r="702" spans="1:17" ht="12.75" x14ac:dyDescent="0.2">
      <c r="A702" s="51"/>
      <c r="B702" s="57"/>
      <c r="C702" s="38"/>
      <c r="D702" s="52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23"/>
      <c r="P702" s="22"/>
      <c r="Q702" s="44"/>
    </row>
    <row r="703" spans="1:17" ht="12.75" x14ac:dyDescent="0.2">
      <c r="A703" s="51"/>
      <c r="B703" s="57"/>
      <c r="C703" s="38"/>
      <c r="D703" s="52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23"/>
      <c r="P703" s="22"/>
      <c r="Q703" s="44"/>
    </row>
    <row r="704" spans="1:17" ht="12.75" x14ac:dyDescent="0.2">
      <c r="A704" s="51"/>
      <c r="B704" s="57"/>
      <c r="C704" s="38"/>
      <c r="D704" s="52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23"/>
      <c r="P704" s="22"/>
      <c r="Q704" s="44"/>
    </row>
    <row r="705" spans="1:17" ht="12.75" x14ac:dyDescent="0.2">
      <c r="A705" s="51"/>
      <c r="B705" s="57"/>
      <c r="C705" s="38"/>
      <c r="D705" s="52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23"/>
      <c r="P705" s="22"/>
      <c r="Q705" s="44"/>
    </row>
    <row r="706" spans="1:17" ht="12.75" x14ac:dyDescent="0.2">
      <c r="A706" s="51"/>
      <c r="B706" s="57"/>
      <c r="C706" s="38"/>
      <c r="D706" s="52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23"/>
      <c r="P706" s="22"/>
      <c r="Q706" s="44"/>
    </row>
    <row r="707" spans="1:17" ht="12.75" x14ac:dyDescent="0.2">
      <c r="A707" s="51"/>
      <c r="B707" s="57"/>
      <c r="C707" s="38"/>
      <c r="D707" s="52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23"/>
      <c r="P707" s="22"/>
      <c r="Q707" s="44"/>
    </row>
    <row r="708" spans="1:17" ht="12.75" x14ac:dyDescent="0.2">
      <c r="A708" s="51"/>
      <c r="B708" s="57"/>
      <c r="C708" s="38"/>
      <c r="D708" s="52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23"/>
      <c r="P708" s="22"/>
      <c r="Q708" s="44"/>
    </row>
    <row r="709" spans="1:17" ht="12.75" x14ac:dyDescent="0.2">
      <c r="A709" s="51"/>
      <c r="B709" s="57"/>
      <c r="C709" s="38"/>
      <c r="D709" s="52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23"/>
      <c r="P709" s="22"/>
      <c r="Q709" s="44"/>
    </row>
    <row r="710" spans="1:17" ht="12.75" x14ac:dyDescent="0.2">
      <c r="A710" s="51"/>
      <c r="B710" s="57"/>
      <c r="C710" s="38"/>
      <c r="D710" s="52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23"/>
      <c r="P710" s="22"/>
      <c r="Q710" s="44"/>
    </row>
    <row r="711" spans="1:17" ht="12.75" x14ac:dyDescent="0.2">
      <c r="A711" s="51"/>
      <c r="B711" s="57"/>
      <c r="C711" s="38"/>
      <c r="D711" s="52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23"/>
      <c r="P711" s="22"/>
      <c r="Q711" s="44"/>
    </row>
    <row r="712" spans="1:17" ht="12.75" x14ac:dyDescent="0.2">
      <c r="A712" s="51"/>
      <c r="B712" s="57"/>
      <c r="C712" s="38"/>
      <c r="D712" s="52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23"/>
      <c r="P712" s="22"/>
      <c r="Q712" s="44"/>
    </row>
    <row r="713" spans="1:17" ht="12.75" x14ac:dyDescent="0.2">
      <c r="A713" s="51"/>
      <c r="B713" s="57"/>
      <c r="C713" s="38"/>
      <c r="D713" s="52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23"/>
      <c r="P713" s="22"/>
      <c r="Q713" s="44"/>
    </row>
    <row r="714" spans="1:17" ht="12.75" x14ac:dyDescent="0.2">
      <c r="A714" s="51"/>
      <c r="B714" s="57"/>
      <c r="C714" s="38"/>
      <c r="D714" s="52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23"/>
      <c r="P714" s="22"/>
      <c r="Q714" s="44"/>
    </row>
    <row r="715" spans="1:17" ht="12.75" x14ac:dyDescent="0.2">
      <c r="A715" s="51"/>
      <c r="B715" s="57"/>
      <c r="C715" s="38"/>
      <c r="D715" s="52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23"/>
      <c r="P715" s="22"/>
      <c r="Q715" s="44"/>
    </row>
    <row r="716" spans="1:17" ht="12.75" x14ac:dyDescent="0.2">
      <c r="A716" s="51"/>
      <c r="B716" s="57"/>
      <c r="C716" s="38"/>
      <c r="D716" s="52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23"/>
      <c r="P716" s="22"/>
      <c r="Q716" s="44"/>
    </row>
    <row r="717" spans="1:17" ht="12.75" x14ac:dyDescent="0.2">
      <c r="A717" s="51"/>
      <c r="B717" s="57"/>
      <c r="C717" s="38"/>
      <c r="D717" s="52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23"/>
      <c r="P717" s="22"/>
      <c r="Q717" s="44"/>
    </row>
    <row r="718" spans="1:17" ht="12.75" x14ac:dyDescent="0.2">
      <c r="A718" s="51"/>
      <c r="B718" s="57"/>
      <c r="C718" s="38"/>
      <c r="D718" s="52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23"/>
      <c r="P718" s="22"/>
      <c r="Q718" s="44"/>
    </row>
    <row r="719" spans="1:17" ht="12.75" x14ac:dyDescent="0.2">
      <c r="A719" s="51"/>
      <c r="B719" s="57"/>
      <c r="C719" s="38"/>
      <c r="D719" s="52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23"/>
      <c r="P719" s="22"/>
      <c r="Q719" s="44"/>
    </row>
    <row r="720" spans="1:17" ht="12.75" x14ac:dyDescent="0.2">
      <c r="A720" s="51"/>
      <c r="B720" s="57"/>
      <c r="C720" s="38"/>
      <c r="D720" s="52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23"/>
      <c r="P720" s="22"/>
      <c r="Q720" s="44"/>
    </row>
    <row r="721" spans="1:17" ht="12.75" x14ac:dyDescent="0.2">
      <c r="A721" s="51"/>
      <c r="B721" s="57"/>
      <c r="C721" s="38"/>
      <c r="D721" s="52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23"/>
      <c r="P721" s="22"/>
      <c r="Q721" s="44"/>
    </row>
    <row r="722" spans="1:17" ht="12.75" x14ac:dyDescent="0.2">
      <c r="A722" s="51"/>
      <c r="B722" s="57"/>
      <c r="C722" s="38"/>
      <c r="D722" s="52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23"/>
      <c r="P722" s="22"/>
      <c r="Q722" s="44"/>
    </row>
    <row r="723" spans="1:17" ht="12.75" x14ac:dyDescent="0.2">
      <c r="A723" s="51"/>
      <c r="B723" s="57"/>
      <c r="C723" s="38"/>
      <c r="D723" s="52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23"/>
      <c r="P723" s="22"/>
      <c r="Q723" s="44"/>
    </row>
    <row r="724" spans="1:17" ht="12.75" x14ac:dyDescent="0.2">
      <c r="A724" s="51"/>
      <c r="B724" s="57"/>
      <c r="C724" s="38"/>
      <c r="D724" s="52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23"/>
      <c r="P724" s="22"/>
      <c r="Q724" s="44"/>
    </row>
    <row r="725" spans="1:17" ht="12.75" x14ac:dyDescent="0.2">
      <c r="A725" s="51"/>
      <c r="B725" s="57"/>
      <c r="C725" s="38"/>
      <c r="D725" s="52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23"/>
      <c r="P725" s="22"/>
      <c r="Q725" s="44"/>
    </row>
    <row r="726" spans="1:17" ht="12.75" x14ac:dyDescent="0.2">
      <c r="A726" s="51"/>
      <c r="B726" s="57"/>
      <c r="C726" s="38"/>
      <c r="D726" s="52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23"/>
      <c r="P726" s="22"/>
      <c r="Q726" s="44"/>
    </row>
    <row r="727" spans="1:17" ht="12.75" x14ac:dyDescent="0.2">
      <c r="A727" s="51"/>
      <c r="B727" s="57"/>
      <c r="C727" s="38"/>
      <c r="D727" s="52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23"/>
      <c r="P727" s="22"/>
      <c r="Q727" s="44"/>
    </row>
    <row r="728" spans="1:17" ht="12.75" x14ac:dyDescent="0.2">
      <c r="A728" s="51"/>
      <c r="B728" s="57"/>
      <c r="C728" s="38"/>
      <c r="D728" s="52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23"/>
      <c r="P728" s="22"/>
      <c r="Q728" s="44"/>
    </row>
    <row r="729" spans="1:17" ht="12.75" x14ac:dyDescent="0.2">
      <c r="A729" s="51"/>
      <c r="B729" s="57"/>
      <c r="C729" s="38"/>
      <c r="D729" s="52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23"/>
      <c r="P729" s="22"/>
      <c r="Q729" s="44"/>
    </row>
    <row r="730" spans="1:17" ht="12.75" x14ac:dyDescent="0.2">
      <c r="A730" s="51"/>
      <c r="B730" s="57"/>
      <c r="C730" s="38"/>
      <c r="D730" s="52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23"/>
      <c r="P730" s="22"/>
      <c r="Q730" s="44"/>
    </row>
    <row r="731" spans="1:17" ht="12.75" x14ac:dyDescent="0.2">
      <c r="A731" s="51"/>
      <c r="B731" s="57"/>
      <c r="C731" s="38"/>
      <c r="D731" s="52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23"/>
      <c r="P731" s="22"/>
      <c r="Q731" s="44"/>
    </row>
    <row r="732" spans="1:17" ht="12.75" x14ac:dyDescent="0.2">
      <c r="A732" s="51"/>
      <c r="B732" s="57"/>
      <c r="C732" s="38"/>
      <c r="D732" s="52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23"/>
      <c r="P732" s="22"/>
      <c r="Q732" s="44"/>
    </row>
    <row r="733" spans="1:17" ht="12.75" x14ac:dyDescent="0.2">
      <c r="A733" s="51"/>
      <c r="B733" s="57"/>
      <c r="C733" s="38"/>
      <c r="D733" s="52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23"/>
      <c r="P733" s="22"/>
      <c r="Q733" s="44"/>
    </row>
    <row r="734" spans="1:17" ht="12.75" x14ac:dyDescent="0.2">
      <c r="A734" s="51"/>
      <c r="B734" s="57"/>
      <c r="C734" s="38"/>
      <c r="D734" s="52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23"/>
      <c r="P734" s="22"/>
      <c r="Q734" s="44"/>
    </row>
    <row r="735" spans="1:17" ht="12.75" x14ac:dyDescent="0.2">
      <c r="A735" s="51"/>
      <c r="B735" s="57"/>
      <c r="C735" s="38"/>
      <c r="D735" s="52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23"/>
      <c r="P735" s="22"/>
      <c r="Q735" s="44"/>
    </row>
    <row r="736" spans="1:17" ht="12.75" x14ac:dyDescent="0.2">
      <c r="A736" s="51"/>
      <c r="B736" s="57"/>
      <c r="C736" s="38"/>
      <c r="D736" s="52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23"/>
      <c r="P736" s="22"/>
      <c r="Q736" s="44"/>
    </row>
    <row r="737" spans="1:17" ht="12.75" x14ac:dyDescent="0.2">
      <c r="A737" s="51"/>
      <c r="B737" s="57"/>
      <c r="C737" s="38"/>
      <c r="D737" s="52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23"/>
      <c r="P737" s="22"/>
      <c r="Q737" s="44"/>
    </row>
    <row r="738" spans="1:17" ht="12.75" x14ac:dyDescent="0.2">
      <c r="A738" s="51"/>
      <c r="B738" s="57"/>
      <c r="C738" s="38"/>
      <c r="D738" s="52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23"/>
      <c r="P738" s="22"/>
      <c r="Q738" s="44"/>
    </row>
    <row r="739" spans="1:17" ht="12.75" x14ac:dyDescent="0.2">
      <c r="A739" s="51"/>
      <c r="B739" s="57"/>
      <c r="C739" s="38"/>
      <c r="D739" s="52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23"/>
      <c r="P739" s="22"/>
      <c r="Q739" s="44"/>
    </row>
    <row r="740" spans="1:17" ht="12.75" x14ac:dyDescent="0.2">
      <c r="A740" s="51"/>
      <c r="B740" s="57"/>
      <c r="C740" s="38"/>
      <c r="D740" s="52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23"/>
      <c r="P740" s="22"/>
      <c r="Q740" s="44"/>
    </row>
    <row r="741" spans="1:17" ht="12.75" x14ac:dyDescent="0.2">
      <c r="A741" s="51"/>
      <c r="B741" s="57"/>
      <c r="C741" s="38"/>
      <c r="D741" s="52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23"/>
      <c r="P741" s="22"/>
      <c r="Q741" s="44"/>
    </row>
    <row r="742" spans="1:17" ht="12.75" x14ac:dyDescent="0.2">
      <c r="A742" s="51"/>
      <c r="B742" s="57"/>
      <c r="C742" s="38"/>
      <c r="D742" s="52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23"/>
      <c r="P742" s="22"/>
      <c r="Q742" s="44"/>
    </row>
    <row r="743" spans="1:17" ht="12.75" x14ac:dyDescent="0.2">
      <c r="A743" s="51"/>
      <c r="B743" s="57"/>
      <c r="C743" s="38"/>
      <c r="D743" s="52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23"/>
      <c r="P743" s="22"/>
      <c r="Q743" s="44"/>
    </row>
    <row r="744" spans="1:17" ht="12.75" x14ac:dyDescent="0.2">
      <c r="A744" s="51"/>
      <c r="B744" s="57"/>
      <c r="C744" s="38"/>
      <c r="D744" s="52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23"/>
      <c r="P744" s="22"/>
      <c r="Q744" s="44"/>
    </row>
    <row r="745" spans="1:17" ht="12.75" x14ac:dyDescent="0.2">
      <c r="A745" s="51"/>
      <c r="B745" s="57"/>
      <c r="C745" s="38"/>
      <c r="D745" s="52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23"/>
      <c r="P745" s="22"/>
      <c r="Q745" s="44"/>
    </row>
    <row r="746" spans="1:17" ht="12.75" x14ac:dyDescent="0.2">
      <c r="A746" s="51"/>
      <c r="B746" s="57"/>
      <c r="C746" s="38"/>
      <c r="D746" s="52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23"/>
      <c r="P746" s="22"/>
      <c r="Q746" s="44"/>
    </row>
    <row r="747" spans="1:17" ht="12.75" x14ac:dyDescent="0.2">
      <c r="A747" s="51"/>
      <c r="B747" s="57"/>
      <c r="C747" s="38"/>
      <c r="D747" s="52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23"/>
      <c r="P747" s="22"/>
      <c r="Q747" s="44"/>
    </row>
    <row r="748" spans="1:17" ht="12.75" x14ac:dyDescent="0.2">
      <c r="A748" s="51"/>
      <c r="B748" s="57"/>
      <c r="C748" s="38"/>
      <c r="D748" s="52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23"/>
      <c r="P748" s="22"/>
      <c r="Q748" s="44"/>
    </row>
    <row r="749" spans="1:17" ht="12.75" x14ac:dyDescent="0.2">
      <c r="A749" s="51"/>
      <c r="B749" s="57"/>
      <c r="C749" s="38"/>
      <c r="D749" s="52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23"/>
      <c r="P749" s="22"/>
      <c r="Q749" s="44"/>
    </row>
    <row r="750" spans="1:17" ht="12.75" x14ac:dyDescent="0.2">
      <c r="A750" s="51"/>
      <c r="B750" s="57"/>
      <c r="C750" s="38"/>
      <c r="D750" s="52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23"/>
      <c r="P750" s="22"/>
      <c r="Q750" s="44"/>
    </row>
    <row r="751" spans="1:17" ht="12.75" x14ac:dyDescent="0.2">
      <c r="A751" s="51"/>
      <c r="B751" s="57"/>
      <c r="C751" s="38"/>
      <c r="D751" s="52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23"/>
      <c r="P751" s="22"/>
      <c r="Q751" s="44"/>
    </row>
    <row r="752" spans="1:17" ht="12.75" x14ac:dyDescent="0.2">
      <c r="A752" s="51"/>
      <c r="B752" s="57"/>
      <c r="C752" s="38"/>
      <c r="D752" s="52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23"/>
      <c r="P752" s="22"/>
      <c r="Q752" s="44"/>
    </row>
    <row r="753" spans="1:17" ht="12.75" x14ac:dyDescent="0.2">
      <c r="A753" s="51"/>
      <c r="B753" s="57"/>
      <c r="C753" s="38"/>
      <c r="D753" s="52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23"/>
      <c r="P753" s="22"/>
      <c r="Q753" s="44"/>
    </row>
    <row r="754" spans="1:17" ht="12.75" x14ac:dyDescent="0.2">
      <c r="A754" s="51"/>
      <c r="B754" s="57"/>
      <c r="C754" s="38"/>
      <c r="D754" s="52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23"/>
      <c r="P754" s="22"/>
      <c r="Q754" s="44"/>
    </row>
    <row r="755" spans="1:17" ht="12.75" x14ac:dyDescent="0.2">
      <c r="A755" s="51"/>
      <c r="B755" s="57"/>
      <c r="C755" s="38"/>
      <c r="D755" s="52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23"/>
      <c r="P755" s="22"/>
      <c r="Q755" s="44"/>
    </row>
    <row r="756" spans="1:17" ht="12.75" x14ac:dyDescent="0.2">
      <c r="A756" s="51"/>
      <c r="B756" s="57"/>
      <c r="C756" s="38"/>
      <c r="D756" s="52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23"/>
      <c r="P756" s="22"/>
      <c r="Q756" s="44"/>
    </row>
    <row r="757" spans="1:17" ht="12.75" x14ac:dyDescent="0.2">
      <c r="A757" s="51"/>
      <c r="B757" s="57"/>
      <c r="C757" s="38"/>
      <c r="D757" s="52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23"/>
      <c r="P757" s="22"/>
      <c r="Q757" s="44"/>
    </row>
    <row r="758" spans="1:17" ht="12.75" x14ac:dyDescent="0.2">
      <c r="A758" s="51"/>
      <c r="B758" s="57"/>
      <c r="C758" s="38"/>
      <c r="D758" s="52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23"/>
      <c r="P758" s="22"/>
      <c r="Q758" s="44"/>
    </row>
    <row r="759" spans="1:17" ht="12.75" x14ac:dyDescent="0.2">
      <c r="A759" s="51"/>
      <c r="B759" s="57"/>
      <c r="C759" s="38"/>
      <c r="D759" s="52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23"/>
      <c r="P759" s="22"/>
      <c r="Q759" s="44"/>
    </row>
    <row r="760" spans="1:17" ht="12.75" x14ac:dyDescent="0.2">
      <c r="A760" s="51"/>
      <c r="B760" s="57"/>
      <c r="C760" s="38"/>
      <c r="D760" s="52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23"/>
      <c r="P760" s="22"/>
      <c r="Q760" s="44"/>
    </row>
    <row r="761" spans="1:17" ht="12.75" x14ac:dyDescent="0.2">
      <c r="A761" s="51"/>
      <c r="B761" s="57"/>
      <c r="C761" s="38"/>
      <c r="D761" s="52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23"/>
      <c r="P761" s="22"/>
      <c r="Q761" s="44"/>
    </row>
    <row r="762" spans="1:17" ht="12.75" x14ac:dyDescent="0.2">
      <c r="A762" s="51"/>
      <c r="B762" s="57"/>
      <c r="C762" s="38"/>
      <c r="D762" s="52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23"/>
      <c r="P762" s="22"/>
      <c r="Q762" s="44"/>
    </row>
    <row r="763" spans="1:17" ht="12.75" x14ac:dyDescent="0.2">
      <c r="A763" s="51"/>
      <c r="B763" s="57"/>
      <c r="C763" s="38"/>
      <c r="D763" s="52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23"/>
      <c r="P763" s="22"/>
      <c r="Q763" s="44"/>
    </row>
    <row r="764" spans="1:17" ht="12.75" x14ac:dyDescent="0.2">
      <c r="A764" s="51"/>
      <c r="B764" s="57"/>
      <c r="C764" s="38"/>
      <c r="D764" s="52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23"/>
      <c r="P764" s="22"/>
      <c r="Q764" s="44"/>
    </row>
    <row r="765" spans="1:17" ht="12.75" x14ac:dyDescent="0.2">
      <c r="A765" s="51"/>
      <c r="B765" s="57"/>
      <c r="C765" s="38"/>
      <c r="D765" s="52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23"/>
      <c r="P765" s="22"/>
      <c r="Q765" s="44"/>
    </row>
    <row r="766" spans="1:17" ht="12.75" x14ac:dyDescent="0.2">
      <c r="A766" s="51"/>
      <c r="B766" s="57"/>
      <c r="C766" s="38"/>
      <c r="D766" s="52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23"/>
      <c r="P766" s="22"/>
      <c r="Q766" s="44"/>
    </row>
    <row r="767" spans="1:17" ht="12.75" x14ac:dyDescent="0.2">
      <c r="A767" s="51"/>
      <c r="B767" s="57"/>
      <c r="C767" s="38"/>
      <c r="D767" s="52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23"/>
      <c r="P767" s="22"/>
      <c r="Q767" s="44"/>
    </row>
    <row r="768" spans="1:17" ht="12.75" x14ac:dyDescent="0.2">
      <c r="A768" s="51"/>
      <c r="B768" s="57"/>
      <c r="C768" s="38"/>
      <c r="D768" s="52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23"/>
      <c r="P768" s="22"/>
      <c r="Q768" s="44"/>
    </row>
    <row r="769" spans="1:17" ht="12.75" x14ac:dyDescent="0.2">
      <c r="A769" s="51"/>
      <c r="B769" s="57"/>
      <c r="C769" s="38"/>
      <c r="D769" s="52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23"/>
      <c r="P769" s="22"/>
      <c r="Q769" s="44"/>
    </row>
    <row r="770" spans="1:17" ht="12.75" x14ac:dyDescent="0.2">
      <c r="A770" s="51"/>
      <c r="B770" s="57"/>
      <c r="C770" s="38"/>
      <c r="D770" s="52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23"/>
      <c r="P770" s="22"/>
      <c r="Q770" s="44"/>
    </row>
    <row r="771" spans="1:17" ht="12.75" x14ac:dyDescent="0.2">
      <c r="A771" s="51"/>
      <c r="B771" s="57"/>
      <c r="C771" s="38"/>
      <c r="D771" s="52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23"/>
      <c r="P771" s="22"/>
      <c r="Q771" s="44"/>
    </row>
    <row r="772" spans="1:17" ht="12.75" x14ac:dyDescent="0.2">
      <c r="A772" s="51"/>
      <c r="B772" s="57"/>
      <c r="C772" s="38"/>
      <c r="D772" s="52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23"/>
      <c r="P772" s="22"/>
      <c r="Q772" s="44"/>
    </row>
    <row r="773" spans="1:17" ht="12.75" x14ac:dyDescent="0.2">
      <c r="A773" s="51"/>
      <c r="B773" s="57"/>
      <c r="C773" s="38"/>
      <c r="D773" s="52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23"/>
      <c r="P773" s="22"/>
      <c r="Q773" s="44"/>
    </row>
    <row r="774" spans="1:17" ht="12.75" x14ac:dyDescent="0.2">
      <c r="A774" s="51"/>
      <c r="B774" s="57"/>
      <c r="C774" s="38"/>
      <c r="D774" s="52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23"/>
      <c r="P774" s="22"/>
      <c r="Q774" s="44"/>
    </row>
    <row r="775" spans="1:17" ht="12.75" x14ac:dyDescent="0.2">
      <c r="A775" s="51"/>
      <c r="B775" s="57"/>
      <c r="C775" s="38"/>
      <c r="D775" s="52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23"/>
      <c r="P775" s="22"/>
      <c r="Q775" s="44"/>
    </row>
    <row r="776" spans="1:17" ht="12.75" x14ac:dyDescent="0.2">
      <c r="A776" s="51"/>
      <c r="B776" s="57"/>
      <c r="C776" s="38"/>
      <c r="D776" s="52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23"/>
      <c r="P776" s="22"/>
      <c r="Q776" s="44"/>
    </row>
    <row r="777" spans="1:17" ht="12.75" x14ac:dyDescent="0.2">
      <c r="A777" s="51"/>
      <c r="B777" s="57"/>
      <c r="C777" s="38"/>
      <c r="D777" s="52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23"/>
      <c r="P777" s="22"/>
      <c r="Q777" s="44"/>
    </row>
    <row r="778" spans="1:17" ht="12.75" x14ac:dyDescent="0.2">
      <c r="A778" s="51"/>
      <c r="B778" s="57"/>
      <c r="C778" s="38"/>
      <c r="D778" s="52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23"/>
      <c r="P778" s="22"/>
      <c r="Q778" s="44"/>
    </row>
    <row r="779" spans="1:17" ht="12.75" x14ac:dyDescent="0.2">
      <c r="A779" s="51"/>
      <c r="B779" s="57"/>
      <c r="C779" s="38"/>
      <c r="D779" s="52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23"/>
      <c r="P779" s="22"/>
      <c r="Q779" s="44"/>
    </row>
    <row r="780" spans="1:17" ht="12.75" x14ac:dyDescent="0.2">
      <c r="A780" s="51"/>
      <c r="B780" s="57"/>
      <c r="C780" s="38"/>
      <c r="D780" s="52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23"/>
      <c r="P780" s="22"/>
      <c r="Q780" s="44"/>
    </row>
    <row r="781" spans="1:17" ht="12.75" x14ac:dyDescent="0.2">
      <c r="A781" s="51"/>
      <c r="B781" s="57"/>
      <c r="C781" s="38"/>
      <c r="D781" s="52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23"/>
      <c r="P781" s="22"/>
      <c r="Q781" s="44"/>
    </row>
    <row r="782" spans="1:17" ht="12.75" x14ac:dyDescent="0.2">
      <c r="A782" s="51"/>
      <c r="B782" s="57"/>
      <c r="C782" s="38"/>
      <c r="D782" s="52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23"/>
      <c r="P782" s="22"/>
      <c r="Q782" s="44"/>
    </row>
    <row r="783" spans="1:17" ht="12.75" x14ac:dyDescent="0.2">
      <c r="A783" s="51"/>
      <c r="B783" s="57"/>
      <c r="C783" s="38"/>
      <c r="D783" s="52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23"/>
      <c r="P783" s="22"/>
      <c r="Q783" s="44"/>
    </row>
    <row r="784" spans="1:17" ht="12.75" x14ac:dyDescent="0.2">
      <c r="A784" s="51"/>
      <c r="B784" s="57"/>
      <c r="C784" s="38"/>
      <c r="D784" s="52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23"/>
      <c r="P784" s="22"/>
      <c r="Q784" s="44"/>
    </row>
    <row r="785" spans="1:17" ht="12.75" x14ac:dyDescent="0.2">
      <c r="A785" s="51"/>
      <c r="B785" s="57"/>
      <c r="C785" s="38"/>
      <c r="D785" s="52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23"/>
      <c r="P785" s="22"/>
      <c r="Q785" s="44"/>
    </row>
    <row r="786" spans="1:17" ht="12.75" x14ac:dyDescent="0.2">
      <c r="A786" s="51"/>
      <c r="B786" s="57"/>
      <c r="C786" s="38"/>
      <c r="D786" s="52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23"/>
      <c r="P786" s="22"/>
      <c r="Q786" s="44"/>
    </row>
    <row r="787" spans="1:17" ht="12.75" x14ac:dyDescent="0.2">
      <c r="A787" s="51"/>
      <c r="B787" s="57"/>
      <c r="C787" s="38"/>
      <c r="D787" s="52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23"/>
      <c r="P787" s="22"/>
      <c r="Q787" s="44"/>
    </row>
    <row r="788" spans="1:17" ht="12.75" x14ac:dyDescent="0.2">
      <c r="A788" s="51"/>
      <c r="B788" s="57"/>
      <c r="C788" s="38"/>
      <c r="D788" s="52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23"/>
      <c r="P788" s="22"/>
      <c r="Q788" s="44"/>
    </row>
    <row r="789" spans="1:17" ht="12.75" x14ac:dyDescent="0.2">
      <c r="A789" s="51"/>
      <c r="B789" s="57"/>
      <c r="C789" s="38"/>
      <c r="D789" s="52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23"/>
      <c r="P789" s="22"/>
      <c r="Q789" s="44"/>
    </row>
    <row r="790" spans="1:17" ht="12.75" x14ac:dyDescent="0.2">
      <c r="A790" s="51"/>
      <c r="B790" s="57"/>
      <c r="C790" s="38"/>
      <c r="D790" s="52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23"/>
      <c r="P790" s="22"/>
      <c r="Q790" s="44"/>
    </row>
    <row r="791" spans="1:17" ht="12.75" x14ac:dyDescent="0.2">
      <c r="A791" s="51"/>
      <c r="B791" s="57"/>
      <c r="C791" s="38"/>
      <c r="D791" s="52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23"/>
      <c r="P791" s="22"/>
      <c r="Q791" s="44"/>
    </row>
    <row r="792" spans="1:17" ht="12.75" x14ac:dyDescent="0.2">
      <c r="A792" s="51"/>
      <c r="B792" s="57"/>
      <c r="C792" s="38"/>
      <c r="D792" s="52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23"/>
      <c r="P792" s="22"/>
      <c r="Q792" s="44"/>
    </row>
    <row r="793" spans="1:17" ht="12.75" x14ac:dyDescent="0.2">
      <c r="A793" s="51"/>
      <c r="B793" s="57"/>
      <c r="C793" s="38"/>
      <c r="D793" s="52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23"/>
      <c r="P793" s="22"/>
      <c r="Q793" s="44"/>
    </row>
    <row r="794" spans="1:17" ht="12.75" x14ac:dyDescent="0.2">
      <c r="A794" s="51"/>
      <c r="B794" s="57"/>
      <c r="C794" s="38"/>
      <c r="D794" s="52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23"/>
      <c r="P794" s="22"/>
      <c r="Q794" s="44"/>
    </row>
    <row r="795" spans="1:17" ht="12.75" x14ac:dyDescent="0.2">
      <c r="A795" s="51"/>
      <c r="B795" s="57"/>
      <c r="C795" s="38"/>
      <c r="D795" s="52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23"/>
      <c r="P795" s="22"/>
      <c r="Q795" s="44"/>
    </row>
    <row r="796" spans="1:17" ht="12.75" x14ac:dyDescent="0.2">
      <c r="A796" s="51"/>
      <c r="B796" s="57"/>
      <c r="C796" s="38"/>
      <c r="D796" s="52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23"/>
      <c r="P796" s="22"/>
      <c r="Q796" s="44"/>
    </row>
    <row r="797" spans="1:17" ht="12.75" x14ac:dyDescent="0.2">
      <c r="A797" s="51"/>
      <c r="B797" s="57"/>
      <c r="C797" s="38"/>
      <c r="D797" s="52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23"/>
      <c r="P797" s="22"/>
      <c r="Q797" s="44"/>
    </row>
    <row r="798" spans="1:17" ht="12.75" x14ac:dyDescent="0.2">
      <c r="A798" s="51"/>
      <c r="B798" s="57"/>
      <c r="C798" s="38"/>
      <c r="D798" s="52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23"/>
      <c r="P798" s="22"/>
      <c r="Q798" s="44"/>
    </row>
    <row r="799" spans="1:17" ht="12.75" x14ac:dyDescent="0.2">
      <c r="A799" s="51"/>
      <c r="B799" s="57"/>
      <c r="C799" s="38"/>
      <c r="D799" s="52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23"/>
      <c r="P799" s="22"/>
      <c r="Q799" s="44"/>
    </row>
    <row r="800" spans="1:17" ht="12.75" x14ac:dyDescent="0.2">
      <c r="A800" s="51"/>
      <c r="B800" s="57"/>
      <c r="C800" s="38"/>
      <c r="D800" s="52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23"/>
      <c r="P800" s="22"/>
      <c r="Q800" s="44"/>
    </row>
    <row r="801" spans="1:17" ht="12.75" x14ac:dyDescent="0.2">
      <c r="A801" s="51"/>
      <c r="B801" s="57"/>
      <c r="C801" s="38"/>
      <c r="D801" s="52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23"/>
      <c r="P801" s="22"/>
      <c r="Q801" s="44"/>
    </row>
    <row r="802" spans="1:17" ht="12.75" x14ac:dyDescent="0.2">
      <c r="A802" s="51"/>
      <c r="B802" s="57"/>
      <c r="C802" s="38"/>
      <c r="D802" s="52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23"/>
      <c r="P802" s="22"/>
      <c r="Q802" s="44"/>
    </row>
    <row r="803" spans="1:17" ht="12.75" x14ac:dyDescent="0.2">
      <c r="A803" s="51"/>
      <c r="B803" s="57"/>
      <c r="C803" s="38"/>
      <c r="D803" s="52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23"/>
      <c r="P803" s="22"/>
      <c r="Q803" s="44"/>
    </row>
    <row r="804" spans="1:17" ht="12.75" x14ac:dyDescent="0.2">
      <c r="A804" s="51"/>
      <c r="B804" s="57"/>
      <c r="C804" s="38"/>
      <c r="D804" s="52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23"/>
      <c r="P804" s="22"/>
      <c r="Q804" s="44"/>
    </row>
    <row r="805" spans="1:17" ht="12.75" x14ac:dyDescent="0.2">
      <c r="A805" s="51"/>
      <c r="B805" s="57"/>
      <c r="C805" s="38"/>
      <c r="D805" s="52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23"/>
      <c r="P805" s="22"/>
      <c r="Q805" s="44"/>
    </row>
    <row r="806" spans="1:17" ht="12.75" x14ac:dyDescent="0.2">
      <c r="A806" s="51"/>
      <c r="B806" s="57"/>
      <c r="C806" s="38"/>
      <c r="D806" s="52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23"/>
      <c r="P806" s="22"/>
      <c r="Q806" s="44"/>
    </row>
    <row r="807" spans="1:17" ht="12.75" x14ac:dyDescent="0.2">
      <c r="A807" s="51"/>
      <c r="B807" s="57"/>
      <c r="C807" s="38"/>
      <c r="D807" s="52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23"/>
      <c r="P807" s="22"/>
      <c r="Q807" s="44"/>
    </row>
    <row r="808" spans="1:17" ht="12.75" x14ac:dyDescent="0.2">
      <c r="A808" s="51"/>
      <c r="B808" s="57"/>
      <c r="C808" s="38"/>
      <c r="D808" s="52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23"/>
      <c r="P808" s="22"/>
      <c r="Q808" s="44"/>
    </row>
    <row r="809" spans="1:17" ht="12.75" x14ac:dyDescent="0.2">
      <c r="A809" s="51"/>
      <c r="B809" s="57"/>
      <c r="C809" s="38"/>
      <c r="D809" s="52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23"/>
      <c r="P809" s="22"/>
      <c r="Q809" s="44"/>
    </row>
    <row r="810" spans="1:17" ht="12.75" x14ac:dyDescent="0.2">
      <c r="A810" s="51"/>
      <c r="B810" s="57"/>
      <c r="C810" s="38"/>
      <c r="D810" s="52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23"/>
      <c r="P810" s="22"/>
      <c r="Q810" s="44"/>
    </row>
    <row r="811" spans="1:17" ht="12.75" x14ac:dyDescent="0.2">
      <c r="A811" s="51"/>
      <c r="B811" s="57"/>
      <c r="C811" s="38"/>
      <c r="D811" s="52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23"/>
      <c r="P811" s="22"/>
      <c r="Q811" s="44"/>
    </row>
    <row r="812" spans="1:17" ht="12.75" x14ac:dyDescent="0.2">
      <c r="A812" s="51"/>
      <c r="B812" s="57"/>
      <c r="C812" s="38"/>
      <c r="D812" s="52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23"/>
      <c r="P812" s="22"/>
      <c r="Q812" s="44"/>
    </row>
    <row r="813" spans="1:17" ht="12.75" x14ac:dyDescent="0.2">
      <c r="A813" s="51"/>
      <c r="B813" s="57"/>
      <c r="C813" s="38"/>
      <c r="D813" s="52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23"/>
      <c r="P813" s="22"/>
      <c r="Q813" s="44"/>
    </row>
    <row r="814" spans="1:17" ht="12.75" x14ac:dyDescent="0.2">
      <c r="A814" s="51"/>
      <c r="B814" s="57"/>
      <c r="C814" s="38"/>
      <c r="D814" s="52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23"/>
      <c r="P814" s="22"/>
      <c r="Q814" s="44"/>
    </row>
    <row r="815" spans="1:17" ht="12.75" x14ac:dyDescent="0.2">
      <c r="A815" s="51"/>
      <c r="B815" s="57"/>
      <c r="C815" s="38"/>
      <c r="D815" s="52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23"/>
      <c r="P815" s="22"/>
      <c r="Q815" s="44"/>
    </row>
    <row r="816" spans="1:17" ht="12.75" x14ac:dyDescent="0.2">
      <c r="A816" s="51"/>
      <c r="B816" s="57"/>
      <c r="C816" s="38"/>
      <c r="D816" s="52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23"/>
      <c r="P816" s="22"/>
      <c r="Q816" s="44"/>
    </row>
    <row r="817" spans="1:17" ht="12.75" x14ac:dyDescent="0.2">
      <c r="A817" s="51"/>
      <c r="B817" s="57"/>
      <c r="C817" s="38"/>
      <c r="D817" s="52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23"/>
      <c r="P817" s="22"/>
      <c r="Q817" s="44"/>
    </row>
    <row r="818" spans="1:17" ht="12.75" x14ac:dyDescent="0.2">
      <c r="A818" s="51"/>
      <c r="B818" s="57"/>
      <c r="C818" s="38"/>
      <c r="D818" s="52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23"/>
      <c r="P818" s="22"/>
      <c r="Q818" s="44"/>
    </row>
    <row r="819" spans="1:17" ht="12.75" x14ac:dyDescent="0.2">
      <c r="A819" s="51"/>
      <c r="B819" s="57"/>
      <c r="C819" s="38"/>
      <c r="D819" s="52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23"/>
      <c r="P819" s="22"/>
      <c r="Q819" s="44"/>
    </row>
    <row r="820" spans="1:17" ht="12.75" x14ac:dyDescent="0.2">
      <c r="A820" s="51"/>
      <c r="B820" s="57"/>
      <c r="C820" s="38"/>
      <c r="D820" s="52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23"/>
      <c r="P820" s="22"/>
      <c r="Q820" s="44"/>
    </row>
    <row r="821" spans="1:17" ht="12.75" x14ac:dyDescent="0.2">
      <c r="A821" s="51"/>
      <c r="B821" s="57"/>
      <c r="C821" s="38"/>
      <c r="D821" s="52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23"/>
      <c r="P821" s="22"/>
      <c r="Q821" s="44"/>
    </row>
    <row r="822" spans="1:17" ht="12.75" x14ac:dyDescent="0.2">
      <c r="A822" s="51"/>
      <c r="B822" s="57"/>
      <c r="C822" s="38"/>
      <c r="D822" s="52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23"/>
      <c r="P822" s="22"/>
      <c r="Q822" s="44"/>
    </row>
    <row r="823" spans="1:17" ht="12.75" x14ac:dyDescent="0.2">
      <c r="A823" s="51"/>
      <c r="B823" s="57"/>
      <c r="C823" s="38"/>
      <c r="D823" s="52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23"/>
      <c r="P823" s="22"/>
      <c r="Q823" s="44"/>
    </row>
    <row r="824" spans="1:17" ht="12.75" x14ac:dyDescent="0.2">
      <c r="A824" s="51"/>
      <c r="B824" s="57"/>
      <c r="C824" s="38"/>
      <c r="D824" s="52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23"/>
      <c r="P824" s="22"/>
      <c r="Q824" s="44"/>
    </row>
    <row r="825" spans="1:17" ht="12.75" x14ac:dyDescent="0.2">
      <c r="A825" s="51"/>
      <c r="B825" s="57"/>
      <c r="C825" s="38"/>
      <c r="D825" s="52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23"/>
      <c r="P825" s="22"/>
      <c r="Q825" s="44"/>
    </row>
    <row r="826" spans="1:17" ht="12.75" x14ac:dyDescent="0.2">
      <c r="A826" s="51"/>
      <c r="B826" s="57"/>
      <c r="C826" s="38"/>
      <c r="D826" s="52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23"/>
      <c r="P826" s="22"/>
      <c r="Q826" s="44"/>
    </row>
    <row r="827" spans="1:17" ht="12.75" x14ac:dyDescent="0.2">
      <c r="A827" s="51"/>
      <c r="B827" s="57"/>
      <c r="C827" s="38"/>
      <c r="D827" s="52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23"/>
      <c r="P827" s="22"/>
      <c r="Q827" s="44"/>
    </row>
    <row r="828" spans="1:17" ht="12.75" x14ac:dyDescent="0.2">
      <c r="A828" s="51"/>
      <c r="B828" s="57"/>
      <c r="C828" s="38"/>
      <c r="D828" s="52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23"/>
      <c r="P828" s="22"/>
      <c r="Q828" s="44"/>
    </row>
    <row r="829" spans="1:17" ht="12.75" x14ac:dyDescent="0.2">
      <c r="A829" s="51"/>
      <c r="B829" s="57"/>
      <c r="C829" s="38"/>
      <c r="D829" s="52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23"/>
      <c r="P829" s="22"/>
      <c r="Q829" s="44"/>
    </row>
    <row r="830" spans="1:17" ht="12.75" x14ac:dyDescent="0.2">
      <c r="A830" s="51"/>
      <c r="B830" s="57"/>
      <c r="C830" s="38"/>
      <c r="D830" s="52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23"/>
      <c r="P830" s="22"/>
      <c r="Q830" s="44"/>
    </row>
    <row r="831" spans="1:17" ht="12.75" x14ac:dyDescent="0.2">
      <c r="A831" s="51"/>
      <c r="B831" s="57"/>
      <c r="C831" s="38"/>
      <c r="D831" s="52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23"/>
      <c r="P831" s="22"/>
      <c r="Q831" s="44"/>
    </row>
    <row r="832" spans="1:17" ht="12.75" x14ac:dyDescent="0.2">
      <c r="A832" s="51"/>
      <c r="B832" s="57"/>
      <c r="C832" s="38"/>
      <c r="D832" s="52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23"/>
      <c r="P832" s="22"/>
      <c r="Q832" s="44"/>
    </row>
    <row r="833" spans="1:17" ht="12.75" x14ac:dyDescent="0.2">
      <c r="A833" s="51"/>
      <c r="B833" s="57"/>
      <c r="C833" s="38"/>
      <c r="D833" s="52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23"/>
      <c r="P833" s="22"/>
      <c r="Q833" s="44"/>
    </row>
    <row r="834" spans="1:17" ht="12.75" x14ac:dyDescent="0.2">
      <c r="A834" s="51"/>
      <c r="B834" s="57"/>
      <c r="C834" s="38"/>
      <c r="D834" s="52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23"/>
      <c r="P834" s="22"/>
      <c r="Q834" s="44"/>
    </row>
    <row r="835" spans="1:17" ht="12.75" x14ac:dyDescent="0.2">
      <c r="A835" s="51"/>
      <c r="B835" s="57"/>
      <c r="C835" s="38"/>
      <c r="D835" s="52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23"/>
      <c r="P835" s="22"/>
      <c r="Q835" s="44"/>
    </row>
    <row r="836" spans="1:17" ht="12.75" x14ac:dyDescent="0.2">
      <c r="A836" s="51"/>
      <c r="B836" s="57"/>
      <c r="C836" s="38"/>
      <c r="D836" s="52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23"/>
      <c r="P836" s="22"/>
      <c r="Q836" s="44"/>
    </row>
    <row r="837" spans="1:17" ht="12.75" x14ac:dyDescent="0.2">
      <c r="A837" s="51"/>
      <c r="B837" s="57"/>
      <c r="C837" s="38"/>
      <c r="D837" s="52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23"/>
      <c r="P837" s="22"/>
      <c r="Q837" s="44"/>
    </row>
    <row r="838" spans="1:17" ht="12.75" x14ac:dyDescent="0.2">
      <c r="A838" s="51"/>
      <c r="B838" s="57"/>
      <c r="C838" s="38"/>
      <c r="D838" s="52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23"/>
      <c r="P838" s="22"/>
      <c r="Q838" s="44"/>
    </row>
    <row r="839" spans="1:17" ht="12.75" x14ac:dyDescent="0.2">
      <c r="A839" s="51"/>
      <c r="B839" s="57"/>
      <c r="C839" s="38"/>
      <c r="D839" s="52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23"/>
      <c r="P839" s="22"/>
      <c r="Q839" s="44"/>
    </row>
    <row r="840" spans="1:17" ht="12.75" x14ac:dyDescent="0.2">
      <c r="A840" s="51"/>
      <c r="B840" s="57"/>
      <c r="C840" s="38"/>
      <c r="D840" s="52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23"/>
      <c r="P840" s="22"/>
      <c r="Q840" s="44"/>
    </row>
    <row r="841" spans="1:17" ht="12.75" x14ac:dyDescent="0.2">
      <c r="A841" s="51"/>
      <c r="B841" s="57"/>
      <c r="C841" s="38"/>
      <c r="D841" s="52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23"/>
      <c r="P841" s="22"/>
      <c r="Q841" s="44"/>
    </row>
    <row r="842" spans="1:17" ht="12.75" x14ac:dyDescent="0.2">
      <c r="A842" s="51"/>
      <c r="B842" s="57"/>
      <c r="C842" s="38"/>
      <c r="D842" s="52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23"/>
      <c r="P842" s="22"/>
      <c r="Q842" s="44"/>
    </row>
    <row r="843" spans="1:17" ht="12.75" x14ac:dyDescent="0.2">
      <c r="A843" s="51"/>
      <c r="B843" s="57"/>
      <c r="C843" s="38"/>
      <c r="D843" s="52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23"/>
      <c r="P843" s="22"/>
      <c r="Q843" s="44"/>
    </row>
    <row r="844" spans="1:17" ht="12.75" x14ac:dyDescent="0.2">
      <c r="A844" s="51"/>
      <c r="B844" s="57"/>
      <c r="C844" s="38"/>
      <c r="D844" s="52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23"/>
      <c r="P844" s="22"/>
      <c r="Q844" s="44"/>
    </row>
    <row r="845" spans="1:17" ht="12.75" x14ac:dyDescent="0.2">
      <c r="A845" s="51"/>
      <c r="B845" s="57"/>
      <c r="C845" s="38"/>
      <c r="D845" s="52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23"/>
      <c r="P845" s="22"/>
      <c r="Q845" s="44"/>
    </row>
    <row r="846" spans="1:17" ht="12.75" x14ac:dyDescent="0.2">
      <c r="A846" s="51"/>
      <c r="B846" s="57"/>
      <c r="C846" s="38"/>
      <c r="D846" s="52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23"/>
      <c r="P846" s="22"/>
      <c r="Q846" s="44"/>
    </row>
    <row r="847" spans="1:17" ht="12.75" x14ac:dyDescent="0.2">
      <c r="A847" s="51"/>
      <c r="B847" s="57"/>
      <c r="C847" s="38"/>
      <c r="D847" s="52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23"/>
      <c r="P847" s="22"/>
      <c r="Q847" s="44"/>
    </row>
    <row r="848" spans="1:17" ht="12.75" x14ac:dyDescent="0.2">
      <c r="A848" s="51"/>
      <c r="B848" s="57"/>
      <c r="C848" s="38"/>
      <c r="D848" s="52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23"/>
      <c r="P848" s="22"/>
      <c r="Q848" s="44"/>
    </row>
    <row r="849" spans="1:17" ht="12.75" x14ac:dyDescent="0.2">
      <c r="A849" s="51"/>
      <c r="B849" s="57"/>
      <c r="C849" s="38"/>
      <c r="D849" s="52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23"/>
      <c r="P849" s="22"/>
      <c r="Q849" s="44"/>
    </row>
    <row r="850" spans="1:17" ht="12.75" x14ac:dyDescent="0.2">
      <c r="A850" s="51"/>
      <c r="B850" s="57"/>
      <c r="C850" s="38"/>
      <c r="D850" s="52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23"/>
      <c r="P850" s="22"/>
      <c r="Q850" s="44"/>
    </row>
    <row r="851" spans="1:17" ht="12.75" x14ac:dyDescent="0.2">
      <c r="A851" s="51"/>
      <c r="B851" s="57"/>
      <c r="C851" s="38"/>
      <c r="D851" s="52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23"/>
      <c r="P851" s="22"/>
      <c r="Q851" s="44"/>
    </row>
    <row r="852" spans="1:17" ht="12.75" x14ac:dyDescent="0.2">
      <c r="A852" s="51"/>
      <c r="B852" s="57"/>
      <c r="C852" s="38"/>
      <c r="D852" s="52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23"/>
      <c r="P852" s="22"/>
      <c r="Q852" s="44"/>
    </row>
    <row r="853" spans="1:17" ht="12.75" x14ac:dyDescent="0.2">
      <c r="A853" s="51"/>
      <c r="B853" s="57"/>
      <c r="C853" s="38"/>
      <c r="D853" s="52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23"/>
      <c r="P853" s="22"/>
      <c r="Q853" s="44"/>
    </row>
    <row r="854" spans="1:17" ht="12.75" x14ac:dyDescent="0.2">
      <c r="A854" s="51"/>
      <c r="B854" s="57"/>
      <c r="C854" s="38"/>
      <c r="D854" s="52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23"/>
      <c r="P854" s="22"/>
      <c r="Q854" s="44"/>
    </row>
    <row r="855" spans="1:17" ht="12.75" x14ac:dyDescent="0.2">
      <c r="A855" s="51"/>
      <c r="B855" s="57"/>
      <c r="C855" s="38"/>
      <c r="D855" s="52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23"/>
      <c r="P855" s="22"/>
      <c r="Q855" s="44"/>
    </row>
    <row r="856" spans="1:17" ht="12.75" x14ac:dyDescent="0.2">
      <c r="A856" s="51"/>
      <c r="B856" s="57"/>
      <c r="C856" s="38"/>
      <c r="D856" s="52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23"/>
      <c r="P856" s="22"/>
      <c r="Q856" s="44"/>
    </row>
    <row r="857" spans="1:17" ht="12.75" x14ac:dyDescent="0.2">
      <c r="A857" s="51"/>
      <c r="B857" s="57"/>
      <c r="C857" s="38"/>
      <c r="D857" s="52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23"/>
      <c r="P857" s="22"/>
      <c r="Q857" s="44"/>
    </row>
    <row r="858" spans="1:17" ht="12.75" x14ac:dyDescent="0.2">
      <c r="A858" s="51"/>
      <c r="B858" s="57"/>
      <c r="C858" s="38"/>
      <c r="D858" s="52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23"/>
      <c r="P858" s="22"/>
      <c r="Q858" s="44"/>
    </row>
    <row r="859" spans="1:17" ht="12.75" x14ac:dyDescent="0.2">
      <c r="A859" s="51"/>
      <c r="B859" s="57"/>
      <c r="C859" s="38"/>
      <c r="D859" s="52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23"/>
      <c r="P859" s="22"/>
      <c r="Q859" s="44"/>
    </row>
    <row r="860" spans="1:17" ht="12.75" x14ac:dyDescent="0.2">
      <c r="A860" s="51"/>
      <c r="B860" s="57"/>
      <c r="C860" s="38"/>
      <c r="D860" s="52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23"/>
      <c r="P860" s="22"/>
      <c r="Q860" s="44"/>
    </row>
    <row r="861" spans="1:17" ht="12.75" x14ac:dyDescent="0.2">
      <c r="A861" s="51"/>
      <c r="B861" s="57"/>
      <c r="C861" s="38"/>
      <c r="D861" s="52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23"/>
      <c r="P861" s="22"/>
      <c r="Q861" s="44"/>
    </row>
    <row r="862" spans="1:17" ht="12.75" x14ac:dyDescent="0.2">
      <c r="A862" s="51"/>
      <c r="B862" s="57"/>
      <c r="C862" s="38"/>
      <c r="D862" s="52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23"/>
      <c r="P862" s="22"/>
      <c r="Q862" s="44"/>
    </row>
    <row r="863" spans="1:17" ht="12.75" x14ac:dyDescent="0.2">
      <c r="A863" s="51"/>
      <c r="B863" s="57"/>
      <c r="C863" s="38"/>
      <c r="D863" s="52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23"/>
      <c r="P863" s="22"/>
      <c r="Q863" s="44"/>
    </row>
    <row r="864" spans="1:17" ht="12.75" x14ac:dyDescent="0.2">
      <c r="A864" s="51"/>
      <c r="B864" s="57"/>
      <c r="C864" s="38"/>
      <c r="D864" s="52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23"/>
      <c r="P864" s="22"/>
      <c r="Q864" s="44"/>
    </row>
    <row r="865" spans="1:17" ht="12.75" x14ac:dyDescent="0.2">
      <c r="A865" s="51"/>
      <c r="B865" s="57"/>
      <c r="C865" s="38"/>
      <c r="D865" s="52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23"/>
      <c r="P865" s="22"/>
      <c r="Q865" s="44"/>
    </row>
    <row r="866" spans="1:17" ht="12.75" x14ac:dyDescent="0.2">
      <c r="A866" s="51"/>
      <c r="B866" s="57"/>
      <c r="C866" s="38"/>
      <c r="D866" s="52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23"/>
      <c r="P866" s="22"/>
      <c r="Q866" s="44"/>
    </row>
    <row r="867" spans="1:17" ht="12.75" x14ac:dyDescent="0.2">
      <c r="A867" s="51"/>
      <c r="B867" s="57"/>
      <c r="C867" s="38"/>
      <c r="D867" s="52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23"/>
      <c r="P867" s="22"/>
      <c r="Q867" s="44"/>
    </row>
    <row r="868" spans="1:17" ht="12.75" x14ac:dyDescent="0.2">
      <c r="A868" s="51"/>
      <c r="B868" s="57"/>
      <c r="C868" s="38"/>
      <c r="D868" s="52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23"/>
      <c r="P868" s="22"/>
      <c r="Q868" s="44"/>
    </row>
    <row r="869" spans="1:17" ht="12.75" x14ac:dyDescent="0.2">
      <c r="A869" s="51"/>
      <c r="B869" s="57"/>
      <c r="C869" s="38"/>
      <c r="D869" s="52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23"/>
      <c r="P869" s="22"/>
      <c r="Q869" s="44"/>
    </row>
    <row r="870" spans="1:17" ht="12.75" x14ac:dyDescent="0.2">
      <c r="A870" s="51"/>
      <c r="B870" s="57"/>
      <c r="C870" s="38"/>
      <c r="D870" s="52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23"/>
      <c r="P870" s="22"/>
      <c r="Q870" s="44"/>
    </row>
    <row r="871" spans="1:17" ht="12.75" x14ac:dyDescent="0.2">
      <c r="A871" s="51"/>
      <c r="B871" s="57"/>
      <c r="C871" s="38"/>
      <c r="D871" s="52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23"/>
      <c r="P871" s="22"/>
      <c r="Q871" s="44"/>
    </row>
    <row r="872" spans="1:17" ht="12.75" x14ac:dyDescent="0.2">
      <c r="A872" s="51"/>
      <c r="B872" s="57"/>
      <c r="C872" s="38"/>
      <c r="D872" s="52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23"/>
      <c r="P872" s="22"/>
      <c r="Q872" s="44"/>
    </row>
    <row r="873" spans="1:17" ht="12.75" x14ac:dyDescent="0.2">
      <c r="A873" s="51"/>
      <c r="B873" s="57"/>
      <c r="C873" s="38"/>
      <c r="D873" s="52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23"/>
      <c r="P873" s="22"/>
      <c r="Q873" s="44"/>
    </row>
    <row r="874" spans="1:17" ht="12.75" x14ac:dyDescent="0.2">
      <c r="A874" s="51"/>
      <c r="B874" s="57"/>
      <c r="C874" s="38"/>
      <c r="D874" s="52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23"/>
      <c r="P874" s="22"/>
      <c r="Q874" s="44"/>
    </row>
    <row r="875" spans="1:17" ht="12.75" x14ac:dyDescent="0.2">
      <c r="A875" s="51"/>
      <c r="B875" s="57"/>
      <c r="C875" s="38"/>
      <c r="D875" s="52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23"/>
      <c r="P875" s="22"/>
      <c r="Q875" s="44"/>
    </row>
    <row r="876" spans="1:17" ht="12.75" x14ac:dyDescent="0.2">
      <c r="A876" s="51"/>
      <c r="B876" s="57"/>
      <c r="C876" s="38"/>
      <c r="D876" s="52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23"/>
      <c r="P876" s="22"/>
      <c r="Q876" s="44"/>
    </row>
    <row r="877" spans="1:17" ht="12.75" x14ac:dyDescent="0.2">
      <c r="A877" s="51"/>
      <c r="B877" s="57"/>
      <c r="C877" s="38"/>
      <c r="D877" s="52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23"/>
      <c r="P877" s="22"/>
      <c r="Q877" s="44"/>
    </row>
    <row r="878" spans="1:17" ht="12.75" x14ac:dyDescent="0.2">
      <c r="A878" s="51"/>
      <c r="B878" s="57"/>
      <c r="C878" s="38"/>
      <c r="D878" s="52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23"/>
      <c r="P878" s="22"/>
      <c r="Q878" s="44"/>
    </row>
    <row r="879" spans="1:17" ht="12.75" x14ac:dyDescent="0.2">
      <c r="A879" s="51"/>
      <c r="B879" s="57"/>
      <c r="C879" s="38"/>
      <c r="D879" s="52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23"/>
      <c r="P879" s="22"/>
      <c r="Q879" s="44"/>
    </row>
    <row r="880" spans="1:17" ht="12.75" x14ac:dyDescent="0.2">
      <c r="A880" s="51"/>
      <c r="B880" s="57"/>
      <c r="C880" s="38"/>
      <c r="D880" s="52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23"/>
      <c r="P880" s="22"/>
      <c r="Q880" s="44"/>
    </row>
    <row r="881" spans="1:17" ht="12.75" x14ac:dyDescent="0.2">
      <c r="A881" s="51"/>
      <c r="B881" s="57"/>
      <c r="C881" s="38"/>
      <c r="D881" s="52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23"/>
      <c r="P881" s="22"/>
      <c r="Q881" s="44"/>
    </row>
    <row r="882" spans="1:17" ht="12.75" x14ac:dyDescent="0.2">
      <c r="A882" s="51"/>
      <c r="B882" s="57"/>
      <c r="C882" s="38"/>
      <c r="D882" s="52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23"/>
      <c r="P882" s="22"/>
      <c r="Q882" s="44"/>
    </row>
    <row r="883" spans="1:17" ht="12.75" x14ac:dyDescent="0.2">
      <c r="A883" s="51"/>
      <c r="B883" s="57"/>
      <c r="C883" s="38"/>
      <c r="D883" s="52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23"/>
      <c r="P883" s="22"/>
      <c r="Q883" s="44"/>
    </row>
    <row r="884" spans="1:17" ht="12.75" x14ac:dyDescent="0.2">
      <c r="A884" s="51"/>
      <c r="B884" s="57"/>
      <c r="C884" s="38"/>
      <c r="D884" s="52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23"/>
      <c r="P884" s="22"/>
      <c r="Q884" s="44"/>
    </row>
    <row r="885" spans="1:17" ht="12.75" x14ac:dyDescent="0.2">
      <c r="A885" s="51"/>
      <c r="B885" s="57"/>
      <c r="C885" s="38"/>
      <c r="D885" s="52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23"/>
      <c r="P885" s="22"/>
      <c r="Q885" s="44"/>
    </row>
    <row r="886" spans="1:17" ht="12.75" x14ac:dyDescent="0.2">
      <c r="A886" s="51"/>
      <c r="B886" s="57"/>
      <c r="C886" s="38"/>
      <c r="D886" s="52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23"/>
      <c r="P886" s="22"/>
      <c r="Q886" s="44"/>
    </row>
    <row r="887" spans="1:17" ht="12.75" x14ac:dyDescent="0.2">
      <c r="A887" s="51"/>
      <c r="B887" s="57"/>
      <c r="C887" s="38"/>
      <c r="D887" s="52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23"/>
      <c r="P887" s="22"/>
      <c r="Q887" s="44"/>
    </row>
    <row r="888" spans="1:17" ht="12.75" x14ac:dyDescent="0.2">
      <c r="A888" s="51"/>
      <c r="B888" s="57"/>
      <c r="C888" s="38"/>
      <c r="D888" s="52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23"/>
      <c r="P888" s="22"/>
      <c r="Q888" s="44"/>
    </row>
    <row r="889" spans="1:17" ht="12.75" x14ac:dyDescent="0.2">
      <c r="A889" s="51"/>
      <c r="B889" s="57"/>
      <c r="C889" s="38"/>
      <c r="D889" s="52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23"/>
      <c r="P889" s="22"/>
      <c r="Q889" s="44"/>
    </row>
    <row r="890" spans="1:17" ht="12.75" x14ac:dyDescent="0.2">
      <c r="A890" s="51"/>
      <c r="B890" s="57"/>
      <c r="C890" s="38"/>
      <c r="D890" s="52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23"/>
      <c r="P890" s="22"/>
      <c r="Q890" s="44"/>
    </row>
    <row r="891" spans="1:17" ht="12.75" x14ac:dyDescent="0.2">
      <c r="A891" s="51"/>
      <c r="B891" s="57"/>
      <c r="C891" s="38"/>
      <c r="D891" s="52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23"/>
      <c r="P891" s="22"/>
      <c r="Q891" s="44"/>
    </row>
    <row r="892" spans="1:17" ht="12.75" x14ac:dyDescent="0.2">
      <c r="A892" s="51"/>
      <c r="B892" s="57"/>
      <c r="C892" s="38"/>
      <c r="D892" s="52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23"/>
      <c r="P892" s="22"/>
      <c r="Q892" s="44"/>
    </row>
    <row r="893" spans="1:17" ht="12.75" x14ac:dyDescent="0.2">
      <c r="A893" s="51"/>
      <c r="B893" s="57"/>
      <c r="C893" s="38"/>
      <c r="D893" s="52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23"/>
      <c r="P893" s="22"/>
      <c r="Q893" s="44"/>
    </row>
    <row r="894" spans="1:17" ht="12.75" x14ac:dyDescent="0.2">
      <c r="A894" s="51"/>
      <c r="B894" s="57"/>
      <c r="C894" s="38"/>
      <c r="D894" s="52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23"/>
      <c r="P894" s="22"/>
      <c r="Q894" s="44"/>
    </row>
    <row r="895" spans="1:17" ht="12.75" x14ac:dyDescent="0.2">
      <c r="A895" s="51"/>
      <c r="B895" s="57"/>
      <c r="C895" s="38"/>
      <c r="D895" s="52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23"/>
      <c r="P895" s="22"/>
      <c r="Q895" s="44"/>
    </row>
    <row r="896" spans="1:17" ht="12.75" x14ac:dyDescent="0.2">
      <c r="A896" s="51"/>
      <c r="B896" s="57"/>
      <c r="C896" s="38"/>
      <c r="D896" s="52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23"/>
      <c r="P896" s="22"/>
      <c r="Q896" s="44"/>
    </row>
    <row r="897" spans="1:17" ht="12.75" x14ac:dyDescent="0.2">
      <c r="A897" s="51"/>
      <c r="B897" s="57"/>
      <c r="C897" s="38"/>
      <c r="D897" s="52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23"/>
      <c r="P897" s="22"/>
      <c r="Q897" s="44"/>
    </row>
    <row r="898" spans="1:17" ht="12.75" x14ac:dyDescent="0.2">
      <c r="A898" s="51"/>
      <c r="B898" s="57"/>
      <c r="C898" s="38"/>
      <c r="D898" s="52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23"/>
      <c r="P898" s="22"/>
      <c r="Q898" s="44"/>
    </row>
    <row r="899" spans="1:17" ht="12.75" x14ac:dyDescent="0.2">
      <c r="A899" s="51"/>
      <c r="B899" s="57"/>
      <c r="C899" s="38"/>
      <c r="D899" s="52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23"/>
      <c r="P899" s="22"/>
      <c r="Q899" s="44"/>
    </row>
    <row r="900" spans="1:17" ht="12.75" x14ac:dyDescent="0.2">
      <c r="A900" s="51"/>
      <c r="B900" s="57"/>
      <c r="C900" s="38"/>
      <c r="D900" s="52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23"/>
      <c r="P900" s="22"/>
      <c r="Q900" s="44"/>
    </row>
    <row r="901" spans="1:17" ht="12.75" x14ac:dyDescent="0.2">
      <c r="A901" s="51"/>
      <c r="B901" s="57"/>
      <c r="C901" s="38"/>
      <c r="D901" s="52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23"/>
      <c r="P901" s="22"/>
      <c r="Q901" s="44"/>
    </row>
    <row r="902" spans="1:17" ht="12.75" x14ac:dyDescent="0.2">
      <c r="A902" s="51"/>
      <c r="B902" s="57"/>
      <c r="C902" s="38"/>
      <c r="D902" s="52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23"/>
      <c r="P902" s="22"/>
      <c r="Q902" s="44"/>
    </row>
    <row r="903" spans="1:17" ht="12.75" x14ac:dyDescent="0.2">
      <c r="A903" s="51"/>
      <c r="B903" s="57"/>
      <c r="C903" s="38"/>
      <c r="D903" s="52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23"/>
      <c r="P903" s="22"/>
      <c r="Q903" s="44"/>
    </row>
    <row r="904" spans="1:17" ht="12.75" x14ac:dyDescent="0.2">
      <c r="A904" s="51"/>
      <c r="B904" s="57"/>
      <c r="C904" s="38"/>
      <c r="D904" s="52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23"/>
      <c r="P904" s="22"/>
      <c r="Q904" s="44"/>
    </row>
    <row r="905" spans="1:17" ht="12.75" x14ac:dyDescent="0.2">
      <c r="A905" s="51"/>
      <c r="B905" s="57"/>
      <c r="C905" s="38"/>
      <c r="D905" s="52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23"/>
      <c r="P905" s="22"/>
      <c r="Q905" s="44"/>
    </row>
    <row r="906" spans="1:17" ht="12.75" x14ac:dyDescent="0.2">
      <c r="A906" s="51"/>
      <c r="B906" s="57"/>
      <c r="C906" s="38"/>
      <c r="D906" s="52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23"/>
      <c r="P906" s="22"/>
      <c r="Q906" s="44"/>
    </row>
    <row r="907" spans="1:17" ht="12.75" x14ac:dyDescent="0.2">
      <c r="A907" s="51"/>
      <c r="B907" s="57"/>
      <c r="C907" s="38"/>
      <c r="D907" s="52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23"/>
      <c r="P907" s="22"/>
      <c r="Q907" s="44"/>
    </row>
    <row r="908" spans="1:17" ht="12.75" x14ac:dyDescent="0.2">
      <c r="A908" s="51"/>
      <c r="B908" s="57"/>
      <c r="C908" s="38"/>
      <c r="D908" s="52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23"/>
      <c r="P908" s="22"/>
      <c r="Q908" s="44"/>
    </row>
    <row r="909" spans="1:17" ht="12.75" x14ac:dyDescent="0.2">
      <c r="A909" s="51"/>
      <c r="B909" s="57"/>
      <c r="C909" s="38"/>
      <c r="D909" s="52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23"/>
      <c r="P909" s="22"/>
      <c r="Q909" s="44"/>
    </row>
    <row r="910" spans="1:17" ht="12.75" x14ac:dyDescent="0.2">
      <c r="A910" s="51"/>
      <c r="B910" s="57"/>
      <c r="C910" s="38"/>
      <c r="D910" s="52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23"/>
      <c r="P910" s="22"/>
      <c r="Q910" s="44"/>
    </row>
    <row r="911" spans="1:17" ht="12.75" x14ac:dyDescent="0.2">
      <c r="A911" s="51"/>
      <c r="B911" s="57"/>
      <c r="C911" s="38"/>
      <c r="D911" s="52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23"/>
      <c r="P911" s="22"/>
      <c r="Q911" s="44"/>
    </row>
    <row r="912" spans="1:17" ht="12.75" x14ac:dyDescent="0.2">
      <c r="A912" s="51"/>
      <c r="B912" s="57"/>
      <c r="C912" s="38"/>
      <c r="D912" s="52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23"/>
      <c r="P912" s="22"/>
      <c r="Q912" s="44"/>
    </row>
    <row r="913" spans="1:17" ht="12.75" x14ac:dyDescent="0.2">
      <c r="A913" s="51"/>
      <c r="B913" s="57"/>
      <c r="C913" s="38"/>
      <c r="D913" s="52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23"/>
      <c r="P913" s="22"/>
      <c r="Q913" s="44"/>
    </row>
    <row r="914" spans="1:17" ht="12.75" x14ac:dyDescent="0.2">
      <c r="A914" s="51"/>
      <c r="B914" s="57"/>
      <c r="C914" s="38"/>
      <c r="D914" s="52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23"/>
      <c r="P914" s="22"/>
      <c r="Q914" s="44"/>
    </row>
    <row r="915" spans="1:17" ht="12.75" x14ac:dyDescent="0.2">
      <c r="A915" s="51"/>
      <c r="B915" s="57"/>
      <c r="C915" s="38"/>
      <c r="D915" s="52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23"/>
      <c r="P915" s="22"/>
      <c r="Q915" s="44"/>
    </row>
    <row r="916" spans="1:17" ht="12.75" x14ac:dyDescent="0.2">
      <c r="A916" s="51"/>
      <c r="B916" s="57"/>
      <c r="C916" s="38"/>
      <c r="D916" s="52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23"/>
      <c r="P916" s="22"/>
      <c r="Q916" s="44"/>
    </row>
    <row r="917" spans="1:17" ht="12.75" x14ac:dyDescent="0.2">
      <c r="A917" s="51"/>
      <c r="B917" s="57"/>
      <c r="C917" s="38"/>
      <c r="D917" s="52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23"/>
      <c r="P917" s="22"/>
      <c r="Q917" s="44"/>
    </row>
    <row r="918" spans="1:17" ht="12.75" x14ac:dyDescent="0.2">
      <c r="A918" s="51"/>
      <c r="B918" s="57"/>
      <c r="C918" s="38"/>
      <c r="D918" s="52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23"/>
      <c r="P918" s="22"/>
      <c r="Q918" s="44"/>
    </row>
    <row r="919" spans="1:17" ht="12.75" x14ac:dyDescent="0.2">
      <c r="A919" s="51"/>
      <c r="B919" s="57"/>
      <c r="C919" s="38"/>
      <c r="D919" s="52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23"/>
      <c r="P919" s="22"/>
      <c r="Q919" s="44"/>
    </row>
    <row r="920" spans="1:17" ht="12.75" x14ac:dyDescent="0.2">
      <c r="A920" s="51"/>
      <c r="B920" s="57"/>
      <c r="C920" s="38"/>
      <c r="D920" s="52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23"/>
      <c r="P920" s="22"/>
      <c r="Q920" s="44"/>
    </row>
    <row r="921" spans="1:17" ht="12.75" x14ac:dyDescent="0.2">
      <c r="A921" s="51"/>
      <c r="B921" s="57"/>
      <c r="C921" s="38"/>
      <c r="D921" s="52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23"/>
      <c r="P921" s="22"/>
      <c r="Q921" s="44"/>
    </row>
    <row r="922" spans="1:17" ht="12.75" x14ac:dyDescent="0.2">
      <c r="A922" s="51"/>
      <c r="B922" s="57"/>
      <c r="C922" s="38"/>
      <c r="D922" s="52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23"/>
      <c r="P922" s="22"/>
      <c r="Q922" s="44"/>
    </row>
    <row r="923" spans="1:17" ht="12.75" x14ac:dyDescent="0.2">
      <c r="A923" s="51"/>
      <c r="B923" s="57"/>
      <c r="C923" s="38"/>
      <c r="D923" s="52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23"/>
      <c r="P923" s="22"/>
      <c r="Q923" s="44"/>
    </row>
    <row r="924" spans="1:17" ht="12.75" x14ac:dyDescent="0.2">
      <c r="A924" s="51"/>
      <c r="B924" s="57"/>
      <c r="C924" s="38"/>
      <c r="D924" s="52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23"/>
      <c r="P924" s="22"/>
      <c r="Q924" s="44"/>
    </row>
    <row r="925" spans="1:17" ht="12.75" x14ac:dyDescent="0.2">
      <c r="A925" s="51"/>
      <c r="B925" s="57"/>
      <c r="C925" s="38"/>
      <c r="D925" s="52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23"/>
      <c r="P925" s="22"/>
      <c r="Q925" s="44"/>
    </row>
    <row r="926" spans="1:17" ht="12.75" x14ac:dyDescent="0.2">
      <c r="A926" s="51"/>
      <c r="B926" s="57"/>
      <c r="C926" s="38"/>
      <c r="D926" s="52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23"/>
      <c r="P926" s="22"/>
      <c r="Q926" s="44"/>
    </row>
    <row r="927" spans="1:17" ht="12.75" x14ac:dyDescent="0.2">
      <c r="A927" s="51"/>
      <c r="B927" s="57"/>
      <c r="C927" s="38"/>
      <c r="D927" s="52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23"/>
      <c r="P927" s="22"/>
      <c r="Q927" s="44"/>
    </row>
    <row r="928" spans="1:17" ht="12.75" x14ac:dyDescent="0.2">
      <c r="A928" s="51"/>
      <c r="B928" s="57"/>
      <c r="C928" s="38"/>
      <c r="D928" s="52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23"/>
      <c r="P928" s="22"/>
      <c r="Q928" s="44"/>
    </row>
    <row r="929" spans="1:17" ht="12.75" x14ac:dyDescent="0.2">
      <c r="A929" s="51"/>
      <c r="B929" s="57"/>
      <c r="C929" s="38"/>
      <c r="D929" s="52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23"/>
      <c r="P929" s="22"/>
      <c r="Q929" s="44"/>
    </row>
    <row r="930" spans="1:17" ht="12.75" x14ac:dyDescent="0.2">
      <c r="A930" s="51"/>
      <c r="B930" s="57"/>
      <c r="C930" s="38"/>
      <c r="D930" s="52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23"/>
      <c r="P930" s="22"/>
      <c r="Q930" s="44"/>
    </row>
    <row r="931" spans="1:17" ht="12.75" x14ac:dyDescent="0.2">
      <c r="A931" s="51"/>
      <c r="B931" s="57"/>
      <c r="C931" s="38"/>
      <c r="D931" s="52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23"/>
      <c r="P931" s="22"/>
      <c r="Q931" s="44"/>
    </row>
    <row r="932" spans="1:17" ht="12.75" x14ac:dyDescent="0.2">
      <c r="A932" s="51"/>
      <c r="B932" s="57"/>
      <c r="C932" s="38"/>
      <c r="D932" s="52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23"/>
      <c r="P932" s="22"/>
      <c r="Q932" s="44"/>
    </row>
    <row r="933" spans="1:17" ht="12.75" x14ac:dyDescent="0.2">
      <c r="A933" s="51"/>
      <c r="B933" s="57"/>
      <c r="C933" s="38"/>
      <c r="D933" s="52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23"/>
      <c r="P933" s="22"/>
      <c r="Q933" s="44"/>
    </row>
    <row r="934" spans="1:17" ht="12.75" x14ac:dyDescent="0.2">
      <c r="A934" s="51"/>
      <c r="B934" s="57"/>
      <c r="C934" s="38"/>
      <c r="D934" s="52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23"/>
      <c r="P934" s="22"/>
      <c r="Q934" s="44"/>
    </row>
    <row r="935" spans="1:17" ht="12.75" x14ac:dyDescent="0.2">
      <c r="A935" s="51"/>
      <c r="B935" s="57"/>
      <c r="C935" s="38"/>
      <c r="D935" s="52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23"/>
      <c r="P935" s="22"/>
      <c r="Q935" s="44"/>
    </row>
    <row r="936" spans="1:17" ht="12.75" x14ac:dyDescent="0.2">
      <c r="A936" s="51"/>
      <c r="B936" s="57"/>
      <c r="C936" s="38"/>
      <c r="D936" s="52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23"/>
      <c r="P936" s="22"/>
      <c r="Q936" s="44"/>
    </row>
    <row r="937" spans="1:17" ht="12.75" x14ac:dyDescent="0.2">
      <c r="A937" s="51"/>
      <c r="B937" s="57"/>
      <c r="C937" s="38"/>
      <c r="D937" s="52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23"/>
      <c r="P937" s="22"/>
      <c r="Q937" s="44"/>
    </row>
    <row r="938" spans="1:17" ht="12.75" x14ac:dyDescent="0.2">
      <c r="A938" s="51"/>
      <c r="B938" s="57"/>
      <c r="C938" s="38"/>
      <c r="D938" s="52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23"/>
      <c r="P938" s="22"/>
      <c r="Q938" s="44"/>
    </row>
    <row r="939" spans="1:17" ht="12.75" x14ac:dyDescent="0.2">
      <c r="A939" s="51"/>
      <c r="B939" s="57"/>
      <c r="C939" s="38"/>
      <c r="D939" s="52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23"/>
      <c r="P939" s="22"/>
      <c r="Q939" s="44"/>
    </row>
    <row r="940" spans="1:17" ht="12.75" x14ac:dyDescent="0.2">
      <c r="A940" s="51"/>
      <c r="B940" s="57"/>
      <c r="C940" s="38"/>
      <c r="D940" s="52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23"/>
      <c r="P940" s="22"/>
      <c r="Q940" s="44"/>
    </row>
    <row r="941" spans="1:17" ht="12.75" x14ac:dyDescent="0.2">
      <c r="A941" s="51"/>
      <c r="B941" s="57"/>
      <c r="C941" s="38"/>
      <c r="D941" s="52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23"/>
      <c r="P941" s="22"/>
      <c r="Q941" s="44"/>
    </row>
    <row r="942" spans="1:17" ht="12.75" x14ac:dyDescent="0.2">
      <c r="A942" s="51"/>
      <c r="B942" s="57"/>
      <c r="C942" s="38"/>
      <c r="D942" s="52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23"/>
      <c r="P942" s="22"/>
      <c r="Q942" s="44"/>
    </row>
    <row r="943" spans="1:17" ht="12.75" x14ac:dyDescent="0.2">
      <c r="A943" s="51"/>
      <c r="B943" s="57"/>
      <c r="C943" s="38"/>
      <c r="D943" s="52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23"/>
      <c r="P943" s="22"/>
      <c r="Q943" s="44"/>
    </row>
    <row r="944" spans="1:17" ht="12.75" x14ac:dyDescent="0.2">
      <c r="A944" s="51"/>
      <c r="B944" s="57"/>
      <c r="C944" s="38"/>
      <c r="D944" s="52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23"/>
      <c r="P944" s="22"/>
      <c r="Q944" s="44"/>
    </row>
    <row r="945" spans="1:17" ht="12.75" x14ac:dyDescent="0.2">
      <c r="A945" s="51"/>
      <c r="B945" s="57"/>
      <c r="C945" s="38"/>
      <c r="D945" s="52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23"/>
      <c r="P945" s="22"/>
      <c r="Q945" s="44"/>
    </row>
    <row r="946" spans="1:17" ht="12.75" x14ac:dyDescent="0.2">
      <c r="A946" s="51"/>
      <c r="B946" s="57"/>
      <c r="C946" s="38"/>
      <c r="D946" s="52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23"/>
      <c r="P946" s="22"/>
      <c r="Q946" s="44"/>
    </row>
    <row r="947" spans="1:17" ht="12.75" x14ac:dyDescent="0.2">
      <c r="A947" s="51"/>
      <c r="B947" s="57"/>
      <c r="C947" s="38"/>
      <c r="D947" s="52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23"/>
      <c r="P947" s="22"/>
      <c r="Q947" s="44"/>
    </row>
    <row r="948" spans="1:17" ht="12.75" x14ac:dyDescent="0.2">
      <c r="A948" s="51"/>
      <c r="B948" s="57"/>
      <c r="C948" s="38"/>
      <c r="D948" s="52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23"/>
      <c r="P948" s="22"/>
      <c r="Q948" s="44"/>
    </row>
    <row r="949" spans="1:17" ht="12.75" x14ac:dyDescent="0.2">
      <c r="A949" s="51"/>
      <c r="B949" s="57"/>
      <c r="C949" s="38"/>
      <c r="D949" s="52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23"/>
      <c r="P949" s="22"/>
      <c r="Q949" s="44"/>
    </row>
    <row r="950" spans="1:17" ht="12.75" x14ac:dyDescent="0.2">
      <c r="A950" s="51"/>
      <c r="B950" s="57"/>
      <c r="C950" s="38"/>
      <c r="D950" s="52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23"/>
      <c r="P950" s="22"/>
      <c r="Q950" s="44"/>
    </row>
    <row r="951" spans="1:17" ht="12.75" x14ac:dyDescent="0.2">
      <c r="A951" s="51"/>
      <c r="B951" s="57"/>
      <c r="C951" s="38"/>
      <c r="D951" s="52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23"/>
      <c r="P951" s="22"/>
      <c r="Q951" s="44"/>
    </row>
    <row r="952" spans="1:17" ht="12.75" x14ac:dyDescent="0.2">
      <c r="A952" s="51"/>
      <c r="B952" s="57"/>
      <c r="C952" s="38"/>
      <c r="D952" s="52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23"/>
      <c r="P952" s="22"/>
      <c r="Q952" s="44"/>
    </row>
    <row r="953" spans="1:17" ht="12.75" x14ac:dyDescent="0.2">
      <c r="A953" s="51"/>
      <c r="B953" s="57"/>
      <c r="C953" s="38"/>
      <c r="D953" s="52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23"/>
      <c r="P953" s="22"/>
      <c r="Q953" s="44"/>
    </row>
    <row r="954" spans="1:17" ht="12.75" x14ac:dyDescent="0.2">
      <c r="A954" s="51"/>
      <c r="B954" s="57"/>
      <c r="C954" s="38"/>
      <c r="D954" s="52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23"/>
      <c r="P954" s="22"/>
      <c r="Q954" s="44"/>
    </row>
    <row r="955" spans="1:17" ht="12.75" x14ac:dyDescent="0.2">
      <c r="A955" s="51"/>
      <c r="B955" s="57"/>
      <c r="C955" s="38"/>
      <c r="D955" s="52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23"/>
      <c r="P955" s="22"/>
      <c r="Q955" s="44"/>
    </row>
    <row r="956" spans="1:17" ht="12.75" x14ac:dyDescent="0.2">
      <c r="A956" s="51"/>
      <c r="B956" s="57"/>
      <c r="C956" s="38"/>
      <c r="D956" s="52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23"/>
      <c r="P956" s="22"/>
      <c r="Q956" s="44"/>
    </row>
    <row r="957" spans="1:17" ht="12.75" x14ac:dyDescent="0.2">
      <c r="A957" s="51"/>
      <c r="B957" s="57"/>
      <c r="C957" s="38"/>
      <c r="D957" s="52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23"/>
      <c r="P957" s="22"/>
      <c r="Q957" s="44"/>
    </row>
    <row r="958" spans="1:17" ht="12.75" x14ac:dyDescent="0.2">
      <c r="A958" s="51"/>
      <c r="B958" s="57"/>
      <c r="C958" s="38"/>
      <c r="D958" s="52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23"/>
      <c r="P958" s="22"/>
      <c r="Q958" s="44"/>
    </row>
    <row r="959" spans="1:17" ht="12.75" x14ac:dyDescent="0.2">
      <c r="A959" s="51"/>
      <c r="B959" s="57"/>
      <c r="C959" s="38"/>
      <c r="D959" s="52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23"/>
      <c r="P959" s="22"/>
      <c r="Q959" s="44"/>
    </row>
    <row r="960" spans="1:17" ht="12.75" x14ac:dyDescent="0.2">
      <c r="A960" s="51"/>
      <c r="B960" s="57"/>
      <c r="C960" s="38"/>
      <c r="D960" s="52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23"/>
      <c r="P960" s="22"/>
      <c r="Q960" s="44"/>
    </row>
    <row r="961" spans="1:17" ht="12.75" x14ac:dyDescent="0.2">
      <c r="A961" s="51"/>
      <c r="B961" s="57"/>
      <c r="C961" s="38"/>
      <c r="D961" s="52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23"/>
      <c r="P961" s="22"/>
      <c r="Q961" s="44"/>
    </row>
    <row r="962" spans="1:17" ht="12.75" x14ac:dyDescent="0.2">
      <c r="A962" s="51"/>
      <c r="B962" s="57"/>
      <c r="C962" s="38"/>
      <c r="D962" s="52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23"/>
      <c r="P962" s="22"/>
      <c r="Q962" s="44"/>
    </row>
    <row r="963" spans="1:17" ht="12.75" x14ac:dyDescent="0.2">
      <c r="A963" s="51"/>
      <c r="B963" s="57"/>
      <c r="C963" s="38"/>
      <c r="D963" s="52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23"/>
      <c r="P963" s="22"/>
      <c r="Q963" s="44"/>
    </row>
    <row r="964" spans="1:17" ht="12.75" x14ac:dyDescent="0.2">
      <c r="A964" s="51"/>
      <c r="B964" s="57"/>
      <c r="C964" s="38"/>
      <c r="D964" s="52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23"/>
      <c r="P964" s="22"/>
      <c r="Q964" s="44"/>
    </row>
    <row r="965" spans="1:17" ht="12.75" x14ac:dyDescent="0.2">
      <c r="A965" s="51"/>
      <c r="B965" s="57"/>
      <c r="C965" s="38"/>
      <c r="D965" s="52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23"/>
      <c r="P965" s="22"/>
      <c r="Q965" s="44"/>
    </row>
    <row r="966" spans="1:17" ht="12.75" x14ac:dyDescent="0.2">
      <c r="A966" s="51"/>
      <c r="B966" s="57"/>
      <c r="C966" s="38"/>
      <c r="D966" s="52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23"/>
      <c r="P966" s="22"/>
      <c r="Q966" s="44"/>
    </row>
    <row r="967" spans="1:17" ht="12.75" x14ac:dyDescent="0.2">
      <c r="A967" s="51"/>
      <c r="B967" s="57"/>
      <c r="C967" s="38"/>
      <c r="D967" s="52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23"/>
      <c r="P967" s="22"/>
      <c r="Q967" s="44"/>
    </row>
    <row r="968" spans="1:17" ht="12.75" x14ac:dyDescent="0.2">
      <c r="A968" s="51"/>
      <c r="B968" s="57"/>
      <c r="C968" s="38"/>
      <c r="D968" s="52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23"/>
      <c r="P968" s="22"/>
      <c r="Q968" s="44"/>
    </row>
    <row r="969" spans="1:17" ht="12.75" x14ac:dyDescent="0.2">
      <c r="A969" s="51"/>
      <c r="B969" s="57"/>
      <c r="C969" s="38"/>
      <c r="D969" s="52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23"/>
      <c r="P969" s="22"/>
      <c r="Q969" s="44"/>
    </row>
    <row r="970" spans="1:17" ht="12.75" x14ac:dyDescent="0.2">
      <c r="A970" s="51"/>
      <c r="B970" s="57"/>
      <c r="C970" s="38"/>
      <c r="D970" s="52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23"/>
      <c r="P970" s="22"/>
      <c r="Q970" s="44"/>
    </row>
    <row r="971" spans="1:17" ht="12.75" x14ac:dyDescent="0.2">
      <c r="A971" s="51"/>
      <c r="B971" s="57"/>
      <c r="C971" s="38"/>
      <c r="D971" s="52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23"/>
      <c r="P971" s="22"/>
      <c r="Q971" s="44"/>
    </row>
    <row r="972" spans="1:17" ht="12.75" x14ac:dyDescent="0.2">
      <c r="A972" s="51"/>
      <c r="B972" s="57"/>
      <c r="C972" s="38"/>
      <c r="D972" s="52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23"/>
      <c r="P972" s="22"/>
      <c r="Q972" s="44"/>
    </row>
    <row r="973" spans="1:17" ht="12.75" x14ac:dyDescent="0.2">
      <c r="A973" s="51"/>
      <c r="B973" s="57"/>
      <c r="C973" s="38"/>
      <c r="D973" s="52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23"/>
      <c r="P973" s="22"/>
      <c r="Q973" s="44"/>
    </row>
    <row r="974" spans="1:17" ht="12.75" x14ac:dyDescent="0.2">
      <c r="A974" s="51"/>
      <c r="B974" s="57"/>
      <c r="C974" s="38"/>
      <c r="D974" s="52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23"/>
      <c r="P974" s="22"/>
      <c r="Q974" s="44"/>
    </row>
    <row r="975" spans="1:17" ht="12.75" x14ac:dyDescent="0.2">
      <c r="A975" s="51"/>
      <c r="B975" s="57"/>
      <c r="C975" s="38"/>
      <c r="D975" s="52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23"/>
      <c r="P975" s="22"/>
      <c r="Q975" s="44"/>
    </row>
    <row r="976" spans="1:17" ht="12.75" x14ac:dyDescent="0.2">
      <c r="A976" s="51"/>
      <c r="B976" s="57"/>
      <c r="C976" s="38"/>
      <c r="D976" s="52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23"/>
      <c r="P976" s="22"/>
      <c r="Q976" s="44"/>
    </row>
    <row r="977" spans="1:17" ht="12.75" x14ac:dyDescent="0.2">
      <c r="A977" s="51"/>
      <c r="B977" s="57"/>
      <c r="C977" s="38"/>
      <c r="D977" s="52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23"/>
      <c r="P977" s="22"/>
      <c r="Q977" s="44"/>
    </row>
    <row r="978" spans="1:17" ht="12.75" x14ac:dyDescent="0.2">
      <c r="A978" s="51"/>
      <c r="B978" s="57"/>
      <c r="C978" s="38"/>
      <c r="D978" s="52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23"/>
      <c r="P978" s="22"/>
      <c r="Q978" s="44"/>
    </row>
    <row r="979" spans="1:17" ht="12.75" x14ac:dyDescent="0.2">
      <c r="A979" s="51"/>
      <c r="B979" s="57"/>
      <c r="C979" s="38"/>
      <c r="D979" s="52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23"/>
      <c r="P979" s="22"/>
      <c r="Q979" s="44"/>
    </row>
    <row r="980" spans="1:17" ht="12.75" x14ac:dyDescent="0.2">
      <c r="A980" s="51"/>
      <c r="B980" s="57"/>
      <c r="C980" s="38"/>
      <c r="D980" s="52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23"/>
      <c r="P980" s="22"/>
      <c r="Q980" s="44"/>
    </row>
    <row r="981" spans="1:17" ht="12.75" x14ac:dyDescent="0.2">
      <c r="A981" s="51"/>
      <c r="B981" s="57"/>
      <c r="C981" s="38"/>
      <c r="D981" s="52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23"/>
      <c r="P981" s="22"/>
      <c r="Q981" s="44"/>
    </row>
    <row r="982" spans="1:17" ht="12.75" x14ac:dyDescent="0.2">
      <c r="A982" s="51"/>
      <c r="B982" s="57"/>
      <c r="C982" s="38"/>
      <c r="D982" s="52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23"/>
      <c r="P982" s="22"/>
      <c r="Q982" s="44"/>
    </row>
    <row r="983" spans="1:17" ht="12.75" x14ac:dyDescent="0.2">
      <c r="A983" s="51"/>
      <c r="B983" s="57"/>
      <c r="C983" s="38"/>
      <c r="D983" s="52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23"/>
      <c r="P983" s="22"/>
      <c r="Q983" s="44"/>
    </row>
    <row r="984" spans="1:17" ht="12.75" x14ac:dyDescent="0.2">
      <c r="A984" s="51"/>
      <c r="B984" s="57"/>
      <c r="C984" s="38"/>
      <c r="D984" s="52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23"/>
      <c r="P984" s="22"/>
      <c r="Q984" s="44"/>
    </row>
    <row r="985" spans="1:17" ht="12.75" x14ac:dyDescent="0.2">
      <c r="A985" s="51"/>
      <c r="B985" s="57"/>
      <c r="C985" s="38"/>
      <c r="D985" s="52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23"/>
      <c r="P985" s="22"/>
      <c r="Q985" s="44"/>
    </row>
    <row r="986" spans="1:17" ht="12.75" x14ac:dyDescent="0.2">
      <c r="A986" s="51"/>
      <c r="B986" s="57"/>
      <c r="C986" s="38"/>
      <c r="D986" s="52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23"/>
      <c r="P986" s="22"/>
      <c r="Q986" s="44"/>
    </row>
    <row r="987" spans="1:17" ht="12.75" x14ac:dyDescent="0.2">
      <c r="A987" s="51"/>
      <c r="B987" s="57"/>
      <c r="C987" s="38"/>
      <c r="D987" s="52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23"/>
      <c r="P987" s="22"/>
      <c r="Q987" s="44"/>
    </row>
    <row r="988" spans="1:17" ht="12.75" x14ac:dyDescent="0.2">
      <c r="A988" s="51"/>
      <c r="B988" s="57"/>
      <c r="C988" s="38"/>
      <c r="D988" s="52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23"/>
      <c r="P988" s="22"/>
      <c r="Q988" s="44"/>
    </row>
    <row r="989" spans="1:17" ht="12.75" x14ac:dyDescent="0.2">
      <c r="A989" s="51"/>
      <c r="B989" s="57"/>
      <c r="C989" s="38"/>
      <c r="D989" s="52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23"/>
      <c r="P989" s="22"/>
      <c r="Q989" s="44"/>
    </row>
    <row r="990" spans="1:17" ht="12.75" x14ac:dyDescent="0.2">
      <c r="A990" s="51"/>
      <c r="B990" s="57"/>
      <c r="C990" s="38"/>
      <c r="D990" s="52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23"/>
      <c r="P990" s="22"/>
      <c r="Q990" s="44"/>
    </row>
    <row r="991" spans="1:17" ht="12.75" x14ac:dyDescent="0.2">
      <c r="A991" s="51"/>
      <c r="B991" s="57"/>
      <c r="C991" s="38"/>
      <c r="D991" s="52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23"/>
      <c r="P991" s="22"/>
      <c r="Q991" s="44"/>
    </row>
    <row r="992" spans="1:17" ht="12.75" x14ac:dyDescent="0.2">
      <c r="A992" s="51"/>
      <c r="B992" s="57"/>
      <c r="C992" s="38"/>
      <c r="D992" s="52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23"/>
      <c r="P992" s="22"/>
      <c r="Q992" s="44"/>
    </row>
    <row r="993" spans="1:17" ht="12.75" x14ac:dyDescent="0.2">
      <c r="A993" s="51"/>
      <c r="B993" s="57"/>
      <c r="C993" s="38"/>
      <c r="D993" s="52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23"/>
      <c r="P993" s="22"/>
      <c r="Q993" s="44"/>
    </row>
    <row r="994" spans="1:17" ht="12.75" x14ac:dyDescent="0.2">
      <c r="A994" s="51"/>
      <c r="B994" s="57"/>
      <c r="C994" s="38"/>
      <c r="D994" s="52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23"/>
      <c r="P994" s="22"/>
      <c r="Q994" s="44"/>
    </row>
    <row r="995" spans="1:17" ht="12.75" x14ac:dyDescent="0.2">
      <c r="A995" s="51"/>
      <c r="B995" s="57"/>
      <c r="C995" s="38"/>
      <c r="D995" s="52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23"/>
      <c r="P995" s="22"/>
      <c r="Q995" s="44"/>
    </row>
    <row r="996" spans="1:17" ht="12.75" x14ac:dyDescent="0.2">
      <c r="A996" s="51"/>
      <c r="B996" s="57"/>
      <c r="C996" s="38"/>
      <c r="D996" s="52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23"/>
      <c r="P996" s="22"/>
      <c r="Q996" s="44"/>
    </row>
    <row r="997" spans="1:17" ht="12.75" x14ac:dyDescent="0.2">
      <c r="A997" s="51"/>
      <c r="B997" s="57"/>
      <c r="C997" s="38"/>
      <c r="D997" s="52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23"/>
      <c r="P997" s="22"/>
      <c r="Q997" s="44"/>
    </row>
    <row r="998" spans="1:17" ht="12.75" x14ac:dyDescent="0.2">
      <c r="A998" s="51"/>
      <c r="B998" s="57"/>
      <c r="C998" s="38"/>
      <c r="D998" s="52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23"/>
      <c r="P998" s="22"/>
      <c r="Q998" s="44"/>
    </row>
    <row r="999" spans="1:17" ht="12.75" x14ac:dyDescent="0.2">
      <c r="A999" s="51"/>
      <c r="B999" s="57"/>
      <c r="C999" s="38"/>
      <c r="D999" s="52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23"/>
      <c r="P999" s="22"/>
      <c r="Q999" s="44"/>
    </row>
    <row r="1000" spans="1:17" ht="12.75" x14ac:dyDescent="0.2">
      <c r="A1000" s="51"/>
      <c r="B1000" s="57"/>
      <c r="C1000" s="38"/>
      <c r="D1000" s="52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23"/>
      <c r="P1000" s="22"/>
      <c r="Q1000" s="44"/>
    </row>
    <row r="1001" spans="1:17" ht="12.75" x14ac:dyDescent="0.2">
      <c r="A1001" s="51"/>
      <c r="B1001" s="57"/>
      <c r="C1001" s="38"/>
      <c r="D1001" s="52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23"/>
      <c r="P1001" s="22"/>
      <c r="Q1001" s="44"/>
    </row>
    <row r="1002" spans="1:17" ht="12.75" x14ac:dyDescent="0.2">
      <c r="A1002" s="51"/>
      <c r="B1002" s="57"/>
      <c r="C1002" s="38"/>
      <c r="D1002" s="52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23"/>
      <c r="P1002" s="22"/>
      <c r="Q1002" s="44"/>
    </row>
    <row r="1003" spans="1:17" ht="12.75" x14ac:dyDescent="0.2">
      <c r="A1003" s="51"/>
      <c r="B1003" s="57"/>
      <c r="C1003" s="38"/>
      <c r="D1003" s="52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23"/>
      <c r="P1003" s="22"/>
      <c r="Q1003" s="44"/>
    </row>
    <row r="1004" spans="1:17" ht="12.75" x14ac:dyDescent="0.2">
      <c r="A1004" s="51"/>
      <c r="B1004" s="57"/>
      <c r="C1004" s="38"/>
      <c r="D1004" s="52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23"/>
      <c r="P1004" s="22"/>
      <c r="Q1004" s="44"/>
    </row>
    <row r="1005" spans="1:17" ht="12.75" x14ac:dyDescent="0.2">
      <c r="A1005" s="51"/>
      <c r="B1005" s="57"/>
      <c r="C1005" s="38"/>
      <c r="D1005" s="52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23"/>
      <c r="P1005" s="22"/>
      <c r="Q1005" s="44"/>
    </row>
    <row r="1006" spans="1:17" ht="12.75" x14ac:dyDescent="0.2">
      <c r="A1006" s="51"/>
      <c r="B1006" s="57"/>
      <c r="C1006" s="38"/>
      <c r="D1006" s="52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23"/>
      <c r="P1006" s="22"/>
      <c r="Q1006" s="44"/>
    </row>
    <row r="1007" spans="1:17" ht="12.75" x14ac:dyDescent="0.2">
      <c r="A1007" s="51"/>
      <c r="B1007" s="57"/>
      <c r="C1007" s="38"/>
      <c r="D1007" s="52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23"/>
      <c r="P1007" s="22"/>
      <c r="Q1007" s="44"/>
    </row>
    <row r="1008" spans="1:17" ht="12.75" x14ac:dyDescent="0.2">
      <c r="A1008" s="51"/>
      <c r="B1008" s="57"/>
      <c r="C1008" s="38"/>
      <c r="D1008" s="52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23"/>
      <c r="P1008" s="22"/>
      <c r="Q1008" s="44"/>
    </row>
    <row r="1009" spans="1:17" ht="12.75" x14ac:dyDescent="0.2">
      <c r="A1009" s="51"/>
      <c r="B1009" s="57"/>
      <c r="C1009" s="38"/>
      <c r="D1009" s="52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23"/>
      <c r="P1009" s="22"/>
      <c r="Q1009" s="44"/>
    </row>
    <row r="1010" spans="1:17" ht="12.75" x14ac:dyDescent="0.2">
      <c r="A1010" s="51"/>
      <c r="B1010" s="57"/>
      <c r="C1010" s="38"/>
      <c r="D1010" s="52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23"/>
      <c r="P1010" s="22"/>
      <c r="Q1010" s="44"/>
    </row>
    <row r="1011" spans="1:17" ht="12.75" x14ac:dyDescent="0.2">
      <c r="A1011" s="51"/>
      <c r="B1011" s="57"/>
      <c r="C1011" s="38"/>
      <c r="D1011" s="52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23"/>
      <c r="P1011" s="22"/>
      <c r="Q1011" s="44"/>
    </row>
    <row r="1012" spans="1:17" ht="12.75" x14ac:dyDescent="0.2">
      <c r="A1012" s="51"/>
      <c r="B1012" s="57"/>
      <c r="C1012" s="38"/>
      <c r="D1012" s="52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23"/>
      <c r="P1012" s="22"/>
      <c r="Q1012" s="44"/>
    </row>
    <row r="1013" spans="1:17" ht="12.75" x14ac:dyDescent="0.2">
      <c r="A1013" s="51"/>
      <c r="B1013" s="57"/>
      <c r="C1013" s="38"/>
      <c r="D1013" s="52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23"/>
      <c r="P1013" s="22"/>
      <c r="Q1013" s="44"/>
    </row>
    <row r="1014" spans="1:17" ht="12.75" x14ac:dyDescent="0.2">
      <c r="A1014" s="51"/>
      <c r="B1014" s="57"/>
      <c r="C1014" s="38"/>
      <c r="D1014" s="52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23"/>
      <c r="P1014" s="22"/>
      <c r="Q1014" s="44"/>
    </row>
    <row r="1015" spans="1:17" ht="12.75" x14ac:dyDescent="0.2">
      <c r="A1015" s="51"/>
      <c r="B1015" s="57"/>
      <c r="C1015" s="38"/>
      <c r="D1015" s="52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23"/>
      <c r="P1015" s="22"/>
      <c r="Q1015" s="44"/>
    </row>
    <row r="1016" spans="1:17" ht="12.75" x14ac:dyDescent="0.2">
      <c r="A1016" s="51"/>
      <c r="B1016" s="57"/>
      <c r="C1016" s="38"/>
      <c r="D1016" s="52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23"/>
      <c r="P1016" s="22"/>
      <c r="Q1016" s="44"/>
    </row>
    <row r="1017" spans="1:17" ht="12.75" x14ac:dyDescent="0.2">
      <c r="A1017" s="51"/>
      <c r="B1017" s="57"/>
      <c r="C1017" s="38"/>
      <c r="D1017" s="52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23"/>
      <c r="P1017" s="22"/>
      <c r="Q1017" s="44"/>
    </row>
    <row r="1018" spans="1:17" ht="12.75" x14ac:dyDescent="0.2">
      <c r="A1018" s="51"/>
      <c r="B1018" s="57"/>
      <c r="C1018" s="38"/>
      <c r="D1018" s="52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23"/>
      <c r="P1018" s="22"/>
      <c r="Q1018" s="44"/>
    </row>
    <row r="1019" spans="1:17" ht="12.75" x14ac:dyDescent="0.2">
      <c r="A1019" s="51"/>
      <c r="B1019" s="57"/>
      <c r="C1019" s="38"/>
      <c r="D1019" s="52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23"/>
      <c r="P1019" s="22"/>
      <c r="Q1019" s="44"/>
    </row>
    <row r="1020" spans="1:17" ht="12.75" x14ac:dyDescent="0.2">
      <c r="A1020" s="51"/>
      <c r="B1020" s="57"/>
      <c r="C1020" s="38"/>
      <c r="D1020" s="52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23"/>
      <c r="P1020" s="22"/>
      <c r="Q1020" s="44"/>
    </row>
    <row r="1021" spans="1:17" ht="12.75" x14ac:dyDescent="0.2">
      <c r="A1021" s="51"/>
      <c r="B1021" s="57"/>
      <c r="C1021" s="38"/>
      <c r="D1021" s="52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23"/>
      <c r="P1021" s="22"/>
      <c r="Q1021" s="44"/>
    </row>
    <row r="1022" spans="1:17" ht="12.75" x14ac:dyDescent="0.2">
      <c r="A1022" s="51"/>
      <c r="B1022" s="57"/>
      <c r="C1022" s="38"/>
      <c r="D1022" s="52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23"/>
      <c r="P1022" s="22"/>
      <c r="Q1022" s="44"/>
    </row>
    <row r="1023" spans="1:17" ht="12.75" x14ac:dyDescent="0.2">
      <c r="A1023" s="51"/>
      <c r="B1023" s="57"/>
      <c r="C1023" s="38"/>
      <c r="D1023" s="52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23"/>
      <c r="P1023" s="22"/>
      <c r="Q1023" s="44"/>
    </row>
    <row r="1024" spans="1:17" ht="12.75" x14ac:dyDescent="0.2">
      <c r="A1024" s="51"/>
      <c r="B1024" s="57"/>
      <c r="C1024" s="38"/>
      <c r="D1024" s="52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23"/>
      <c r="P1024" s="22"/>
      <c r="Q1024" s="44"/>
    </row>
    <row r="1025" spans="1:17" ht="12.75" x14ac:dyDescent="0.2">
      <c r="A1025" s="51"/>
      <c r="B1025" s="57"/>
      <c r="C1025" s="38"/>
      <c r="D1025" s="52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23"/>
      <c r="P1025" s="22"/>
      <c r="Q1025" s="44"/>
    </row>
    <row r="1026" spans="1:17" ht="12.75" x14ac:dyDescent="0.2">
      <c r="A1026" s="51"/>
      <c r="B1026" s="57"/>
      <c r="C1026" s="38"/>
      <c r="D1026" s="52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23"/>
      <c r="P1026" s="22"/>
      <c r="Q1026" s="44"/>
    </row>
    <row r="1027" spans="1:17" ht="12.75" x14ac:dyDescent="0.2">
      <c r="A1027" s="51"/>
      <c r="B1027" s="57"/>
      <c r="C1027" s="38"/>
      <c r="D1027" s="52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23"/>
      <c r="P1027" s="22"/>
      <c r="Q1027" s="44"/>
    </row>
    <row r="1028" spans="1:17" ht="12.75" x14ac:dyDescent="0.2">
      <c r="A1028" s="51"/>
      <c r="B1028" s="57"/>
      <c r="C1028" s="38"/>
      <c r="D1028" s="52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23"/>
      <c r="P1028" s="22"/>
      <c r="Q1028" s="44"/>
    </row>
    <row r="1029" spans="1:17" ht="12.75" x14ac:dyDescent="0.2">
      <c r="A1029" s="51"/>
      <c r="B1029" s="57"/>
      <c r="C1029" s="38"/>
      <c r="D1029" s="52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23"/>
      <c r="P1029" s="22"/>
      <c r="Q1029" s="44"/>
    </row>
    <row r="1030" spans="1:17" ht="12.75" x14ac:dyDescent="0.2">
      <c r="A1030" s="51"/>
      <c r="B1030" s="57"/>
      <c r="C1030" s="38"/>
      <c r="D1030" s="52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23"/>
      <c r="P1030" s="22"/>
      <c r="Q1030" s="44"/>
    </row>
    <row r="1031" spans="1:17" ht="12.75" x14ac:dyDescent="0.2">
      <c r="A1031" s="51"/>
      <c r="B1031" s="57"/>
      <c r="C1031" s="38"/>
      <c r="D1031" s="52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23"/>
      <c r="P1031" s="22"/>
      <c r="Q1031" s="44"/>
    </row>
    <row r="1032" spans="1:17" ht="12.75" x14ac:dyDescent="0.2">
      <c r="A1032" s="51"/>
      <c r="B1032" s="57"/>
      <c r="C1032" s="38"/>
      <c r="D1032" s="52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23"/>
      <c r="P1032" s="22"/>
      <c r="Q1032" s="44"/>
    </row>
    <row r="1033" spans="1:17" ht="12.75" x14ac:dyDescent="0.2">
      <c r="A1033" s="51"/>
      <c r="B1033" s="57"/>
      <c r="C1033" s="38"/>
      <c r="D1033" s="52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23"/>
      <c r="P1033" s="22"/>
      <c r="Q1033" s="44"/>
    </row>
    <row r="1034" spans="1:17" ht="12.75" x14ac:dyDescent="0.2">
      <c r="A1034" s="51"/>
      <c r="B1034" s="57"/>
      <c r="C1034" s="38"/>
      <c r="D1034" s="52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23"/>
      <c r="P1034" s="22"/>
      <c r="Q1034" s="44"/>
    </row>
    <row r="1035" spans="1:17" ht="12.75" x14ac:dyDescent="0.2">
      <c r="A1035" s="51"/>
      <c r="B1035" s="57"/>
      <c r="C1035" s="38"/>
      <c r="D1035" s="52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23"/>
      <c r="P1035" s="22"/>
      <c r="Q1035" s="44"/>
    </row>
    <row r="1036" spans="1:17" ht="12.75" x14ac:dyDescent="0.2">
      <c r="A1036" s="51"/>
      <c r="B1036" s="57"/>
      <c r="C1036" s="38"/>
      <c r="D1036" s="52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23"/>
      <c r="P1036" s="22"/>
      <c r="Q1036" s="44"/>
    </row>
    <row r="1037" spans="1:17" ht="12.75" x14ac:dyDescent="0.2">
      <c r="A1037" s="51"/>
      <c r="B1037" s="57"/>
      <c r="C1037" s="38"/>
      <c r="D1037" s="52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23"/>
      <c r="P1037" s="22"/>
      <c r="Q1037" s="44"/>
    </row>
    <row r="1038" spans="1:17" ht="12.75" x14ac:dyDescent="0.2">
      <c r="A1038" s="51"/>
      <c r="B1038" s="57"/>
      <c r="C1038" s="38"/>
      <c r="D1038" s="52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23"/>
      <c r="P1038" s="22"/>
      <c r="Q1038" s="44"/>
    </row>
    <row r="1039" spans="1:17" ht="12.75" x14ac:dyDescent="0.2">
      <c r="A1039" s="51"/>
      <c r="B1039" s="57"/>
      <c r="C1039" s="38"/>
      <c r="D1039" s="52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23"/>
      <c r="P1039" s="22"/>
      <c r="Q1039" s="44"/>
    </row>
    <row r="1040" spans="1:17" ht="12.75" x14ac:dyDescent="0.2">
      <c r="A1040" s="51"/>
      <c r="B1040" s="57"/>
      <c r="C1040" s="38"/>
      <c r="D1040" s="52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23"/>
      <c r="P1040" s="22"/>
      <c r="Q1040" s="44"/>
    </row>
    <row r="1041" spans="1:17" ht="12.75" x14ac:dyDescent="0.2">
      <c r="A1041" s="51"/>
      <c r="B1041" s="57"/>
      <c r="C1041" s="38"/>
      <c r="D1041" s="52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23"/>
      <c r="P1041" s="22"/>
      <c r="Q1041" s="44"/>
    </row>
    <row r="1042" spans="1:17" ht="12.75" x14ac:dyDescent="0.2">
      <c r="A1042" s="51"/>
      <c r="B1042" s="57"/>
      <c r="C1042" s="38"/>
      <c r="D1042" s="52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23"/>
      <c r="P1042" s="22"/>
      <c r="Q1042" s="44"/>
    </row>
    <row r="1043" spans="1:17" ht="12.75" x14ac:dyDescent="0.2">
      <c r="A1043" s="51"/>
      <c r="B1043" s="57"/>
      <c r="C1043" s="38"/>
      <c r="D1043" s="52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23"/>
      <c r="P1043" s="22"/>
      <c r="Q1043" s="44"/>
    </row>
    <row r="1044" spans="1:17" ht="12.75" x14ac:dyDescent="0.2">
      <c r="A1044" s="51"/>
      <c r="B1044" s="57"/>
      <c r="C1044" s="38"/>
      <c r="D1044" s="52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23"/>
      <c r="P1044" s="22"/>
      <c r="Q1044" s="44"/>
    </row>
    <row r="1045" spans="1:17" ht="12.75" x14ac:dyDescent="0.2">
      <c r="A1045" s="51"/>
      <c r="B1045" s="57"/>
      <c r="C1045" s="38"/>
      <c r="D1045" s="52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23"/>
      <c r="P1045" s="22"/>
      <c r="Q1045" s="44"/>
    </row>
    <row r="1046" spans="1:17" ht="12.75" x14ac:dyDescent="0.2">
      <c r="A1046" s="51"/>
      <c r="B1046" s="57"/>
      <c r="C1046" s="38"/>
      <c r="D1046" s="52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23"/>
      <c r="P1046" s="22"/>
      <c r="Q1046" s="44"/>
    </row>
    <row r="1047" spans="1:17" ht="12.75" x14ac:dyDescent="0.2">
      <c r="A1047" s="51"/>
      <c r="B1047" s="57"/>
      <c r="C1047" s="38"/>
      <c r="D1047" s="52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23"/>
      <c r="P1047" s="22"/>
      <c r="Q1047" s="44"/>
    </row>
    <row r="1048" spans="1:17" ht="12.75" x14ac:dyDescent="0.2">
      <c r="A1048" s="51"/>
      <c r="B1048" s="57"/>
      <c r="C1048" s="38"/>
      <c r="D1048" s="52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23"/>
      <c r="P1048" s="22"/>
      <c r="Q1048" s="44"/>
    </row>
    <row r="1049" spans="1:17" ht="12.75" x14ac:dyDescent="0.2">
      <c r="A1049" s="51"/>
      <c r="B1049" s="57"/>
      <c r="C1049" s="38"/>
      <c r="D1049" s="52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23"/>
      <c r="P1049" s="22"/>
      <c r="Q1049" s="44"/>
    </row>
    <row r="1050" spans="1:17" ht="12.75" x14ac:dyDescent="0.2">
      <c r="A1050" s="51"/>
      <c r="B1050" s="57"/>
      <c r="C1050" s="38"/>
      <c r="D1050" s="52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23"/>
      <c r="P1050" s="22"/>
      <c r="Q1050" s="44"/>
    </row>
    <row r="1051" spans="1:17" ht="12.75" x14ac:dyDescent="0.2">
      <c r="A1051" s="51"/>
      <c r="B1051" s="57"/>
      <c r="C1051" s="38"/>
      <c r="D1051" s="52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23"/>
      <c r="P1051" s="22"/>
      <c r="Q1051" s="44"/>
    </row>
    <row r="1052" spans="1:17" ht="12.75" x14ac:dyDescent="0.2">
      <c r="A1052" s="51"/>
      <c r="B1052" s="57"/>
      <c r="C1052" s="38"/>
      <c r="D1052" s="52"/>
      <c r="E1052" s="53"/>
      <c r="F1052" s="53"/>
      <c r="G1052" s="53"/>
      <c r="H1052" s="53"/>
      <c r="I1052" s="53"/>
      <c r="J1052" s="53"/>
      <c r="K1052" s="53"/>
      <c r="L1052" s="53"/>
      <c r="M1052" s="53"/>
      <c r="N1052" s="53"/>
      <c r="O1052" s="23"/>
      <c r="P1052" s="22"/>
      <c r="Q1052" s="44"/>
    </row>
    <row r="1053" spans="1:17" ht="12.75" x14ac:dyDescent="0.2">
      <c r="A1053" s="51"/>
      <c r="B1053" s="57"/>
      <c r="C1053" s="38"/>
      <c r="D1053" s="52"/>
      <c r="E1053" s="53"/>
      <c r="F1053" s="53"/>
      <c r="G1053" s="53"/>
      <c r="H1053" s="53"/>
      <c r="I1053" s="53"/>
      <c r="J1053" s="53"/>
      <c r="K1053" s="53"/>
      <c r="L1053" s="53"/>
      <c r="M1053" s="53"/>
      <c r="N1053" s="53"/>
      <c r="O1053" s="23"/>
      <c r="P1053" s="22"/>
      <c r="Q1053" s="44"/>
    </row>
    <row r="1054" spans="1:17" ht="12.75" x14ac:dyDescent="0.2">
      <c r="A1054" s="51"/>
      <c r="B1054" s="57"/>
      <c r="C1054" s="38"/>
      <c r="D1054" s="52"/>
      <c r="E1054" s="53"/>
      <c r="F1054" s="53"/>
      <c r="G1054" s="53"/>
      <c r="H1054" s="53"/>
      <c r="I1054" s="53"/>
      <c r="J1054" s="53"/>
      <c r="K1054" s="53"/>
      <c r="L1054" s="53"/>
      <c r="M1054" s="53"/>
      <c r="N1054" s="53"/>
      <c r="O1054" s="23"/>
      <c r="P1054" s="22"/>
      <c r="Q1054" s="44"/>
    </row>
    <row r="1055" spans="1:17" ht="12.75" x14ac:dyDescent="0.2">
      <c r="A1055" s="51"/>
      <c r="B1055" s="57"/>
      <c r="C1055" s="38"/>
      <c r="D1055" s="52"/>
      <c r="E1055" s="53"/>
      <c r="F1055" s="53"/>
      <c r="G1055" s="53"/>
      <c r="H1055" s="53"/>
      <c r="I1055" s="53"/>
      <c r="J1055" s="53"/>
      <c r="K1055" s="53"/>
      <c r="L1055" s="53"/>
      <c r="M1055" s="53"/>
      <c r="N1055" s="53"/>
      <c r="O1055" s="23"/>
      <c r="P1055" s="22"/>
      <c r="Q1055" s="44"/>
    </row>
    <row r="1056" spans="1:17" ht="12.75" x14ac:dyDescent="0.2">
      <c r="A1056" s="51"/>
      <c r="B1056" s="57"/>
      <c r="C1056" s="38"/>
      <c r="D1056" s="52"/>
      <c r="E1056" s="53"/>
      <c r="F1056" s="53"/>
      <c r="G1056" s="53"/>
      <c r="H1056" s="53"/>
      <c r="I1056" s="53"/>
      <c r="J1056" s="53"/>
      <c r="K1056" s="53"/>
      <c r="L1056" s="53"/>
      <c r="M1056" s="53"/>
      <c r="N1056" s="53"/>
      <c r="O1056" s="23"/>
      <c r="P1056" s="22"/>
      <c r="Q1056" s="44"/>
    </row>
    <row r="1057" spans="1:17" ht="12.75" x14ac:dyDescent="0.2">
      <c r="A1057" s="51"/>
      <c r="B1057" s="57"/>
      <c r="C1057" s="38"/>
      <c r="D1057" s="52"/>
      <c r="E1057" s="53"/>
      <c r="F1057" s="53"/>
      <c r="G1057" s="53"/>
      <c r="H1057" s="53"/>
      <c r="I1057" s="53"/>
      <c r="J1057" s="53"/>
      <c r="K1057" s="53"/>
      <c r="L1057" s="53"/>
      <c r="M1057" s="53"/>
      <c r="N1057" s="53"/>
      <c r="O1057" s="23"/>
      <c r="P1057" s="22"/>
      <c r="Q1057" s="44"/>
    </row>
    <row r="1058" spans="1:17" ht="12.75" x14ac:dyDescent="0.2">
      <c r="A1058" s="51"/>
      <c r="B1058" s="57"/>
      <c r="C1058" s="38"/>
      <c r="D1058" s="52"/>
      <c r="E1058" s="53"/>
      <c r="F1058" s="53"/>
      <c r="G1058" s="53"/>
      <c r="H1058" s="53"/>
      <c r="I1058" s="53"/>
      <c r="J1058" s="53"/>
      <c r="K1058" s="53"/>
      <c r="L1058" s="53"/>
      <c r="M1058" s="53"/>
      <c r="N1058" s="53"/>
      <c r="O1058" s="23"/>
      <c r="P1058" s="22"/>
      <c r="Q1058" s="44"/>
    </row>
    <row r="1059" spans="1:17" ht="12.75" x14ac:dyDescent="0.2">
      <c r="A1059" s="51"/>
      <c r="B1059" s="57"/>
      <c r="C1059" s="38"/>
      <c r="D1059" s="52"/>
      <c r="E1059" s="53"/>
      <c r="F1059" s="53"/>
      <c r="G1059" s="53"/>
      <c r="H1059" s="53"/>
      <c r="I1059" s="53"/>
      <c r="J1059" s="53"/>
      <c r="K1059" s="53"/>
      <c r="L1059" s="53"/>
      <c r="M1059" s="53"/>
      <c r="N1059" s="53"/>
      <c r="O1059" s="23"/>
      <c r="P1059" s="22"/>
      <c r="Q1059" s="44"/>
    </row>
    <row r="1060" spans="1:17" ht="12.75" x14ac:dyDescent="0.2">
      <c r="A1060" s="51"/>
      <c r="B1060" s="57"/>
      <c r="C1060" s="38"/>
      <c r="D1060" s="52"/>
      <c r="E1060" s="53"/>
      <c r="F1060" s="53"/>
      <c r="G1060" s="53"/>
      <c r="H1060" s="53"/>
      <c r="I1060" s="53"/>
      <c r="J1060" s="53"/>
      <c r="K1060" s="53"/>
      <c r="L1060" s="53"/>
      <c r="M1060" s="53"/>
      <c r="N1060" s="53"/>
      <c r="O1060" s="23"/>
      <c r="P1060" s="22"/>
      <c r="Q1060" s="44"/>
    </row>
    <row r="1061" spans="1:17" ht="12.75" x14ac:dyDescent="0.2">
      <c r="A1061" s="51"/>
      <c r="B1061" s="57"/>
      <c r="C1061" s="38"/>
      <c r="D1061" s="52"/>
      <c r="E1061" s="53"/>
      <c r="F1061" s="53"/>
      <c r="G1061" s="53"/>
      <c r="H1061" s="53"/>
      <c r="I1061" s="53"/>
      <c r="J1061" s="53"/>
      <c r="K1061" s="53"/>
      <c r="L1061" s="53"/>
      <c r="M1061" s="53"/>
      <c r="N1061" s="53"/>
      <c r="O1061" s="23"/>
      <c r="P1061" s="22"/>
      <c r="Q1061" s="44"/>
    </row>
    <row r="1062" spans="1:17" ht="12.75" x14ac:dyDescent="0.2">
      <c r="A1062" s="51"/>
      <c r="B1062" s="57"/>
      <c r="C1062" s="38"/>
      <c r="D1062" s="52"/>
      <c r="E1062" s="53"/>
      <c r="F1062" s="53"/>
      <c r="G1062" s="53"/>
      <c r="H1062" s="53"/>
      <c r="I1062" s="53"/>
      <c r="J1062" s="53"/>
      <c r="K1062" s="53"/>
      <c r="L1062" s="53"/>
      <c r="M1062" s="53"/>
      <c r="N1062" s="53"/>
      <c r="O1062" s="23"/>
      <c r="P1062" s="22"/>
      <c r="Q1062" s="44"/>
    </row>
    <row r="1063" spans="1:17" ht="12.75" x14ac:dyDescent="0.2">
      <c r="A1063" s="51"/>
      <c r="B1063" s="57"/>
      <c r="C1063" s="38"/>
      <c r="D1063" s="52"/>
      <c r="E1063" s="53"/>
      <c r="F1063" s="53"/>
      <c r="G1063" s="53"/>
      <c r="H1063" s="53"/>
      <c r="I1063" s="53"/>
      <c r="J1063" s="53"/>
      <c r="K1063" s="53"/>
      <c r="L1063" s="53"/>
      <c r="M1063" s="53"/>
      <c r="N1063" s="53"/>
      <c r="O1063" s="23"/>
      <c r="P1063" s="22"/>
      <c r="Q1063" s="44"/>
    </row>
    <row r="1064" spans="1:17" ht="12.75" x14ac:dyDescent="0.2">
      <c r="A1064" s="51"/>
      <c r="B1064" s="57"/>
      <c r="C1064" s="38"/>
      <c r="D1064" s="52"/>
      <c r="E1064" s="53"/>
      <c r="F1064" s="53"/>
      <c r="G1064" s="53"/>
      <c r="H1064" s="53"/>
      <c r="I1064" s="53"/>
      <c r="J1064" s="53"/>
      <c r="K1064" s="53"/>
      <c r="L1064" s="53"/>
      <c r="M1064" s="53"/>
      <c r="N1064" s="53"/>
      <c r="O1064" s="23"/>
      <c r="P1064" s="22"/>
      <c r="Q1064" s="44"/>
    </row>
    <row r="1065" spans="1:17" ht="12.75" x14ac:dyDescent="0.2">
      <c r="A1065" s="51"/>
      <c r="B1065" s="57"/>
      <c r="C1065" s="38"/>
      <c r="D1065" s="52"/>
      <c r="E1065" s="53"/>
      <c r="F1065" s="53"/>
      <c r="G1065" s="53"/>
      <c r="H1065" s="53"/>
      <c r="I1065" s="53"/>
      <c r="J1065" s="53"/>
      <c r="K1065" s="53"/>
      <c r="L1065" s="53"/>
      <c r="M1065" s="53"/>
      <c r="N1065" s="53"/>
      <c r="O1065" s="23"/>
      <c r="P1065" s="22"/>
      <c r="Q1065" s="44"/>
    </row>
    <row r="1066" spans="1:17" ht="12.75" x14ac:dyDescent="0.2">
      <c r="A1066" s="51"/>
      <c r="B1066" s="57"/>
      <c r="C1066" s="38"/>
      <c r="D1066" s="52"/>
      <c r="E1066" s="53"/>
      <c r="F1066" s="53"/>
      <c r="G1066" s="53"/>
      <c r="H1066" s="53"/>
      <c r="I1066" s="53"/>
      <c r="J1066" s="53"/>
      <c r="K1066" s="53"/>
      <c r="L1066" s="53"/>
      <c r="M1066" s="53"/>
      <c r="N1066" s="53"/>
      <c r="O1066" s="23"/>
      <c r="P1066" s="22"/>
      <c r="Q1066" s="44"/>
    </row>
    <row r="1067" spans="1:17" ht="12.75" x14ac:dyDescent="0.2">
      <c r="A1067" s="51"/>
      <c r="B1067" s="57"/>
      <c r="C1067" s="38"/>
      <c r="D1067" s="52"/>
      <c r="E1067" s="53"/>
      <c r="F1067" s="53"/>
      <c r="G1067" s="53"/>
      <c r="H1067" s="53"/>
      <c r="I1067" s="53"/>
      <c r="J1067" s="53"/>
      <c r="K1067" s="53"/>
      <c r="L1067" s="53"/>
      <c r="M1067" s="53"/>
      <c r="N1067" s="53"/>
      <c r="O1067" s="23"/>
      <c r="P1067" s="22"/>
      <c r="Q1067" s="44"/>
    </row>
    <row r="1068" spans="1:17" ht="12.75" x14ac:dyDescent="0.2">
      <c r="A1068" s="51"/>
      <c r="B1068" s="57"/>
      <c r="C1068" s="38"/>
      <c r="D1068" s="52"/>
      <c r="E1068" s="53"/>
      <c r="F1068" s="53"/>
      <c r="G1068" s="53"/>
      <c r="H1068" s="53"/>
      <c r="I1068" s="53"/>
      <c r="J1068" s="53"/>
      <c r="K1068" s="53"/>
      <c r="L1068" s="53"/>
      <c r="M1068" s="53"/>
      <c r="N1068" s="53"/>
      <c r="O1068" s="23"/>
      <c r="P1068" s="22"/>
      <c r="Q1068" s="44"/>
    </row>
    <row r="1069" spans="1:17" ht="12.75" x14ac:dyDescent="0.2">
      <c r="A1069" s="51"/>
      <c r="B1069" s="57"/>
      <c r="C1069" s="38"/>
      <c r="D1069" s="52"/>
      <c r="E1069" s="53"/>
      <c r="F1069" s="53"/>
      <c r="G1069" s="53"/>
      <c r="H1069" s="53"/>
      <c r="I1069" s="53"/>
      <c r="J1069" s="53"/>
      <c r="K1069" s="53"/>
      <c r="L1069" s="53"/>
      <c r="M1069" s="53"/>
      <c r="N1069" s="53"/>
      <c r="O1069" s="23"/>
      <c r="P1069" s="22"/>
      <c r="Q1069" s="44"/>
    </row>
    <row r="1070" spans="1:17" ht="12.75" x14ac:dyDescent="0.2">
      <c r="A1070" s="51"/>
      <c r="B1070" s="57"/>
      <c r="C1070" s="38"/>
      <c r="D1070" s="52"/>
      <c r="E1070" s="53"/>
      <c r="F1070" s="53"/>
      <c r="G1070" s="53"/>
      <c r="H1070" s="53"/>
      <c r="I1070" s="53"/>
      <c r="J1070" s="53"/>
      <c r="K1070" s="53"/>
      <c r="L1070" s="53"/>
      <c r="M1070" s="53"/>
      <c r="N1070" s="53"/>
      <c r="O1070" s="23"/>
      <c r="P1070" s="22"/>
      <c r="Q1070" s="44"/>
    </row>
    <row r="1071" spans="1:17" ht="12.75" x14ac:dyDescent="0.2">
      <c r="A1071" s="51"/>
      <c r="B1071" s="57"/>
      <c r="C1071" s="38"/>
      <c r="D1071" s="52"/>
      <c r="E1071" s="53"/>
      <c r="F1071" s="53"/>
      <c r="G1071" s="53"/>
      <c r="H1071" s="53"/>
      <c r="I1071" s="53"/>
      <c r="J1071" s="53"/>
      <c r="K1071" s="53"/>
      <c r="L1071" s="53"/>
      <c r="M1071" s="53"/>
      <c r="N1071" s="53"/>
      <c r="O1071" s="23"/>
      <c r="P1071" s="22"/>
      <c r="Q1071" s="44"/>
    </row>
    <row r="1072" spans="1:17" ht="12.75" x14ac:dyDescent="0.2">
      <c r="A1072" s="51"/>
      <c r="B1072" s="57"/>
      <c r="C1072" s="38"/>
      <c r="D1072" s="52"/>
      <c r="E1072" s="53"/>
      <c r="F1072" s="53"/>
      <c r="G1072" s="53"/>
      <c r="H1072" s="53"/>
      <c r="I1072" s="53"/>
      <c r="J1072" s="53"/>
      <c r="K1072" s="53"/>
      <c r="L1072" s="53"/>
      <c r="M1072" s="53"/>
      <c r="N1072" s="53"/>
      <c r="O1072" s="23"/>
      <c r="P1072" s="22"/>
      <c r="Q1072" s="44"/>
    </row>
    <row r="1073" spans="1:17" ht="12.75" x14ac:dyDescent="0.2">
      <c r="A1073" s="51"/>
      <c r="B1073" s="57"/>
      <c r="C1073" s="38"/>
      <c r="D1073" s="52"/>
      <c r="E1073" s="53"/>
      <c r="F1073" s="53"/>
      <c r="G1073" s="53"/>
      <c r="H1073" s="53"/>
      <c r="I1073" s="53"/>
      <c r="J1073" s="53"/>
      <c r="K1073" s="53"/>
      <c r="L1073" s="53"/>
      <c r="M1073" s="53"/>
      <c r="N1073" s="53"/>
      <c r="O1073" s="23"/>
      <c r="P1073" s="22"/>
      <c r="Q1073" s="44"/>
    </row>
    <row r="1074" spans="1:17" ht="12.75" x14ac:dyDescent="0.2">
      <c r="A1074" s="51"/>
      <c r="B1074" s="57"/>
      <c r="C1074" s="38"/>
      <c r="D1074" s="52"/>
      <c r="E1074" s="53"/>
      <c r="F1074" s="53"/>
      <c r="G1074" s="53"/>
      <c r="H1074" s="53"/>
      <c r="I1074" s="53"/>
      <c r="J1074" s="53"/>
      <c r="K1074" s="53"/>
      <c r="L1074" s="53"/>
      <c r="M1074" s="53"/>
      <c r="N1074" s="53"/>
      <c r="O1074" s="23"/>
      <c r="P1074" s="22"/>
      <c r="Q1074" s="44"/>
    </row>
    <row r="1075" spans="1:17" ht="12.75" x14ac:dyDescent="0.2">
      <c r="A1075" s="51"/>
      <c r="B1075" s="57"/>
      <c r="C1075" s="38"/>
      <c r="D1075" s="52"/>
      <c r="E1075" s="53"/>
      <c r="F1075" s="53"/>
      <c r="G1075" s="53"/>
      <c r="H1075" s="53"/>
      <c r="I1075" s="53"/>
      <c r="J1075" s="53"/>
      <c r="K1075" s="53"/>
      <c r="L1075" s="53"/>
      <c r="M1075" s="53"/>
      <c r="N1075" s="53"/>
      <c r="O1075" s="23"/>
      <c r="P1075" s="22"/>
      <c r="Q1075" s="44"/>
    </row>
    <row r="1076" spans="1:17" ht="12.75" x14ac:dyDescent="0.2">
      <c r="A1076" s="51"/>
      <c r="B1076" s="57"/>
      <c r="C1076" s="38"/>
      <c r="D1076" s="52"/>
      <c r="E1076" s="53"/>
      <c r="F1076" s="53"/>
      <c r="G1076" s="53"/>
      <c r="H1076" s="53"/>
      <c r="I1076" s="53"/>
      <c r="J1076" s="53"/>
      <c r="K1076" s="53"/>
      <c r="L1076" s="53"/>
      <c r="M1076" s="53"/>
      <c r="N1076" s="53"/>
      <c r="O1076" s="23"/>
      <c r="P1076" s="22"/>
      <c r="Q1076" s="44"/>
    </row>
    <row r="1077" spans="1:17" ht="12.75" x14ac:dyDescent="0.2">
      <c r="A1077" s="51"/>
      <c r="B1077" s="57"/>
      <c r="C1077" s="38"/>
      <c r="D1077" s="52"/>
      <c r="E1077" s="53"/>
      <c r="F1077" s="53"/>
      <c r="G1077" s="53"/>
      <c r="H1077" s="53"/>
      <c r="I1077" s="53"/>
      <c r="J1077" s="53"/>
      <c r="K1077" s="53"/>
      <c r="L1077" s="53"/>
      <c r="M1077" s="53"/>
      <c r="N1077" s="53"/>
      <c r="O1077" s="23"/>
      <c r="P1077" s="22"/>
      <c r="Q1077" s="44"/>
    </row>
    <row r="1078" spans="1:17" ht="12.75" x14ac:dyDescent="0.2">
      <c r="A1078" s="51"/>
      <c r="B1078" s="57"/>
      <c r="C1078" s="38"/>
      <c r="D1078" s="52"/>
      <c r="E1078" s="53"/>
      <c r="F1078" s="53"/>
      <c r="G1078" s="53"/>
      <c r="H1078" s="53"/>
      <c r="I1078" s="53"/>
      <c r="J1078" s="53"/>
      <c r="K1078" s="53"/>
      <c r="L1078" s="53"/>
      <c r="M1078" s="53"/>
      <c r="N1078" s="53"/>
      <c r="O1078" s="23"/>
      <c r="P1078" s="22"/>
      <c r="Q1078" s="44"/>
    </row>
    <row r="1079" spans="1:17" ht="12.75" x14ac:dyDescent="0.2">
      <c r="A1079" s="51"/>
      <c r="B1079" s="57"/>
      <c r="C1079" s="38"/>
      <c r="D1079" s="52"/>
      <c r="E1079" s="53"/>
      <c r="F1079" s="53"/>
      <c r="G1079" s="53"/>
      <c r="H1079" s="53"/>
      <c r="I1079" s="53"/>
      <c r="J1079" s="53"/>
      <c r="K1079" s="53"/>
      <c r="L1079" s="53"/>
      <c r="M1079" s="53"/>
      <c r="N1079" s="53"/>
      <c r="O1079" s="23"/>
      <c r="P1079" s="22"/>
      <c r="Q1079" s="44"/>
    </row>
    <row r="1080" spans="1:17" ht="12.75" x14ac:dyDescent="0.2">
      <c r="A1080" s="51"/>
      <c r="B1080" s="57"/>
      <c r="C1080" s="38"/>
      <c r="D1080" s="52"/>
      <c r="E1080" s="53"/>
      <c r="F1080" s="53"/>
      <c r="G1080" s="53"/>
      <c r="H1080" s="53"/>
      <c r="I1080" s="53"/>
      <c r="J1080" s="53"/>
      <c r="K1080" s="53"/>
      <c r="L1080" s="53"/>
      <c r="M1080" s="53"/>
      <c r="N1080" s="53"/>
      <c r="O1080" s="23"/>
      <c r="P1080" s="22"/>
      <c r="Q1080" s="44"/>
    </row>
    <row r="1081" spans="1:17" ht="12.75" x14ac:dyDescent="0.2">
      <c r="A1081" s="51"/>
      <c r="B1081" s="57"/>
      <c r="C1081" s="38"/>
      <c r="D1081" s="52"/>
      <c r="E1081" s="53"/>
      <c r="F1081" s="53"/>
      <c r="G1081" s="53"/>
      <c r="H1081" s="53"/>
      <c r="I1081" s="53"/>
      <c r="J1081" s="53"/>
      <c r="K1081" s="53"/>
      <c r="L1081" s="53"/>
      <c r="M1081" s="53"/>
      <c r="N1081" s="53"/>
      <c r="O1081" s="23"/>
      <c r="P1081" s="22"/>
      <c r="Q1081" s="44"/>
    </row>
    <row r="1082" spans="1:17" ht="12.75" x14ac:dyDescent="0.2">
      <c r="A1082" s="51"/>
      <c r="B1082" s="57"/>
      <c r="C1082" s="38"/>
      <c r="D1082" s="52"/>
      <c r="E1082" s="53"/>
      <c r="F1082" s="53"/>
      <c r="G1082" s="53"/>
      <c r="H1082" s="53"/>
      <c r="I1082" s="53"/>
      <c r="J1082" s="53"/>
      <c r="K1082" s="53"/>
      <c r="L1082" s="53"/>
      <c r="M1082" s="53"/>
      <c r="N1082" s="53"/>
      <c r="O1082" s="23"/>
      <c r="P1082" s="22"/>
      <c r="Q1082" s="44"/>
    </row>
    <row r="1083" spans="1:17" ht="12.75" x14ac:dyDescent="0.2">
      <c r="A1083" s="51"/>
      <c r="B1083" s="57"/>
      <c r="C1083" s="38"/>
      <c r="D1083" s="52"/>
      <c r="E1083" s="53"/>
      <c r="F1083" s="53"/>
      <c r="G1083" s="53"/>
      <c r="H1083" s="53"/>
      <c r="I1083" s="53"/>
      <c r="J1083" s="53"/>
      <c r="K1083" s="53"/>
      <c r="L1083" s="53"/>
      <c r="M1083" s="53"/>
      <c r="N1083" s="53"/>
      <c r="O1083" s="23"/>
      <c r="P1083" s="22"/>
      <c r="Q1083" s="44"/>
    </row>
    <row r="1084" spans="1:17" ht="12.75" x14ac:dyDescent="0.2">
      <c r="A1084" s="51"/>
      <c r="B1084" s="57"/>
      <c r="C1084" s="38"/>
      <c r="D1084" s="52"/>
      <c r="E1084" s="53"/>
      <c r="F1084" s="53"/>
      <c r="G1084" s="53"/>
      <c r="H1084" s="53"/>
      <c r="I1084" s="53"/>
      <c r="J1084" s="53"/>
      <c r="K1084" s="53"/>
      <c r="L1084" s="53"/>
      <c r="M1084" s="53"/>
      <c r="N1084" s="53"/>
      <c r="O1084" s="23"/>
      <c r="P1084" s="22"/>
      <c r="Q1084" s="44"/>
    </row>
    <row r="1085" spans="1:17" ht="12.75" x14ac:dyDescent="0.2">
      <c r="A1085" s="51"/>
      <c r="B1085" s="57"/>
      <c r="C1085" s="38"/>
      <c r="D1085" s="52"/>
      <c r="E1085" s="53"/>
      <c r="F1085" s="53"/>
      <c r="G1085" s="53"/>
      <c r="H1085" s="53"/>
      <c r="I1085" s="53"/>
      <c r="J1085" s="53"/>
      <c r="K1085" s="53"/>
      <c r="L1085" s="53"/>
      <c r="M1085" s="53"/>
      <c r="N1085" s="53"/>
      <c r="O1085" s="23"/>
      <c r="P1085" s="22"/>
      <c r="Q1085" s="44"/>
    </row>
    <row r="1086" spans="1:17" ht="12.75" x14ac:dyDescent="0.2">
      <c r="A1086" s="51"/>
      <c r="B1086" s="57"/>
      <c r="C1086" s="38"/>
      <c r="D1086" s="52"/>
      <c r="E1086" s="53"/>
      <c r="F1086" s="53"/>
      <c r="G1086" s="53"/>
      <c r="H1086" s="53"/>
      <c r="I1086" s="53"/>
      <c r="J1086" s="53"/>
      <c r="K1086" s="53"/>
      <c r="L1086" s="53"/>
      <c r="M1086" s="53"/>
      <c r="N1086" s="53"/>
      <c r="O1086" s="23"/>
      <c r="P1086" s="22"/>
      <c r="Q1086" s="44"/>
    </row>
    <row r="1087" spans="1:17" ht="12.75" x14ac:dyDescent="0.2">
      <c r="A1087" s="51"/>
      <c r="B1087" s="57"/>
      <c r="C1087" s="38"/>
      <c r="D1087" s="52"/>
      <c r="E1087" s="53"/>
      <c r="F1087" s="53"/>
      <c r="G1087" s="53"/>
      <c r="H1087" s="53"/>
      <c r="I1087" s="53"/>
      <c r="J1087" s="53"/>
      <c r="K1087" s="53"/>
      <c r="L1087" s="53"/>
      <c r="M1087" s="53"/>
      <c r="N1087" s="53"/>
      <c r="O1087" s="23"/>
      <c r="P1087" s="22"/>
      <c r="Q1087" s="44"/>
    </row>
    <row r="1088" spans="1:17" ht="12.75" x14ac:dyDescent="0.2">
      <c r="A1088" s="51"/>
      <c r="B1088" s="57"/>
      <c r="C1088" s="38"/>
      <c r="D1088" s="52"/>
      <c r="E1088" s="53"/>
      <c r="F1088" s="53"/>
      <c r="G1088" s="53"/>
      <c r="H1088" s="53"/>
      <c r="I1088" s="53"/>
      <c r="J1088" s="53"/>
      <c r="K1088" s="53"/>
      <c r="L1088" s="53"/>
      <c r="M1088" s="53"/>
      <c r="N1088" s="53"/>
      <c r="O1088" s="23"/>
      <c r="P1088" s="22"/>
      <c r="Q1088" s="44"/>
    </row>
    <row r="1089" spans="1:17" ht="12.75" x14ac:dyDescent="0.2">
      <c r="A1089" s="51"/>
      <c r="B1089" s="57"/>
      <c r="C1089" s="38"/>
      <c r="D1089" s="52"/>
      <c r="E1089" s="53"/>
      <c r="F1089" s="53"/>
      <c r="G1089" s="53"/>
      <c r="H1089" s="53"/>
      <c r="I1089" s="53"/>
      <c r="J1089" s="53"/>
      <c r="K1089" s="53"/>
      <c r="L1089" s="53"/>
      <c r="M1089" s="53"/>
      <c r="N1089" s="53"/>
      <c r="O1089" s="23"/>
      <c r="P1089" s="22"/>
      <c r="Q1089" s="44"/>
    </row>
    <row r="1090" spans="1:17" ht="12.75" x14ac:dyDescent="0.2">
      <c r="A1090" s="51"/>
      <c r="B1090" s="57"/>
      <c r="C1090" s="38"/>
      <c r="D1090" s="52"/>
      <c r="E1090" s="53"/>
      <c r="F1090" s="53"/>
      <c r="G1090" s="53"/>
      <c r="H1090" s="53"/>
      <c r="I1090" s="53"/>
      <c r="J1090" s="53"/>
      <c r="K1090" s="53"/>
      <c r="L1090" s="53"/>
      <c r="M1090" s="53"/>
      <c r="N1090" s="53"/>
      <c r="O1090" s="23"/>
      <c r="P1090" s="22"/>
      <c r="Q1090" s="44"/>
    </row>
    <row r="1091" spans="1:17" ht="12.75" x14ac:dyDescent="0.2">
      <c r="A1091" s="51"/>
      <c r="B1091" s="57"/>
      <c r="C1091" s="38"/>
      <c r="D1091" s="52"/>
      <c r="E1091" s="53"/>
      <c r="F1091" s="53"/>
      <c r="G1091" s="53"/>
      <c r="H1091" s="53"/>
      <c r="I1091" s="53"/>
      <c r="J1091" s="53"/>
      <c r="K1091" s="53"/>
      <c r="L1091" s="53"/>
      <c r="M1091" s="53"/>
      <c r="N1091" s="53"/>
      <c r="O1091" s="23"/>
      <c r="P1091" s="22"/>
      <c r="Q1091" s="44"/>
    </row>
    <row r="1092" spans="1:17" ht="12.75" x14ac:dyDescent="0.2">
      <c r="A1092" s="51"/>
      <c r="B1092" s="57"/>
      <c r="C1092" s="38"/>
      <c r="D1092" s="52"/>
      <c r="E1092" s="53"/>
      <c r="F1092" s="53"/>
      <c r="G1092" s="53"/>
      <c r="H1092" s="53"/>
      <c r="I1092" s="53"/>
      <c r="J1092" s="53"/>
      <c r="K1092" s="53"/>
      <c r="L1092" s="53"/>
      <c r="M1092" s="53"/>
      <c r="N1092" s="53"/>
      <c r="O1092" s="23"/>
      <c r="P1092" s="22"/>
      <c r="Q1092" s="44"/>
    </row>
    <row r="1093" spans="1:17" ht="12.75" x14ac:dyDescent="0.2">
      <c r="A1093" s="51"/>
      <c r="B1093" s="57"/>
      <c r="C1093" s="38"/>
      <c r="D1093" s="52"/>
      <c r="E1093" s="53"/>
      <c r="F1093" s="53"/>
      <c r="G1093" s="53"/>
      <c r="H1093" s="53"/>
      <c r="I1093" s="53"/>
      <c r="J1093" s="53"/>
      <c r="K1093" s="53"/>
      <c r="L1093" s="53"/>
      <c r="M1093" s="53"/>
      <c r="N1093" s="53"/>
      <c r="O1093" s="23"/>
      <c r="P1093" s="22"/>
      <c r="Q1093" s="44"/>
    </row>
    <row r="1094" spans="1:17" ht="12.75" x14ac:dyDescent="0.2">
      <c r="A1094" s="51"/>
      <c r="B1094" s="57"/>
      <c r="C1094" s="38"/>
      <c r="D1094" s="52"/>
      <c r="E1094" s="53"/>
      <c r="F1094" s="53"/>
      <c r="G1094" s="53"/>
      <c r="H1094" s="53"/>
      <c r="I1094" s="53"/>
      <c r="J1094" s="53"/>
      <c r="K1094" s="53"/>
      <c r="L1094" s="53"/>
      <c r="M1094" s="53"/>
      <c r="N1094" s="53"/>
      <c r="O1094" s="23"/>
      <c r="P1094" s="22"/>
      <c r="Q1094" s="44"/>
    </row>
    <row r="1095" spans="1:17" ht="12.75" x14ac:dyDescent="0.2">
      <c r="A1095" s="51"/>
      <c r="B1095" s="57"/>
      <c r="C1095" s="38"/>
      <c r="D1095" s="52"/>
      <c r="E1095" s="53"/>
      <c r="F1095" s="53"/>
      <c r="G1095" s="53"/>
      <c r="H1095" s="53"/>
      <c r="I1095" s="53"/>
      <c r="J1095" s="53"/>
      <c r="K1095" s="53"/>
      <c r="L1095" s="53"/>
      <c r="M1095" s="53"/>
      <c r="N1095" s="53"/>
      <c r="O1095" s="23"/>
      <c r="P1095" s="22"/>
      <c r="Q1095" s="44"/>
    </row>
    <row r="1096" spans="1:17" ht="12.75" x14ac:dyDescent="0.2">
      <c r="A1096" s="51"/>
      <c r="B1096" s="57"/>
      <c r="C1096" s="38"/>
      <c r="D1096" s="52"/>
      <c r="E1096" s="53"/>
      <c r="F1096" s="53"/>
      <c r="G1096" s="53"/>
      <c r="H1096" s="53"/>
      <c r="I1096" s="53"/>
      <c r="J1096" s="53"/>
      <c r="K1096" s="53"/>
      <c r="L1096" s="53"/>
      <c r="M1096" s="53"/>
      <c r="N1096" s="53"/>
      <c r="O1096" s="23"/>
      <c r="P1096" s="22"/>
      <c r="Q1096" s="44"/>
    </row>
    <row r="1097" spans="1:17" ht="12.75" x14ac:dyDescent="0.2">
      <c r="A1097" s="51"/>
      <c r="B1097" s="57"/>
      <c r="C1097" s="38"/>
      <c r="D1097" s="52"/>
      <c r="E1097" s="53"/>
      <c r="F1097" s="53"/>
      <c r="G1097" s="53"/>
      <c r="H1097" s="53"/>
      <c r="I1097" s="53"/>
      <c r="J1097" s="53"/>
      <c r="K1097" s="53"/>
      <c r="L1097" s="53"/>
      <c r="M1097" s="53"/>
      <c r="N1097" s="53"/>
      <c r="O1097" s="23"/>
      <c r="P1097" s="22"/>
      <c r="Q1097" s="44"/>
    </row>
    <row r="1098" spans="1:17" ht="12.75" x14ac:dyDescent="0.2">
      <c r="A1098" s="51"/>
      <c r="B1098" s="57"/>
      <c r="C1098" s="38"/>
      <c r="D1098" s="52"/>
      <c r="E1098" s="53"/>
      <c r="F1098" s="53"/>
      <c r="G1098" s="53"/>
      <c r="H1098" s="53"/>
      <c r="I1098" s="53"/>
      <c r="J1098" s="53"/>
      <c r="K1098" s="53"/>
      <c r="L1098" s="53"/>
      <c r="M1098" s="53"/>
      <c r="N1098" s="53"/>
      <c r="O1098" s="23"/>
      <c r="P1098" s="22"/>
      <c r="Q1098" s="44"/>
    </row>
    <row r="1099" spans="1:17" ht="12.75" x14ac:dyDescent="0.2">
      <c r="A1099" s="51"/>
      <c r="B1099" s="57"/>
      <c r="C1099" s="38"/>
      <c r="D1099" s="52"/>
      <c r="E1099" s="53"/>
      <c r="F1099" s="53"/>
      <c r="G1099" s="53"/>
      <c r="H1099" s="53"/>
      <c r="I1099" s="53"/>
      <c r="J1099" s="53"/>
      <c r="K1099" s="53"/>
      <c r="L1099" s="53"/>
      <c r="M1099" s="53"/>
      <c r="N1099" s="53"/>
      <c r="O1099" s="23"/>
      <c r="P1099" s="22"/>
      <c r="Q1099" s="44"/>
    </row>
    <row r="1100" spans="1:17" ht="12.75" x14ac:dyDescent="0.2">
      <c r="A1100" s="51"/>
      <c r="B1100" s="57"/>
      <c r="C1100" s="38"/>
      <c r="D1100" s="52"/>
      <c r="E1100" s="53"/>
      <c r="F1100" s="53"/>
      <c r="G1100" s="53"/>
      <c r="H1100" s="53"/>
      <c r="I1100" s="53"/>
      <c r="J1100" s="53"/>
      <c r="K1100" s="53"/>
      <c r="L1100" s="53"/>
      <c r="M1100" s="53"/>
      <c r="N1100" s="53"/>
      <c r="O1100" s="23"/>
      <c r="P1100" s="22"/>
      <c r="Q1100" s="44"/>
    </row>
    <row r="1101" spans="1:17" ht="12.75" x14ac:dyDescent="0.2">
      <c r="A1101" s="51"/>
      <c r="B1101" s="57"/>
      <c r="C1101" s="38"/>
      <c r="D1101" s="52"/>
      <c r="E1101" s="53"/>
      <c r="F1101" s="53"/>
      <c r="G1101" s="53"/>
      <c r="H1101" s="53"/>
      <c r="I1101" s="53"/>
      <c r="J1101" s="53"/>
      <c r="K1101" s="53"/>
      <c r="L1101" s="53"/>
      <c r="M1101" s="53"/>
      <c r="N1101" s="53"/>
      <c r="O1101" s="23"/>
      <c r="P1101" s="22"/>
      <c r="Q1101" s="44"/>
    </row>
    <row r="1102" spans="1:17" ht="12.75" x14ac:dyDescent="0.2">
      <c r="A1102" s="51"/>
      <c r="B1102" s="57"/>
      <c r="C1102" s="38"/>
      <c r="D1102" s="52"/>
      <c r="E1102" s="53"/>
      <c r="F1102" s="53"/>
      <c r="G1102" s="53"/>
      <c r="H1102" s="53"/>
      <c r="I1102" s="53"/>
      <c r="J1102" s="53"/>
      <c r="K1102" s="53"/>
      <c r="L1102" s="53"/>
      <c r="M1102" s="53"/>
      <c r="N1102" s="53"/>
      <c r="O1102" s="23"/>
      <c r="P1102" s="22"/>
      <c r="Q1102" s="44"/>
    </row>
    <row r="1103" spans="1:17" ht="12.75" x14ac:dyDescent="0.2">
      <c r="A1103" s="51"/>
      <c r="B1103" s="57"/>
      <c r="C1103" s="38"/>
      <c r="D1103" s="52"/>
      <c r="E1103" s="53"/>
      <c r="F1103" s="53"/>
      <c r="G1103" s="53"/>
      <c r="H1103" s="53"/>
      <c r="I1103" s="53"/>
      <c r="J1103" s="53"/>
      <c r="K1103" s="53"/>
      <c r="L1103" s="53"/>
      <c r="M1103" s="53"/>
      <c r="N1103" s="53"/>
      <c r="O1103" s="23"/>
      <c r="P1103" s="22"/>
      <c r="Q1103" s="44"/>
    </row>
    <row r="1104" spans="1:17" ht="12.75" x14ac:dyDescent="0.2">
      <c r="A1104" s="51"/>
      <c r="B1104" s="57"/>
      <c r="C1104" s="38"/>
      <c r="D1104" s="52"/>
      <c r="E1104" s="53"/>
      <c r="F1104" s="53"/>
      <c r="G1104" s="53"/>
      <c r="H1104" s="53"/>
      <c r="I1104" s="53"/>
      <c r="J1104" s="53"/>
      <c r="K1104" s="53"/>
      <c r="L1104" s="53"/>
      <c r="M1104" s="53"/>
      <c r="N1104" s="53"/>
      <c r="O1104" s="23"/>
      <c r="P1104" s="22"/>
      <c r="Q1104" s="44"/>
    </row>
    <row r="1105" spans="1:17" ht="12.75" x14ac:dyDescent="0.2">
      <c r="A1105" s="51"/>
      <c r="B1105" s="57"/>
      <c r="C1105" s="38"/>
      <c r="D1105" s="52"/>
      <c r="E1105" s="53"/>
      <c r="F1105" s="53"/>
      <c r="G1105" s="53"/>
      <c r="H1105" s="53"/>
      <c r="I1105" s="53"/>
      <c r="J1105" s="53"/>
      <c r="K1105" s="53"/>
      <c r="L1105" s="53"/>
      <c r="M1105" s="53"/>
      <c r="N1105" s="53"/>
      <c r="O1105" s="23"/>
      <c r="P1105" s="22"/>
      <c r="Q1105" s="44"/>
    </row>
    <row r="1106" spans="1:17" ht="12.75" x14ac:dyDescent="0.2">
      <c r="A1106" s="51"/>
      <c r="B1106" s="57"/>
      <c r="C1106" s="38"/>
      <c r="D1106" s="52"/>
      <c r="E1106" s="53"/>
      <c r="F1106" s="53"/>
      <c r="G1106" s="53"/>
      <c r="H1106" s="53"/>
      <c r="I1106" s="53"/>
      <c r="J1106" s="53"/>
      <c r="K1106" s="53"/>
      <c r="L1106" s="53"/>
      <c r="M1106" s="53"/>
      <c r="N1106" s="53"/>
      <c r="O1106" s="23"/>
      <c r="P1106" s="22"/>
      <c r="Q1106" s="44"/>
    </row>
    <row r="1107" spans="1:17" ht="12.75" x14ac:dyDescent="0.2">
      <c r="A1107" s="51"/>
      <c r="B1107" s="57"/>
      <c r="C1107" s="38"/>
      <c r="D1107" s="52"/>
      <c r="E1107" s="53"/>
      <c r="F1107" s="53"/>
      <c r="G1107" s="53"/>
      <c r="H1107" s="53"/>
      <c r="I1107" s="53"/>
      <c r="J1107" s="53"/>
      <c r="K1107" s="53"/>
      <c r="L1107" s="53"/>
      <c r="M1107" s="53"/>
      <c r="N1107" s="53"/>
      <c r="O1107" s="23"/>
      <c r="P1107" s="22"/>
      <c r="Q1107" s="44"/>
    </row>
    <row r="1108" spans="1:17" ht="12.75" x14ac:dyDescent="0.2">
      <c r="A1108" s="51"/>
      <c r="B1108" s="57"/>
      <c r="C1108" s="38"/>
      <c r="D1108" s="52"/>
      <c r="E1108" s="53"/>
      <c r="F1108" s="53"/>
      <c r="G1108" s="53"/>
      <c r="H1108" s="53"/>
      <c r="I1108" s="53"/>
      <c r="J1108" s="53"/>
      <c r="K1108" s="53"/>
      <c r="L1108" s="53"/>
      <c r="M1108" s="53"/>
      <c r="N1108" s="53"/>
      <c r="O1108" s="23"/>
      <c r="P1108" s="22"/>
      <c r="Q1108" s="44"/>
    </row>
    <row r="1109" spans="1:17" ht="12.75" x14ac:dyDescent="0.2">
      <c r="A1109" s="51"/>
      <c r="B1109" s="57"/>
      <c r="C1109" s="38"/>
      <c r="D1109" s="52"/>
      <c r="E1109" s="53"/>
      <c r="F1109" s="53"/>
      <c r="G1109" s="53"/>
      <c r="H1109" s="53"/>
      <c r="I1109" s="53"/>
      <c r="J1109" s="53"/>
      <c r="K1109" s="53"/>
      <c r="L1109" s="53"/>
      <c r="M1109" s="53"/>
      <c r="N1109" s="53"/>
      <c r="O1109" s="23"/>
      <c r="P1109" s="22"/>
      <c r="Q1109" s="44"/>
    </row>
    <row r="1110" spans="1:17" ht="12.75" x14ac:dyDescent="0.2">
      <c r="A1110" s="51"/>
      <c r="B1110" s="57"/>
      <c r="C1110" s="38"/>
      <c r="D1110" s="52"/>
      <c r="E1110" s="53"/>
      <c r="F1110" s="53"/>
      <c r="G1110" s="53"/>
      <c r="H1110" s="53"/>
      <c r="I1110" s="53"/>
      <c r="J1110" s="53"/>
      <c r="K1110" s="53"/>
      <c r="L1110" s="53"/>
      <c r="M1110" s="53"/>
      <c r="N1110" s="53"/>
      <c r="O1110" s="23"/>
      <c r="P1110" s="22"/>
      <c r="Q1110" s="44"/>
    </row>
    <row r="1111" spans="1:17" ht="12.75" x14ac:dyDescent="0.2">
      <c r="A1111" s="51"/>
      <c r="B1111" s="57"/>
      <c r="C1111" s="38"/>
      <c r="D1111" s="52"/>
      <c r="E1111" s="53"/>
      <c r="F1111" s="53"/>
      <c r="G1111" s="53"/>
      <c r="H1111" s="53"/>
      <c r="I1111" s="53"/>
      <c r="J1111" s="53"/>
      <c r="K1111" s="53"/>
      <c r="L1111" s="53"/>
      <c r="M1111" s="53"/>
      <c r="N1111" s="53"/>
      <c r="O1111" s="23"/>
      <c r="P1111" s="22"/>
      <c r="Q1111" s="44"/>
    </row>
    <row r="1112" spans="1:17" ht="12.75" x14ac:dyDescent="0.2">
      <c r="A1112" s="51"/>
      <c r="B1112" s="57"/>
      <c r="C1112" s="38"/>
      <c r="D1112" s="52"/>
      <c r="E1112" s="53"/>
      <c r="F1112" s="53"/>
      <c r="G1112" s="53"/>
      <c r="H1112" s="53"/>
      <c r="I1112" s="53"/>
      <c r="J1112" s="53"/>
      <c r="K1112" s="53"/>
      <c r="L1112" s="53"/>
      <c r="M1112" s="53"/>
      <c r="N1112" s="53"/>
      <c r="O1112" s="23"/>
      <c r="P1112" s="22"/>
      <c r="Q1112" s="44"/>
    </row>
    <row r="1113" spans="1:17" ht="12.75" x14ac:dyDescent="0.2">
      <c r="A1113" s="51"/>
      <c r="B1113" s="57"/>
      <c r="C1113" s="38"/>
      <c r="D1113" s="52"/>
      <c r="E1113" s="53"/>
      <c r="F1113" s="53"/>
      <c r="G1113" s="53"/>
      <c r="H1113" s="53"/>
      <c r="I1113" s="53"/>
      <c r="J1113" s="53"/>
      <c r="K1113" s="53"/>
      <c r="L1113" s="53"/>
      <c r="M1113" s="53"/>
      <c r="N1113" s="53"/>
      <c r="O1113" s="23"/>
      <c r="P1113" s="22"/>
      <c r="Q1113" s="44"/>
    </row>
    <row r="1114" spans="1:17" ht="12.75" x14ac:dyDescent="0.2">
      <c r="A1114" s="51"/>
      <c r="B1114" s="57"/>
      <c r="C1114" s="38"/>
      <c r="D1114" s="52"/>
      <c r="E1114" s="53"/>
      <c r="F1114" s="53"/>
      <c r="G1114" s="53"/>
      <c r="H1114" s="53"/>
      <c r="I1114" s="53"/>
      <c r="J1114" s="53"/>
      <c r="K1114" s="53"/>
      <c r="L1114" s="53"/>
      <c r="M1114" s="53"/>
      <c r="N1114" s="53"/>
      <c r="O1114" s="23"/>
      <c r="P1114" s="22"/>
      <c r="Q1114" s="44"/>
    </row>
    <row r="1115" spans="1:17" ht="12.75" x14ac:dyDescent="0.2">
      <c r="A1115" s="51"/>
      <c r="B1115" s="57"/>
      <c r="C1115" s="38"/>
      <c r="D1115" s="52"/>
      <c r="E1115" s="53"/>
      <c r="F1115" s="53"/>
      <c r="G1115" s="53"/>
      <c r="H1115" s="53"/>
      <c r="I1115" s="53"/>
      <c r="J1115" s="53"/>
      <c r="K1115" s="53"/>
      <c r="L1115" s="53"/>
      <c r="M1115" s="53"/>
      <c r="N1115" s="53"/>
      <c r="O1115" s="23"/>
      <c r="P1115" s="22"/>
      <c r="Q1115" s="44"/>
    </row>
    <row r="1116" spans="1:17" ht="12.75" x14ac:dyDescent="0.2">
      <c r="A1116" s="51"/>
      <c r="B1116" s="57"/>
      <c r="C1116" s="38"/>
      <c r="D1116" s="52"/>
      <c r="E1116" s="53"/>
      <c r="F1116" s="53"/>
      <c r="G1116" s="53"/>
      <c r="H1116" s="53"/>
      <c r="I1116" s="53"/>
      <c r="J1116" s="53"/>
      <c r="K1116" s="53"/>
      <c r="L1116" s="53"/>
      <c r="M1116" s="53"/>
      <c r="N1116" s="53"/>
      <c r="O1116" s="23"/>
      <c r="P1116" s="22"/>
      <c r="Q1116" s="44"/>
    </row>
    <row r="1117" spans="1:17" ht="12.75" x14ac:dyDescent="0.2">
      <c r="A1117" s="51"/>
      <c r="B1117" s="57"/>
      <c r="C1117" s="38"/>
      <c r="D1117" s="52"/>
      <c r="E1117" s="53"/>
      <c r="F1117" s="53"/>
      <c r="G1117" s="53"/>
      <c r="H1117" s="53"/>
      <c r="I1117" s="53"/>
      <c r="J1117" s="53"/>
      <c r="K1117" s="53"/>
      <c r="L1117" s="53"/>
      <c r="M1117" s="53"/>
      <c r="N1117" s="53"/>
      <c r="O1117" s="23"/>
      <c r="P1117" s="22"/>
      <c r="Q1117" s="44"/>
    </row>
    <row r="1118" spans="1:17" ht="12.75" x14ac:dyDescent="0.2">
      <c r="A1118" s="51"/>
      <c r="B1118" s="57"/>
      <c r="C1118" s="38"/>
      <c r="D1118" s="52"/>
      <c r="E1118" s="53"/>
      <c r="F1118" s="53"/>
      <c r="G1118" s="53"/>
      <c r="H1118" s="53"/>
      <c r="I1118" s="53"/>
      <c r="J1118" s="53"/>
      <c r="K1118" s="53"/>
      <c r="L1118" s="53"/>
      <c r="M1118" s="53"/>
      <c r="N1118" s="53"/>
      <c r="O1118" s="23"/>
      <c r="P1118" s="22"/>
      <c r="Q1118" s="44"/>
    </row>
    <row r="1119" spans="1:17" ht="12.75" x14ac:dyDescent="0.2">
      <c r="A1119" s="51"/>
      <c r="B1119" s="57"/>
      <c r="C1119" s="38"/>
      <c r="D1119" s="52"/>
      <c r="E1119" s="53"/>
      <c r="F1119" s="53"/>
      <c r="G1119" s="53"/>
      <c r="H1119" s="53"/>
      <c r="I1119" s="53"/>
      <c r="J1119" s="53"/>
      <c r="K1119" s="53"/>
      <c r="L1119" s="53"/>
      <c r="M1119" s="53"/>
      <c r="N1119" s="53"/>
      <c r="O1119" s="23"/>
      <c r="P1119" s="22"/>
      <c r="Q1119" s="44"/>
    </row>
    <row r="1120" spans="1:17" ht="12.75" x14ac:dyDescent="0.2">
      <c r="A1120" s="51"/>
      <c r="B1120" s="57"/>
      <c r="C1120" s="38"/>
      <c r="D1120" s="52"/>
      <c r="E1120" s="53"/>
      <c r="F1120" s="53"/>
      <c r="G1120" s="53"/>
      <c r="H1120" s="53"/>
      <c r="I1120" s="53"/>
      <c r="J1120" s="53"/>
      <c r="K1120" s="53"/>
      <c r="L1120" s="53"/>
      <c r="M1120" s="53"/>
      <c r="N1120" s="53"/>
      <c r="O1120" s="23"/>
      <c r="P1120" s="22"/>
      <c r="Q1120" s="44"/>
    </row>
    <row r="1121" spans="1:17" ht="12.75" x14ac:dyDescent="0.2">
      <c r="A1121" s="51"/>
      <c r="B1121" s="57"/>
      <c r="C1121" s="38"/>
      <c r="D1121" s="52"/>
      <c r="E1121" s="53"/>
      <c r="F1121" s="53"/>
      <c r="G1121" s="53"/>
      <c r="H1121" s="53"/>
      <c r="I1121" s="53"/>
      <c r="J1121" s="53"/>
      <c r="K1121" s="53"/>
      <c r="L1121" s="53"/>
      <c r="M1121" s="53"/>
      <c r="N1121" s="53"/>
      <c r="O1121" s="23"/>
      <c r="P1121" s="22"/>
      <c r="Q1121" s="44"/>
    </row>
    <row r="1122" spans="1:17" ht="12.75" x14ac:dyDescent="0.2">
      <c r="A1122" s="51"/>
      <c r="B1122" s="57"/>
      <c r="C1122" s="38"/>
      <c r="D1122" s="52"/>
      <c r="E1122" s="53"/>
      <c r="F1122" s="53"/>
      <c r="G1122" s="53"/>
      <c r="H1122" s="53"/>
      <c r="I1122" s="53"/>
      <c r="J1122" s="53"/>
      <c r="K1122" s="53"/>
      <c r="L1122" s="53"/>
      <c r="M1122" s="53"/>
      <c r="N1122" s="53"/>
      <c r="O1122" s="23"/>
      <c r="P1122" s="22"/>
      <c r="Q1122" s="44"/>
    </row>
    <row r="1123" spans="1:17" ht="12.75" x14ac:dyDescent="0.2">
      <c r="A1123" s="51"/>
      <c r="B1123" s="57"/>
      <c r="C1123" s="38"/>
      <c r="D1123" s="52"/>
      <c r="E1123" s="53"/>
      <c r="F1123" s="53"/>
      <c r="G1123" s="53"/>
      <c r="H1123" s="53"/>
      <c r="I1123" s="53"/>
      <c r="J1123" s="53"/>
      <c r="K1123" s="53"/>
      <c r="L1123" s="53"/>
      <c r="M1123" s="53"/>
      <c r="N1123" s="53"/>
      <c r="O1123" s="23"/>
      <c r="P1123" s="22"/>
      <c r="Q1123" s="44"/>
    </row>
    <row r="1124" spans="1:17" ht="12.75" x14ac:dyDescent="0.2">
      <c r="A1124" s="51"/>
      <c r="B1124" s="57"/>
      <c r="C1124" s="38"/>
      <c r="D1124" s="52"/>
      <c r="E1124" s="53"/>
      <c r="F1124" s="53"/>
      <c r="G1124" s="53"/>
      <c r="H1124" s="53"/>
      <c r="I1124" s="53"/>
      <c r="J1124" s="53"/>
      <c r="K1124" s="53"/>
      <c r="L1124" s="53"/>
      <c r="M1124" s="53"/>
      <c r="N1124" s="53"/>
      <c r="O1124" s="23"/>
      <c r="P1124" s="22"/>
      <c r="Q1124" s="44"/>
    </row>
    <row r="1125" spans="1:17" ht="12.75" x14ac:dyDescent="0.2">
      <c r="A1125" s="51"/>
      <c r="B1125" s="57"/>
      <c r="C1125" s="38"/>
      <c r="D1125" s="52"/>
      <c r="E1125" s="53"/>
      <c r="F1125" s="53"/>
      <c r="G1125" s="53"/>
      <c r="H1125" s="53"/>
      <c r="I1125" s="53"/>
      <c r="J1125" s="53"/>
      <c r="K1125" s="53"/>
      <c r="L1125" s="53"/>
      <c r="M1125" s="53"/>
      <c r="N1125" s="53"/>
      <c r="O1125" s="23"/>
      <c r="P1125" s="22"/>
      <c r="Q1125" s="44"/>
    </row>
    <row r="1126" spans="1:17" ht="12.75" x14ac:dyDescent="0.2">
      <c r="A1126" s="51"/>
      <c r="B1126" s="57"/>
      <c r="C1126" s="38"/>
      <c r="D1126" s="52"/>
      <c r="E1126" s="53"/>
      <c r="F1126" s="53"/>
      <c r="G1126" s="53"/>
      <c r="H1126" s="53"/>
      <c r="I1126" s="53"/>
      <c r="J1126" s="53"/>
      <c r="K1126" s="53"/>
      <c r="L1126" s="53"/>
      <c r="M1126" s="53"/>
      <c r="N1126" s="53"/>
      <c r="O1126" s="23"/>
      <c r="P1126" s="22"/>
      <c r="Q1126" s="44"/>
    </row>
    <row r="1127" spans="1:17" ht="12.75" x14ac:dyDescent="0.2">
      <c r="A1127" s="51"/>
      <c r="B1127" s="57"/>
      <c r="C1127" s="38"/>
      <c r="D1127" s="52"/>
      <c r="E1127" s="53"/>
      <c r="F1127" s="53"/>
      <c r="G1127" s="53"/>
      <c r="H1127" s="53"/>
      <c r="I1127" s="53"/>
      <c r="J1127" s="53"/>
      <c r="K1127" s="53"/>
      <c r="L1127" s="53"/>
      <c r="M1127" s="53"/>
      <c r="N1127" s="53"/>
      <c r="O1127" s="23"/>
      <c r="P1127" s="22"/>
      <c r="Q1127" s="44"/>
    </row>
    <row r="1128" spans="1:17" ht="12.75" x14ac:dyDescent="0.2">
      <c r="A1128" s="51"/>
      <c r="B1128" s="57"/>
      <c r="C1128" s="38"/>
      <c r="D1128" s="52"/>
      <c r="E1128" s="53"/>
      <c r="F1128" s="53"/>
      <c r="G1128" s="53"/>
      <c r="H1128" s="53"/>
      <c r="I1128" s="53"/>
      <c r="J1128" s="53"/>
      <c r="K1128" s="53"/>
      <c r="L1128" s="53"/>
      <c r="M1128" s="53"/>
      <c r="N1128" s="53"/>
      <c r="O1128" s="23"/>
      <c r="P1128" s="22"/>
      <c r="Q1128" s="44"/>
    </row>
    <row r="1129" spans="1:17" ht="12.75" x14ac:dyDescent="0.2">
      <c r="A1129" s="51"/>
      <c r="B1129" s="57"/>
      <c r="C1129" s="38"/>
      <c r="D1129" s="52"/>
      <c r="E1129" s="53"/>
      <c r="F1129" s="53"/>
      <c r="G1129" s="53"/>
      <c r="H1129" s="53"/>
      <c r="I1129" s="53"/>
      <c r="J1129" s="53"/>
      <c r="K1129" s="53"/>
      <c r="L1129" s="53"/>
      <c r="M1129" s="53"/>
      <c r="N1129" s="53"/>
      <c r="O1129" s="23"/>
      <c r="P1129" s="22"/>
      <c r="Q1129" s="44"/>
    </row>
    <row r="1130" spans="1:17" ht="12.75" x14ac:dyDescent="0.2">
      <c r="A1130" s="51"/>
      <c r="B1130" s="57"/>
      <c r="C1130" s="38"/>
      <c r="D1130" s="52"/>
      <c r="E1130" s="53"/>
      <c r="F1130" s="53"/>
      <c r="G1130" s="53"/>
      <c r="H1130" s="53"/>
      <c r="I1130" s="53"/>
      <c r="J1130" s="53"/>
      <c r="K1130" s="53"/>
      <c r="L1130" s="53"/>
      <c r="M1130" s="53"/>
      <c r="N1130" s="53"/>
      <c r="O1130" s="23"/>
      <c r="P1130" s="22"/>
      <c r="Q1130" s="44"/>
    </row>
    <row r="1131" spans="1:17" ht="12.75" x14ac:dyDescent="0.2">
      <c r="A1131" s="51"/>
      <c r="B1131" s="57"/>
      <c r="C1131" s="38"/>
      <c r="D1131" s="52"/>
      <c r="E1131" s="53"/>
      <c r="F1131" s="53"/>
      <c r="G1131" s="53"/>
      <c r="H1131" s="53"/>
      <c r="I1131" s="53"/>
      <c r="J1131" s="53"/>
      <c r="K1131" s="53"/>
      <c r="L1131" s="53"/>
      <c r="M1131" s="53"/>
      <c r="N1131" s="53"/>
      <c r="O1131" s="23"/>
      <c r="P1131" s="22"/>
      <c r="Q1131" s="44"/>
    </row>
    <row r="1132" spans="1:17" ht="12.75" x14ac:dyDescent="0.2">
      <c r="A1132" s="51"/>
      <c r="B1132" s="57"/>
      <c r="C1132" s="38"/>
      <c r="D1132" s="52"/>
      <c r="E1132" s="53"/>
      <c r="F1132" s="53"/>
      <c r="G1132" s="53"/>
      <c r="H1132" s="53"/>
      <c r="I1132" s="53"/>
      <c r="J1132" s="53"/>
      <c r="K1132" s="53"/>
      <c r="L1132" s="53"/>
      <c r="M1132" s="53"/>
      <c r="N1132" s="53"/>
      <c r="O1132" s="23"/>
      <c r="P1132" s="22"/>
      <c r="Q1132" s="44"/>
    </row>
    <row r="1133" spans="1:17" ht="12.75" x14ac:dyDescent="0.2">
      <c r="A1133" s="51"/>
      <c r="B1133" s="57"/>
      <c r="C1133" s="38"/>
      <c r="D1133" s="52"/>
      <c r="E1133" s="53"/>
      <c r="F1133" s="53"/>
      <c r="G1133" s="53"/>
      <c r="H1133" s="53"/>
      <c r="I1133" s="53"/>
      <c r="J1133" s="53"/>
      <c r="K1133" s="53"/>
      <c r="L1133" s="53"/>
      <c r="M1133" s="53"/>
      <c r="N1133" s="53"/>
      <c r="O1133" s="23"/>
      <c r="P1133" s="22"/>
      <c r="Q1133" s="44"/>
    </row>
    <row r="1134" spans="1:17" ht="12.75" x14ac:dyDescent="0.2">
      <c r="A1134" s="51"/>
      <c r="B1134" s="57"/>
      <c r="C1134" s="38"/>
      <c r="D1134" s="52"/>
      <c r="E1134" s="53"/>
      <c r="F1134" s="53"/>
      <c r="G1134" s="53"/>
      <c r="H1134" s="53"/>
      <c r="I1134" s="53"/>
      <c r="J1134" s="53"/>
      <c r="K1134" s="53"/>
      <c r="L1134" s="53"/>
      <c r="M1134" s="53"/>
      <c r="N1134" s="53"/>
      <c r="O1134" s="23"/>
      <c r="P1134" s="22"/>
      <c r="Q1134" s="44"/>
    </row>
    <row r="1135" spans="1:17" ht="12.75" x14ac:dyDescent="0.2">
      <c r="A1135" s="51"/>
      <c r="B1135" s="57"/>
      <c r="C1135" s="38"/>
      <c r="D1135" s="52"/>
      <c r="E1135" s="53"/>
      <c r="F1135" s="53"/>
      <c r="G1135" s="53"/>
      <c r="H1135" s="53"/>
      <c r="I1135" s="53"/>
      <c r="J1135" s="53"/>
      <c r="K1135" s="53"/>
      <c r="L1135" s="53"/>
      <c r="M1135" s="53"/>
      <c r="N1135" s="53"/>
      <c r="O1135" s="23"/>
      <c r="P1135" s="22"/>
      <c r="Q1135" s="44"/>
    </row>
    <row r="1136" spans="1:17" ht="12.75" x14ac:dyDescent="0.2">
      <c r="A1136" s="51"/>
      <c r="B1136" s="57"/>
      <c r="C1136" s="38"/>
      <c r="D1136" s="52"/>
      <c r="E1136" s="53"/>
      <c r="F1136" s="53"/>
      <c r="G1136" s="53"/>
      <c r="H1136" s="53"/>
      <c r="I1136" s="53"/>
      <c r="J1136" s="53"/>
      <c r="K1136" s="53"/>
      <c r="L1136" s="53"/>
      <c r="M1136" s="53"/>
      <c r="N1136" s="53"/>
      <c r="O1136" s="23"/>
      <c r="P1136" s="22"/>
      <c r="Q1136" s="44"/>
    </row>
    <row r="1137" spans="1:17" ht="12.75" x14ac:dyDescent="0.2">
      <c r="A1137" s="51"/>
      <c r="B1137" s="57"/>
      <c r="C1137" s="38"/>
      <c r="D1137" s="52"/>
      <c r="E1137" s="53"/>
      <c r="F1137" s="53"/>
      <c r="G1137" s="53"/>
      <c r="H1137" s="53"/>
      <c r="I1137" s="53"/>
      <c r="J1137" s="53"/>
      <c r="K1137" s="53"/>
      <c r="L1137" s="53"/>
      <c r="M1137" s="53"/>
      <c r="N1137" s="53"/>
      <c r="O1137" s="23"/>
      <c r="P1137" s="22"/>
      <c r="Q1137" s="44"/>
    </row>
    <row r="1138" spans="1:17" ht="12.75" x14ac:dyDescent="0.2">
      <c r="A1138" s="51"/>
      <c r="B1138" s="57"/>
      <c r="C1138" s="38"/>
      <c r="D1138" s="52"/>
      <c r="E1138" s="53"/>
      <c r="F1138" s="53"/>
      <c r="G1138" s="53"/>
      <c r="H1138" s="53"/>
      <c r="I1138" s="53"/>
      <c r="J1138" s="53"/>
      <c r="K1138" s="53"/>
      <c r="L1138" s="53"/>
      <c r="M1138" s="53"/>
      <c r="N1138" s="53"/>
      <c r="O1138" s="23"/>
      <c r="P1138" s="22"/>
      <c r="Q1138" s="44"/>
    </row>
    <row r="1139" spans="1:17" ht="12.75" x14ac:dyDescent="0.2">
      <c r="A1139" s="51"/>
      <c r="B1139" s="57"/>
      <c r="C1139" s="38"/>
      <c r="D1139" s="52"/>
      <c r="E1139" s="53"/>
      <c r="F1139" s="53"/>
      <c r="G1139" s="53"/>
      <c r="H1139" s="53"/>
      <c r="I1139" s="53"/>
      <c r="J1139" s="53"/>
      <c r="K1139" s="53"/>
      <c r="L1139" s="53"/>
      <c r="M1139" s="53"/>
      <c r="N1139" s="53"/>
      <c r="O1139" s="23"/>
      <c r="P1139" s="22"/>
      <c r="Q1139" s="44"/>
    </row>
    <row r="1140" spans="1:17" ht="12.75" x14ac:dyDescent="0.2">
      <c r="A1140" s="51"/>
      <c r="B1140" s="57"/>
      <c r="C1140" s="38"/>
      <c r="D1140" s="52"/>
      <c r="E1140" s="53"/>
      <c r="F1140" s="53"/>
      <c r="G1140" s="53"/>
      <c r="H1140" s="53"/>
      <c r="I1140" s="53"/>
      <c r="J1140" s="53"/>
      <c r="K1140" s="53"/>
      <c r="L1140" s="53"/>
      <c r="M1140" s="53"/>
      <c r="N1140" s="53"/>
      <c r="O1140" s="23"/>
      <c r="P1140" s="22"/>
      <c r="Q1140" s="44"/>
    </row>
  </sheetData>
  <autoFilter ref="B1:AJ1140" xr:uid="{00000000-0009-0000-0000-000000000000}"/>
  <mergeCells count="2">
    <mergeCell ref="E1:H1"/>
    <mergeCell ref="I1:L1"/>
  </mergeCells>
  <conditionalFormatting sqref="O1:O1140">
    <cfRule type="cellIs" dxfId="5" priority="1" operator="equal">
      <formula>"Must Have"</formula>
    </cfRule>
  </conditionalFormatting>
  <conditionalFormatting sqref="O1:O1140">
    <cfRule type="cellIs" dxfId="4" priority="2" operator="equal">
      <formula>"Should Have"</formula>
    </cfRule>
  </conditionalFormatting>
  <conditionalFormatting sqref="O1:O1140">
    <cfRule type="cellIs" dxfId="3" priority="3" operator="equal">
      <formula>"Nice to Have"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114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"/>
    </sheetView>
  </sheetViews>
  <sheetFormatPr defaultColWidth="14.42578125" defaultRowHeight="15.75" customHeight="1" x14ac:dyDescent="0.2"/>
  <cols>
    <col min="1" max="1" width="6.42578125" customWidth="1"/>
    <col min="2" max="2" width="23.28515625" customWidth="1"/>
    <col min="3" max="3" width="33.140625" customWidth="1"/>
    <col min="4" max="4" width="36.7109375" hidden="1" customWidth="1"/>
    <col min="5" max="5" width="7.140625" customWidth="1"/>
    <col min="6" max="6" width="7.28515625" customWidth="1"/>
    <col min="7" max="7" width="7" customWidth="1"/>
    <col min="8" max="8" width="6.28515625" customWidth="1"/>
    <col min="9" max="9" width="7" customWidth="1"/>
    <col min="10" max="10" width="6.5703125" customWidth="1"/>
    <col min="11" max="12" width="5.5703125" customWidth="1"/>
    <col min="13" max="13" width="9.42578125" customWidth="1"/>
    <col min="14" max="14" width="12.140625" customWidth="1"/>
    <col min="15" max="15" width="11.28515625" customWidth="1"/>
    <col min="16" max="16" width="7.5703125" customWidth="1"/>
    <col min="17" max="17" width="79.42578125" customWidth="1"/>
    <col min="18" max="18" width="40.7109375" customWidth="1"/>
  </cols>
  <sheetData>
    <row r="1" spans="1:37" ht="15.7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8" t="s">
        <v>4</v>
      </c>
      <c r="F1" s="59"/>
      <c r="G1" s="59"/>
      <c r="H1" s="59"/>
      <c r="I1" s="58" t="s">
        <v>5</v>
      </c>
      <c r="J1" s="59"/>
      <c r="K1" s="59"/>
      <c r="L1" s="59"/>
      <c r="M1" s="5" t="s">
        <v>6</v>
      </c>
      <c r="N1" s="5" t="s">
        <v>7</v>
      </c>
      <c r="O1" s="6" t="s">
        <v>8</v>
      </c>
      <c r="P1" s="7" t="s">
        <v>9</v>
      </c>
      <c r="Q1" s="8" t="s">
        <v>10</v>
      </c>
      <c r="R1" s="9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spans="1:37" ht="15.75" customHeight="1" x14ac:dyDescent="0.2">
      <c r="A2" s="11"/>
      <c r="B2" s="12"/>
      <c r="C2" s="13"/>
      <c r="D2" s="14"/>
      <c r="E2" s="15" t="s">
        <v>11</v>
      </c>
      <c r="F2" s="15" t="s">
        <v>12</v>
      </c>
      <c r="G2" s="15" t="s">
        <v>13</v>
      </c>
      <c r="H2" s="15" t="s">
        <v>14</v>
      </c>
      <c r="I2" s="15" t="s">
        <v>11</v>
      </c>
      <c r="J2" s="15" t="s">
        <v>12</v>
      </c>
      <c r="K2" s="15" t="s">
        <v>13</v>
      </c>
      <c r="L2" s="15" t="s">
        <v>14</v>
      </c>
      <c r="M2" s="15"/>
      <c r="N2" s="15"/>
      <c r="O2" s="16"/>
      <c r="P2" s="17"/>
      <c r="Q2" s="18"/>
      <c r="R2" s="19"/>
    </row>
    <row r="3" spans="1:37" ht="15.75" customHeight="1" x14ac:dyDescent="0.2">
      <c r="A3" s="75" t="s">
        <v>15</v>
      </c>
      <c r="B3" s="76" t="s">
        <v>16</v>
      </c>
      <c r="C3" s="77" t="s">
        <v>17</v>
      </c>
      <c r="D3" s="78" t="s">
        <v>18</v>
      </c>
      <c r="E3" s="79">
        <v>0</v>
      </c>
      <c r="F3" s="79"/>
      <c r="G3" s="79"/>
      <c r="H3" s="79"/>
      <c r="I3" s="79">
        <v>1</v>
      </c>
      <c r="J3" s="79"/>
      <c r="K3" s="79"/>
      <c r="L3" s="79"/>
      <c r="M3" s="80">
        <f t="shared" ref="M3:M100" si="0">(E3+F3+G3+H3)/4</f>
        <v>0</v>
      </c>
      <c r="N3" s="80">
        <f t="shared" ref="N3:N100" si="1">(I3+J3+K3+L3)/4</f>
        <v>0.25</v>
      </c>
      <c r="O3" s="81">
        <f t="shared" ref="O3:O100" si="2">M3/N3</f>
        <v>0</v>
      </c>
      <c r="P3" s="80" t="s">
        <v>19</v>
      </c>
      <c r="Q3" s="82" t="s">
        <v>20</v>
      </c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7" ht="15.75" customHeight="1" x14ac:dyDescent="0.2">
      <c r="A4" s="83" t="s">
        <v>23</v>
      </c>
      <c r="B4" s="84" t="s">
        <v>26</v>
      </c>
      <c r="C4" s="85" t="s">
        <v>31</v>
      </c>
      <c r="D4" s="86" t="s">
        <v>33</v>
      </c>
      <c r="E4" s="87">
        <v>1</v>
      </c>
      <c r="F4" s="87"/>
      <c r="G4" s="87"/>
      <c r="H4" s="87"/>
      <c r="I4" s="87">
        <v>15</v>
      </c>
      <c r="J4" s="87">
        <v>15</v>
      </c>
      <c r="K4" s="87">
        <v>10</v>
      </c>
      <c r="L4" s="87"/>
      <c r="M4" s="88">
        <f t="shared" si="0"/>
        <v>0.25</v>
      </c>
      <c r="N4" s="88">
        <f t="shared" si="1"/>
        <v>10</v>
      </c>
      <c r="O4" s="89">
        <f t="shared" si="2"/>
        <v>2.5000000000000001E-2</v>
      </c>
      <c r="P4" s="88" t="s">
        <v>19</v>
      </c>
      <c r="Q4" s="90" t="s">
        <v>43</v>
      </c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</row>
    <row r="5" spans="1:37" ht="15.75" customHeight="1" x14ac:dyDescent="0.2">
      <c r="A5" s="83" t="s">
        <v>47</v>
      </c>
      <c r="B5" s="84" t="s">
        <v>26</v>
      </c>
      <c r="C5" s="85" t="s">
        <v>48</v>
      </c>
      <c r="D5" s="86" t="s">
        <v>33</v>
      </c>
      <c r="E5" s="87">
        <v>1</v>
      </c>
      <c r="F5" s="87"/>
      <c r="G5" s="87"/>
      <c r="H5" s="87"/>
      <c r="I5" s="87">
        <v>15</v>
      </c>
      <c r="J5" s="87">
        <v>15</v>
      </c>
      <c r="K5" s="87"/>
      <c r="L5" s="87"/>
      <c r="M5" s="88">
        <f t="shared" si="0"/>
        <v>0.25</v>
      </c>
      <c r="N5" s="88">
        <f t="shared" si="1"/>
        <v>7.5</v>
      </c>
      <c r="O5" s="89">
        <f t="shared" si="2"/>
        <v>3.3333333333333333E-2</v>
      </c>
      <c r="P5" s="88" t="s">
        <v>19</v>
      </c>
      <c r="Q5" s="90" t="s">
        <v>49</v>
      </c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</row>
    <row r="6" spans="1:37" ht="15.75" customHeight="1" x14ac:dyDescent="0.2">
      <c r="A6" s="83" t="s">
        <v>50</v>
      </c>
      <c r="B6" s="84" t="s">
        <v>26</v>
      </c>
      <c r="C6" s="85" t="s">
        <v>56</v>
      </c>
      <c r="D6" s="86" t="s">
        <v>57</v>
      </c>
      <c r="E6" s="87">
        <v>1</v>
      </c>
      <c r="F6" s="87"/>
      <c r="G6" s="87"/>
      <c r="H6" s="87"/>
      <c r="I6" s="87">
        <v>15</v>
      </c>
      <c r="J6" s="87">
        <v>6</v>
      </c>
      <c r="K6" s="87"/>
      <c r="L6" s="87"/>
      <c r="M6" s="88">
        <f t="shared" si="0"/>
        <v>0.25</v>
      </c>
      <c r="N6" s="88">
        <f t="shared" si="1"/>
        <v>5.25</v>
      </c>
      <c r="O6" s="89">
        <f t="shared" si="2"/>
        <v>4.7619047619047616E-2</v>
      </c>
      <c r="P6" s="88" t="s">
        <v>19</v>
      </c>
      <c r="Q6" s="90" t="s">
        <v>61</v>
      </c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</row>
    <row r="7" spans="1:37" ht="15.75" customHeight="1" x14ac:dyDescent="0.2">
      <c r="A7" s="83" t="s">
        <v>62</v>
      </c>
      <c r="B7" s="84" t="s">
        <v>65</v>
      </c>
      <c r="C7" s="85" t="s">
        <v>67</v>
      </c>
      <c r="D7" s="91" t="s">
        <v>68</v>
      </c>
      <c r="E7" s="87">
        <v>2</v>
      </c>
      <c r="F7" s="87"/>
      <c r="G7" s="87"/>
      <c r="H7" s="87"/>
      <c r="I7" s="87">
        <v>15</v>
      </c>
      <c r="J7" s="87">
        <v>15</v>
      </c>
      <c r="K7" s="87"/>
      <c r="L7" s="87"/>
      <c r="M7" s="88">
        <f t="shared" si="0"/>
        <v>0.5</v>
      </c>
      <c r="N7" s="88">
        <f t="shared" si="1"/>
        <v>7.5</v>
      </c>
      <c r="O7" s="89">
        <f t="shared" si="2"/>
        <v>6.6666666666666666E-2</v>
      </c>
      <c r="P7" s="88" t="s">
        <v>24</v>
      </c>
      <c r="Q7" s="90" t="s">
        <v>74</v>
      </c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</row>
    <row r="8" spans="1:37" ht="15.75" customHeight="1" x14ac:dyDescent="0.2">
      <c r="A8" s="75" t="s">
        <v>75</v>
      </c>
      <c r="B8" s="76" t="s">
        <v>65</v>
      </c>
      <c r="C8" s="92" t="s">
        <v>77</v>
      </c>
      <c r="D8" s="93" t="s">
        <v>68</v>
      </c>
      <c r="E8" s="79">
        <v>1</v>
      </c>
      <c r="F8" s="79"/>
      <c r="G8" s="79"/>
      <c r="H8" s="79"/>
      <c r="I8" s="79">
        <v>12</v>
      </c>
      <c r="J8" s="79"/>
      <c r="K8" s="79"/>
      <c r="L8" s="79"/>
      <c r="M8" s="80">
        <f t="shared" si="0"/>
        <v>0.25</v>
      </c>
      <c r="N8" s="80">
        <f t="shared" si="1"/>
        <v>3</v>
      </c>
      <c r="O8" s="81">
        <f t="shared" si="2"/>
        <v>8.3333333333333329E-2</v>
      </c>
      <c r="P8" s="80" t="s">
        <v>24</v>
      </c>
      <c r="Q8" s="82" t="s">
        <v>78</v>
      </c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7" ht="15.75" customHeight="1" x14ac:dyDescent="0.2">
      <c r="A9" s="75" t="s">
        <v>79</v>
      </c>
      <c r="B9" s="76" t="s">
        <v>65</v>
      </c>
      <c r="C9" s="92" t="s">
        <v>80</v>
      </c>
      <c r="D9" s="93" t="s">
        <v>68</v>
      </c>
      <c r="E9" s="79">
        <v>1</v>
      </c>
      <c r="F9" s="79"/>
      <c r="G9" s="79"/>
      <c r="H9" s="79"/>
      <c r="I9" s="79">
        <v>9</v>
      </c>
      <c r="J9" s="79"/>
      <c r="K9" s="79"/>
      <c r="L9" s="79"/>
      <c r="M9" s="80">
        <f t="shared" si="0"/>
        <v>0.25</v>
      </c>
      <c r="N9" s="80">
        <f t="shared" si="1"/>
        <v>2.25</v>
      </c>
      <c r="O9" s="81">
        <f t="shared" si="2"/>
        <v>0.1111111111111111</v>
      </c>
      <c r="P9" s="80" t="s">
        <v>24</v>
      </c>
      <c r="Q9" s="82" t="s">
        <v>84</v>
      </c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7" ht="15.75" customHeight="1" x14ac:dyDescent="0.2">
      <c r="A10" s="83" t="s">
        <v>81</v>
      </c>
      <c r="B10" s="84" t="s">
        <v>26</v>
      </c>
      <c r="C10" s="85" t="s">
        <v>82</v>
      </c>
      <c r="D10" s="86" t="s">
        <v>83</v>
      </c>
      <c r="E10" s="87">
        <v>4</v>
      </c>
      <c r="F10" s="87"/>
      <c r="G10" s="87"/>
      <c r="H10" s="87"/>
      <c r="I10" s="87">
        <v>15</v>
      </c>
      <c r="J10" s="87">
        <v>15</v>
      </c>
      <c r="K10" s="87"/>
      <c r="L10" s="87"/>
      <c r="M10" s="88">
        <f t="shared" si="0"/>
        <v>1</v>
      </c>
      <c r="N10" s="88">
        <f t="shared" si="1"/>
        <v>7.5</v>
      </c>
      <c r="O10" s="89">
        <f t="shared" si="2"/>
        <v>0.13333333333333333</v>
      </c>
      <c r="P10" s="88" t="s">
        <v>24</v>
      </c>
      <c r="Q10" s="90" t="s">
        <v>85</v>
      </c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</row>
    <row r="11" spans="1:37" ht="15.75" customHeight="1" x14ac:dyDescent="0.2">
      <c r="A11" s="75" t="s">
        <v>89</v>
      </c>
      <c r="B11" s="76" t="s">
        <v>90</v>
      </c>
      <c r="C11" s="77" t="s">
        <v>92</v>
      </c>
      <c r="D11" s="93" t="s">
        <v>94</v>
      </c>
      <c r="E11" s="79">
        <v>1</v>
      </c>
      <c r="F11" s="79"/>
      <c r="G11" s="79"/>
      <c r="H11" s="79"/>
      <c r="I11" s="79">
        <v>1</v>
      </c>
      <c r="J11" s="79">
        <v>6</v>
      </c>
      <c r="K11" s="79"/>
      <c r="L11" s="79"/>
      <c r="M11" s="80">
        <f t="shared" si="0"/>
        <v>0.25</v>
      </c>
      <c r="N11" s="80">
        <f t="shared" si="1"/>
        <v>1.75</v>
      </c>
      <c r="O11" s="81">
        <f t="shared" si="2"/>
        <v>0.14285714285714285</v>
      </c>
      <c r="P11" s="80" t="s">
        <v>24</v>
      </c>
      <c r="Q11" s="82" t="s">
        <v>98</v>
      </c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7" ht="15.75" customHeight="1" x14ac:dyDescent="0.2">
      <c r="A12" s="83" t="s">
        <v>86</v>
      </c>
      <c r="B12" s="84" t="s">
        <v>26</v>
      </c>
      <c r="C12" s="85" t="s">
        <v>87</v>
      </c>
      <c r="D12" s="86" t="s">
        <v>88</v>
      </c>
      <c r="E12" s="87">
        <v>6</v>
      </c>
      <c r="F12" s="87"/>
      <c r="G12" s="87"/>
      <c r="H12" s="87"/>
      <c r="I12" s="87">
        <v>15</v>
      </c>
      <c r="J12" s="87">
        <v>15</v>
      </c>
      <c r="K12" s="87"/>
      <c r="L12" s="87"/>
      <c r="M12" s="88">
        <f t="shared" si="0"/>
        <v>1.5</v>
      </c>
      <c r="N12" s="88">
        <f t="shared" si="1"/>
        <v>7.5</v>
      </c>
      <c r="O12" s="89">
        <f t="shared" si="2"/>
        <v>0.2</v>
      </c>
      <c r="P12" s="88" t="s">
        <v>91</v>
      </c>
      <c r="Q12" s="90" t="s">
        <v>93</v>
      </c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</row>
    <row r="13" spans="1:37" ht="15.75" customHeight="1" x14ac:dyDescent="0.2">
      <c r="A13" s="75" t="s">
        <v>100</v>
      </c>
      <c r="B13" s="76" t="s">
        <v>26</v>
      </c>
      <c r="C13" s="77" t="s">
        <v>101</v>
      </c>
      <c r="D13" s="78" t="s">
        <v>102</v>
      </c>
      <c r="E13" s="79">
        <v>3</v>
      </c>
      <c r="F13" s="79"/>
      <c r="G13" s="79"/>
      <c r="H13" s="79"/>
      <c r="I13" s="79">
        <v>15</v>
      </c>
      <c r="J13" s="79"/>
      <c r="K13" s="79"/>
      <c r="L13" s="79"/>
      <c r="M13" s="80">
        <f t="shared" si="0"/>
        <v>0.75</v>
      </c>
      <c r="N13" s="80">
        <f t="shared" si="1"/>
        <v>3.75</v>
      </c>
      <c r="O13" s="81">
        <f t="shared" si="2"/>
        <v>0.2</v>
      </c>
      <c r="P13" s="80" t="s">
        <v>91</v>
      </c>
      <c r="Q13" s="82" t="s">
        <v>103</v>
      </c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7" ht="15.75" customHeight="1" x14ac:dyDescent="0.2">
      <c r="A14" s="75" t="s">
        <v>111</v>
      </c>
      <c r="B14" s="76" t="s">
        <v>114</v>
      </c>
      <c r="C14" s="77" t="s">
        <v>118</v>
      </c>
      <c r="D14" s="93"/>
      <c r="E14" s="79">
        <v>3</v>
      </c>
      <c r="F14" s="79"/>
      <c r="G14" s="79"/>
      <c r="H14" s="79"/>
      <c r="I14" s="79">
        <v>15</v>
      </c>
      <c r="J14" s="79"/>
      <c r="K14" s="79"/>
      <c r="L14" s="79"/>
      <c r="M14" s="80">
        <f t="shared" si="0"/>
        <v>0.75</v>
      </c>
      <c r="N14" s="80">
        <f t="shared" si="1"/>
        <v>3.75</v>
      </c>
      <c r="O14" s="81">
        <f t="shared" si="2"/>
        <v>0.2</v>
      </c>
      <c r="P14" s="80" t="s">
        <v>24</v>
      </c>
      <c r="Q14" s="76" t="s">
        <v>124</v>
      </c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</row>
    <row r="15" spans="1:37" ht="15.75" customHeight="1" x14ac:dyDescent="0.2">
      <c r="A15" s="83" t="s">
        <v>128</v>
      </c>
      <c r="B15" s="84" t="s">
        <v>121</v>
      </c>
      <c r="C15" s="85" t="s">
        <v>129</v>
      </c>
      <c r="D15" s="86" t="s">
        <v>130</v>
      </c>
      <c r="E15" s="87">
        <v>1</v>
      </c>
      <c r="F15" s="87">
        <v>6</v>
      </c>
      <c r="G15" s="87"/>
      <c r="H15" s="87"/>
      <c r="I15" s="87">
        <v>15</v>
      </c>
      <c r="J15" s="87">
        <v>15</v>
      </c>
      <c r="K15" s="87"/>
      <c r="L15" s="87"/>
      <c r="M15" s="88">
        <f t="shared" si="0"/>
        <v>1.75</v>
      </c>
      <c r="N15" s="88">
        <f t="shared" si="1"/>
        <v>7.5</v>
      </c>
      <c r="O15" s="89">
        <f t="shared" si="2"/>
        <v>0.23333333333333334</v>
      </c>
      <c r="P15" s="88" t="s">
        <v>91</v>
      </c>
      <c r="Q15" s="90" t="s">
        <v>134</v>
      </c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</row>
    <row r="16" spans="1:37" ht="15.75" customHeight="1" x14ac:dyDescent="0.2">
      <c r="A16" s="75" t="s">
        <v>135</v>
      </c>
      <c r="B16" s="76" t="s">
        <v>65</v>
      </c>
      <c r="C16" s="77" t="s">
        <v>137</v>
      </c>
      <c r="D16" s="93" t="s">
        <v>138</v>
      </c>
      <c r="E16" s="79">
        <v>4</v>
      </c>
      <c r="F16" s="79"/>
      <c r="G16" s="79"/>
      <c r="H16" s="79"/>
      <c r="I16" s="79">
        <v>15</v>
      </c>
      <c r="J16" s="79"/>
      <c r="K16" s="79"/>
      <c r="L16" s="79"/>
      <c r="M16" s="80">
        <f t="shared" si="0"/>
        <v>1</v>
      </c>
      <c r="N16" s="80">
        <f t="shared" si="1"/>
        <v>3.75</v>
      </c>
      <c r="O16" s="81">
        <f t="shared" si="2"/>
        <v>0.26666666666666666</v>
      </c>
      <c r="P16" s="80" t="s">
        <v>91</v>
      </c>
      <c r="Q16" s="82" t="s">
        <v>141</v>
      </c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1:37" ht="15.75" customHeight="1" x14ac:dyDescent="0.2">
      <c r="A17" s="75" t="s">
        <v>143</v>
      </c>
      <c r="B17" s="76" t="s">
        <v>65</v>
      </c>
      <c r="C17" s="77" t="s">
        <v>146</v>
      </c>
      <c r="D17" s="93" t="s">
        <v>138</v>
      </c>
      <c r="E17" s="79">
        <v>4</v>
      </c>
      <c r="F17" s="79"/>
      <c r="G17" s="79"/>
      <c r="H17" s="79"/>
      <c r="I17" s="79">
        <v>15</v>
      </c>
      <c r="J17" s="79"/>
      <c r="K17" s="79"/>
      <c r="L17" s="79"/>
      <c r="M17" s="80">
        <f t="shared" si="0"/>
        <v>1</v>
      </c>
      <c r="N17" s="80">
        <f t="shared" si="1"/>
        <v>3.75</v>
      </c>
      <c r="O17" s="81">
        <f t="shared" si="2"/>
        <v>0.26666666666666666</v>
      </c>
      <c r="P17" s="80" t="s">
        <v>91</v>
      </c>
      <c r="Q17" s="82" t="s">
        <v>141</v>
      </c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1:37" ht="15.75" customHeight="1" x14ac:dyDescent="0.2">
      <c r="A18" s="75" t="s">
        <v>148</v>
      </c>
      <c r="B18" s="76" t="s">
        <v>65</v>
      </c>
      <c r="C18" s="77" t="s">
        <v>149</v>
      </c>
      <c r="D18" s="93" t="s">
        <v>138</v>
      </c>
      <c r="E18" s="79">
        <v>4</v>
      </c>
      <c r="F18" s="79"/>
      <c r="G18" s="79"/>
      <c r="H18" s="79"/>
      <c r="I18" s="79">
        <v>15</v>
      </c>
      <c r="J18" s="79"/>
      <c r="K18" s="79"/>
      <c r="L18" s="79"/>
      <c r="M18" s="80">
        <f t="shared" si="0"/>
        <v>1</v>
      </c>
      <c r="N18" s="80">
        <f t="shared" si="1"/>
        <v>3.75</v>
      </c>
      <c r="O18" s="81">
        <f t="shared" si="2"/>
        <v>0.26666666666666666</v>
      </c>
      <c r="P18" s="80" t="s">
        <v>91</v>
      </c>
      <c r="Q18" s="82" t="s">
        <v>141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1:37" ht="15.75" customHeight="1" x14ac:dyDescent="0.2">
      <c r="A19" s="75" t="s">
        <v>152</v>
      </c>
      <c r="B19" s="76" t="s">
        <v>65</v>
      </c>
      <c r="C19" s="77" t="s">
        <v>153</v>
      </c>
      <c r="D19" s="93" t="s">
        <v>138</v>
      </c>
      <c r="E19" s="79">
        <v>4</v>
      </c>
      <c r="F19" s="79"/>
      <c r="G19" s="79"/>
      <c r="H19" s="79"/>
      <c r="I19" s="79">
        <v>15</v>
      </c>
      <c r="J19" s="79"/>
      <c r="K19" s="79"/>
      <c r="L19" s="79"/>
      <c r="M19" s="80">
        <f t="shared" si="0"/>
        <v>1</v>
      </c>
      <c r="N19" s="80">
        <f t="shared" si="1"/>
        <v>3.75</v>
      </c>
      <c r="O19" s="81">
        <f t="shared" si="2"/>
        <v>0.26666666666666666</v>
      </c>
      <c r="P19" s="80" t="s">
        <v>91</v>
      </c>
      <c r="Q19" s="82" t="s">
        <v>141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1:37" ht="51" x14ac:dyDescent="0.2">
      <c r="A20" s="75" t="s">
        <v>155</v>
      </c>
      <c r="B20" s="76" t="s">
        <v>65</v>
      </c>
      <c r="C20" s="77" t="s">
        <v>156</v>
      </c>
      <c r="D20" s="93" t="s">
        <v>138</v>
      </c>
      <c r="E20" s="79">
        <v>4</v>
      </c>
      <c r="F20" s="79"/>
      <c r="G20" s="79"/>
      <c r="H20" s="79"/>
      <c r="I20" s="79">
        <v>15</v>
      </c>
      <c r="J20" s="79"/>
      <c r="K20" s="79"/>
      <c r="L20" s="79"/>
      <c r="M20" s="80">
        <f t="shared" si="0"/>
        <v>1</v>
      </c>
      <c r="N20" s="80">
        <f t="shared" si="1"/>
        <v>3.75</v>
      </c>
      <c r="O20" s="81">
        <f t="shared" si="2"/>
        <v>0.26666666666666666</v>
      </c>
      <c r="P20" s="80" t="s">
        <v>24</v>
      </c>
      <c r="Q20" s="82" t="s">
        <v>159</v>
      </c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1:37" ht="51" x14ac:dyDescent="0.2">
      <c r="A21" s="75" t="s">
        <v>161</v>
      </c>
      <c r="B21" s="76" t="s">
        <v>65</v>
      </c>
      <c r="C21" s="94" t="s">
        <v>162</v>
      </c>
      <c r="D21" s="76" t="s">
        <v>165</v>
      </c>
      <c r="E21" s="79">
        <v>4</v>
      </c>
      <c r="F21" s="79"/>
      <c r="G21" s="79"/>
      <c r="H21" s="79"/>
      <c r="I21" s="79">
        <v>15</v>
      </c>
      <c r="J21" s="79"/>
      <c r="K21" s="79"/>
      <c r="L21" s="79"/>
      <c r="M21" s="80">
        <f t="shared" si="0"/>
        <v>1</v>
      </c>
      <c r="N21" s="80">
        <f t="shared" si="1"/>
        <v>3.75</v>
      </c>
      <c r="O21" s="81">
        <f t="shared" si="2"/>
        <v>0.26666666666666666</v>
      </c>
      <c r="P21" s="80" t="s">
        <v>91</v>
      </c>
      <c r="Q21" s="82" t="s">
        <v>169</v>
      </c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1:37" ht="38.25" x14ac:dyDescent="0.2">
      <c r="A22" s="75" t="s">
        <v>172</v>
      </c>
      <c r="B22" s="76" t="s">
        <v>65</v>
      </c>
      <c r="C22" s="94" t="s">
        <v>173</v>
      </c>
      <c r="D22" s="76" t="s">
        <v>165</v>
      </c>
      <c r="E22" s="79">
        <v>4</v>
      </c>
      <c r="F22" s="79"/>
      <c r="G22" s="79"/>
      <c r="H22" s="79"/>
      <c r="I22" s="79">
        <v>15</v>
      </c>
      <c r="J22" s="79"/>
      <c r="K22" s="79"/>
      <c r="L22" s="79"/>
      <c r="M22" s="80">
        <f t="shared" si="0"/>
        <v>1</v>
      </c>
      <c r="N22" s="80">
        <f t="shared" si="1"/>
        <v>3.75</v>
      </c>
      <c r="O22" s="81">
        <f t="shared" si="2"/>
        <v>0.26666666666666666</v>
      </c>
      <c r="P22" s="80" t="s">
        <v>91</v>
      </c>
      <c r="Q22" s="82" t="s">
        <v>179</v>
      </c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1:37" ht="63.75" x14ac:dyDescent="0.2">
      <c r="A23" s="83" t="s">
        <v>167</v>
      </c>
      <c r="B23" s="84" t="s">
        <v>121</v>
      </c>
      <c r="C23" s="85" t="s">
        <v>168</v>
      </c>
      <c r="D23" s="86" t="s">
        <v>130</v>
      </c>
      <c r="E23" s="87">
        <v>1</v>
      </c>
      <c r="F23" s="87">
        <v>6</v>
      </c>
      <c r="G23" s="87"/>
      <c r="H23" s="87"/>
      <c r="I23" s="87">
        <v>15</v>
      </c>
      <c r="J23" s="87">
        <v>9</v>
      </c>
      <c r="K23" s="87"/>
      <c r="L23" s="87"/>
      <c r="M23" s="88">
        <f t="shared" si="0"/>
        <v>1.75</v>
      </c>
      <c r="N23" s="88">
        <f t="shared" si="1"/>
        <v>6</v>
      </c>
      <c r="O23" s="89">
        <f t="shared" si="2"/>
        <v>0.29166666666666669</v>
      </c>
      <c r="P23" s="88" t="s">
        <v>24</v>
      </c>
      <c r="Q23" s="90" t="s">
        <v>170</v>
      </c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</row>
    <row r="24" spans="1:37" ht="38.25" x14ac:dyDescent="0.2">
      <c r="A24" s="75" t="s">
        <v>95</v>
      </c>
      <c r="B24" s="76" t="s">
        <v>26</v>
      </c>
      <c r="C24" s="77" t="s">
        <v>96</v>
      </c>
      <c r="D24" s="78" t="s">
        <v>97</v>
      </c>
      <c r="E24" s="79">
        <v>1</v>
      </c>
      <c r="F24" s="79"/>
      <c r="G24" s="79"/>
      <c r="H24" s="79"/>
      <c r="I24" s="79">
        <v>3</v>
      </c>
      <c r="J24" s="79"/>
      <c r="K24" s="79"/>
      <c r="L24" s="79"/>
      <c r="M24" s="80">
        <f t="shared" si="0"/>
        <v>0.25</v>
      </c>
      <c r="N24" s="80">
        <f t="shared" si="1"/>
        <v>0.75</v>
      </c>
      <c r="O24" s="81">
        <f t="shared" si="2"/>
        <v>0.33333333333333331</v>
      </c>
      <c r="P24" s="80" t="s">
        <v>19</v>
      </c>
      <c r="Q24" s="82" t="s">
        <v>99</v>
      </c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1:37" ht="51" x14ac:dyDescent="0.2">
      <c r="A25" s="83" t="s">
        <v>157</v>
      </c>
      <c r="B25" s="84" t="s">
        <v>121</v>
      </c>
      <c r="C25" s="85" t="s">
        <v>158</v>
      </c>
      <c r="D25" s="86" t="s">
        <v>130</v>
      </c>
      <c r="E25" s="87">
        <v>10</v>
      </c>
      <c r="F25" s="87"/>
      <c r="G25" s="87"/>
      <c r="H25" s="87"/>
      <c r="I25" s="87">
        <v>15</v>
      </c>
      <c r="J25" s="87">
        <v>15</v>
      </c>
      <c r="K25" s="87"/>
      <c r="L25" s="87"/>
      <c r="M25" s="88">
        <f t="shared" si="0"/>
        <v>2.5</v>
      </c>
      <c r="N25" s="88">
        <f t="shared" si="1"/>
        <v>7.5</v>
      </c>
      <c r="O25" s="89">
        <f t="shared" si="2"/>
        <v>0.33333333333333331</v>
      </c>
      <c r="P25" s="88" t="s">
        <v>91</v>
      </c>
      <c r="Q25" s="90" t="s">
        <v>160</v>
      </c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</row>
    <row r="26" spans="1:37" ht="63.75" x14ac:dyDescent="0.2">
      <c r="A26" s="83" t="s">
        <v>150</v>
      </c>
      <c r="B26" s="84" t="s">
        <v>121</v>
      </c>
      <c r="C26" s="85" t="s">
        <v>151</v>
      </c>
      <c r="D26" s="86"/>
      <c r="E26" s="87">
        <v>3</v>
      </c>
      <c r="F26" s="87">
        <v>6</v>
      </c>
      <c r="G26" s="87"/>
      <c r="H26" s="87"/>
      <c r="I26" s="87">
        <v>15</v>
      </c>
      <c r="J26" s="87">
        <v>9</v>
      </c>
      <c r="K26" s="87"/>
      <c r="L26" s="87"/>
      <c r="M26" s="88">
        <f t="shared" si="0"/>
        <v>2.25</v>
      </c>
      <c r="N26" s="88">
        <f t="shared" si="1"/>
        <v>6</v>
      </c>
      <c r="O26" s="89">
        <f t="shared" si="2"/>
        <v>0.375</v>
      </c>
      <c r="P26" s="88" t="s">
        <v>91</v>
      </c>
      <c r="Q26" s="90" t="s">
        <v>154</v>
      </c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</row>
    <row r="27" spans="1:37" ht="51" x14ac:dyDescent="0.2">
      <c r="A27" s="75" t="s">
        <v>45</v>
      </c>
      <c r="B27" s="76" t="s">
        <v>28</v>
      </c>
      <c r="C27" s="77" t="s">
        <v>46</v>
      </c>
      <c r="D27" s="78"/>
      <c r="E27" s="79">
        <v>3</v>
      </c>
      <c r="F27" s="79">
        <v>3</v>
      </c>
      <c r="G27" s="79"/>
      <c r="H27" s="79"/>
      <c r="I27" s="79">
        <v>15</v>
      </c>
      <c r="J27" s="79"/>
      <c r="K27" s="79"/>
      <c r="L27" s="79"/>
      <c r="M27" s="80">
        <f t="shared" si="0"/>
        <v>1.5</v>
      </c>
      <c r="N27" s="80">
        <f t="shared" si="1"/>
        <v>3.75</v>
      </c>
      <c r="O27" s="81">
        <f t="shared" si="2"/>
        <v>0.4</v>
      </c>
      <c r="P27" s="80" t="s">
        <v>24</v>
      </c>
      <c r="Q27" s="82" t="s">
        <v>51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1:37" ht="38.25" x14ac:dyDescent="0.2">
      <c r="A28" s="75" t="s">
        <v>190</v>
      </c>
      <c r="B28" s="76" t="s">
        <v>65</v>
      </c>
      <c r="C28" s="77" t="s">
        <v>191</v>
      </c>
      <c r="D28" s="93" t="s">
        <v>138</v>
      </c>
      <c r="E28" s="79">
        <v>4</v>
      </c>
      <c r="F28" s="79"/>
      <c r="G28" s="79"/>
      <c r="H28" s="79"/>
      <c r="I28" s="79">
        <v>9</v>
      </c>
      <c r="J28" s="79"/>
      <c r="K28" s="79"/>
      <c r="L28" s="79"/>
      <c r="M28" s="80">
        <f t="shared" si="0"/>
        <v>1</v>
      </c>
      <c r="N28" s="80">
        <f t="shared" si="1"/>
        <v>2.25</v>
      </c>
      <c r="O28" s="81">
        <f t="shared" si="2"/>
        <v>0.44444444444444442</v>
      </c>
      <c r="P28" s="80" t="s">
        <v>91</v>
      </c>
      <c r="Q28" s="82" t="s">
        <v>192</v>
      </c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1:37" ht="102" x14ac:dyDescent="0.2">
      <c r="A29" s="83" t="s">
        <v>193</v>
      </c>
      <c r="B29" s="84" t="s">
        <v>114</v>
      </c>
      <c r="C29" s="95" t="s">
        <v>194</v>
      </c>
      <c r="D29" s="84" t="s">
        <v>195</v>
      </c>
      <c r="E29" s="87">
        <v>3</v>
      </c>
      <c r="F29" s="87">
        <v>15</v>
      </c>
      <c r="G29" s="87"/>
      <c r="H29" s="87"/>
      <c r="I29" s="87">
        <v>15</v>
      </c>
      <c r="J29" s="87">
        <v>15</v>
      </c>
      <c r="K29" s="87">
        <v>10</v>
      </c>
      <c r="L29" s="87"/>
      <c r="M29" s="88">
        <f t="shared" si="0"/>
        <v>4.5</v>
      </c>
      <c r="N29" s="88">
        <f t="shared" si="1"/>
        <v>10</v>
      </c>
      <c r="O29" s="89">
        <f t="shared" si="2"/>
        <v>0.45</v>
      </c>
      <c r="P29" s="88" t="s">
        <v>91</v>
      </c>
      <c r="Q29" s="90" t="s">
        <v>196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</row>
    <row r="30" spans="1:37" ht="89.25" x14ac:dyDescent="0.2">
      <c r="A30" s="83" t="s">
        <v>59</v>
      </c>
      <c r="B30" s="84" t="s">
        <v>53</v>
      </c>
      <c r="C30" s="85" t="s">
        <v>60</v>
      </c>
      <c r="D30" s="86" t="s">
        <v>18</v>
      </c>
      <c r="E30" s="87">
        <v>9</v>
      </c>
      <c r="F30" s="87">
        <v>3</v>
      </c>
      <c r="G30" s="87"/>
      <c r="H30" s="87"/>
      <c r="I30" s="87">
        <v>10</v>
      </c>
      <c r="J30" s="87">
        <v>10</v>
      </c>
      <c r="K30" s="87">
        <v>4</v>
      </c>
      <c r="L30" s="87"/>
      <c r="M30" s="88">
        <f t="shared" si="0"/>
        <v>3</v>
      </c>
      <c r="N30" s="88">
        <f t="shared" si="1"/>
        <v>6</v>
      </c>
      <c r="O30" s="89">
        <f t="shared" si="2"/>
        <v>0.5</v>
      </c>
      <c r="P30" s="88" t="s">
        <v>24</v>
      </c>
      <c r="Q30" s="90" t="s">
        <v>63</v>
      </c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</row>
    <row r="31" spans="1:37" ht="63.75" x14ac:dyDescent="0.2">
      <c r="A31" s="83" t="s">
        <v>112</v>
      </c>
      <c r="B31" s="84" t="s">
        <v>26</v>
      </c>
      <c r="C31" s="85" t="s">
        <v>113</v>
      </c>
      <c r="D31" s="86" t="s">
        <v>18</v>
      </c>
      <c r="E31" s="87">
        <v>10</v>
      </c>
      <c r="F31" s="87">
        <v>5</v>
      </c>
      <c r="G31" s="87"/>
      <c r="H31" s="87"/>
      <c r="I31" s="87">
        <v>15</v>
      </c>
      <c r="J31" s="87">
        <v>15</v>
      </c>
      <c r="K31" s="87"/>
      <c r="L31" s="87"/>
      <c r="M31" s="88">
        <f t="shared" si="0"/>
        <v>3.75</v>
      </c>
      <c r="N31" s="88">
        <f t="shared" si="1"/>
        <v>7.5</v>
      </c>
      <c r="O31" s="89">
        <f t="shared" si="2"/>
        <v>0.5</v>
      </c>
      <c r="P31" s="88" t="s">
        <v>91</v>
      </c>
      <c r="Q31" s="90" t="s">
        <v>115</v>
      </c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37" ht="63.75" x14ac:dyDescent="0.2">
      <c r="A32" s="83" t="s">
        <v>197</v>
      </c>
      <c r="B32" s="84" t="s">
        <v>65</v>
      </c>
      <c r="C32" s="95" t="s">
        <v>198</v>
      </c>
      <c r="D32" s="84" t="s">
        <v>199</v>
      </c>
      <c r="E32" s="87">
        <v>10</v>
      </c>
      <c r="F32" s="87">
        <v>5</v>
      </c>
      <c r="G32" s="87"/>
      <c r="H32" s="87"/>
      <c r="I32" s="87">
        <v>15</v>
      </c>
      <c r="J32" s="87">
        <v>15</v>
      </c>
      <c r="K32" s="87"/>
      <c r="L32" s="87"/>
      <c r="M32" s="88">
        <f t="shared" si="0"/>
        <v>3.75</v>
      </c>
      <c r="N32" s="88">
        <f t="shared" si="1"/>
        <v>7.5</v>
      </c>
      <c r="O32" s="89">
        <f t="shared" si="2"/>
        <v>0.5</v>
      </c>
      <c r="P32" s="88" t="s">
        <v>24</v>
      </c>
      <c r="Q32" s="90" t="s">
        <v>115</v>
      </c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:37" ht="25.5" x14ac:dyDescent="0.2">
      <c r="A33" s="75" t="s">
        <v>200</v>
      </c>
      <c r="B33" s="76" t="s">
        <v>201</v>
      </c>
      <c r="C33" s="77" t="s">
        <v>202</v>
      </c>
      <c r="D33" s="93" t="s">
        <v>203</v>
      </c>
      <c r="E33" s="79">
        <v>5</v>
      </c>
      <c r="F33" s="79"/>
      <c r="G33" s="79"/>
      <c r="H33" s="79"/>
      <c r="I33" s="79">
        <v>9</v>
      </c>
      <c r="J33" s="79"/>
      <c r="K33" s="79"/>
      <c r="L33" s="79"/>
      <c r="M33" s="80">
        <f t="shared" si="0"/>
        <v>1.25</v>
      </c>
      <c r="N33" s="80">
        <f t="shared" si="1"/>
        <v>2.25</v>
      </c>
      <c r="O33" s="81">
        <f t="shared" si="2"/>
        <v>0.55555555555555558</v>
      </c>
      <c r="P33" s="80" t="s">
        <v>24</v>
      </c>
      <c r="Q33" s="82" t="s">
        <v>204</v>
      </c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 spans="1:37" ht="63.75" x14ac:dyDescent="0.2">
      <c r="A34" s="83" t="s">
        <v>205</v>
      </c>
      <c r="B34" s="84" t="s">
        <v>65</v>
      </c>
      <c r="C34" s="95" t="s">
        <v>206</v>
      </c>
      <c r="D34" s="84" t="s">
        <v>165</v>
      </c>
      <c r="E34" s="87">
        <v>15</v>
      </c>
      <c r="F34" s="87"/>
      <c r="G34" s="87"/>
      <c r="H34" s="87"/>
      <c r="I34" s="87">
        <v>15</v>
      </c>
      <c r="J34" s="87">
        <v>10</v>
      </c>
      <c r="K34" s="87"/>
      <c r="L34" s="87"/>
      <c r="M34" s="88">
        <f t="shared" si="0"/>
        <v>3.75</v>
      </c>
      <c r="N34" s="88">
        <f t="shared" si="1"/>
        <v>6.25</v>
      </c>
      <c r="O34" s="89">
        <f t="shared" si="2"/>
        <v>0.6</v>
      </c>
      <c r="P34" s="88" t="s">
        <v>69</v>
      </c>
      <c r="Q34" s="90" t="s">
        <v>209</v>
      </c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:37" ht="76.5" x14ac:dyDescent="0.2">
      <c r="A35" s="83" t="s">
        <v>210</v>
      </c>
      <c r="B35" s="84" t="s">
        <v>114</v>
      </c>
      <c r="C35" s="95" t="s">
        <v>212</v>
      </c>
      <c r="D35" s="84" t="s">
        <v>195</v>
      </c>
      <c r="E35" s="87">
        <v>3</v>
      </c>
      <c r="F35" s="87">
        <v>15</v>
      </c>
      <c r="G35" s="87"/>
      <c r="H35" s="87"/>
      <c r="I35" s="87">
        <v>15</v>
      </c>
      <c r="J35" s="87">
        <v>15</v>
      </c>
      <c r="K35" s="87"/>
      <c r="L35" s="87"/>
      <c r="M35" s="88">
        <f t="shared" si="0"/>
        <v>4.5</v>
      </c>
      <c r="N35" s="88">
        <f t="shared" si="1"/>
        <v>7.5</v>
      </c>
      <c r="O35" s="89">
        <f t="shared" si="2"/>
        <v>0.6</v>
      </c>
      <c r="P35" s="88" t="s">
        <v>91</v>
      </c>
      <c r="Q35" s="90" t="s">
        <v>215</v>
      </c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:37" ht="102" x14ac:dyDescent="0.2">
      <c r="A36" s="83" t="s">
        <v>64</v>
      </c>
      <c r="B36" s="84" t="s">
        <v>53</v>
      </c>
      <c r="C36" s="85" t="s">
        <v>66</v>
      </c>
      <c r="D36" s="86"/>
      <c r="E36" s="87">
        <v>8</v>
      </c>
      <c r="F36" s="87">
        <v>10</v>
      </c>
      <c r="G36" s="87"/>
      <c r="H36" s="87"/>
      <c r="I36" s="87">
        <v>15</v>
      </c>
      <c r="J36" s="87">
        <v>10</v>
      </c>
      <c r="K36" s="87">
        <v>4</v>
      </c>
      <c r="L36" s="87"/>
      <c r="M36" s="88">
        <f t="shared" si="0"/>
        <v>4.5</v>
      </c>
      <c r="N36" s="88">
        <f t="shared" si="1"/>
        <v>7.25</v>
      </c>
      <c r="O36" s="89">
        <f t="shared" si="2"/>
        <v>0.62068965517241381</v>
      </c>
      <c r="P36" s="88" t="s">
        <v>69</v>
      </c>
      <c r="Q36" s="90" t="s">
        <v>70</v>
      </c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:37" ht="76.5" x14ac:dyDescent="0.2">
      <c r="A37" s="83" t="s">
        <v>218</v>
      </c>
      <c r="B37" s="84" t="s">
        <v>65</v>
      </c>
      <c r="C37" s="95" t="s">
        <v>219</v>
      </c>
      <c r="D37" s="84" t="s">
        <v>165</v>
      </c>
      <c r="E37" s="87">
        <v>4</v>
      </c>
      <c r="F37" s="87">
        <v>15</v>
      </c>
      <c r="G37" s="87"/>
      <c r="H37" s="87"/>
      <c r="I37" s="87">
        <v>15</v>
      </c>
      <c r="J37" s="87">
        <v>15</v>
      </c>
      <c r="K37" s="87"/>
      <c r="L37" s="87"/>
      <c r="M37" s="88">
        <f t="shared" si="0"/>
        <v>4.75</v>
      </c>
      <c r="N37" s="88">
        <f t="shared" si="1"/>
        <v>7.5</v>
      </c>
      <c r="O37" s="89">
        <f t="shared" si="2"/>
        <v>0.6333333333333333</v>
      </c>
      <c r="P37" s="88" t="s">
        <v>91</v>
      </c>
      <c r="Q37" s="90" t="s">
        <v>224</v>
      </c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:37" ht="63.75" x14ac:dyDescent="0.2">
      <c r="A38" s="83" t="s">
        <v>142</v>
      </c>
      <c r="B38" s="84" t="s">
        <v>121</v>
      </c>
      <c r="C38" s="85" t="s">
        <v>144</v>
      </c>
      <c r="D38" s="86" t="s">
        <v>145</v>
      </c>
      <c r="E38" s="87">
        <v>1</v>
      </c>
      <c r="F38" s="87">
        <v>15</v>
      </c>
      <c r="G38" s="87"/>
      <c r="H38" s="87"/>
      <c r="I38" s="87">
        <v>15</v>
      </c>
      <c r="J38" s="87">
        <v>10</v>
      </c>
      <c r="K38" s="87"/>
      <c r="L38" s="87"/>
      <c r="M38" s="88">
        <f t="shared" si="0"/>
        <v>4</v>
      </c>
      <c r="N38" s="88">
        <f t="shared" si="1"/>
        <v>6.25</v>
      </c>
      <c r="O38" s="89">
        <f t="shared" si="2"/>
        <v>0.64</v>
      </c>
      <c r="P38" s="88" t="s">
        <v>24</v>
      </c>
      <c r="Q38" s="90" t="s">
        <v>147</v>
      </c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:37" ht="76.5" x14ac:dyDescent="0.2">
      <c r="A39" s="75" t="s">
        <v>116</v>
      </c>
      <c r="B39" s="76" t="s">
        <v>26</v>
      </c>
      <c r="C39" s="77" t="s">
        <v>117</v>
      </c>
      <c r="D39" s="78"/>
      <c r="E39" s="79">
        <v>15</v>
      </c>
      <c r="F39" s="79">
        <v>10</v>
      </c>
      <c r="G39" s="79"/>
      <c r="H39" s="79"/>
      <c r="I39" s="79">
        <v>15</v>
      </c>
      <c r="J39" s="79">
        <v>15</v>
      </c>
      <c r="K39" s="79"/>
      <c r="L39" s="79"/>
      <c r="M39" s="80">
        <f t="shared" si="0"/>
        <v>6.25</v>
      </c>
      <c r="N39" s="80">
        <f t="shared" si="1"/>
        <v>7.5</v>
      </c>
      <c r="O39" s="81">
        <f t="shared" si="2"/>
        <v>0.83333333333333337</v>
      </c>
      <c r="P39" s="80" t="s">
        <v>69</v>
      </c>
      <c r="Q39" s="82" t="s">
        <v>119</v>
      </c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1:37" ht="51" x14ac:dyDescent="0.2">
      <c r="A40" s="75" t="s">
        <v>232</v>
      </c>
      <c r="B40" s="76" t="s">
        <v>234</v>
      </c>
      <c r="C40" s="94" t="s">
        <v>235</v>
      </c>
      <c r="D40" s="76" t="s">
        <v>236</v>
      </c>
      <c r="E40" s="79">
        <v>1</v>
      </c>
      <c r="F40" s="79">
        <v>9</v>
      </c>
      <c r="G40" s="79"/>
      <c r="H40" s="79"/>
      <c r="I40" s="79">
        <v>1</v>
      </c>
      <c r="J40" s="79">
        <v>10</v>
      </c>
      <c r="K40" s="79"/>
      <c r="L40" s="79"/>
      <c r="M40" s="80">
        <f t="shared" si="0"/>
        <v>2.5</v>
      </c>
      <c r="N40" s="80">
        <f t="shared" si="1"/>
        <v>2.75</v>
      </c>
      <c r="O40" s="81">
        <f t="shared" si="2"/>
        <v>0.90909090909090906</v>
      </c>
      <c r="P40" s="80" t="s">
        <v>91</v>
      </c>
      <c r="Q40" s="82" t="s">
        <v>237</v>
      </c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1:37" ht="25.5" x14ac:dyDescent="0.2">
      <c r="A41" s="60" t="s">
        <v>71</v>
      </c>
      <c r="B41" s="67" t="s">
        <v>26</v>
      </c>
      <c r="C41" s="62" t="s">
        <v>72</v>
      </c>
      <c r="D41" s="68" t="s">
        <v>73</v>
      </c>
      <c r="E41" s="64">
        <v>1</v>
      </c>
      <c r="F41" s="64"/>
      <c r="G41" s="64"/>
      <c r="H41" s="64"/>
      <c r="I41" s="64">
        <v>1</v>
      </c>
      <c r="J41" s="64"/>
      <c r="K41" s="64"/>
      <c r="L41" s="64"/>
      <c r="M41" s="66">
        <f t="shared" si="0"/>
        <v>0.25</v>
      </c>
      <c r="N41" s="66">
        <f t="shared" si="1"/>
        <v>0.25</v>
      </c>
      <c r="O41" s="65">
        <f t="shared" si="2"/>
        <v>1</v>
      </c>
      <c r="P41" s="66" t="s">
        <v>19</v>
      </c>
      <c r="Q41" s="61" t="s">
        <v>76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</row>
    <row r="42" spans="1:37" ht="25.5" x14ac:dyDescent="0.2">
      <c r="A42" s="60" t="s">
        <v>107</v>
      </c>
      <c r="B42" s="67" t="s">
        <v>26</v>
      </c>
      <c r="C42" s="62" t="s">
        <v>108</v>
      </c>
      <c r="D42" s="68" t="s">
        <v>109</v>
      </c>
      <c r="E42" s="64">
        <v>1</v>
      </c>
      <c r="F42" s="64"/>
      <c r="G42" s="64"/>
      <c r="H42" s="64"/>
      <c r="I42" s="64">
        <v>1</v>
      </c>
      <c r="J42" s="64"/>
      <c r="K42" s="64"/>
      <c r="L42" s="64"/>
      <c r="M42" s="66">
        <f t="shared" si="0"/>
        <v>0.25</v>
      </c>
      <c r="N42" s="66">
        <f t="shared" si="1"/>
        <v>0.25</v>
      </c>
      <c r="O42" s="65">
        <f t="shared" si="2"/>
        <v>1</v>
      </c>
      <c r="P42" s="66" t="s">
        <v>19</v>
      </c>
      <c r="Q42" s="61" t="s">
        <v>110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</row>
    <row r="43" spans="1:37" ht="25.5" x14ac:dyDescent="0.2">
      <c r="A43" s="60" t="s">
        <v>120</v>
      </c>
      <c r="B43" s="67" t="s">
        <v>121</v>
      </c>
      <c r="C43" s="62" t="s">
        <v>122</v>
      </c>
      <c r="D43" s="68" t="s">
        <v>123</v>
      </c>
      <c r="E43" s="64">
        <v>1</v>
      </c>
      <c r="F43" s="64"/>
      <c r="G43" s="64"/>
      <c r="H43" s="64"/>
      <c r="I43" s="64">
        <v>1</v>
      </c>
      <c r="J43" s="64"/>
      <c r="K43" s="64"/>
      <c r="L43" s="64"/>
      <c r="M43" s="66">
        <f t="shared" si="0"/>
        <v>0.25</v>
      </c>
      <c r="N43" s="66">
        <f t="shared" si="1"/>
        <v>0.25</v>
      </c>
      <c r="O43" s="65">
        <f t="shared" si="2"/>
        <v>1</v>
      </c>
      <c r="P43" s="66" t="s">
        <v>19</v>
      </c>
      <c r="Q43" s="61" t="s">
        <v>76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</row>
    <row r="44" spans="1:37" ht="25.5" x14ac:dyDescent="0.2">
      <c r="A44" s="60" t="s">
        <v>125</v>
      </c>
      <c r="B44" s="67" t="s">
        <v>121</v>
      </c>
      <c r="C44" s="62" t="s">
        <v>126</v>
      </c>
      <c r="D44" s="68" t="s">
        <v>127</v>
      </c>
      <c r="E44" s="64">
        <v>1</v>
      </c>
      <c r="F44" s="64"/>
      <c r="G44" s="64"/>
      <c r="H44" s="64"/>
      <c r="I44" s="64">
        <v>1</v>
      </c>
      <c r="J44" s="64"/>
      <c r="K44" s="64"/>
      <c r="L44" s="64"/>
      <c r="M44" s="66">
        <f t="shared" si="0"/>
        <v>0.25</v>
      </c>
      <c r="N44" s="66">
        <f t="shared" si="1"/>
        <v>0.25</v>
      </c>
      <c r="O44" s="65">
        <f t="shared" si="2"/>
        <v>1</v>
      </c>
      <c r="P44" s="66" t="s">
        <v>19</v>
      </c>
      <c r="Q44" s="61" t="s">
        <v>76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</row>
    <row r="45" spans="1:37" ht="25.5" x14ac:dyDescent="0.2">
      <c r="A45" s="60" t="s">
        <v>131</v>
      </c>
      <c r="B45" s="67" t="s">
        <v>121</v>
      </c>
      <c r="C45" s="62" t="s">
        <v>132</v>
      </c>
      <c r="D45" s="68" t="s">
        <v>133</v>
      </c>
      <c r="E45" s="64">
        <v>1</v>
      </c>
      <c r="F45" s="64"/>
      <c r="G45" s="64"/>
      <c r="H45" s="64"/>
      <c r="I45" s="64">
        <v>1</v>
      </c>
      <c r="J45" s="64"/>
      <c r="K45" s="64"/>
      <c r="L45" s="64"/>
      <c r="M45" s="66">
        <f t="shared" si="0"/>
        <v>0.25</v>
      </c>
      <c r="N45" s="66">
        <f t="shared" si="1"/>
        <v>0.25</v>
      </c>
      <c r="O45" s="65">
        <f t="shared" si="2"/>
        <v>1</v>
      </c>
      <c r="P45" s="66" t="s">
        <v>19</v>
      </c>
      <c r="Q45" s="61" t="s">
        <v>76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</row>
    <row r="46" spans="1:37" ht="25.5" x14ac:dyDescent="0.2">
      <c r="A46" s="60" t="s">
        <v>136</v>
      </c>
      <c r="B46" s="67" t="s">
        <v>121</v>
      </c>
      <c r="C46" s="62" t="s">
        <v>139</v>
      </c>
      <c r="D46" s="68" t="s">
        <v>140</v>
      </c>
      <c r="E46" s="64">
        <v>1</v>
      </c>
      <c r="F46" s="64"/>
      <c r="G46" s="64"/>
      <c r="H46" s="64"/>
      <c r="I46" s="64">
        <v>1</v>
      </c>
      <c r="J46" s="64"/>
      <c r="K46" s="64"/>
      <c r="L46" s="64"/>
      <c r="M46" s="66">
        <f t="shared" si="0"/>
        <v>0.25</v>
      </c>
      <c r="N46" s="66">
        <f t="shared" si="1"/>
        <v>0.25</v>
      </c>
      <c r="O46" s="65">
        <f t="shared" si="2"/>
        <v>1</v>
      </c>
      <c r="P46" s="66" t="s">
        <v>19</v>
      </c>
      <c r="Q46" s="61" t="s">
        <v>76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</row>
    <row r="47" spans="1:37" ht="25.5" x14ac:dyDescent="0.2">
      <c r="A47" s="60" t="s">
        <v>171</v>
      </c>
      <c r="B47" s="67" t="s">
        <v>121</v>
      </c>
      <c r="C47" s="62" t="s">
        <v>174</v>
      </c>
      <c r="D47" s="68" t="s">
        <v>175</v>
      </c>
      <c r="E47" s="64">
        <v>1</v>
      </c>
      <c r="F47" s="64"/>
      <c r="G47" s="64"/>
      <c r="H47" s="64"/>
      <c r="I47" s="64">
        <v>1</v>
      </c>
      <c r="J47" s="64"/>
      <c r="K47" s="64"/>
      <c r="L47" s="64"/>
      <c r="M47" s="66">
        <f t="shared" si="0"/>
        <v>0.25</v>
      </c>
      <c r="N47" s="66">
        <f t="shared" si="1"/>
        <v>0.25</v>
      </c>
      <c r="O47" s="65">
        <f t="shared" si="2"/>
        <v>1</v>
      </c>
      <c r="P47" s="66" t="s">
        <v>19</v>
      </c>
      <c r="Q47" s="61" t="s">
        <v>76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</row>
    <row r="48" spans="1:37" ht="25.5" x14ac:dyDescent="0.2">
      <c r="A48" s="60" t="s">
        <v>176</v>
      </c>
      <c r="B48" s="67" t="s">
        <v>121</v>
      </c>
      <c r="C48" s="62" t="s">
        <v>177</v>
      </c>
      <c r="D48" s="63" t="s">
        <v>178</v>
      </c>
      <c r="E48" s="64">
        <v>1</v>
      </c>
      <c r="F48" s="64"/>
      <c r="G48" s="64"/>
      <c r="H48" s="64"/>
      <c r="I48" s="64">
        <v>1</v>
      </c>
      <c r="J48" s="64"/>
      <c r="K48" s="64"/>
      <c r="L48" s="64"/>
      <c r="M48" s="66">
        <f t="shared" si="0"/>
        <v>0.25</v>
      </c>
      <c r="N48" s="66">
        <f t="shared" si="1"/>
        <v>0.25</v>
      </c>
      <c r="O48" s="65">
        <f t="shared" si="2"/>
        <v>1</v>
      </c>
      <c r="P48" s="66" t="s">
        <v>24</v>
      </c>
      <c r="Q48" s="61" t="s">
        <v>76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</row>
    <row r="49" spans="1:37" ht="25.5" x14ac:dyDescent="0.2">
      <c r="A49" s="60" t="s">
        <v>180</v>
      </c>
      <c r="B49" s="67" t="s">
        <v>65</v>
      </c>
      <c r="C49" s="62" t="s">
        <v>181</v>
      </c>
      <c r="D49" s="63" t="s">
        <v>182</v>
      </c>
      <c r="E49" s="64">
        <v>1</v>
      </c>
      <c r="F49" s="64"/>
      <c r="G49" s="64"/>
      <c r="H49" s="64"/>
      <c r="I49" s="64">
        <v>1</v>
      </c>
      <c r="J49" s="64"/>
      <c r="K49" s="64"/>
      <c r="L49" s="64"/>
      <c r="M49" s="66">
        <f t="shared" si="0"/>
        <v>0.25</v>
      </c>
      <c r="N49" s="66">
        <f t="shared" si="1"/>
        <v>0.25</v>
      </c>
      <c r="O49" s="65">
        <f t="shared" si="2"/>
        <v>1</v>
      </c>
      <c r="P49" s="66" t="s">
        <v>19</v>
      </c>
      <c r="Q49" s="61" t="s">
        <v>76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</row>
    <row r="50" spans="1:37" ht="25.5" x14ac:dyDescent="0.2">
      <c r="A50" s="60" t="s">
        <v>183</v>
      </c>
      <c r="B50" s="67" t="s">
        <v>65</v>
      </c>
      <c r="C50" s="62" t="s">
        <v>126</v>
      </c>
      <c r="D50" s="63" t="s">
        <v>127</v>
      </c>
      <c r="E50" s="64">
        <v>1</v>
      </c>
      <c r="F50" s="64"/>
      <c r="G50" s="64"/>
      <c r="H50" s="64"/>
      <c r="I50" s="64">
        <v>1</v>
      </c>
      <c r="J50" s="64"/>
      <c r="K50" s="64"/>
      <c r="L50" s="64"/>
      <c r="M50" s="66">
        <f t="shared" si="0"/>
        <v>0.25</v>
      </c>
      <c r="N50" s="66">
        <f t="shared" si="1"/>
        <v>0.25</v>
      </c>
      <c r="O50" s="65">
        <f t="shared" si="2"/>
        <v>1</v>
      </c>
      <c r="P50" s="66" t="s">
        <v>19</v>
      </c>
      <c r="Q50" s="61" t="s">
        <v>76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</row>
    <row r="51" spans="1:37" ht="25.5" x14ac:dyDescent="0.2">
      <c r="A51" s="60" t="s">
        <v>184</v>
      </c>
      <c r="B51" s="67" t="s">
        <v>65</v>
      </c>
      <c r="C51" s="62" t="s">
        <v>185</v>
      </c>
      <c r="D51" s="63" t="s">
        <v>186</v>
      </c>
      <c r="E51" s="64">
        <v>1</v>
      </c>
      <c r="F51" s="64"/>
      <c r="G51" s="64"/>
      <c r="H51" s="64"/>
      <c r="I51" s="64">
        <v>1</v>
      </c>
      <c r="J51" s="64"/>
      <c r="K51" s="64"/>
      <c r="L51" s="64"/>
      <c r="M51" s="66">
        <f t="shared" si="0"/>
        <v>0.25</v>
      </c>
      <c r="N51" s="66">
        <f t="shared" si="1"/>
        <v>0.25</v>
      </c>
      <c r="O51" s="65">
        <f t="shared" si="2"/>
        <v>1</v>
      </c>
      <c r="P51" s="66" t="s">
        <v>19</v>
      </c>
      <c r="Q51" s="61" t="s">
        <v>76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</row>
    <row r="52" spans="1:37" ht="25.5" x14ac:dyDescent="0.2">
      <c r="A52" s="60" t="s">
        <v>187</v>
      </c>
      <c r="B52" s="67" t="s">
        <v>65</v>
      </c>
      <c r="C52" s="62" t="s">
        <v>188</v>
      </c>
      <c r="D52" s="63" t="s">
        <v>189</v>
      </c>
      <c r="E52" s="64">
        <v>1</v>
      </c>
      <c r="F52" s="64"/>
      <c r="G52" s="64"/>
      <c r="H52" s="64"/>
      <c r="I52" s="64">
        <v>1</v>
      </c>
      <c r="J52" s="64"/>
      <c r="K52" s="64"/>
      <c r="L52" s="64"/>
      <c r="M52" s="66">
        <f t="shared" si="0"/>
        <v>0.25</v>
      </c>
      <c r="N52" s="66">
        <f t="shared" si="1"/>
        <v>0.25</v>
      </c>
      <c r="O52" s="65">
        <f t="shared" si="2"/>
        <v>1</v>
      </c>
      <c r="P52" s="66" t="s">
        <v>19</v>
      </c>
      <c r="Q52" s="61" t="s">
        <v>76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</row>
    <row r="53" spans="1:37" ht="38.25" x14ac:dyDescent="0.2">
      <c r="A53" s="60" t="s">
        <v>207</v>
      </c>
      <c r="B53" s="67" t="s">
        <v>65</v>
      </c>
      <c r="C53" s="62" t="s">
        <v>208</v>
      </c>
      <c r="D53" s="63" t="s">
        <v>138</v>
      </c>
      <c r="E53" s="64">
        <v>4</v>
      </c>
      <c r="F53" s="64"/>
      <c r="G53" s="64"/>
      <c r="H53" s="64"/>
      <c r="I53" s="64">
        <v>4</v>
      </c>
      <c r="J53" s="64"/>
      <c r="K53" s="64"/>
      <c r="L53" s="64"/>
      <c r="M53" s="66">
        <f t="shared" si="0"/>
        <v>1</v>
      </c>
      <c r="N53" s="66">
        <f t="shared" si="1"/>
        <v>1</v>
      </c>
      <c r="O53" s="65">
        <f t="shared" si="2"/>
        <v>1</v>
      </c>
      <c r="P53" s="66" t="s">
        <v>24</v>
      </c>
      <c r="Q53" s="61" t="s">
        <v>211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</row>
    <row r="54" spans="1:37" ht="38.25" x14ac:dyDescent="0.2">
      <c r="A54" s="60" t="s">
        <v>213</v>
      </c>
      <c r="B54" s="67" t="s">
        <v>65</v>
      </c>
      <c r="C54" s="62" t="s">
        <v>214</v>
      </c>
      <c r="D54" s="63" t="s">
        <v>138</v>
      </c>
      <c r="E54" s="64">
        <v>4</v>
      </c>
      <c r="F54" s="64"/>
      <c r="G54" s="64"/>
      <c r="H54" s="64"/>
      <c r="I54" s="64">
        <v>4</v>
      </c>
      <c r="J54" s="64"/>
      <c r="K54" s="64"/>
      <c r="L54" s="64"/>
      <c r="M54" s="66">
        <f t="shared" si="0"/>
        <v>1</v>
      </c>
      <c r="N54" s="66">
        <f t="shared" si="1"/>
        <v>1</v>
      </c>
      <c r="O54" s="65">
        <f t="shared" si="2"/>
        <v>1</v>
      </c>
      <c r="P54" s="66" t="s">
        <v>24</v>
      </c>
      <c r="Q54" s="61" t="s">
        <v>211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</row>
    <row r="55" spans="1:37" ht="25.5" x14ac:dyDescent="0.2">
      <c r="A55" s="60" t="s">
        <v>230</v>
      </c>
      <c r="B55" s="67" t="s">
        <v>65</v>
      </c>
      <c r="C55" s="71" t="s">
        <v>231</v>
      </c>
      <c r="D55" s="72" t="s">
        <v>233</v>
      </c>
      <c r="E55" s="64">
        <v>1</v>
      </c>
      <c r="F55" s="64"/>
      <c r="G55" s="64"/>
      <c r="H55" s="64"/>
      <c r="I55" s="64">
        <v>1</v>
      </c>
      <c r="J55" s="64"/>
      <c r="K55" s="64"/>
      <c r="L55" s="64"/>
      <c r="M55" s="66">
        <f t="shared" si="0"/>
        <v>0.25</v>
      </c>
      <c r="N55" s="66">
        <f t="shared" si="1"/>
        <v>0.25</v>
      </c>
      <c r="O55" s="65">
        <f t="shared" si="2"/>
        <v>1</v>
      </c>
      <c r="P55" s="66" t="s">
        <v>19</v>
      </c>
      <c r="Q55" s="61" t="s">
        <v>76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</row>
    <row r="56" spans="1:37" ht="51" x14ac:dyDescent="0.2">
      <c r="A56" s="60" t="s">
        <v>238</v>
      </c>
      <c r="B56" s="67" t="s">
        <v>65</v>
      </c>
      <c r="C56" s="71" t="s">
        <v>239</v>
      </c>
      <c r="D56" s="72"/>
      <c r="E56" s="64">
        <v>1</v>
      </c>
      <c r="F56" s="64">
        <v>15</v>
      </c>
      <c r="G56" s="64"/>
      <c r="H56" s="64"/>
      <c r="I56" s="64">
        <v>1</v>
      </c>
      <c r="J56" s="64">
        <v>15</v>
      </c>
      <c r="K56" s="64"/>
      <c r="L56" s="64"/>
      <c r="M56" s="66">
        <f t="shared" si="0"/>
        <v>4</v>
      </c>
      <c r="N56" s="66">
        <f t="shared" si="1"/>
        <v>4</v>
      </c>
      <c r="O56" s="65">
        <f t="shared" si="2"/>
        <v>1</v>
      </c>
      <c r="P56" s="66" t="s">
        <v>24</v>
      </c>
      <c r="Q56" s="61" t="s">
        <v>240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</row>
    <row r="57" spans="1:37" ht="38.25" x14ac:dyDescent="0.2">
      <c r="A57" s="60" t="s">
        <v>241</v>
      </c>
      <c r="B57" s="67" t="s">
        <v>234</v>
      </c>
      <c r="C57" s="71" t="s">
        <v>242</v>
      </c>
      <c r="D57" s="72" t="s">
        <v>243</v>
      </c>
      <c r="E57" s="64">
        <v>1</v>
      </c>
      <c r="F57" s="64"/>
      <c r="G57" s="64"/>
      <c r="H57" s="64"/>
      <c r="I57" s="64">
        <v>1</v>
      </c>
      <c r="J57" s="64"/>
      <c r="K57" s="64"/>
      <c r="L57" s="64"/>
      <c r="M57" s="66">
        <f t="shared" si="0"/>
        <v>0.25</v>
      </c>
      <c r="N57" s="66">
        <f t="shared" si="1"/>
        <v>0.25</v>
      </c>
      <c r="O57" s="65">
        <f t="shared" si="2"/>
        <v>1</v>
      </c>
      <c r="P57" s="66" t="s">
        <v>19</v>
      </c>
      <c r="Q57" s="61" t="s">
        <v>76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</row>
    <row r="58" spans="1:37" ht="25.5" x14ac:dyDescent="0.2">
      <c r="A58" s="60" t="s">
        <v>244</v>
      </c>
      <c r="B58" s="67" t="s">
        <v>234</v>
      </c>
      <c r="C58" s="62" t="s">
        <v>126</v>
      </c>
      <c r="D58" s="68" t="s">
        <v>127</v>
      </c>
      <c r="E58" s="64">
        <v>1</v>
      </c>
      <c r="F58" s="64"/>
      <c r="G58" s="64"/>
      <c r="H58" s="64"/>
      <c r="I58" s="64">
        <v>1</v>
      </c>
      <c r="J58" s="64"/>
      <c r="K58" s="64"/>
      <c r="L58" s="64"/>
      <c r="M58" s="66">
        <f t="shared" si="0"/>
        <v>0.25</v>
      </c>
      <c r="N58" s="66">
        <f t="shared" si="1"/>
        <v>0.25</v>
      </c>
      <c r="O58" s="65">
        <f t="shared" si="2"/>
        <v>1</v>
      </c>
      <c r="P58" s="66" t="s">
        <v>19</v>
      </c>
      <c r="Q58" s="61" t="s">
        <v>76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</row>
    <row r="59" spans="1:37" ht="25.5" x14ac:dyDescent="0.2">
      <c r="A59" s="60" t="s">
        <v>245</v>
      </c>
      <c r="B59" s="67" t="s">
        <v>234</v>
      </c>
      <c r="C59" s="62" t="s">
        <v>246</v>
      </c>
      <c r="D59" s="63" t="s">
        <v>247</v>
      </c>
      <c r="E59" s="64">
        <v>1</v>
      </c>
      <c r="F59" s="64"/>
      <c r="G59" s="64"/>
      <c r="H59" s="64"/>
      <c r="I59" s="64">
        <v>1</v>
      </c>
      <c r="J59" s="64"/>
      <c r="K59" s="64"/>
      <c r="L59" s="64"/>
      <c r="M59" s="66">
        <f t="shared" si="0"/>
        <v>0.25</v>
      </c>
      <c r="N59" s="66">
        <f t="shared" si="1"/>
        <v>0.25</v>
      </c>
      <c r="O59" s="65">
        <f t="shared" si="2"/>
        <v>1</v>
      </c>
      <c r="P59" s="66" t="s">
        <v>19</v>
      </c>
      <c r="Q59" s="61" t="s">
        <v>76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</row>
    <row r="60" spans="1:37" ht="25.5" x14ac:dyDescent="0.2">
      <c r="A60" s="60" t="s">
        <v>248</v>
      </c>
      <c r="B60" s="67" t="s">
        <v>234</v>
      </c>
      <c r="C60" s="62" t="s">
        <v>249</v>
      </c>
      <c r="D60" s="63" t="s">
        <v>250</v>
      </c>
      <c r="E60" s="64">
        <v>1</v>
      </c>
      <c r="F60" s="64"/>
      <c r="G60" s="64"/>
      <c r="H60" s="64"/>
      <c r="I60" s="64">
        <v>1</v>
      </c>
      <c r="J60" s="64"/>
      <c r="K60" s="64"/>
      <c r="L60" s="64"/>
      <c r="M60" s="66">
        <f t="shared" si="0"/>
        <v>0.25</v>
      </c>
      <c r="N60" s="66">
        <f t="shared" si="1"/>
        <v>0.25</v>
      </c>
      <c r="O60" s="65">
        <f t="shared" si="2"/>
        <v>1</v>
      </c>
      <c r="P60" s="66" t="s">
        <v>19</v>
      </c>
      <c r="Q60" s="61" t="s">
        <v>76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</row>
    <row r="61" spans="1:37" ht="38.25" x14ac:dyDescent="0.2">
      <c r="A61" s="60" t="s">
        <v>251</v>
      </c>
      <c r="B61" s="67" t="s">
        <v>234</v>
      </c>
      <c r="C61" s="62" t="s">
        <v>252</v>
      </c>
      <c r="D61" s="63" t="s">
        <v>253</v>
      </c>
      <c r="E61" s="64">
        <v>1</v>
      </c>
      <c r="F61" s="64"/>
      <c r="G61" s="64"/>
      <c r="H61" s="64"/>
      <c r="I61" s="64">
        <v>1</v>
      </c>
      <c r="J61" s="64"/>
      <c r="K61" s="64"/>
      <c r="L61" s="64"/>
      <c r="M61" s="66">
        <f t="shared" si="0"/>
        <v>0.25</v>
      </c>
      <c r="N61" s="66">
        <f t="shared" si="1"/>
        <v>0.25</v>
      </c>
      <c r="O61" s="65">
        <f t="shared" si="2"/>
        <v>1</v>
      </c>
      <c r="P61" s="66" t="s">
        <v>19</v>
      </c>
      <c r="Q61" s="61" t="s">
        <v>76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</row>
    <row r="62" spans="1:37" ht="25.5" x14ac:dyDescent="0.2">
      <c r="A62" s="60" t="s">
        <v>254</v>
      </c>
      <c r="B62" s="67" t="s">
        <v>234</v>
      </c>
      <c r="C62" s="62" t="s">
        <v>255</v>
      </c>
      <c r="D62" s="63" t="s">
        <v>256</v>
      </c>
      <c r="E62" s="64">
        <v>1</v>
      </c>
      <c r="F62" s="64"/>
      <c r="G62" s="64"/>
      <c r="H62" s="64"/>
      <c r="I62" s="64">
        <v>1</v>
      </c>
      <c r="J62" s="64"/>
      <c r="K62" s="64"/>
      <c r="L62" s="64"/>
      <c r="M62" s="66">
        <f t="shared" si="0"/>
        <v>0.25</v>
      </c>
      <c r="N62" s="66">
        <f t="shared" si="1"/>
        <v>0.25</v>
      </c>
      <c r="O62" s="65">
        <f t="shared" si="2"/>
        <v>1</v>
      </c>
      <c r="P62" s="66" t="s">
        <v>19</v>
      </c>
      <c r="Q62" s="61" t="s">
        <v>76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</row>
    <row r="63" spans="1:37" ht="51" x14ac:dyDescent="0.2">
      <c r="A63" s="60" t="s">
        <v>257</v>
      </c>
      <c r="B63" s="67" t="s">
        <v>234</v>
      </c>
      <c r="C63" s="62" t="s">
        <v>258</v>
      </c>
      <c r="D63" s="63" t="s">
        <v>259</v>
      </c>
      <c r="E63" s="64">
        <v>1</v>
      </c>
      <c r="F63" s="64">
        <v>15</v>
      </c>
      <c r="G63" s="64"/>
      <c r="H63" s="64"/>
      <c r="I63" s="64">
        <v>1</v>
      </c>
      <c r="J63" s="64">
        <v>15</v>
      </c>
      <c r="K63" s="64"/>
      <c r="L63" s="64"/>
      <c r="M63" s="66">
        <f t="shared" si="0"/>
        <v>4</v>
      </c>
      <c r="N63" s="66">
        <f t="shared" si="1"/>
        <v>4</v>
      </c>
      <c r="O63" s="65">
        <f t="shared" si="2"/>
        <v>1</v>
      </c>
      <c r="P63" s="66" t="s">
        <v>24</v>
      </c>
      <c r="Q63" s="61" t="s">
        <v>260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</row>
    <row r="64" spans="1:37" ht="25.5" x14ac:dyDescent="0.2">
      <c r="A64" s="60" t="s">
        <v>268</v>
      </c>
      <c r="B64" s="67" t="s">
        <v>269</v>
      </c>
      <c r="C64" s="71" t="s">
        <v>270</v>
      </c>
      <c r="D64" s="72" t="s">
        <v>271</v>
      </c>
      <c r="E64" s="64">
        <v>1</v>
      </c>
      <c r="F64" s="64"/>
      <c r="G64" s="64"/>
      <c r="H64" s="64"/>
      <c r="I64" s="64">
        <v>1</v>
      </c>
      <c r="J64" s="64"/>
      <c r="K64" s="64"/>
      <c r="L64" s="64"/>
      <c r="M64" s="66">
        <f t="shared" si="0"/>
        <v>0.25</v>
      </c>
      <c r="N64" s="66">
        <f t="shared" si="1"/>
        <v>0.25</v>
      </c>
      <c r="O64" s="65">
        <f t="shared" si="2"/>
        <v>1</v>
      </c>
      <c r="P64" s="66" t="s">
        <v>19</v>
      </c>
      <c r="Q64" s="61" t="s">
        <v>76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</row>
    <row r="65" spans="1:37" ht="25.5" x14ac:dyDescent="0.2">
      <c r="A65" s="60" t="s">
        <v>272</v>
      </c>
      <c r="B65" s="67" t="s">
        <v>269</v>
      </c>
      <c r="C65" s="62" t="s">
        <v>273</v>
      </c>
      <c r="D65" s="63" t="s">
        <v>274</v>
      </c>
      <c r="E65" s="64">
        <v>1</v>
      </c>
      <c r="F65" s="64"/>
      <c r="G65" s="64"/>
      <c r="H65" s="64"/>
      <c r="I65" s="64">
        <v>1</v>
      </c>
      <c r="J65" s="64"/>
      <c r="K65" s="64"/>
      <c r="L65" s="64"/>
      <c r="M65" s="66">
        <f t="shared" si="0"/>
        <v>0.25</v>
      </c>
      <c r="N65" s="66">
        <f t="shared" si="1"/>
        <v>0.25</v>
      </c>
      <c r="O65" s="65">
        <f t="shared" si="2"/>
        <v>1</v>
      </c>
      <c r="P65" s="66" t="s">
        <v>19</v>
      </c>
      <c r="Q65" s="61" t="s">
        <v>76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</row>
    <row r="66" spans="1:37" ht="25.5" x14ac:dyDescent="0.2">
      <c r="A66" s="60" t="s">
        <v>275</v>
      </c>
      <c r="B66" s="67" t="s">
        <v>269</v>
      </c>
      <c r="C66" s="62" t="s">
        <v>276</v>
      </c>
      <c r="D66" s="63" t="s">
        <v>277</v>
      </c>
      <c r="E66" s="64">
        <v>1</v>
      </c>
      <c r="F66" s="64"/>
      <c r="G66" s="64"/>
      <c r="H66" s="64"/>
      <c r="I66" s="64">
        <v>1</v>
      </c>
      <c r="J66" s="64"/>
      <c r="K66" s="64"/>
      <c r="L66" s="64"/>
      <c r="M66" s="66">
        <f t="shared" si="0"/>
        <v>0.25</v>
      </c>
      <c r="N66" s="66">
        <f t="shared" si="1"/>
        <v>0.25</v>
      </c>
      <c r="O66" s="65">
        <f t="shared" si="2"/>
        <v>1</v>
      </c>
      <c r="P66" s="66" t="s">
        <v>19</v>
      </c>
      <c r="Q66" s="61" t="s">
        <v>76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</row>
    <row r="67" spans="1:37" ht="38.25" x14ac:dyDescent="0.2">
      <c r="A67" s="60" t="s">
        <v>281</v>
      </c>
      <c r="B67" s="67" t="s">
        <v>90</v>
      </c>
      <c r="C67" s="62" t="s">
        <v>282</v>
      </c>
      <c r="D67" s="63" t="s">
        <v>283</v>
      </c>
      <c r="E67" s="64">
        <v>1</v>
      </c>
      <c r="F67" s="64"/>
      <c r="G67" s="64"/>
      <c r="H67" s="64"/>
      <c r="I67" s="64">
        <v>1</v>
      </c>
      <c r="J67" s="64"/>
      <c r="K67" s="64"/>
      <c r="L67" s="64"/>
      <c r="M67" s="66">
        <f t="shared" si="0"/>
        <v>0.25</v>
      </c>
      <c r="N67" s="66">
        <f t="shared" si="1"/>
        <v>0.25</v>
      </c>
      <c r="O67" s="65">
        <f t="shared" si="2"/>
        <v>1</v>
      </c>
      <c r="P67" s="66" t="s">
        <v>19</v>
      </c>
      <c r="Q67" s="61" t="s">
        <v>76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</row>
    <row r="68" spans="1:37" ht="25.5" x14ac:dyDescent="0.2">
      <c r="A68" s="60" t="s">
        <v>284</v>
      </c>
      <c r="B68" s="67" t="s">
        <v>90</v>
      </c>
      <c r="C68" s="62" t="s">
        <v>285</v>
      </c>
      <c r="D68" s="63" t="s">
        <v>286</v>
      </c>
      <c r="E68" s="64">
        <v>1</v>
      </c>
      <c r="F68" s="64"/>
      <c r="G68" s="64"/>
      <c r="H68" s="64"/>
      <c r="I68" s="64">
        <v>1</v>
      </c>
      <c r="J68" s="64"/>
      <c r="K68" s="64"/>
      <c r="L68" s="64"/>
      <c r="M68" s="66">
        <f t="shared" si="0"/>
        <v>0.25</v>
      </c>
      <c r="N68" s="66">
        <f t="shared" si="1"/>
        <v>0.25</v>
      </c>
      <c r="O68" s="65">
        <f t="shared" si="2"/>
        <v>1</v>
      </c>
      <c r="P68" s="66" t="s">
        <v>19</v>
      </c>
      <c r="Q68" s="61" t="s">
        <v>76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</row>
    <row r="69" spans="1:37" ht="38.25" x14ac:dyDescent="0.2">
      <c r="A69" s="60" t="s">
        <v>287</v>
      </c>
      <c r="B69" s="67" t="s">
        <v>90</v>
      </c>
      <c r="C69" s="62" t="s">
        <v>288</v>
      </c>
      <c r="D69" s="63" t="s">
        <v>289</v>
      </c>
      <c r="E69" s="64">
        <v>1</v>
      </c>
      <c r="F69" s="64"/>
      <c r="G69" s="64"/>
      <c r="H69" s="64"/>
      <c r="I69" s="64">
        <v>1</v>
      </c>
      <c r="J69" s="64"/>
      <c r="K69" s="64"/>
      <c r="L69" s="64"/>
      <c r="M69" s="66">
        <f t="shared" si="0"/>
        <v>0.25</v>
      </c>
      <c r="N69" s="66">
        <f t="shared" si="1"/>
        <v>0.25</v>
      </c>
      <c r="O69" s="65">
        <f t="shared" si="2"/>
        <v>1</v>
      </c>
      <c r="P69" s="66" t="s">
        <v>19</v>
      </c>
      <c r="Q69" s="61" t="s">
        <v>76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</row>
    <row r="70" spans="1:37" ht="25.5" x14ac:dyDescent="0.2">
      <c r="A70" s="60" t="s">
        <v>290</v>
      </c>
      <c r="B70" s="67" t="s">
        <v>291</v>
      </c>
      <c r="C70" s="62" t="s">
        <v>292</v>
      </c>
      <c r="D70" s="63" t="s">
        <v>293</v>
      </c>
      <c r="E70" s="64">
        <v>1</v>
      </c>
      <c r="F70" s="64"/>
      <c r="G70" s="64"/>
      <c r="H70" s="64"/>
      <c r="I70" s="64">
        <v>1</v>
      </c>
      <c r="J70" s="64"/>
      <c r="K70" s="64"/>
      <c r="L70" s="64"/>
      <c r="M70" s="66">
        <f t="shared" si="0"/>
        <v>0.25</v>
      </c>
      <c r="N70" s="66">
        <f t="shared" si="1"/>
        <v>0.25</v>
      </c>
      <c r="O70" s="65">
        <f t="shared" si="2"/>
        <v>1</v>
      </c>
      <c r="P70" s="66" t="s">
        <v>24</v>
      </c>
      <c r="Q70" s="61" t="s">
        <v>76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</row>
    <row r="71" spans="1:37" ht="25.5" x14ac:dyDescent="0.2">
      <c r="A71" s="60" t="s">
        <v>294</v>
      </c>
      <c r="B71" s="67" t="s">
        <v>291</v>
      </c>
      <c r="C71" s="62" t="s">
        <v>295</v>
      </c>
      <c r="D71" s="63" t="s">
        <v>296</v>
      </c>
      <c r="E71" s="64">
        <v>1</v>
      </c>
      <c r="F71" s="64"/>
      <c r="G71" s="64"/>
      <c r="H71" s="64"/>
      <c r="I71" s="64">
        <v>1</v>
      </c>
      <c r="J71" s="64"/>
      <c r="K71" s="64"/>
      <c r="L71" s="64"/>
      <c r="M71" s="66">
        <f t="shared" si="0"/>
        <v>0.25</v>
      </c>
      <c r="N71" s="66">
        <f t="shared" si="1"/>
        <v>0.25</v>
      </c>
      <c r="O71" s="65">
        <f t="shared" si="2"/>
        <v>1</v>
      </c>
      <c r="P71" s="66" t="s">
        <v>19</v>
      </c>
      <c r="Q71" s="61" t="s">
        <v>76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</row>
    <row r="72" spans="1:37" ht="25.5" x14ac:dyDescent="0.2">
      <c r="A72" s="60" t="s">
        <v>297</v>
      </c>
      <c r="B72" s="67" t="s">
        <v>291</v>
      </c>
      <c r="C72" s="62" t="s">
        <v>298</v>
      </c>
      <c r="D72" s="63" t="s">
        <v>299</v>
      </c>
      <c r="E72" s="64">
        <v>1</v>
      </c>
      <c r="F72" s="64"/>
      <c r="G72" s="64"/>
      <c r="H72" s="64"/>
      <c r="I72" s="64">
        <v>1</v>
      </c>
      <c r="J72" s="64"/>
      <c r="K72" s="64"/>
      <c r="L72" s="64"/>
      <c r="M72" s="66">
        <f t="shared" si="0"/>
        <v>0.25</v>
      </c>
      <c r="N72" s="66">
        <f t="shared" si="1"/>
        <v>0.25</v>
      </c>
      <c r="O72" s="65">
        <f t="shared" si="2"/>
        <v>1</v>
      </c>
      <c r="P72" s="66" t="s">
        <v>19</v>
      </c>
      <c r="Q72" s="61" t="s">
        <v>76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</row>
    <row r="73" spans="1:37" ht="51" x14ac:dyDescent="0.2">
      <c r="A73" s="60" t="s">
        <v>300</v>
      </c>
      <c r="B73" s="67" t="s">
        <v>291</v>
      </c>
      <c r="C73" s="62" t="s">
        <v>301</v>
      </c>
      <c r="D73" s="63" t="s">
        <v>302</v>
      </c>
      <c r="E73" s="64">
        <v>1</v>
      </c>
      <c r="F73" s="64">
        <v>15</v>
      </c>
      <c r="G73" s="64"/>
      <c r="H73" s="64"/>
      <c r="I73" s="64">
        <v>1</v>
      </c>
      <c r="J73" s="64">
        <v>15</v>
      </c>
      <c r="K73" s="64"/>
      <c r="L73" s="64"/>
      <c r="M73" s="66">
        <f t="shared" si="0"/>
        <v>4</v>
      </c>
      <c r="N73" s="66">
        <f t="shared" si="1"/>
        <v>4</v>
      </c>
      <c r="O73" s="65">
        <f t="shared" si="2"/>
        <v>1</v>
      </c>
      <c r="P73" s="66" t="s">
        <v>24</v>
      </c>
      <c r="Q73" s="61" t="s">
        <v>303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</row>
    <row r="74" spans="1:37" ht="25.5" x14ac:dyDescent="0.2">
      <c r="A74" s="60" t="s">
        <v>304</v>
      </c>
      <c r="B74" s="67" t="s">
        <v>305</v>
      </c>
      <c r="C74" s="62" t="s">
        <v>306</v>
      </c>
      <c r="D74" s="63" t="s">
        <v>307</v>
      </c>
      <c r="E74" s="64">
        <v>1</v>
      </c>
      <c r="F74" s="64"/>
      <c r="G74" s="64"/>
      <c r="H74" s="64"/>
      <c r="I74" s="64">
        <v>1</v>
      </c>
      <c r="J74" s="64"/>
      <c r="K74" s="64"/>
      <c r="L74" s="64"/>
      <c r="M74" s="66">
        <f t="shared" si="0"/>
        <v>0.25</v>
      </c>
      <c r="N74" s="66">
        <f t="shared" si="1"/>
        <v>0.25</v>
      </c>
      <c r="O74" s="65">
        <f t="shared" si="2"/>
        <v>1</v>
      </c>
      <c r="P74" s="66" t="s">
        <v>19</v>
      </c>
      <c r="Q74" s="61" t="s">
        <v>76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</row>
    <row r="75" spans="1:37" ht="25.5" x14ac:dyDescent="0.2">
      <c r="A75" s="60" t="s">
        <v>308</v>
      </c>
      <c r="B75" s="67" t="s">
        <v>305</v>
      </c>
      <c r="C75" s="62" t="s">
        <v>126</v>
      </c>
      <c r="D75" s="63" t="s">
        <v>127</v>
      </c>
      <c r="E75" s="64">
        <v>1</v>
      </c>
      <c r="F75" s="64"/>
      <c r="G75" s="64"/>
      <c r="H75" s="64"/>
      <c r="I75" s="64">
        <v>1</v>
      </c>
      <c r="J75" s="64"/>
      <c r="K75" s="64"/>
      <c r="L75" s="64"/>
      <c r="M75" s="66">
        <f t="shared" si="0"/>
        <v>0.25</v>
      </c>
      <c r="N75" s="66">
        <f t="shared" si="1"/>
        <v>0.25</v>
      </c>
      <c r="O75" s="65">
        <f t="shared" si="2"/>
        <v>1</v>
      </c>
      <c r="P75" s="66" t="s">
        <v>19</v>
      </c>
      <c r="Q75" s="61" t="s">
        <v>76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</row>
    <row r="76" spans="1:37" ht="25.5" x14ac:dyDescent="0.2">
      <c r="A76" s="60" t="s">
        <v>309</v>
      </c>
      <c r="B76" s="67" t="s">
        <v>305</v>
      </c>
      <c r="C76" s="62" t="s">
        <v>310</v>
      </c>
      <c r="D76" s="63" t="s">
        <v>311</v>
      </c>
      <c r="E76" s="64">
        <v>1</v>
      </c>
      <c r="F76" s="64"/>
      <c r="G76" s="64"/>
      <c r="H76" s="64"/>
      <c r="I76" s="64">
        <v>1</v>
      </c>
      <c r="J76" s="64"/>
      <c r="K76" s="64"/>
      <c r="L76" s="64"/>
      <c r="M76" s="66">
        <f t="shared" si="0"/>
        <v>0.25</v>
      </c>
      <c r="N76" s="66">
        <f t="shared" si="1"/>
        <v>0.25</v>
      </c>
      <c r="O76" s="65">
        <f t="shared" si="2"/>
        <v>1</v>
      </c>
      <c r="P76" s="66" t="s">
        <v>19</v>
      </c>
      <c r="Q76" s="61" t="s">
        <v>76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</row>
    <row r="77" spans="1:37" ht="25.5" x14ac:dyDescent="0.2">
      <c r="A77" s="60" t="s">
        <v>312</v>
      </c>
      <c r="B77" s="67" t="s">
        <v>305</v>
      </c>
      <c r="C77" s="62" t="s">
        <v>313</v>
      </c>
      <c r="D77" s="63" t="s">
        <v>314</v>
      </c>
      <c r="E77" s="64">
        <v>1</v>
      </c>
      <c r="F77" s="64"/>
      <c r="G77" s="64"/>
      <c r="H77" s="64"/>
      <c r="I77" s="64">
        <v>1</v>
      </c>
      <c r="J77" s="64"/>
      <c r="K77" s="64"/>
      <c r="L77" s="64"/>
      <c r="M77" s="66">
        <f t="shared" si="0"/>
        <v>0.25</v>
      </c>
      <c r="N77" s="66">
        <f t="shared" si="1"/>
        <v>0.25</v>
      </c>
      <c r="O77" s="65">
        <f t="shared" si="2"/>
        <v>1</v>
      </c>
      <c r="P77" s="66" t="s">
        <v>19</v>
      </c>
      <c r="Q77" s="61" t="s">
        <v>76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</row>
    <row r="78" spans="1:37" ht="25.5" x14ac:dyDescent="0.2">
      <c r="A78" s="60" t="s">
        <v>315</v>
      </c>
      <c r="B78" s="67" t="s">
        <v>201</v>
      </c>
      <c r="C78" s="73" t="s">
        <v>316</v>
      </c>
      <c r="D78" s="67" t="s">
        <v>317</v>
      </c>
      <c r="E78" s="64">
        <v>1</v>
      </c>
      <c r="F78" s="64"/>
      <c r="G78" s="64"/>
      <c r="H78" s="64"/>
      <c r="I78" s="64">
        <v>1</v>
      </c>
      <c r="J78" s="64"/>
      <c r="K78" s="64"/>
      <c r="L78" s="64"/>
      <c r="M78" s="66">
        <f t="shared" si="0"/>
        <v>0.25</v>
      </c>
      <c r="N78" s="66">
        <f t="shared" si="1"/>
        <v>0.25</v>
      </c>
      <c r="O78" s="65">
        <f t="shared" si="2"/>
        <v>1</v>
      </c>
      <c r="P78" s="66" t="s">
        <v>19</v>
      </c>
      <c r="Q78" s="61" t="s">
        <v>76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</row>
    <row r="79" spans="1:37" ht="25.5" x14ac:dyDescent="0.2">
      <c r="A79" s="60" t="s">
        <v>318</v>
      </c>
      <c r="B79" s="67" t="s">
        <v>201</v>
      </c>
      <c r="C79" s="62" t="s">
        <v>126</v>
      </c>
      <c r="D79" s="63" t="s">
        <v>127</v>
      </c>
      <c r="E79" s="64">
        <v>1</v>
      </c>
      <c r="F79" s="64"/>
      <c r="G79" s="64"/>
      <c r="H79" s="64"/>
      <c r="I79" s="64">
        <v>1</v>
      </c>
      <c r="J79" s="64"/>
      <c r="K79" s="64"/>
      <c r="L79" s="64"/>
      <c r="M79" s="66">
        <f t="shared" si="0"/>
        <v>0.25</v>
      </c>
      <c r="N79" s="66">
        <f t="shared" si="1"/>
        <v>0.25</v>
      </c>
      <c r="O79" s="65">
        <f t="shared" si="2"/>
        <v>1</v>
      </c>
      <c r="P79" s="66" t="s">
        <v>19</v>
      </c>
      <c r="Q79" s="61" t="s">
        <v>76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</row>
    <row r="80" spans="1:37" ht="25.5" x14ac:dyDescent="0.2">
      <c r="A80" s="60" t="s">
        <v>326</v>
      </c>
      <c r="B80" s="67" t="s">
        <v>201</v>
      </c>
      <c r="C80" s="62" t="s">
        <v>327</v>
      </c>
      <c r="D80" s="63" t="s">
        <v>328</v>
      </c>
      <c r="E80" s="64">
        <v>1</v>
      </c>
      <c r="F80" s="64"/>
      <c r="G80" s="64"/>
      <c r="H80" s="64"/>
      <c r="I80" s="64">
        <v>1</v>
      </c>
      <c r="J80" s="64"/>
      <c r="K80" s="64"/>
      <c r="L80" s="64"/>
      <c r="M80" s="66">
        <f t="shared" si="0"/>
        <v>0.25</v>
      </c>
      <c r="N80" s="66">
        <f t="shared" si="1"/>
        <v>0.25</v>
      </c>
      <c r="O80" s="65">
        <f t="shared" si="2"/>
        <v>1</v>
      </c>
      <c r="P80" s="66" t="s">
        <v>19</v>
      </c>
      <c r="Q80" s="61" t="s">
        <v>76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</row>
    <row r="81" spans="1:37" ht="25.5" x14ac:dyDescent="0.2">
      <c r="A81" s="60" t="s">
        <v>329</v>
      </c>
      <c r="B81" s="67" t="s">
        <v>201</v>
      </c>
      <c r="C81" s="62" t="s">
        <v>330</v>
      </c>
      <c r="D81" s="63" t="s">
        <v>203</v>
      </c>
      <c r="E81" s="64">
        <v>3</v>
      </c>
      <c r="F81" s="64"/>
      <c r="G81" s="64"/>
      <c r="H81" s="64"/>
      <c r="I81" s="64">
        <v>3</v>
      </c>
      <c r="J81" s="64"/>
      <c r="K81" s="64"/>
      <c r="L81" s="64"/>
      <c r="M81" s="66">
        <f t="shared" si="0"/>
        <v>0.75</v>
      </c>
      <c r="N81" s="66">
        <f t="shared" si="1"/>
        <v>0.75</v>
      </c>
      <c r="O81" s="65">
        <f t="shared" si="2"/>
        <v>1</v>
      </c>
      <c r="P81" s="66" t="s">
        <v>24</v>
      </c>
      <c r="Q81" s="61" t="s">
        <v>331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</row>
    <row r="82" spans="1:37" ht="25.5" x14ac:dyDescent="0.2">
      <c r="A82" s="60" t="s">
        <v>332</v>
      </c>
      <c r="B82" s="67" t="s">
        <v>333</v>
      </c>
      <c r="C82" s="73" t="s">
        <v>334</v>
      </c>
      <c r="D82" s="67" t="s">
        <v>335</v>
      </c>
      <c r="E82" s="64">
        <v>1</v>
      </c>
      <c r="F82" s="64"/>
      <c r="G82" s="64"/>
      <c r="H82" s="64"/>
      <c r="I82" s="64">
        <v>1</v>
      </c>
      <c r="J82" s="64"/>
      <c r="K82" s="64"/>
      <c r="L82" s="64"/>
      <c r="M82" s="66">
        <f t="shared" si="0"/>
        <v>0.25</v>
      </c>
      <c r="N82" s="66">
        <f t="shared" si="1"/>
        <v>0.25</v>
      </c>
      <c r="O82" s="65">
        <f t="shared" si="2"/>
        <v>1</v>
      </c>
      <c r="P82" s="66" t="s">
        <v>19</v>
      </c>
      <c r="Q82" s="61" t="s">
        <v>76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</row>
    <row r="83" spans="1:37" ht="25.5" x14ac:dyDescent="0.2">
      <c r="A83" s="60" t="s">
        <v>336</v>
      </c>
      <c r="B83" s="67" t="s">
        <v>337</v>
      </c>
      <c r="C83" s="62" t="s">
        <v>338</v>
      </c>
      <c r="D83" s="63" t="s">
        <v>339</v>
      </c>
      <c r="E83" s="64">
        <v>1</v>
      </c>
      <c r="F83" s="64"/>
      <c r="G83" s="64"/>
      <c r="H83" s="64"/>
      <c r="I83" s="64">
        <v>1</v>
      </c>
      <c r="J83" s="64"/>
      <c r="K83" s="64"/>
      <c r="L83" s="64"/>
      <c r="M83" s="66">
        <f t="shared" si="0"/>
        <v>0.25</v>
      </c>
      <c r="N83" s="66">
        <f t="shared" si="1"/>
        <v>0.25</v>
      </c>
      <c r="O83" s="65">
        <f t="shared" si="2"/>
        <v>1</v>
      </c>
      <c r="P83" s="66" t="s">
        <v>91</v>
      </c>
      <c r="Q83" s="72" t="s">
        <v>340</v>
      </c>
    </row>
    <row r="84" spans="1:37" ht="25.5" x14ac:dyDescent="0.2">
      <c r="A84" s="74" t="s">
        <v>341</v>
      </c>
      <c r="B84" s="67" t="s">
        <v>342</v>
      </c>
      <c r="C84" s="73" t="s">
        <v>343</v>
      </c>
      <c r="D84" s="63" t="s">
        <v>339</v>
      </c>
      <c r="E84" s="64">
        <v>1</v>
      </c>
      <c r="F84" s="64"/>
      <c r="G84" s="64"/>
      <c r="H84" s="64"/>
      <c r="I84" s="64">
        <v>1</v>
      </c>
      <c r="J84" s="64"/>
      <c r="K84" s="64"/>
      <c r="L84" s="64"/>
      <c r="M84" s="66">
        <f t="shared" si="0"/>
        <v>0.25</v>
      </c>
      <c r="N84" s="66">
        <f t="shared" si="1"/>
        <v>0.25</v>
      </c>
      <c r="O84" s="65">
        <f t="shared" si="2"/>
        <v>1</v>
      </c>
      <c r="P84" s="66" t="s">
        <v>24</v>
      </c>
      <c r="Q84" s="72" t="s">
        <v>340</v>
      </c>
    </row>
    <row r="85" spans="1:37" ht="63.75" x14ac:dyDescent="0.2">
      <c r="A85" s="60" t="s">
        <v>163</v>
      </c>
      <c r="B85" s="67" t="s">
        <v>121</v>
      </c>
      <c r="C85" s="62" t="s">
        <v>164</v>
      </c>
      <c r="D85" s="68" t="s">
        <v>130</v>
      </c>
      <c r="E85" s="64">
        <v>15</v>
      </c>
      <c r="F85" s="64">
        <v>10</v>
      </c>
      <c r="G85" s="64"/>
      <c r="H85" s="64"/>
      <c r="I85" s="64">
        <v>15</v>
      </c>
      <c r="J85" s="64">
        <v>9</v>
      </c>
      <c r="K85" s="64"/>
      <c r="L85" s="64"/>
      <c r="M85" s="66">
        <f t="shared" si="0"/>
        <v>6.25</v>
      </c>
      <c r="N85" s="66">
        <f t="shared" si="1"/>
        <v>6</v>
      </c>
      <c r="O85" s="65">
        <f t="shared" si="2"/>
        <v>1.0416666666666667</v>
      </c>
      <c r="P85" s="66" t="s">
        <v>69</v>
      </c>
      <c r="Q85" s="61" t="s">
        <v>166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</row>
    <row r="86" spans="1:37" ht="38.25" x14ac:dyDescent="0.2">
      <c r="A86" s="60" t="s">
        <v>27</v>
      </c>
      <c r="B86" s="67" t="s">
        <v>28</v>
      </c>
      <c r="C86" s="62" t="s">
        <v>29</v>
      </c>
      <c r="D86" s="68" t="s">
        <v>30</v>
      </c>
      <c r="E86" s="64">
        <v>12</v>
      </c>
      <c r="F86" s="64">
        <v>10</v>
      </c>
      <c r="G86" s="69"/>
      <c r="H86" s="64"/>
      <c r="I86" s="64">
        <v>15</v>
      </c>
      <c r="J86" s="64"/>
      <c r="K86" s="69"/>
      <c r="L86" s="64"/>
      <c r="M86" s="66">
        <f t="shared" si="0"/>
        <v>5.5</v>
      </c>
      <c r="N86" s="66">
        <f t="shared" si="1"/>
        <v>3.75</v>
      </c>
      <c r="O86" s="65">
        <f t="shared" si="2"/>
        <v>1.4666666666666666</v>
      </c>
      <c r="P86" s="66" t="s">
        <v>19</v>
      </c>
      <c r="Q86" s="61" t="s">
        <v>32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</row>
    <row r="87" spans="1:37" ht="38.25" x14ac:dyDescent="0.2">
      <c r="A87" s="60" t="s">
        <v>34</v>
      </c>
      <c r="B87" s="67" t="s">
        <v>28</v>
      </c>
      <c r="C87" s="62" t="s">
        <v>35</v>
      </c>
      <c r="D87" s="68" t="s">
        <v>36</v>
      </c>
      <c r="E87" s="64">
        <v>12</v>
      </c>
      <c r="F87" s="64">
        <v>10</v>
      </c>
      <c r="G87" s="69"/>
      <c r="H87" s="64"/>
      <c r="I87" s="64">
        <v>15</v>
      </c>
      <c r="J87" s="64"/>
      <c r="K87" s="69"/>
      <c r="L87" s="64"/>
      <c r="M87" s="66">
        <f t="shared" si="0"/>
        <v>5.5</v>
      </c>
      <c r="N87" s="66">
        <f t="shared" si="1"/>
        <v>3.75</v>
      </c>
      <c r="O87" s="65">
        <f t="shared" si="2"/>
        <v>1.4666666666666666</v>
      </c>
      <c r="P87" s="66" t="s">
        <v>19</v>
      </c>
      <c r="Q87" s="61" t="s">
        <v>32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</row>
    <row r="88" spans="1:37" ht="38.25" x14ac:dyDescent="0.2">
      <c r="A88" s="60" t="s">
        <v>37</v>
      </c>
      <c r="B88" s="67" t="s">
        <v>28</v>
      </c>
      <c r="C88" s="62" t="s">
        <v>38</v>
      </c>
      <c r="D88" s="68" t="s">
        <v>39</v>
      </c>
      <c r="E88" s="64">
        <v>12</v>
      </c>
      <c r="F88" s="64">
        <v>10</v>
      </c>
      <c r="G88" s="69"/>
      <c r="H88" s="64"/>
      <c r="I88" s="64">
        <v>15</v>
      </c>
      <c r="J88" s="64"/>
      <c r="K88" s="69"/>
      <c r="L88" s="64"/>
      <c r="M88" s="66">
        <f t="shared" si="0"/>
        <v>5.5</v>
      </c>
      <c r="N88" s="66">
        <f t="shared" si="1"/>
        <v>3.75</v>
      </c>
      <c r="O88" s="65">
        <f t="shared" si="2"/>
        <v>1.4666666666666666</v>
      </c>
      <c r="P88" s="66" t="s">
        <v>19</v>
      </c>
      <c r="Q88" s="61" t="s">
        <v>32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</row>
    <row r="89" spans="1:37" ht="89.25" x14ac:dyDescent="0.2">
      <c r="A89" s="60" t="s">
        <v>216</v>
      </c>
      <c r="B89" s="67" t="s">
        <v>65</v>
      </c>
      <c r="C89" s="62" t="s">
        <v>217</v>
      </c>
      <c r="D89" s="63"/>
      <c r="E89" s="64">
        <v>15</v>
      </c>
      <c r="F89" s="64">
        <v>15</v>
      </c>
      <c r="G89" s="64">
        <v>15</v>
      </c>
      <c r="H89" s="64">
        <v>3</v>
      </c>
      <c r="I89" s="64">
        <v>9</v>
      </c>
      <c r="J89" s="64">
        <v>15</v>
      </c>
      <c r="K89" s="64">
        <v>6</v>
      </c>
      <c r="L89" s="64"/>
      <c r="M89" s="66">
        <f t="shared" si="0"/>
        <v>12</v>
      </c>
      <c r="N89" s="66">
        <f t="shared" si="1"/>
        <v>7.5</v>
      </c>
      <c r="O89" s="65">
        <f t="shared" si="2"/>
        <v>1.6</v>
      </c>
      <c r="P89" s="66" t="s">
        <v>69</v>
      </c>
      <c r="Q89" s="61" t="s">
        <v>220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</row>
    <row r="90" spans="1:37" ht="38.25" x14ac:dyDescent="0.2">
      <c r="A90" s="60" t="s">
        <v>278</v>
      </c>
      <c r="B90" s="67" t="s">
        <v>269</v>
      </c>
      <c r="C90" s="62" t="s">
        <v>279</v>
      </c>
      <c r="D90" s="63"/>
      <c r="E90" s="64">
        <v>9</v>
      </c>
      <c r="F90" s="64">
        <v>15</v>
      </c>
      <c r="G90" s="64"/>
      <c r="H90" s="64"/>
      <c r="I90" s="64">
        <v>15</v>
      </c>
      <c r="J90" s="64"/>
      <c r="K90" s="64"/>
      <c r="L90" s="64"/>
      <c r="M90" s="66">
        <f t="shared" si="0"/>
        <v>6</v>
      </c>
      <c r="N90" s="66">
        <f t="shared" si="1"/>
        <v>3.75</v>
      </c>
      <c r="O90" s="65">
        <f t="shared" si="2"/>
        <v>1.6</v>
      </c>
      <c r="P90" s="66" t="s">
        <v>69</v>
      </c>
      <c r="Q90" s="61" t="s">
        <v>280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</row>
    <row r="91" spans="1:37" ht="76.5" x14ac:dyDescent="0.2">
      <c r="A91" s="60" t="s">
        <v>265</v>
      </c>
      <c r="B91" s="67" t="s">
        <v>234</v>
      </c>
      <c r="C91" s="71" t="s">
        <v>266</v>
      </c>
      <c r="D91" s="72" t="s">
        <v>263</v>
      </c>
      <c r="E91" s="64">
        <v>1</v>
      </c>
      <c r="F91" s="64">
        <v>9</v>
      </c>
      <c r="G91" s="64">
        <v>9</v>
      </c>
      <c r="H91" s="64"/>
      <c r="I91" s="64">
        <v>1</v>
      </c>
      <c r="J91" s="64">
        <v>9</v>
      </c>
      <c r="K91" s="64"/>
      <c r="L91" s="64"/>
      <c r="M91" s="66">
        <f t="shared" si="0"/>
        <v>4.75</v>
      </c>
      <c r="N91" s="66">
        <f t="shared" si="1"/>
        <v>2.5</v>
      </c>
      <c r="O91" s="65">
        <f t="shared" si="2"/>
        <v>1.9</v>
      </c>
      <c r="P91" s="66" t="s">
        <v>91</v>
      </c>
      <c r="Q91" s="61" t="s">
        <v>267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</row>
    <row r="92" spans="1:37" ht="51" x14ac:dyDescent="0.2">
      <c r="A92" s="60" t="s">
        <v>104</v>
      </c>
      <c r="B92" s="67" t="s">
        <v>26</v>
      </c>
      <c r="C92" s="62" t="s">
        <v>105</v>
      </c>
      <c r="D92" s="68" t="s">
        <v>102</v>
      </c>
      <c r="E92" s="64">
        <v>9</v>
      </c>
      <c r="F92" s="64">
        <v>6</v>
      </c>
      <c r="G92" s="64">
        <v>15</v>
      </c>
      <c r="H92" s="64"/>
      <c r="I92" s="64">
        <v>15</v>
      </c>
      <c r="J92" s="64"/>
      <c r="K92" s="64"/>
      <c r="L92" s="64"/>
      <c r="M92" s="66">
        <f t="shared" si="0"/>
        <v>7.5</v>
      </c>
      <c r="N92" s="66">
        <f t="shared" si="1"/>
        <v>3.75</v>
      </c>
      <c r="O92" s="65">
        <f t="shared" si="2"/>
        <v>2</v>
      </c>
      <c r="P92" s="66" t="s">
        <v>91</v>
      </c>
      <c r="Q92" s="61" t="s">
        <v>106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</row>
    <row r="93" spans="1:37" ht="38.25" x14ac:dyDescent="0.2">
      <c r="A93" s="60" t="s">
        <v>21</v>
      </c>
      <c r="B93" s="67" t="s">
        <v>16</v>
      </c>
      <c r="C93" s="62" t="s">
        <v>22</v>
      </c>
      <c r="D93" s="68" t="s">
        <v>18</v>
      </c>
      <c r="E93" s="64">
        <v>15</v>
      </c>
      <c r="F93" s="64"/>
      <c r="G93" s="64"/>
      <c r="H93" s="64"/>
      <c r="I93" s="64">
        <v>5</v>
      </c>
      <c r="J93" s="64"/>
      <c r="K93" s="64"/>
      <c r="L93" s="64"/>
      <c r="M93" s="66">
        <f t="shared" si="0"/>
        <v>3.75</v>
      </c>
      <c r="N93" s="66">
        <f t="shared" si="1"/>
        <v>1.25</v>
      </c>
      <c r="O93" s="65">
        <f t="shared" si="2"/>
        <v>3</v>
      </c>
      <c r="P93" s="66" t="s">
        <v>24</v>
      </c>
      <c r="Q93" s="61" t="s">
        <v>25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</row>
    <row r="94" spans="1:37" ht="25.5" x14ac:dyDescent="0.2">
      <c r="A94" s="60" t="s">
        <v>52</v>
      </c>
      <c r="B94" s="67" t="s">
        <v>53</v>
      </c>
      <c r="C94" s="62" t="s">
        <v>54</v>
      </c>
      <c r="D94" s="68" t="s">
        <v>55</v>
      </c>
      <c r="E94" s="64">
        <v>10</v>
      </c>
      <c r="F94" s="64"/>
      <c r="G94" s="64"/>
      <c r="H94" s="64"/>
      <c r="I94" s="64">
        <v>3</v>
      </c>
      <c r="J94" s="64"/>
      <c r="K94" s="64"/>
      <c r="L94" s="64"/>
      <c r="M94" s="66">
        <f t="shared" si="0"/>
        <v>2.5</v>
      </c>
      <c r="N94" s="66">
        <f t="shared" si="1"/>
        <v>0.75</v>
      </c>
      <c r="O94" s="65">
        <f t="shared" si="2"/>
        <v>3.3333333333333335</v>
      </c>
      <c r="P94" s="66" t="s">
        <v>24</v>
      </c>
      <c r="Q94" s="61" t="s">
        <v>58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</row>
    <row r="95" spans="1:37" ht="51" x14ac:dyDescent="0.2">
      <c r="A95" s="60" t="s">
        <v>319</v>
      </c>
      <c r="B95" s="67" t="s">
        <v>201</v>
      </c>
      <c r="C95" s="62" t="s">
        <v>320</v>
      </c>
      <c r="D95" s="63" t="s">
        <v>321</v>
      </c>
      <c r="E95" s="64">
        <v>1</v>
      </c>
      <c r="F95" s="64">
        <v>15</v>
      </c>
      <c r="G95" s="64"/>
      <c r="H95" s="64"/>
      <c r="I95" s="64">
        <v>1</v>
      </c>
      <c r="J95" s="64">
        <v>3</v>
      </c>
      <c r="K95" s="64"/>
      <c r="L95" s="64"/>
      <c r="M95" s="66">
        <f t="shared" si="0"/>
        <v>4</v>
      </c>
      <c r="N95" s="66">
        <f t="shared" si="1"/>
        <v>1</v>
      </c>
      <c r="O95" s="65">
        <f t="shared" si="2"/>
        <v>4</v>
      </c>
      <c r="P95" s="66" t="s">
        <v>24</v>
      </c>
      <c r="Q95" s="61" t="s">
        <v>322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</row>
    <row r="96" spans="1:37" ht="51" x14ac:dyDescent="0.2">
      <c r="A96" s="60" t="s">
        <v>323</v>
      </c>
      <c r="B96" s="67" t="s">
        <v>201</v>
      </c>
      <c r="C96" s="62" t="s">
        <v>324</v>
      </c>
      <c r="D96" s="63" t="s">
        <v>325</v>
      </c>
      <c r="E96" s="64">
        <v>1</v>
      </c>
      <c r="F96" s="64">
        <v>15</v>
      </c>
      <c r="G96" s="64"/>
      <c r="H96" s="64"/>
      <c r="I96" s="64">
        <v>1</v>
      </c>
      <c r="J96" s="64">
        <v>3</v>
      </c>
      <c r="K96" s="64"/>
      <c r="L96" s="64"/>
      <c r="M96" s="66">
        <f t="shared" si="0"/>
        <v>4</v>
      </c>
      <c r="N96" s="66">
        <f t="shared" si="1"/>
        <v>1</v>
      </c>
      <c r="O96" s="65">
        <f t="shared" si="2"/>
        <v>4</v>
      </c>
      <c r="P96" s="66" t="s">
        <v>24</v>
      </c>
      <c r="Q96" s="61" t="s">
        <v>322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</row>
    <row r="97" spans="1:37" ht="51" x14ac:dyDescent="0.2">
      <c r="A97" s="60" t="s">
        <v>40</v>
      </c>
      <c r="B97" s="67" t="s">
        <v>28</v>
      </c>
      <c r="C97" s="62" t="s">
        <v>41</v>
      </c>
      <c r="D97" s="68" t="s">
        <v>42</v>
      </c>
      <c r="E97" s="64">
        <v>12</v>
      </c>
      <c r="F97" s="64">
        <v>15</v>
      </c>
      <c r="G97" s="69"/>
      <c r="H97" s="64"/>
      <c r="I97" s="64">
        <v>6</v>
      </c>
      <c r="J97" s="64"/>
      <c r="K97" s="69"/>
      <c r="L97" s="64"/>
      <c r="M97" s="66">
        <f t="shared" si="0"/>
        <v>6.75</v>
      </c>
      <c r="N97" s="66">
        <f t="shared" si="1"/>
        <v>1.5</v>
      </c>
      <c r="O97" s="65">
        <f t="shared" si="2"/>
        <v>4.5</v>
      </c>
      <c r="P97" s="66" t="s">
        <v>19</v>
      </c>
      <c r="Q97" s="61" t="s">
        <v>44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</row>
    <row r="98" spans="1:37" ht="38.25" x14ac:dyDescent="0.2">
      <c r="A98" s="60" t="s">
        <v>221</v>
      </c>
      <c r="B98" s="67" t="s">
        <v>65</v>
      </c>
      <c r="C98" s="62" t="s">
        <v>222</v>
      </c>
      <c r="D98" s="63" t="s">
        <v>223</v>
      </c>
      <c r="E98" s="64">
        <v>10</v>
      </c>
      <c r="F98" s="64"/>
      <c r="G98" s="64"/>
      <c r="H98" s="64"/>
      <c r="I98" s="64">
        <v>2</v>
      </c>
      <c r="J98" s="64"/>
      <c r="K98" s="64"/>
      <c r="L98" s="64"/>
      <c r="M98" s="66">
        <f t="shared" si="0"/>
        <v>2.5</v>
      </c>
      <c r="N98" s="66">
        <f t="shared" si="1"/>
        <v>0.5</v>
      </c>
      <c r="O98" s="65">
        <f t="shared" si="2"/>
        <v>5</v>
      </c>
      <c r="P98" s="66" t="s">
        <v>91</v>
      </c>
      <c r="Q98" s="61" t="s">
        <v>225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</row>
    <row r="99" spans="1:37" ht="51" x14ac:dyDescent="0.2">
      <c r="A99" s="60" t="s">
        <v>226</v>
      </c>
      <c r="B99" s="67" t="s">
        <v>65</v>
      </c>
      <c r="C99" s="62" t="s">
        <v>227</v>
      </c>
      <c r="D99" s="63" t="s">
        <v>228</v>
      </c>
      <c r="E99" s="64">
        <v>5</v>
      </c>
      <c r="F99" s="64">
        <v>15</v>
      </c>
      <c r="G99" s="64"/>
      <c r="H99" s="64"/>
      <c r="I99" s="64">
        <v>1</v>
      </c>
      <c r="J99" s="64">
        <v>3</v>
      </c>
      <c r="K99" s="64"/>
      <c r="L99" s="64"/>
      <c r="M99" s="66">
        <f t="shared" si="0"/>
        <v>5</v>
      </c>
      <c r="N99" s="66">
        <f t="shared" si="1"/>
        <v>1</v>
      </c>
      <c r="O99" s="65">
        <f t="shared" si="2"/>
        <v>5</v>
      </c>
      <c r="P99" s="66" t="s">
        <v>91</v>
      </c>
      <c r="Q99" s="61" t="s">
        <v>229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</row>
    <row r="100" spans="1:37" ht="51" x14ac:dyDescent="0.2">
      <c r="A100" s="60" t="s">
        <v>261</v>
      </c>
      <c r="B100" s="67" t="s">
        <v>234</v>
      </c>
      <c r="C100" s="71" t="s">
        <v>262</v>
      </c>
      <c r="D100" s="72" t="s">
        <v>263</v>
      </c>
      <c r="E100" s="64">
        <v>1</v>
      </c>
      <c r="F100" s="64">
        <v>9</v>
      </c>
      <c r="G100" s="64"/>
      <c r="H100" s="64"/>
      <c r="I100" s="64">
        <v>1</v>
      </c>
      <c r="J100" s="64"/>
      <c r="K100" s="64"/>
      <c r="L100" s="64"/>
      <c r="M100" s="66">
        <f t="shared" si="0"/>
        <v>2.5</v>
      </c>
      <c r="N100" s="66">
        <f t="shared" si="1"/>
        <v>0.25</v>
      </c>
      <c r="O100" s="65">
        <f t="shared" si="2"/>
        <v>10</v>
      </c>
      <c r="P100" s="66" t="s">
        <v>24</v>
      </c>
      <c r="Q100" s="61" t="s">
        <v>264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</row>
    <row r="101" spans="1:37" ht="12.75" x14ac:dyDescent="0.2">
      <c r="A101" s="74"/>
      <c r="B101" s="67"/>
      <c r="C101" s="73"/>
      <c r="D101" s="67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5"/>
      <c r="P101" s="66"/>
      <c r="Q101" s="61"/>
    </row>
    <row r="102" spans="1:37" ht="12.75" x14ac:dyDescent="0.2">
      <c r="A102" s="60"/>
      <c r="B102" s="67"/>
      <c r="C102" s="62"/>
      <c r="D102" s="63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5"/>
      <c r="P102" s="66"/>
      <c r="Q102" s="61"/>
    </row>
    <row r="103" spans="1:37" ht="12.75" x14ac:dyDescent="0.2">
      <c r="A103" s="60"/>
      <c r="B103" s="67"/>
      <c r="C103" s="62"/>
      <c r="D103" s="68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5"/>
      <c r="P103" s="66"/>
      <c r="Q103" s="61"/>
    </row>
    <row r="104" spans="1:37" ht="12.75" x14ac:dyDescent="0.2">
      <c r="A104" s="60"/>
      <c r="B104" s="67"/>
      <c r="C104" s="62"/>
      <c r="D104" s="68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5"/>
      <c r="P104" s="66"/>
      <c r="Q104" s="61"/>
    </row>
    <row r="105" spans="1:37" ht="12.75" x14ac:dyDescent="0.2">
      <c r="A105" s="31"/>
      <c r="B105" s="20"/>
      <c r="C105" s="13"/>
      <c r="D105" s="3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36"/>
      <c r="P105" s="24"/>
      <c r="Q105" s="41"/>
    </row>
    <row r="106" spans="1:37" ht="12.75" x14ac:dyDescent="0.2">
      <c r="A106" s="34"/>
      <c r="B106" s="20"/>
      <c r="C106" s="35"/>
      <c r="D106" s="33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36"/>
      <c r="P106" s="24"/>
      <c r="Q106" s="25"/>
    </row>
    <row r="107" spans="1:37" ht="12.75" x14ac:dyDescent="0.2">
      <c r="A107" s="34"/>
      <c r="B107" s="20"/>
      <c r="C107" s="35"/>
      <c r="D107" s="33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36"/>
      <c r="P107" s="24"/>
      <c r="Q107" s="25"/>
    </row>
    <row r="108" spans="1:37" ht="12.75" x14ac:dyDescent="0.2">
      <c r="A108" s="34"/>
      <c r="B108" s="20"/>
      <c r="C108" s="35"/>
      <c r="D108" s="33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36"/>
      <c r="P108" s="24"/>
      <c r="Q108" s="25"/>
    </row>
    <row r="109" spans="1:37" ht="12.75" x14ac:dyDescent="0.2">
      <c r="A109" s="37"/>
      <c r="B109" s="20"/>
      <c r="C109" s="13"/>
      <c r="D109" s="42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36"/>
      <c r="P109" s="24"/>
      <c r="Q109" s="25"/>
    </row>
    <row r="110" spans="1:37" ht="12.75" x14ac:dyDescent="0.2">
      <c r="A110" s="34"/>
      <c r="B110" s="20"/>
      <c r="C110" s="35"/>
      <c r="D110" s="33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36"/>
      <c r="P110" s="24"/>
      <c r="Q110" s="25"/>
    </row>
    <row r="111" spans="1:37" ht="12.75" x14ac:dyDescent="0.2">
      <c r="A111" s="34"/>
      <c r="B111" s="20"/>
      <c r="C111" s="35"/>
      <c r="D111" s="33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36"/>
      <c r="P111" s="24"/>
      <c r="Q111" s="25"/>
    </row>
    <row r="112" spans="1:37" ht="12.75" x14ac:dyDescent="0.2">
      <c r="A112" s="34"/>
      <c r="B112" s="20"/>
      <c r="C112" s="35"/>
      <c r="D112" s="33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36"/>
      <c r="P112" s="24"/>
      <c r="Q112" s="41"/>
    </row>
    <row r="113" spans="1:17" ht="12.75" x14ac:dyDescent="0.2">
      <c r="A113" s="31"/>
      <c r="B113" s="43"/>
      <c r="C113" s="13"/>
      <c r="D113" s="30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36"/>
      <c r="P113" s="24"/>
      <c r="Q113" s="25"/>
    </row>
    <row r="114" spans="1:17" ht="12.75" x14ac:dyDescent="0.2">
      <c r="A114" s="31"/>
      <c r="B114" s="20"/>
      <c r="C114" s="13"/>
      <c r="D114" s="30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36"/>
      <c r="P114" s="24"/>
      <c r="Q114" s="41"/>
    </row>
    <row r="115" spans="1:17" ht="12.75" x14ac:dyDescent="0.2">
      <c r="A115" s="31"/>
      <c r="B115" s="43"/>
      <c r="C115" s="13"/>
      <c r="D115" s="30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36"/>
      <c r="P115" s="24"/>
      <c r="Q115" s="25"/>
    </row>
    <row r="116" spans="1:17" ht="12.75" x14ac:dyDescent="0.2">
      <c r="A116" s="31"/>
      <c r="B116" s="43"/>
      <c r="C116" s="13"/>
      <c r="D116" s="30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36"/>
      <c r="P116" s="24"/>
      <c r="Q116" s="25"/>
    </row>
    <row r="117" spans="1:17" ht="12.75" x14ac:dyDescent="0.2">
      <c r="A117" s="31"/>
      <c r="B117" s="43"/>
      <c r="C117" s="13"/>
      <c r="D117" s="30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36"/>
      <c r="P117" s="24"/>
      <c r="Q117" s="25"/>
    </row>
    <row r="118" spans="1:17" ht="12.75" x14ac:dyDescent="0.2">
      <c r="A118" s="31"/>
      <c r="B118" s="43"/>
      <c r="C118" s="13"/>
      <c r="D118" s="30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3"/>
      <c r="P118" s="26"/>
      <c r="Q118" s="44"/>
    </row>
    <row r="119" spans="1:17" ht="12.75" x14ac:dyDescent="0.2">
      <c r="A119" s="31"/>
      <c r="B119" s="43"/>
      <c r="C119" s="13"/>
      <c r="D119" s="30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3"/>
      <c r="P119" s="26"/>
      <c r="Q119" s="41"/>
    </row>
    <row r="120" spans="1:17" ht="12.75" x14ac:dyDescent="0.2">
      <c r="A120" s="31"/>
      <c r="B120" s="43"/>
      <c r="C120" s="13"/>
      <c r="D120" s="30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3"/>
      <c r="P120" s="26"/>
      <c r="Q120" s="44"/>
    </row>
    <row r="121" spans="1:17" ht="12.75" x14ac:dyDescent="0.2">
      <c r="A121" s="31"/>
      <c r="B121" s="43"/>
      <c r="C121" s="13"/>
      <c r="D121" s="30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3"/>
      <c r="P121" s="26"/>
      <c r="Q121" s="44"/>
    </row>
    <row r="122" spans="1:17" ht="12.75" x14ac:dyDescent="0.2">
      <c r="A122" s="37"/>
      <c r="B122" s="43"/>
      <c r="C122" s="38"/>
      <c r="D122" s="39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3"/>
      <c r="P122" s="26"/>
      <c r="Q122" s="44"/>
    </row>
    <row r="123" spans="1:17" ht="12.75" x14ac:dyDescent="0.2">
      <c r="A123" s="34"/>
      <c r="B123" s="20"/>
      <c r="C123" s="35"/>
      <c r="D123" s="33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36"/>
      <c r="P123" s="24"/>
      <c r="Q123" s="41"/>
    </row>
    <row r="124" spans="1:17" ht="12.75" x14ac:dyDescent="0.2">
      <c r="A124" s="31"/>
      <c r="B124" s="20"/>
      <c r="C124" s="13"/>
      <c r="D124" s="3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36"/>
      <c r="P124" s="24"/>
      <c r="Q124" s="41"/>
    </row>
    <row r="125" spans="1:17" ht="12.75" x14ac:dyDescent="0.2">
      <c r="A125" s="34"/>
      <c r="B125" s="20"/>
      <c r="C125" s="35"/>
      <c r="D125" s="33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36"/>
      <c r="P125" s="24"/>
      <c r="Q125" s="41"/>
    </row>
    <row r="126" spans="1:17" ht="12.75" x14ac:dyDescent="0.2">
      <c r="A126" s="34"/>
      <c r="B126" s="45"/>
      <c r="C126" s="35"/>
      <c r="D126" s="33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36"/>
      <c r="P126" s="24"/>
      <c r="Q126" s="41"/>
    </row>
    <row r="127" spans="1:17" ht="12.75" x14ac:dyDescent="0.2">
      <c r="A127" s="31"/>
      <c r="B127" s="45"/>
      <c r="C127" s="13"/>
      <c r="D127" s="3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36"/>
      <c r="P127" s="24"/>
      <c r="Q127" s="41"/>
    </row>
    <row r="128" spans="1:17" ht="12.75" x14ac:dyDescent="0.2">
      <c r="A128" s="31"/>
      <c r="B128" s="20"/>
      <c r="C128" s="13"/>
      <c r="D128" s="3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36"/>
      <c r="P128" s="24"/>
      <c r="Q128" s="41"/>
    </row>
    <row r="129" spans="1:17" ht="12.75" x14ac:dyDescent="0.2">
      <c r="A129" s="34"/>
      <c r="B129" s="20"/>
      <c r="C129" s="35"/>
      <c r="D129" s="33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36"/>
      <c r="P129" s="24"/>
      <c r="Q129" s="41"/>
    </row>
    <row r="130" spans="1:17" ht="12.75" x14ac:dyDescent="0.2">
      <c r="A130" s="34"/>
      <c r="B130" s="20"/>
      <c r="C130" s="35"/>
      <c r="D130" s="33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36"/>
      <c r="P130" s="24"/>
      <c r="Q130" s="25"/>
    </row>
    <row r="131" spans="1:17" ht="12.75" x14ac:dyDescent="0.2">
      <c r="A131" s="34"/>
      <c r="B131" s="20"/>
      <c r="C131" s="35"/>
      <c r="D131" s="33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36"/>
      <c r="P131" s="24"/>
      <c r="Q131" s="25"/>
    </row>
    <row r="132" spans="1:17" ht="12.75" x14ac:dyDescent="0.2">
      <c r="A132" s="34"/>
      <c r="B132" s="45"/>
      <c r="C132" s="35"/>
      <c r="D132" s="33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36"/>
      <c r="P132" s="22"/>
      <c r="Q132" s="41"/>
    </row>
    <row r="133" spans="1:17" ht="12.75" x14ac:dyDescent="0.2">
      <c r="A133" s="34"/>
      <c r="B133" s="45"/>
      <c r="C133" s="35"/>
      <c r="D133" s="33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36"/>
      <c r="P133" s="24"/>
      <c r="Q133" s="41"/>
    </row>
    <row r="134" spans="1:17" ht="12.75" x14ac:dyDescent="0.2">
      <c r="A134" s="34"/>
      <c r="B134" s="45"/>
      <c r="C134" s="35"/>
      <c r="D134" s="33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36"/>
      <c r="P134" s="24"/>
      <c r="Q134" s="41"/>
    </row>
    <row r="135" spans="1:17" ht="12.75" x14ac:dyDescent="0.2">
      <c r="A135" s="34"/>
      <c r="B135" s="20"/>
      <c r="C135" s="35"/>
      <c r="D135" s="33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36"/>
      <c r="P135" s="24"/>
      <c r="Q135" s="41"/>
    </row>
    <row r="136" spans="1:17" ht="12.75" x14ac:dyDescent="0.2">
      <c r="A136" s="34"/>
      <c r="B136" s="20"/>
      <c r="C136" s="35"/>
      <c r="D136" s="33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36"/>
      <c r="P136" s="24"/>
      <c r="Q136" s="41"/>
    </row>
    <row r="137" spans="1:17" ht="12.75" x14ac:dyDescent="0.2">
      <c r="A137" s="34"/>
      <c r="B137" s="20"/>
      <c r="C137" s="35"/>
      <c r="D137" s="33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36"/>
      <c r="P137" s="24"/>
      <c r="Q137" s="41"/>
    </row>
    <row r="138" spans="1:17" ht="12.75" x14ac:dyDescent="0.2">
      <c r="A138" s="34"/>
      <c r="B138" s="20"/>
      <c r="C138" s="35"/>
      <c r="D138" s="33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36"/>
      <c r="P138" s="24"/>
      <c r="Q138" s="41"/>
    </row>
    <row r="139" spans="1:17" ht="12.75" x14ac:dyDescent="0.2">
      <c r="A139" s="46"/>
      <c r="B139" s="47"/>
      <c r="C139" s="13"/>
      <c r="D139" s="48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36"/>
      <c r="P139" s="24"/>
      <c r="Q139" s="25"/>
    </row>
    <row r="140" spans="1:17" ht="12.75" x14ac:dyDescent="0.2">
      <c r="A140" s="34"/>
      <c r="B140" s="20"/>
      <c r="C140" s="35"/>
      <c r="D140" s="33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36"/>
      <c r="P140" s="24"/>
      <c r="Q140" s="25"/>
    </row>
    <row r="141" spans="1:17" ht="12.75" x14ac:dyDescent="0.2">
      <c r="A141" s="34"/>
      <c r="B141" s="20"/>
      <c r="C141" s="35"/>
      <c r="D141" s="33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36"/>
      <c r="P141" s="24"/>
      <c r="Q141" s="25"/>
    </row>
    <row r="142" spans="1:17" ht="12.75" x14ac:dyDescent="0.2">
      <c r="A142" s="34"/>
      <c r="B142" s="20"/>
      <c r="C142" s="35"/>
      <c r="D142" s="33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36"/>
      <c r="P142" s="24"/>
      <c r="Q142" s="25"/>
    </row>
    <row r="143" spans="1:17" ht="12.75" x14ac:dyDescent="0.2">
      <c r="A143" s="34"/>
      <c r="B143" s="20"/>
      <c r="C143" s="35"/>
      <c r="D143" s="33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36"/>
      <c r="P143" s="24"/>
      <c r="Q143" s="25"/>
    </row>
    <row r="144" spans="1:17" ht="12.75" x14ac:dyDescent="0.2">
      <c r="A144" s="34"/>
      <c r="B144" s="20"/>
      <c r="C144" s="35"/>
      <c r="D144" s="33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36"/>
      <c r="P144" s="24"/>
      <c r="Q144" s="25"/>
    </row>
    <row r="145" spans="1:17" ht="12.75" x14ac:dyDescent="0.2">
      <c r="A145" s="49"/>
      <c r="B145" s="20"/>
      <c r="C145" s="13"/>
      <c r="D145" s="50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36"/>
      <c r="P145" s="24"/>
      <c r="Q145" s="25"/>
    </row>
    <row r="146" spans="1:17" ht="12.75" x14ac:dyDescent="0.2">
      <c r="A146" s="34"/>
      <c r="B146" s="20"/>
      <c r="C146" s="35"/>
      <c r="D146" s="33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36"/>
      <c r="P146" s="24"/>
      <c r="Q146" s="25"/>
    </row>
    <row r="147" spans="1:17" ht="12.75" x14ac:dyDescent="0.2">
      <c r="A147" s="34"/>
      <c r="B147" s="20"/>
      <c r="C147" s="35"/>
      <c r="D147" s="33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36"/>
      <c r="P147" s="24"/>
      <c r="Q147" s="25"/>
    </row>
    <row r="148" spans="1:17" ht="12.75" x14ac:dyDescent="0.2">
      <c r="A148" s="34"/>
      <c r="B148" s="20"/>
      <c r="C148" s="35"/>
      <c r="D148" s="33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36"/>
      <c r="P148" s="24"/>
      <c r="Q148" s="25"/>
    </row>
    <row r="149" spans="1:17" ht="12.75" x14ac:dyDescent="0.2">
      <c r="A149" s="34"/>
      <c r="B149" s="20"/>
      <c r="C149" s="35"/>
      <c r="D149" s="33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36"/>
      <c r="P149" s="24"/>
      <c r="Q149" s="25"/>
    </row>
    <row r="150" spans="1:17" ht="12.75" x14ac:dyDescent="0.2">
      <c r="A150" s="34"/>
      <c r="B150" s="20"/>
      <c r="C150" s="35"/>
      <c r="D150" s="33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36"/>
      <c r="P150" s="24"/>
      <c r="Q150" s="25"/>
    </row>
    <row r="151" spans="1:17" ht="12.75" x14ac:dyDescent="0.2">
      <c r="A151" s="34"/>
      <c r="B151" s="20"/>
      <c r="C151" s="35"/>
      <c r="D151" s="33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36"/>
      <c r="P151" s="24"/>
      <c r="Q151" s="25"/>
    </row>
    <row r="152" spans="1:17" ht="12.75" x14ac:dyDescent="0.2">
      <c r="A152" s="51"/>
      <c r="B152" s="20"/>
      <c r="C152" s="38"/>
      <c r="D152" s="52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36"/>
      <c r="P152" s="24"/>
      <c r="Q152" s="44"/>
    </row>
    <row r="153" spans="1:17" ht="12.75" x14ac:dyDescent="0.2">
      <c r="A153" s="11"/>
      <c r="B153" s="20"/>
      <c r="C153" s="13"/>
      <c r="D153" s="14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36"/>
      <c r="P153" s="24"/>
      <c r="Q153" s="41"/>
    </row>
    <row r="154" spans="1:17" ht="12.75" x14ac:dyDescent="0.2">
      <c r="A154" s="37"/>
      <c r="B154" s="45"/>
      <c r="C154" s="38"/>
      <c r="D154" s="39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23"/>
      <c r="P154" s="22"/>
      <c r="Q154" s="44"/>
    </row>
    <row r="155" spans="1:17" ht="12.75" x14ac:dyDescent="0.2">
      <c r="A155" s="31"/>
      <c r="B155" s="54"/>
      <c r="C155" s="13"/>
      <c r="D155" s="30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23"/>
      <c r="P155" s="22"/>
      <c r="Q155" s="44"/>
    </row>
    <row r="156" spans="1:17" ht="12.75" x14ac:dyDescent="0.2">
      <c r="A156" s="37"/>
      <c r="B156" s="55"/>
      <c r="C156" s="38"/>
      <c r="D156" s="39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36"/>
      <c r="P156" s="22"/>
      <c r="Q156" s="44"/>
    </row>
    <row r="157" spans="1:17" ht="12.75" x14ac:dyDescent="0.2">
      <c r="A157" s="37"/>
      <c r="B157" s="55"/>
      <c r="C157" s="38"/>
      <c r="D157" s="39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36"/>
      <c r="P157" s="22"/>
      <c r="Q157" s="44"/>
    </row>
    <row r="158" spans="1:17" ht="12.75" x14ac:dyDescent="0.2">
      <c r="A158" s="37"/>
      <c r="B158" s="54"/>
      <c r="C158" s="38"/>
      <c r="D158" s="39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36"/>
      <c r="P158" s="22"/>
      <c r="Q158" s="44"/>
    </row>
    <row r="159" spans="1:17" ht="12.75" x14ac:dyDescent="0.2">
      <c r="A159" s="37"/>
      <c r="B159" s="54"/>
      <c r="C159" s="38"/>
      <c r="D159" s="39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36"/>
      <c r="P159" s="22"/>
      <c r="Q159" s="44"/>
    </row>
    <row r="160" spans="1:17" ht="12.75" x14ac:dyDescent="0.2">
      <c r="A160" s="37"/>
      <c r="B160" s="55"/>
      <c r="C160" s="38"/>
      <c r="D160" s="39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36"/>
      <c r="P160" s="22"/>
      <c r="Q160" s="44"/>
    </row>
    <row r="161" spans="1:17" ht="12.75" x14ac:dyDescent="0.2">
      <c r="A161" s="51"/>
      <c r="B161" s="55"/>
      <c r="C161" s="38"/>
      <c r="D161" s="52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36"/>
      <c r="P161" s="22"/>
      <c r="Q161" s="41"/>
    </row>
    <row r="162" spans="1:17" ht="12.75" x14ac:dyDescent="0.2">
      <c r="A162" s="31"/>
      <c r="B162" s="55"/>
      <c r="C162" s="13"/>
      <c r="D162" s="30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36"/>
      <c r="P162" s="22"/>
      <c r="Q162" s="44"/>
    </row>
    <row r="163" spans="1:17" ht="12.75" x14ac:dyDescent="0.2">
      <c r="A163" s="34"/>
      <c r="B163" s="55"/>
      <c r="C163" s="35"/>
      <c r="D163" s="33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36"/>
      <c r="P163" s="24"/>
      <c r="Q163" s="41"/>
    </row>
    <row r="164" spans="1:17" ht="12.75" x14ac:dyDescent="0.2">
      <c r="A164" s="34"/>
      <c r="B164" s="56"/>
      <c r="C164" s="35"/>
      <c r="D164" s="33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36"/>
      <c r="P164" s="24"/>
      <c r="Q164" s="41"/>
    </row>
    <row r="165" spans="1:17" ht="12.75" x14ac:dyDescent="0.2">
      <c r="A165" s="31"/>
      <c r="B165" s="55"/>
      <c r="C165" s="13"/>
      <c r="D165" s="3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23"/>
      <c r="P165" s="22"/>
      <c r="Q165" s="41"/>
    </row>
    <row r="166" spans="1:17" ht="12.75" x14ac:dyDescent="0.2">
      <c r="A166" s="34"/>
      <c r="B166" s="20"/>
      <c r="C166" s="35"/>
      <c r="D166" s="33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36"/>
      <c r="P166" s="24"/>
      <c r="Q166" s="25"/>
    </row>
    <row r="167" spans="1:17" ht="12.75" x14ac:dyDescent="0.2">
      <c r="A167" s="31"/>
      <c r="B167" s="20"/>
      <c r="C167" s="13"/>
      <c r="D167" s="3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36"/>
      <c r="P167" s="24"/>
      <c r="Q167" s="41"/>
    </row>
    <row r="168" spans="1:17" ht="12.75" x14ac:dyDescent="0.2">
      <c r="A168" s="31"/>
      <c r="B168" s="20"/>
      <c r="C168" s="13"/>
      <c r="D168" s="3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36"/>
      <c r="P168" s="24"/>
      <c r="Q168" s="41"/>
    </row>
    <row r="169" spans="1:17" ht="12.75" x14ac:dyDescent="0.2">
      <c r="A169" s="34"/>
      <c r="B169" s="20"/>
      <c r="C169" s="35"/>
      <c r="D169" s="33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36"/>
      <c r="P169" s="24"/>
      <c r="Q169" s="25"/>
    </row>
    <row r="170" spans="1:17" ht="12.75" x14ac:dyDescent="0.2">
      <c r="A170" s="34"/>
      <c r="B170" s="20"/>
      <c r="C170" s="35"/>
      <c r="D170" s="33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36"/>
      <c r="P170" s="24"/>
      <c r="Q170" s="41"/>
    </row>
    <row r="171" spans="1:17" ht="12.75" x14ac:dyDescent="0.2">
      <c r="A171" s="51"/>
      <c r="B171" s="55"/>
      <c r="C171" s="38"/>
      <c r="D171" s="52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36"/>
      <c r="P171" s="22"/>
      <c r="Q171" s="44"/>
    </row>
    <row r="172" spans="1:17" ht="12.75" x14ac:dyDescent="0.2">
      <c r="A172" s="51"/>
      <c r="B172" s="55"/>
      <c r="C172" s="38"/>
      <c r="D172" s="52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23"/>
      <c r="P172" s="22"/>
      <c r="Q172" s="44"/>
    </row>
    <row r="173" spans="1:17" ht="12.75" x14ac:dyDescent="0.2">
      <c r="A173" s="51"/>
      <c r="B173" s="45"/>
      <c r="C173" s="38"/>
      <c r="D173" s="52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23"/>
      <c r="P173" s="22"/>
      <c r="Q173" s="44"/>
    </row>
    <row r="174" spans="1:17" ht="12.75" x14ac:dyDescent="0.2">
      <c r="A174" s="31"/>
      <c r="B174" s="55"/>
      <c r="C174" s="13"/>
      <c r="D174" s="3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23"/>
      <c r="P174" s="22"/>
      <c r="Q174" s="41"/>
    </row>
    <row r="175" spans="1:17" ht="12.75" x14ac:dyDescent="0.2">
      <c r="A175" s="31"/>
      <c r="B175" s="55"/>
      <c r="C175" s="13"/>
      <c r="D175" s="30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23"/>
      <c r="P175" s="22"/>
      <c r="Q175" s="44"/>
    </row>
    <row r="176" spans="1:17" ht="12.75" x14ac:dyDescent="0.2">
      <c r="A176" s="51"/>
      <c r="B176" s="55"/>
      <c r="C176" s="38"/>
      <c r="D176" s="52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23"/>
      <c r="P176" s="22"/>
      <c r="Q176" s="44"/>
    </row>
    <row r="177" spans="1:17" ht="12.75" x14ac:dyDescent="0.2">
      <c r="A177" s="51"/>
      <c r="B177" s="45"/>
      <c r="C177" s="38"/>
      <c r="D177" s="52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23"/>
      <c r="P177" s="22"/>
      <c r="Q177" s="44"/>
    </row>
    <row r="178" spans="1:17" ht="12.75" x14ac:dyDescent="0.2">
      <c r="A178" s="31"/>
      <c r="B178" s="55"/>
      <c r="C178" s="13"/>
      <c r="D178" s="30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23"/>
      <c r="P178" s="22"/>
      <c r="Q178" s="44"/>
    </row>
    <row r="179" spans="1:17" ht="12.75" x14ac:dyDescent="0.2">
      <c r="A179" s="51"/>
      <c r="B179" s="45"/>
      <c r="C179" s="38"/>
      <c r="D179" s="52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23"/>
      <c r="P179" s="22"/>
      <c r="Q179" s="44"/>
    </row>
    <row r="180" spans="1:17" ht="12.75" x14ac:dyDescent="0.2">
      <c r="A180" s="51"/>
      <c r="B180" s="55"/>
      <c r="C180" s="38"/>
      <c r="D180" s="52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23"/>
      <c r="P180" s="22"/>
      <c r="Q180" s="44"/>
    </row>
    <row r="181" spans="1:17" ht="12.75" x14ac:dyDescent="0.2">
      <c r="A181" s="51"/>
      <c r="B181" s="55"/>
      <c r="C181" s="38"/>
      <c r="D181" s="52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23"/>
      <c r="P181" s="22"/>
      <c r="Q181" s="44"/>
    </row>
    <row r="182" spans="1:17" ht="12.75" x14ac:dyDescent="0.2">
      <c r="A182" s="51"/>
      <c r="B182" s="57"/>
      <c r="C182" s="38"/>
      <c r="D182" s="52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23"/>
      <c r="P182" s="22"/>
      <c r="Q182" s="44"/>
    </row>
    <row r="183" spans="1:17" ht="12.75" x14ac:dyDescent="0.2">
      <c r="A183" s="51"/>
      <c r="B183" s="57"/>
      <c r="C183" s="38"/>
      <c r="D183" s="52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23"/>
      <c r="P183" s="22"/>
      <c r="Q183" s="44"/>
    </row>
    <row r="184" spans="1:17" ht="12.75" x14ac:dyDescent="0.2">
      <c r="A184" s="51"/>
      <c r="B184" s="57"/>
      <c r="C184" s="38"/>
      <c r="D184" s="52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23"/>
      <c r="P184" s="22"/>
      <c r="Q184" s="44"/>
    </row>
    <row r="185" spans="1:17" ht="12.75" x14ac:dyDescent="0.2">
      <c r="A185" s="51"/>
      <c r="B185" s="57"/>
      <c r="C185" s="38"/>
      <c r="D185" s="52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23"/>
      <c r="P185" s="22"/>
      <c r="Q185" s="44"/>
    </row>
    <row r="186" spans="1:17" ht="12.75" x14ac:dyDescent="0.2">
      <c r="A186" s="51"/>
      <c r="B186" s="57"/>
      <c r="C186" s="38"/>
      <c r="D186" s="52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23"/>
      <c r="P186" s="22"/>
      <c r="Q186" s="44"/>
    </row>
    <row r="187" spans="1:17" ht="12.75" x14ac:dyDescent="0.2">
      <c r="A187" s="51"/>
      <c r="B187" s="57"/>
      <c r="C187" s="38"/>
      <c r="D187" s="52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23"/>
      <c r="P187" s="22"/>
      <c r="Q187" s="44"/>
    </row>
    <row r="188" spans="1:17" ht="12.75" x14ac:dyDescent="0.2">
      <c r="A188" s="51"/>
      <c r="B188" s="57"/>
      <c r="C188" s="38"/>
      <c r="D188" s="52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23"/>
      <c r="P188" s="22"/>
      <c r="Q188" s="44"/>
    </row>
    <row r="189" spans="1:17" ht="12.75" x14ac:dyDescent="0.2">
      <c r="A189" s="51"/>
      <c r="B189" s="57"/>
      <c r="C189" s="38"/>
      <c r="D189" s="52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23"/>
      <c r="P189" s="22"/>
      <c r="Q189" s="44"/>
    </row>
    <row r="190" spans="1:17" ht="12.75" x14ac:dyDescent="0.2">
      <c r="A190" s="51"/>
      <c r="B190" s="57"/>
      <c r="C190" s="38"/>
      <c r="D190" s="52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23"/>
      <c r="P190" s="22"/>
      <c r="Q190" s="44"/>
    </row>
    <row r="191" spans="1:17" ht="12.75" x14ac:dyDescent="0.2">
      <c r="A191" s="51"/>
      <c r="B191" s="57"/>
      <c r="C191" s="38"/>
      <c r="D191" s="52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23"/>
      <c r="P191" s="22"/>
      <c r="Q191" s="44"/>
    </row>
    <row r="192" spans="1:17" ht="12.75" x14ac:dyDescent="0.2">
      <c r="A192" s="51"/>
      <c r="B192" s="57"/>
      <c r="C192" s="38"/>
      <c r="D192" s="52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23"/>
      <c r="P192" s="22"/>
      <c r="Q192" s="44"/>
    </row>
    <row r="193" spans="1:17" ht="12.75" x14ac:dyDescent="0.2">
      <c r="A193" s="51"/>
      <c r="B193" s="57"/>
      <c r="C193" s="38"/>
      <c r="D193" s="52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23"/>
      <c r="P193" s="22"/>
      <c r="Q193" s="44"/>
    </row>
    <row r="194" spans="1:17" ht="12.75" x14ac:dyDescent="0.2">
      <c r="A194" s="51"/>
      <c r="B194" s="57"/>
      <c r="C194" s="38"/>
      <c r="D194" s="52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23"/>
      <c r="P194" s="22"/>
      <c r="Q194" s="44"/>
    </row>
    <row r="195" spans="1:17" ht="12.75" x14ac:dyDescent="0.2">
      <c r="A195" s="51"/>
      <c r="B195" s="57"/>
      <c r="C195" s="38"/>
      <c r="D195" s="52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23"/>
      <c r="P195" s="22"/>
      <c r="Q195" s="44"/>
    </row>
    <row r="196" spans="1:17" ht="12.75" x14ac:dyDescent="0.2">
      <c r="A196" s="51"/>
      <c r="B196" s="57"/>
      <c r="C196" s="38"/>
      <c r="D196" s="52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23"/>
      <c r="P196" s="22"/>
      <c r="Q196" s="44"/>
    </row>
    <row r="197" spans="1:17" ht="12.75" x14ac:dyDescent="0.2">
      <c r="A197" s="51"/>
      <c r="B197" s="57"/>
      <c r="C197" s="38"/>
      <c r="D197" s="52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23"/>
      <c r="P197" s="22"/>
      <c r="Q197" s="44"/>
    </row>
    <row r="198" spans="1:17" ht="12.75" x14ac:dyDescent="0.2">
      <c r="A198" s="51"/>
      <c r="B198" s="57"/>
      <c r="C198" s="38"/>
      <c r="D198" s="52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23"/>
      <c r="P198" s="22"/>
      <c r="Q198" s="44"/>
    </row>
    <row r="199" spans="1:17" ht="12.75" x14ac:dyDescent="0.2">
      <c r="A199" s="51"/>
      <c r="B199" s="57"/>
      <c r="C199" s="38"/>
      <c r="D199" s="52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23"/>
      <c r="P199" s="22"/>
      <c r="Q199" s="44"/>
    </row>
    <row r="200" spans="1:17" ht="12.75" x14ac:dyDescent="0.2">
      <c r="A200" s="51"/>
      <c r="B200" s="57"/>
      <c r="C200" s="38"/>
      <c r="D200" s="52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23"/>
      <c r="P200" s="22"/>
      <c r="Q200" s="44"/>
    </row>
    <row r="201" spans="1:17" ht="12.75" x14ac:dyDescent="0.2">
      <c r="A201" s="51"/>
      <c r="B201" s="57"/>
      <c r="C201" s="38"/>
      <c r="D201" s="52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23"/>
      <c r="P201" s="22"/>
      <c r="Q201" s="44"/>
    </row>
    <row r="202" spans="1:17" ht="12.75" x14ac:dyDescent="0.2">
      <c r="A202" s="51"/>
      <c r="B202" s="57"/>
      <c r="C202" s="38"/>
      <c r="D202" s="52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23"/>
      <c r="P202" s="22"/>
      <c r="Q202" s="44"/>
    </row>
    <row r="203" spans="1:17" ht="12.75" x14ac:dyDescent="0.2">
      <c r="A203" s="51"/>
      <c r="B203" s="57"/>
      <c r="C203" s="38"/>
      <c r="D203" s="52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23"/>
      <c r="P203" s="22"/>
      <c r="Q203" s="44"/>
    </row>
    <row r="204" spans="1:17" ht="12.75" x14ac:dyDescent="0.2">
      <c r="A204" s="51"/>
      <c r="B204" s="57"/>
      <c r="C204" s="38"/>
      <c r="D204" s="52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23"/>
      <c r="P204" s="22"/>
      <c r="Q204" s="44"/>
    </row>
    <row r="205" spans="1:17" ht="12.75" x14ac:dyDescent="0.2">
      <c r="A205" s="51"/>
      <c r="B205" s="57"/>
      <c r="C205" s="38"/>
      <c r="D205" s="52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23"/>
      <c r="P205" s="22"/>
      <c r="Q205" s="44"/>
    </row>
    <row r="206" spans="1:17" ht="12.75" x14ac:dyDescent="0.2">
      <c r="A206" s="51"/>
      <c r="B206" s="57"/>
      <c r="C206" s="38"/>
      <c r="D206" s="52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23"/>
      <c r="P206" s="22"/>
      <c r="Q206" s="44"/>
    </row>
    <row r="207" spans="1:17" ht="12.75" x14ac:dyDescent="0.2">
      <c r="A207" s="51"/>
      <c r="B207" s="57"/>
      <c r="C207" s="38"/>
      <c r="D207" s="52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23"/>
      <c r="P207" s="22"/>
      <c r="Q207" s="44"/>
    </row>
    <row r="208" spans="1:17" ht="12.75" x14ac:dyDescent="0.2">
      <c r="A208" s="51"/>
      <c r="B208" s="57"/>
      <c r="C208" s="38"/>
      <c r="D208" s="52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23"/>
      <c r="P208" s="22"/>
      <c r="Q208" s="44"/>
    </row>
    <row r="209" spans="1:17" ht="12.75" x14ac:dyDescent="0.2">
      <c r="A209" s="51"/>
      <c r="B209" s="57"/>
      <c r="C209" s="38"/>
      <c r="D209" s="52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23"/>
      <c r="P209" s="22"/>
      <c r="Q209" s="44"/>
    </row>
    <row r="210" spans="1:17" ht="12.75" x14ac:dyDescent="0.2">
      <c r="A210" s="51"/>
      <c r="B210" s="57"/>
      <c r="C210" s="38"/>
      <c r="D210" s="52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23"/>
      <c r="P210" s="22"/>
      <c r="Q210" s="44"/>
    </row>
    <row r="211" spans="1:17" ht="12.75" x14ac:dyDescent="0.2">
      <c r="A211" s="51"/>
      <c r="B211" s="57"/>
      <c r="C211" s="38"/>
      <c r="D211" s="52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23"/>
      <c r="P211" s="22"/>
      <c r="Q211" s="44"/>
    </row>
    <row r="212" spans="1:17" ht="12.75" x14ac:dyDescent="0.2">
      <c r="A212" s="51"/>
      <c r="B212" s="57"/>
      <c r="C212" s="38"/>
      <c r="D212" s="52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23"/>
      <c r="P212" s="22"/>
      <c r="Q212" s="44"/>
    </row>
    <row r="213" spans="1:17" ht="12.75" x14ac:dyDescent="0.2">
      <c r="A213" s="51"/>
      <c r="B213" s="57"/>
      <c r="C213" s="38"/>
      <c r="D213" s="52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23"/>
      <c r="P213" s="22"/>
      <c r="Q213" s="44"/>
    </row>
    <row r="214" spans="1:17" ht="12.75" x14ac:dyDescent="0.2">
      <c r="A214" s="51"/>
      <c r="B214" s="57"/>
      <c r="C214" s="38"/>
      <c r="D214" s="52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23"/>
      <c r="P214" s="22"/>
      <c r="Q214" s="44"/>
    </row>
    <row r="215" spans="1:17" ht="12.75" x14ac:dyDescent="0.2">
      <c r="A215" s="51"/>
      <c r="B215" s="57"/>
      <c r="C215" s="38"/>
      <c r="D215" s="52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23"/>
      <c r="P215" s="22"/>
      <c r="Q215" s="44"/>
    </row>
    <row r="216" spans="1:17" ht="12.75" x14ac:dyDescent="0.2">
      <c r="A216" s="51"/>
      <c r="B216" s="57"/>
      <c r="C216" s="38"/>
      <c r="D216" s="52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23"/>
      <c r="P216" s="22"/>
      <c r="Q216" s="44"/>
    </row>
    <row r="217" spans="1:17" ht="12.75" x14ac:dyDescent="0.2">
      <c r="A217" s="51"/>
      <c r="B217" s="57"/>
      <c r="C217" s="38"/>
      <c r="D217" s="52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23"/>
      <c r="P217" s="22"/>
      <c r="Q217" s="44"/>
    </row>
    <row r="218" spans="1:17" ht="12.75" x14ac:dyDescent="0.2">
      <c r="A218" s="51"/>
      <c r="B218" s="57"/>
      <c r="C218" s="38"/>
      <c r="D218" s="52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23"/>
      <c r="P218" s="22"/>
      <c r="Q218" s="44"/>
    </row>
    <row r="219" spans="1:17" ht="12.75" x14ac:dyDescent="0.2">
      <c r="A219" s="51"/>
      <c r="B219" s="57"/>
      <c r="C219" s="38"/>
      <c r="D219" s="52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23"/>
      <c r="P219" s="22"/>
      <c r="Q219" s="44"/>
    </row>
    <row r="220" spans="1:17" ht="12.75" x14ac:dyDescent="0.2">
      <c r="A220" s="51"/>
      <c r="B220" s="57"/>
      <c r="C220" s="38"/>
      <c r="D220" s="52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23"/>
      <c r="P220" s="22"/>
      <c r="Q220" s="44"/>
    </row>
    <row r="221" spans="1:17" ht="12.75" x14ac:dyDescent="0.2">
      <c r="A221" s="51"/>
      <c r="B221" s="57"/>
      <c r="C221" s="38"/>
      <c r="D221" s="52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23"/>
      <c r="P221" s="22"/>
      <c r="Q221" s="44"/>
    </row>
    <row r="222" spans="1:17" ht="12.75" x14ac:dyDescent="0.2">
      <c r="A222" s="51"/>
      <c r="B222" s="57"/>
      <c r="C222" s="38"/>
      <c r="D222" s="52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23"/>
      <c r="P222" s="22"/>
      <c r="Q222" s="44"/>
    </row>
    <row r="223" spans="1:17" ht="12.75" x14ac:dyDescent="0.2">
      <c r="A223" s="51"/>
      <c r="B223" s="57"/>
      <c r="C223" s="38"/>
      <c r="D223" s="52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23"/>
      <c r="P223" s="22"/>
      <c r="Q223" s="44"/>
    </row>
    <row r="224" spans="1:17" ht="12.75" x14ac:dyDescent="0.2">
      <c r="A224" s="51"/>
      <c r="B224" s="57"/>
      <c r="C224" s="38"/>
      <c r="D224" s="52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23"/>
      <c r="P224" s="22"/>
      <c r="Q224" s="44"/>
    </row>
    <row r="225" spans="1:17" ht="12.75" x14ac:dyDescent="0.2">
      <c r="A225" s="51"/>
      <c r="B225" s="57"/>
      <c r="C225" s="38"/>
      <c r="D225" s="52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23"/>
      <c r="P225" s="22"/>
      <c r="Q225" s="44"/>
    </row>
    <row r="226" spans="1:17" ht="12.75" x14ac:dyDescent="0.2">
      <c r="A226" s="51"/>
      <c r="B226" s="57"/>
      <c r="C226" s="38"/>
      <c r="D226" s="52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23"/>
      <c r="P226" s="22"/>
      <c r="Q226" s="44"/>
    </row>
    <row r="227" spans="1:17" ht="12.75" x14ac:dyDescent="0.2">
      <c r="A227" s="51"/>
      <c r="B227" s="57"/>
      <c r="C227" s="38"/>
      <c r="D227" s="52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23"/>
      <c r="P227" s="22"/>
      <c r="Q227" s="44"/>
    </row>
    <row r="228" spans="1:17" ht="12.75" x14ac:dyDescent="0.2">
      <c r="A228" s="51"/>
      <c r="B228" s="57"/>
      <c r="C228" s="38"/>
      <c r="D228" s="52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23"/>
      <c r="P228" s="22"/>
      <c r="Q228" s="44"/>
    </row>
    <row r="229" spans="1:17" ht="12.75" x14ac:dyDescent="0.2">
      <c r="A229" s="51"/>
      <c r="B229" s="57"/>
      <c r="C229" s="38"/>
      <c r="D229" s="52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23"/>
      <c r="P229" s="22"/>
      <c r="Q229" s="44"/>
    </row>
    <row r="230" spans="1:17" ht="12.75" x14ac:dyDescent="0.2">
      <c r="A230" s="51"/>
      <c r="B230" s="57"/>
      <c r="C230" s="38"/>
      <c r="D230" s="52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23"/>
      <c r="P230" s="22"/>
      <c r="Q230" s="44"/>
    </row>
    <row r="231" spans="1:17" ht="12.75" x14ac:dyDescent="0.2">
      <c r="A231" s="51"/>
      <c r="B231" s="57"/>
      <c r="C231" s="38"/>
      <c r="D231" s="52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23"/>
      <c r="P231" s="22"/>
      <c r="Q231" s="44"/>
    </row>
    <row r="232" spans="1:17" ht="12.75" x14ac:dyDescent="0.2">
      <c r="A232" s="51"/>
      <c r="B232" s="57"/>
      <c r="C232" s="38"/>
      <c r="D232" s="52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23"/>
      <c r="P232" s="22"/>
      <c r="Q232" s="44"/>
    </row>
    <row r="233" spans="1:17" ht="12.75" x14ac:dyDescent="0.2">
      <c r="A233" s="51"/>
      <c r="B233" s="57"/>
      <c r="C233" s="38"/>
      <c r="D233" s="52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23"/>
      <c r="P233" s="22"/>
      <c r="Q233" s="44"/>
    </row>
    <row r="234" spans="1:17" ht="12.75" x14ac:dyDescent="0.2">
      <c r="A234" s="51"/>
      <c r="B234" s="57"/>
      <c r="C234" s="38"/>
      <c r="D234" s="52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23"/>
      <c r="P234" s="22"/>
      <c r="Q234" s="44"/>
    </row>
    <row r="235" spans="1:17" ht="12.75" x14ac:dyDescent="0.2">
      <c r="A235" s="51"/>
      <c r="B235" s="57"/>
      <c r="C235" s="38"/>
      <c r="D235" s="52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23"/>
      <c r="P235" s="22"/>
      <c r="Q235" s="44"/>
    </row>
    <row r="236" spans="1:17" ht="12.75" x14ac:dyDescent="0.2">
      <c r="A236" s="51"/>
      <c r="B236" s="57"/>
      <c r="C236" s="38"/>
      <c r="D236" s="52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23"/>
      <c r="P236" s="22"/>
      <c r="Q236" s="44"/>
    </row>
    <row r="237" spans="1:17" ht="12.75" x14ac:dyDescent="0.2">
      <c r="A237" s="51"/>
      <c r="B237" s="57"/>
      <c r="C237" s="38"/>
      <c r="D237" s="52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23"/>
      <c r="P237" s="22"/>
      <c r="Q237" s="44"/>
    </row>
    <row r="238" spans="1:17" ht="12.75" x14ac:dyDescent="0.2">
      <c r="A238" s="51"/>
      <c r="B238" s="57"/>
      <c r="C238" s="38"/>
      <c r="D238" s="52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23"/>
      <c r="P238" s="22"/>
      <c r="Q238" s="44"/>
    </row>
    <row r="239" spans="1:17" ht="12.75" x14ac:dyDescent="0.2">
      <c r="A239" s="51"/>
      <c r="B239" s="57"/>
      <c r="C239" s="38"/>
      <c r="D239" s="52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23"/>
      <c r="P239" s="22"/>
      <c r="Q239" s="44"/>
    </row>
    <row r="240" spans="1:17" ht="12.75" x14ac:dyDescent="0.2">
      <c r="A240" s="51"/>
      <c r="B240" s="57"/>
      <c r="C240" s="38"/>
      <c r="D240" s="52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23"/>
      <c r="P240" s="22"/>
      <c r="Q240" s="44"/>
    </row>
    <row r="241" spans="1:17" ht="12.75" x14ac:dyDescent="0.2">
      <c r="A241" s="51"/>
      <c r="B241" s="57"/>
      <c r="C241" s="38"/>
      <c r="D241" s="52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23"/>
      <c r="P241" s="22"/>
      <c r="Q241" s="44"/>
    </row>
    <row r="242" spans="1:17" ht="12.75" x14ac:dyDescent="0.2">
      <c r="A242" s="51"/>
      <c r="B242" s="57"/>
      <c r="C242" s="38"/>
      <c r="D242" s="52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23"/>
      <c r="P242" s="22"/>
      <c r="Q242" s="44"/>
    </row>
    <row r="243" spans="1:17" ht="12.75" x14ac:dyDescent="0.2">
      <c r="A243" s="51"/>
      <c r="B243" s="57"/>
      <c r="C243" s="38"/>
      <c r="D243" s="52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23"/>
      <c r="P243" s="22"/>
      <c r="Q243" s="44"/>
    </row>
    <row r="244" spans="1:17" ht="12.75" x14ac:dyDescent="0.2">
      <c r="A244" s="51"/>
      <c r="B244" s="57"/>
      <c r="C244" s="38"/>
      <c r="D244" s="52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23"/>
      <c r="P244" s="22"/>
      <c r="Q244" s="44"/>
    </row>
    <row r="245" spans="1:17" ht="12.75" x14ac:dyDescent="0.2">
      <c r="A245" s="51"/>
      <c r="B245" s="57"/>
      <c r="C245" s="38"/>
      <c r="D245" s="52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23"/>
      <c r="P245" s="22"/>
      <c r="Q245" s="44"/>
    </row>
    <row r="246" spans="1:17" ht="12.75" x14ac:dyDescent="0.2">
      <c r="A246" s="51"/>
      <c r="B246" s="57"/>
      <c r="C246" s="38"/>
      <c r="D246" s="52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23"/>
      <c r="P246" s="22"/>
      <c r="Q246" s="44"/>
    </row>
    <row r="247" spans="1:17" ht="12.75" x14ac:dyDescent="0.2">
      <c r="A247" s="51"/>
      <c r="B247" s="57"/>
      <c r="C247" s="38"/>
      <c r="D247" s="52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23"/>
      <c r="P247" s="22"/>
      <c r="Q247" s="44"/>
    </row>
    <row r="248" spans="1:17" ht="12.75" x14ac:dyDescent="0.2">
      <c r="A248" s="51"/>
      <c r="B248" s="57"/>
      <c r="C248" s="38"/>
      <c r="D248" s="52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23"/>
      <c r="P248" s="22"/>
      <c r="Q248" s="44"/>
    </row>
    <row r="249" spans="1:17" ht="12.75" x14ac:dyDescent="0.2">
      <c r="A249" s="51"/>
      <c r="B249" s="57"/>
      <c r="C249" s="38"/>
      <c r="D249" s="52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23"/>
      <c r="P249" s="22"/>
      <c r="Q249" s="44"/>
    </row>
    <row r="250" spans="1:17" ht="12.75" x14ac:dyDescent="0.2">
      <c r="A250" s="51"/>
      <c r="B250" s="57"/>
      <c r="C250" s="38"/>
      <c r="D250" s="52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23"/>
      <c r="P250" s="22"/>
      <c r="Q250" s="44"/>
    </row>
    <row r="251" spans="1:17" ht="12.75" x14ac:dyDescent="0.2">
      <c r="A251" s="51"/>
      <c r="B251" s="57"/>
      <c r="C251" s="38"/>
      <c r="D251" s="52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23"/>
      <c r="P251" s="22"/>
      <c r="Q251" s="44"/>
    </row>
    <row r="252" spans="1:17" ht="12.75" x14ac:dyDescent="0.2">
      <c r="A252" s="51"/>
      <c r="B252" s="57"/>
      <c r="C252" s="38"/>
      <c r="D252" s="52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23"/>
      <c r="P252" s="22"/>
      <c r="Q252" s="44"/>
    </row>
    <row r="253" spans="1:17" ht="12.75" x14ac:dyDescent="0.2">
      <c r="A253" s="51"/>
      <c r="B253" s="57"/>
      <c r="C253" s="38"/>
      <c r="D253" s="52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23"/>
      <c r="P253" s="22"/>
      <c r="Q253" s="44"/>
    </row>
    <row r="254" spans="1:17" ht="12.75" x14ac:dyDescent="0.2">
      <c r="A254" s="51"/>
      <c r="B254" s="57"/>
      <c r="C254" s="38"/>
      <c r="D254" s="52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23"/>
      <c r="P254" s="22"/>
      <c r="Q254" s="44"/>
    </row>
    <row r="255" spans="1:17" ht="12.75" x14ac:dyDescent="0.2">
      <c r="A255" s="51"/>
      <c r="B255" s="57"/>
      <c r="C255" s="38"/>
      <c r="D255" s="52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23"/>
      <c r="P255" s="22"/>
      <c r="Q255" s="44"/>
    </row>
    <row r="256" spans="1:17" ht="12.75" x14ac:dyDescent="0.2">
      <c r="A256" s="51"/>
      <c r="B256" s="57"/>
      <c r="C256" s="38"/>
      <c r="D256" s="52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23"/>
      <c r="P256" s="22"/>
      <c r="Q256" s="44"/>
    </row>
    <row r="257" spans="1:17" ht="12.75" x14ac:dyDescent="0.2">
      <c r="A257" s="51"/>
      <c r="B257" s="57"/>
      <c r="C257" s="38"/>
      <c r="D257" s="52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23"/>
      <c r="P257" s="22"/>
      <c r="Q257" s="44"/>
    </row>
    <row r="258" spans="1:17" ht="12.75" x14ac:dyDescent="0.2">
      <c r="A258" s="51"/>
      <c r="B258" s="57"/>
      <c r="C258" s="38"/>
      <c r="D258" s="52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23"/>
      <c r="P258" s="22"/>
      <c r="Q258" s="44"/>
    </row>
    <row r="259" spans="1:17" ht="12.75" x14ac:dyDescent="0.2">
      <c r="A259" s="51"/>
      <c r="B259" s="57"/>
      <c r="C259" s="38"/>
      <c r="D259" s="52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23"/>
      <c r="P259" s="22"/>
      <c r="Q259" s="44"/>
    </row>
    <row r="260" spans="1:17" ht="12.75" x14ac:dyDescent="0.2">
      <c r="A260" s="51"/>
      <c r="B260" s="57"/>
      <c r="C260" s="38"/>
      <c r="D260" s="52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23"/>
      <c r="P260" s="22"/>
      <c r="Q260" s="44"/>
    </row>
    <row r="261" spans="1:17" ht="12.75" x14ac:dyDescent="0.2">
      <c r="A261" s="51"/>
      <c r="B261" s="57"/>
      <c r="C261" s="38"/>
      <c r="D261" s="52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23"/>
      <c r="P261" s="22"/>
      <c r="Q261" s="44"/>
    </row>
    <row r="262" spans="1:17" ht="12.75" x14ac:dyDescent="0.2">
      <c r="A262" s="51"/>
      <c r="B262" s="57"/>
      <c r="C262" s="38"/>
      <c r="D262" s="52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23"/>
      <c r="P262" s="22"/>
      <c r="Q262" s="44"/>
    </row>
    <row r="263" spans="1:17" ht="12.75" x14ac:dyDescent="0.2">
      <c r="A263" s="51"/>
      <c r="B263" s="57"/>
      <c r="C263" s="38"/>
      <c r="D263" s="52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23"/>
      <c r="P263" s="22"/>
      <c r="Q263" s="44"/>
    </row>
    <row r="264" spans="1:17" ht="12.75" x14ac:dyDescent="0.2">
      <c r="A264" s="51"/>
      <c r="B264" s="57"/>
      <c r="C264" s="38"/>
      <c r="D264" s="52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23"/>
      <c r="P264" s="22"/>
      <c r="Q264" s="44"/>
    </row>
    <row r="265" spans="1:17" ht="12.75" x14ac:dyDescent="0.2">
      <c r="A265" s="51"/>
      <c r="B265" s="57"/>
      <c r="C265" s="38"/>
      <c r="D265" s="52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23"/>
      <c r="P265" s="22"/>
      <c r="Q265" s="44"/>
    </row>
    <row r="266" spans="1:17" ht="12.75" x14ac:dyDescent="0.2">
      <c r="A266" s="51"/>
      <c r="B266" s="57"/>
      <c r="C266" s="38"/>
      <c r="D266" s="52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23"/>
      <c r="P266" s="22"/>
      <c r="Q266" s="44"/>
    </row>
    <row r="267" spans="1:17" ht="12.75" x14ac:dyDescent="0.2">
      <c r="A267" s="51"/>
      <c r="B267" s="57"/>
      <c r="C267" s="38"/>
      <c r="D267" s="52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23"/>
      <c r="P267" s="22"/>
      <c r="Q267" s="44"/>
    </row>
    <row r="268" spans="1:17" ht="12.75" x14ac:dyDescent="0.2">
      <c r="A268" s="51"/>
      <c r="B268" s="57"/>
      <c r="C268" s="38"/>
      <c r="D268" s="52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23"/>
      <c r="P268" s="22"/>
      <c r="Q268" s="44"/>
    </row>
    <row r="269" spans="1:17" ht="12.75" x14ac:dyDescent="0.2">
      <c r="A269" s="51"/>
      <c r="B269" s="57"/>
      <c r="C269" s="38"/>
      <c r="D269" s="52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23"/>
      <c r="P269" s="22"/>
      <c r="Q269" s="44"/>
    </row>
    <row r="270" spans="1:17" ht="12.75" x14ac:dyDescent="0.2">
      <c r="A270" s="51"/>
      <c r="B270" s="57"/>
      <c r="C270" s="38"/>
      <c r="D270" s="52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23"/>
      <c r="P270" s="22"/>
      <c r="Q270" s="44"/>
    </row>
    <row r="271" spans="1:17" ht="12.75" x14ac:dyDescent="0.2">
      <c r="A271" s="51"/>
      <c r="B271" s="57"/>
      <c r="C271" s="38"/>
      <c r="D271" s="52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23"/>
      <c r="P271" s="22"/>
      <c r="Q271" s="44"/>
    </row>
    <row r="272" spans="1:17" ht="12.75" x14ac:dyDescent="0.2">
      <c r="A272" s="51"/>
      <c r="B272" s="57"/>
      <c r="C272" s="38"/>
      <c r="D272" s="52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23"/>
      <c r="P272" s="22"/>
      <c r="Q272" s="44"/>
    </row>
    <row r="273" spans="1:17" ht="12.75" x14ac:dyDescent="0.2">
      <c r="A273" s="51"/>
      <c r="B273" s="57"/>
      <c r="C273" s="38"/>
      <c r="D273" s="52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23"/>
      <c r="P273" s="22"/>
      <c r="Q273" s="44"/>
    </row>
    <row r="274" spans="1:17" ht="12.75" x14ac:dyDescent="0.2">
      <c r="A274" s="51"/>
      <c r="B274" s="57"/>
      <c r="C274" s="38"/>
      <c r="D274" s="52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23"/>
      <c r="P274" s="22"/>
      <c r="Q274" s="44"/>
    </row>
    <row r="275" spans="1:17" ht="12.75" x14ac:dyDescent="0.2">
      <c r="A275" s="51"/>
      <c r="B275" s="57"/>
      <c r="C275" s="38"/>
      <c r="D275" s="52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23"/>
      <c r="P275" s="22"/>
      <c r="Q275" s="44"/>
    </row>
    <row r="276" spans="1:17" ht="12.75" x14ac:dyDescent="0.2">
      <c r="A276" s="51"/>
      <c r="B276" s="57"/>
      <c r="C276" s="38"/>
      <c r="D276" s="52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23"/>
      <c r="P276" s="22"/>
      <c r="Q276" s="44"/>
    </row>
    <row r="277" spans="1:17" ht="12.75" x14ac:dyDescent="0.2">
      <c r="A277" s="51"/>
      <c r="B277" s="57"/>
      <c r="C277" s="38"/>
      <c r="D277" s="52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23"/>
      <c r="P277" s="22"/>
      <c r="Q277" s="44"/>
    </row>
    <row r="278" spans="1:17" ht="12.75" x14ac:dyDescent="0.2">
      <c r="A278" s="51"/>
      <c r="B278" s="57"/>
      <c r="C278" s="38"/>
      <c r="D278" s="52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23"/>
      <c r="P278" s="22"/>
      <c r="Q278" s="44"/>
    </row>
    <row r="279" spans="1:17" ht="12.75" x14ac:dyDescent="0.2">
      <c r="A279" s="51"/>
      <c r="B279" s="57"/>
      <c r="C279" s="38"/>
      <c r="D279" s="52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23"/>
      <c r="P279" s="22"/>
      <c r="Q279" s="44"/>
    </row>
    <row r="280" spans="1:17" ht="12.75" x14ac:dyDescent="0.2">
      <c r="A280" s="51"/>
      <c r="B280" s="57"/>
      <c r="C280" s="38"/>
      <c r="D280" s="52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23"/>
      <c r="P280" s="22"/>
      <c r="Q280" s="44"/>
    </row>
    <row r="281" spans="1:17" ht="12.75" x14ac:dyDescent="0.2">
      <c r="A281" s="51"/>
      <c r="B281" s="57"/>
      <c r="C281" s="38"/>
      <c r="D281" s="52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23"/>
      <c r="P281" s="22"/>
      <c r="Q281" s="44"/>
    </row>
    <row r="282" spans="1:17" ht="12.75" x14ac:dyDescent="0.2">
      <c r="A282" s="51"/>
      <c r="B282" s="57"/>
      <c r="C282" s="38"/>
      <c r="D282" s="52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23"/>
      <c r="P282" s="22"/>
      <c r="Q282" s="44"/>
    </row>
    <row r="283" spans="1:17" ht="12.75" x14ac:dyDescent="0.2">
      <c r="A283" s="51"/>
      <c r="B283" s="57"/>
      <c r="C283" s="38"/>
      <c r="D283" s="52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23"/>
      <c r="P283" s="22"/>
      <c r="Q283" s="44"/>
    </row>
    <row r="284" spans="1:17" ht="12.75" x14ac:dyDescent="0.2">
      <c r="A284" s="51"/>
      <c r="B284" s="57"/>
      <c r="C284" s="38"/>
      <c r="D284" s="52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23"/>
      <c r="P284" s="22"/>
      <c r="Q284" s="44"/>
    </row>
    <row r="285" spans="1:17" ht="12.75" x14ac:dyDescent="0.2">
      <c r="A285" s="51"/>
      <c r="B285" s="57"/>
      <c r="C285" s="38"/>
      <c r="D285" s="52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23"/>
      <c r="P285" s="22"/>
      <c r="Q285" s="44"/>
    </row>
    <row r="286" spans="1:17" ht="12.75" x14ac:dyDescent="0.2">
      <c r="A286" s="51"/>
      <c r="B286" s="57"/>
      <c r="C286" s="38"/>
      <c r="D286" s="52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23"/>
      <c r="P286" s="22"/>
      <c r="Q286" s="44"/>
    </row>
    <row r="287" spans="1:17" ht="12.75" x14ac:dyDescent="0.2">
      <c r="A287" s="51"/>
      <c r="B287" s="57"/>
      <c r="C287" s="38"/>
      <c r="D287" s="52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23"/>
      <c r="P287" s="22"/>
      <c r="Q287" s="44"/>
    </row>
    <row r="288" spans="1:17" ht="12.75" x14ac:dyDescent="0.2">
      <c r="A288" s="51"/>
      <c r="B288" s="57"/>
      <c r="C288" s="38"/>
      <c r="D288" s="52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23"/>
      <c r="P288" s="22"/>
      <c r="Q288" s="44"/>
    </row>
    <row r="289" spans="1:17" ht="12.75" x14ac:dyDescent="0.2">
      <c r="A289" s="51"/>
      <c r="B289" s="57"/>
      <c r="C289" s="38"/>
      <c r="D289" s="52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23"/>
      <c r="P289" s="22"/>
      <c r="Q289" s="44"/>
    </row>
    <row r="290" spans="1:17" ht="12.75" x14ac:dyDescent="0.2">
      <c r="A290" s="51"/>
      <c r="B290" s="57"/>
      <c r="C290" s="38"/>
      <c r="D290" s="52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23"/>
      <c r="P290" s="22"/>
      <c r="Q290" s="44"/>
    </row>
    <row r="291" spans="1:17" ht="12.75" x14ac:dyDescent="0.2">
      <c r="A291" s="51"/>
      <c r="B291" s="57"/>
      <c r="C291" s="38"/>
      <c r="D291" s="52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23"/>
      <c r="P291" s="22"/>
      <c r="Q291" s="44"/>
    </row>
    <row r="292" spans="1:17" ht="12.75" x14ac:dyDescent="0.2">
      <c r="A292" s="51"/>
      <c r="B292" s="57"/>
      <c r="C292" s="38"/>
      <c r="D292" s="52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23"/>
      <c r="P292" s="22"/>
      <c r="Q292" s="44"/>
    </row>
    <row r="293" spans="1:17" ht="12.75" x14ac:dyDescent="0.2">
      <c r="A293" s="51"/>
      <c r="B293" s="57"/>
      <c r="C293" s="38"/>
      <c r="D293" s="52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23"/>
      <c r="P293" s="22"/>
      <c r="Q293" s="44"/>
    </row>
    <row r="294" spans="1:17" ht="12.75" x14ac:dyDescent="0.2">
      <c r="A294" s="51"/>
      <c r="B294" s="57"/>
      <c r="C294" s="38"/>
      <c r="D294" s="52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23"/>
      <c r="P294" s="22"/>
      <c r="Q294" s="44"/>
    </row>
    <row r="295" spans="1:17" ht="12.75" x14ac:dyDescent="0.2">
      <c r="A295" s="51"/>
      <c r="B295" s="57"/>
      <c r="C295" s="38"/>
      <c r="D295" s="52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23"/>
      <c r="P295" s="22"/>
      <c r="Q295" s="44"/>
    </row>
    <row r="296" spans="1:17" ht="12.75" x14ac:dyDescent="0.2">
      <c r="A296" s="51"/>
      <c r="B296" s="57"/>
      <c r="C296" s="38"/>
      <c r="D296" s="52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23"/>
      <c r="P296" s="22"/>
      <c r="Q296" s="44"/>
    </row>
    <row r="297" spans="1:17" ht="12.75" x14ac:dyDescent="0.2">
      <c r="A297" s="51"/>
      <c r="B297" s="57"/>
      <c r="C297" s="38"/>
      <c r="D297" s="52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23"/>
      <c r="P297" s="22"/>
      <c r="Q297" s="44"/>
    </row>
    <row r="298" spans="1:17" ht="12.75" x14ac:dyDescent="0.2">
      <c r="A298" s="51"/>
      <c r="B298" s="57"/>
      <c r="C298" s="38"/>
      <c r="D298" s="52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23"/>
      <c r="P298" s="22"/>
      <c r="Q298" s="44"/>
    </row>
    <row r="299" spans="1:17" ht="12.75" x14ac:dyDescent="0.2">
      <c r="A299" s="51"/>
      <c r="B299" s="57"/>
      <c r="C299" s="38"/>
      <c r="D299" s="52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23"/>
      <c r="P299" s="22"/>
      <c r="Q299" s="44"/>
    </row>
    <row r="300" spans="1:17" ht="12.75" x14ac:dyDescent="0.2">
      <c r="A300" s="51"/>
      <c r="B300" s="57"/>
      <c r="C300" s="38"/>
      <c r="D300" s="52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23"/>
      <c r="P300" s="22"/>
      <c r="Q300" s="44"/>
    </row>
    <row r="301" spans="1:17" ht="12.75" x14ac:dyDescent="0.2">
      <c r="A301" s="51"/>
      <c r="B301" s="57"/>
      <c r="C301" s="38"/>
      <c r="D301" s="52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23"/>
      <c r="P301" s="22"/>
      <c r="Q301" s="44"/>
    </row>
    <row r="302" spans="1:17" ht="12.75" x14ac:dyDescent="0.2">
      <c r="A302" s="51"/>
      <c r="B302" s="57"/>
      <c r="C302" s="38"/>
      <c r="D302" s="52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23"/>
      <c r="P302" s="22"/>
      <c r="Q302" s="44"/>
    </row>
    <row r="303" spans="1:17" ht="12.75" x14ac:dyDescent="0.2">
      <c r="A303" s="51"/>
      <c r="B303" s="57"/>
      <c r="C303" s="38"/>
      <c r="D303" s="52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23"/>
      <c r="P303" s="22"/>
      <c r="Q303" s="44"/>
    </row>
    <row r="304" spans="1:17" ht="12.75" x14ac:dyDescent="0.2">
      <c r="A304" s="51"/>
      <c r="B304" s="57"/>
      <c r="C304" s="38"/>
      <c r="D304" s="52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23"/>
      <c r="P304" s="22"/>
      <c r="Q304" s="44"/>
    </row>
    <row r="305" spans="1:17" ht="12.75" x14ac:dyDescent="0.2">
      <c r="A305" s="51"/>
      <c r="B305" s="57"/>
      <c r="C305" s="38"/>
      <c r="D305" s="52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23"/>
      <c r="P305" s="22"/>
      <c r="Q305" s="44"/>
    </row>
    <row r="306" spans="1:17" ht="12.75" x14ac:dyDescent="0.2">
      <c r="A306" s="51"/>
      <c r="B306" s="57"/>
      <c r="C306" s="38"/>
      <c r="D306" s="52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23"/>
      <c r="P306" s="22"/>
      <c r="Q306" s="44"/>
    </row>
    <row r="307" spans="1:17" ht="12.75" x14ac:dyDescent="0.2">
      <c r="A307" s="51"/>
      <c r="B307" s="57"/>
      <c r="C307" s="38"/>
      <c r="D307" s="52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23"/>
      <c r="P307" s="22"/>
      <c r="Q307" s="44"/>
    </row>
    <row r="308" spans="1:17" ht="12.75" x14ac:dyDescent="0.2">
      <c r="A308" s="51"/>
      <c r="B308" s="57"/>
      <c r="C308" s="38"/>
      <c r="D308" s="52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23"/>
      <c r="P308" s="22"/>
      <c r="Q308" s="44"/>
    </row>
    <row r="309" spans="1:17" ht="12.75" x14ac:dyDescent="0.2">
      <c r="A309" s="51"/>
      <c r="B309" s="57"/>
      <c r="C309" s="38"/>
      <c r="D309" s="52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23"/>
      <c r="P309" s="22"/>
      <c r="Q309" s="44"/>
    </row>
    <row r="310" spans="1:17" ht="12.75" x14ac:dyDescent="0.2">
      <c r="A310" s="51"/>
      <c r="B310" s="57"/>
      <c r="C310" s="38"/>
      <c r="D310" s="52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23"/>
      <c r="P310" s="22"/>
      <c r="Q310" s="44"/>
    </row>
    <row r="311" spans="1:17" ht="12.75" x14ac:dyDescent="0.2">
      <c r="A311" s="51"/>
      <c r="B311" s="57"/>
      <c r="C311" s="38"/>
      <c r="D311" s="52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23"/>
      <c r="P311" s="22"/>
      <c r="Q311" s="44"/>
    </row>
    <row r="312" spans="1:17" ht="12.75" x14ac:dyDescent="0.2">
      <c r="A312" s="51"/>
      <c r="B312" s="57"/>
      <c r="C312" s="38"/>
      <c r="D312" s="52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23"/>
      <c r="P312" s="22"/>
      <c r="Q312" s="44"/>
    </row>
    <row r="313" spans="1:17" ht="12.75" x14ac:dyDescent="0.2">
      <c r="A313" s="51"/>
      <c r="B313" s="57"/>
      <c r="C313" s="38"/>
      <c r="D313" s="52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23"/>
      <c r="P313" s="22"/>
      <c r="Q313" s="44"/>
    </row>
    <row r="314" spans="1:17" ht="12.75" x14ac:dyDescent="0.2">
      <c r="A314" s="51"/>
      <c r="B314" s="57"/>
      <c r="C314" s="38"/>
      <c r="D314" s="52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23"/>
      <c r="P314" s="22"/>
      <c r="Q314" s="44"/>
    </row>
    <row r="315" spans="1:17" ht="12.75" x14ac:dyDescent="0.2">
      <c r="A315" s="51"/>
      <c r="B315" s="57"/>
      <c r="C315" s="38"/>
      <c r="D315" s="52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23"/>
      <c r="P315" s="22"/>
      <c r="Q315" s="44"/>
    </row>
    <row r="316" spans="1:17" ht="12.75" x14ac:dyDescent="0.2">
      <c r="A316" s="51"/>
      <c r="B316" s="57"/>
      <c r="C316" s="38"/>
      <c r="D316" s="52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23"/>
      <c r="P316" s="22"/>
      <c r="Q316" s="44"/>
    </row>
    <row r="317" spans="1:17" ht="12.75" x14ac:dyDescent="0.2">
      <c r="A317" s="51"/>
      <c r="B317" s="57"/>
      <c r="C317" s="38"/>
      <c r="D317" s="52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23"/>
      <c r="P317" s="22"/>
      <c r="Q317" s="44"/>
    </row>
    <row r="318" spans="1:17" ht="12.75" x14ac:dyDescent="0.2">
      <c r="A318" s="51"/>
      <c r="B318" s="57"/>
      <c r="C318" s="38"/>
      <c r="D318" s="52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23"/>
      <c r="P318" s="22"/>
      <c r="Q318" s="44"/>
    </row>
    <row r="319" spans="1:17" ht="12.75" x14ac:dyDescent="0.2">
      <c r="A319" s="51"/>
      <c r="B319" s="57"/>
      <c r="C319" s="38"/>
      <c r="D319" s="52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23"/>
      <c r="P319" s="22"/>
      <c r="Q319" s="44"/>
    </row>
    <row r="320" spans="1:17" ht="12.75" x14ac:dyDescent="0.2">
      <c r="A320" s="51"/>
      <c r="B320" s="57"/>
      <c r="C320" s="38"/>
      <c r="D320" s="52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23"/>
      <c r="P320" s="22"/>
      <c r="Q320" s="44"/>
    </row>
    <row r="321" spans="1:17" ht="12.75" x14ac:dyDescent="0.2">
      <c r="A321" s="51"/>
      <c r="B321" s="57"/>
      <c r="C321" s="38"/>
      <c r="D321" s="52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23"/>
      <c r="P321" s="22"/>
      <c r="Q321" s="44"/>
    </row>
    <row r="322" spans="1:17" ht="12.75" x14ac:dyDescent="0.2">
      <c r="A322" s="51"/>
      <c r="B322" s="57"/>
      <c r="C322" s="38"/>
      <c r="D322" s="52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23"/>
      <c r="P322" s="22"/>
      <c r="Q322" s="44"/>
    </row>
    <row r="323" spans="1:17" ht="12.75" x14ac:dyDescent="0.2">
      <c r="A323" s="51"/>
      <c r="B323" s="57"/>
      <c r="C323" s="38"/>
      <c r="D323" s="52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23"/>
      <c r="P323" s="22"/>
      <c r="Q323" s="44"/>
    </row>
    <row r="324" spans="1:17" ht="12.75" x14ac:dyDescent="0.2">
      <c r="A324" s="51"/>
      <c r="B324" s="57"/>
      <c r="C324" s="38"/>
      <c r="D324" s="52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23"/>
      <c r="P324" s="22"/>
      <c r="Q324" s="44"/>
    </row>
    <row r="325" spans="1:17" ht="12.75" x14ac:dyDescent="0.2">
      <c r="A325" s="51"/>
      <c r="B325" s="57"/>
      <c r="C325" s="38"/>
      <c r="D325" s="52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23"/>
      <c r="P325" s="22"/>
      <c r="Q325" s="44"/>
    </row>
    <row r="326" spans="1:17" ht="12.75" x14ac:dyDescent="0.2">
      <c r="A326" s="51"/>
      <c r="B326" s="57"/>
      <c r="C326" s="38"/>
      <c r="D326" s="52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23"/>
      <c r="P326" s="22"/>
      <c r="Q326" s="44"/>
    </row>
    <row r="327" spans="1:17" ht="12.75" x14ac:dyDescent="0.2">
      <c r="A327" s="51"/>
      <c r="B327" s="57"/>
      <c r="C327" s="38"/>
      <c r="D327" s="52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23"/>
      <c r="P327" s="22"/>
      <c r="Q327" s="44"/>
    </row>
    <row r="328" spans="1:17" ht="12.75" x14ac:dyDescent="0.2">
      <c r="A328" s="51"/>
      <c r="B328" s="57"/>
      <c r="C328" s="38"/>
      <c r="D328" s="52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23"/>
      <c r="P328" s="22"/>
      <c r="Q328" s="44"/>
    </row>
    <row r="329" spans="1:17" ht="12.75" x14ac:dyDescent="0.2">
      <c r="A329" s="51"/>
      <c r="B329" s="57"/>
      <c r="C329" s="38"/>
      <c r="D329" s="52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23"/>
      <c r="P329" s="22"/>
      <c r="Q329" s="44"/>
    </row>
    <row r="330" spans="1:17" ht="12.75" x14ac:dyDescent="0.2">
      <c r="A330" s="51"/>
      <c r="B330" s="57"/>
      <c r="C330" s="38"/>
      <c r="D330" s="52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23"/>
      <c r="P330" s="22"/>
      <c r="Q330" s="44"/>
    </row>
    <row r="331" spans="1:17" ht="12.75" x14ac:dyDescent="0.2">
      <c r="A331" s="51"/>
      <c r="B331" s="57"/>
      <c r="C331" s="38"/>
      <c r="D331" s="52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23"/>
      <c r="P331" s="22"/>
      <c r="Q331" s="44"/>
    </row>
    <row r="332" spans="1:17" ht="12.75" x14ac:dyDescent="0.2">
      <c r="A332" s="51"/>
      <c r="B332" s="57"/>
      <c r="C332" s="38"/>
      <c r="D332" s="52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23"/>
      <c r="P332" s="22"/>
      <c r="Q332" s="44"/>
    </row>
    <row r="333" spans="1:17" ht="12.75" x14ac:dyDescent="0.2">
      <c r="A333" s="51"/>
      <c r="B333" s="57"/>
      <c r="C333" s="38"/>
      <c r="D333" s="52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23"/>
      <c r="P333" s="22"/>
      <c r="Q333" s="44"/>
    </row>
    <row r="334" spans="1:17" ht="12.75" x14ac:dyDescent="0.2">
      <c r="A334" s="51"/>
      <c r="B334" s="57"/>
      <c r="C334" s="38"/>
      <c r="D334" s="52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23"/>
      <c r="P334" s="22"/>
      <c r="Q334" s="44"/>
    </row>
    <row r="335" spans="1:17" ht="12.75" x14ac:dyDescent="0.2">
      <c r="A335" s="51"/>
      <c r="B335" s="57"/>
      <c r="C335" s="38"/>
      <c r="D335" s="52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23"/>
      <c r="P335" s="22"/>
      <c r="Q335" s="44"/>
    </row>
    <row r="336" spans="1:17" ht="12.75" x14ac:dyDescent="0.2">
      <c r="A336" s="51"/>
      <c r="B336" s="57"/>
      <c r="C336" s="38"/>
      <c r="D336" s="52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23"/>
      <c r="P336" s="22"/>
      <c r="Q336" s="44"/>
    </row>
    <row r="337" spans="1:17" ht="12.75" x14ac:dyDescent="0.2">
      <c r="A337" s="51"/>
      <c r="B337" s="57"/>
      <c r="C337" s="38"/>
      <c r="D337" s="52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23"/>
      <c r="P337" s="22"/>
      <c r="Q337" s="44"/>
    </row>
    <row r="338" spans="1:17" ht="12.75" x14ac:dyDescent="0.2">
      <c r="A338" s="51"/>
      <c r="B338" s="57"/>
      <c r="C338" s="38"/>
      <c r="D338" s="52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23"/>
      <c r="P338" s="22"/>
      <c r="Q338" s="44"/>
    </row>
    <row r="339" spans="1:17" ht="12.75" x14ac:dyDescent="0.2">
      <c r="A339" s="51"/>
      <c r="B339" s="57"/>
      <c r="C339" s="38"/>
      <c r="D339" s="52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23"/>
      <c r="P339" s="22"/>
      <c r="Q339" s="44"/>
    </row>
    <row r="340" spans="1:17" ht="12.75" x14ac:dyDescent="0.2">
      <c r="A340" s="51"/>
      <c r="B340" s="57"/>
      <c r="C340" s="38"/>
      <c r="D340" s="52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23"/>
      <c r="P340" s="22"/>
      <c r="Q340" s="44"/>
    </row>
    <row r="341" spans="1:17" ht="12.75" x14ac:dyDescent="0.2">
      <c r="A341" s="51"/>
      <c r="B341" s="57"/>
      <c r="C341" s="38"/>
      <c r="D341" s="52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23"/>
      <c r="P341" s="22"/>
      <c r="Q341" s="44"/>
    </row>
    <row r="342" spans="1:17" ht="12.75" x14ac:dyDescent="0.2">
      <c r="A342" s="51"/>
      <c r="B342" s="57"/>
      <c r="C342" s="38"/>
      <c r="D342" s="52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23"/>
      <c r="P342" s="22"/>
      <c r="Q342" s="44"/>
    </row>
    <row r="343" spans="1:17" ht="12.75" x14ac:dyDescent="0.2">
      <c r="A343" s="51"/>
      <c r="B343" s="57"/>
      <c r="C343" s="38"/>
      <c r="D343" s="52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23"/>
      <c r="P343" s="22"/>
      <c r="Q343" s="44"/>
    </row>
    <row r="344" spans="1:17" ht="12.75" x14ac:dyDescent="0.2">
      <c r="A344" s="51"/>
      <c r="B344" s="57"/>
      <c r="C344" s="38"/>
      <c r="D344" s="52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23"/>
      <c r="P344" s="22"/>
      <c r="Q344" s="44"/>
    </row>
    <row r="345" spans="1:17" ht="12.75" x14ac:dyDescent="0.2">
      <c r="A345" s="51"/>
      <c r="B345" s="57"/>
      <c r="C345" s="38"/>
      <c r="D345" s="52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23"/>
      <c r="P345" s="22"/>
      <c r="Q345" s="44"/>
    </row>
    <row r="346" spans="1:17" ht="12.75" x14ac:dyDescent="0.2">
      <c r="A346" s="51"/>
      <c r="B346" s="57"/>
      <c r="C346" s="38"/>
      <c r="D346" s="52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23"/>
      <c r="P346" s="22"/>
      <c r="Q346" s="44"/>
    </row>
    <row r="347" spans="1:17" ht="12.75" x14ac:dyDescent="0.2">
      <c r="A347" s="51"/>
      <c r="B347" s="57"/>
      <c r="C347" s="38"/>
      <c r="D347" s="52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23"/>
      <c r="P347" s="22"/>
      <c r="Q347" s="44"/>
    </row>
    <row r="348" spans="1:17" ht="12.75" x14ac:dyDescent="0.2">
      <c r="A348" s="51"/>
      <c r="B348" s="57"/>
      <c r="C348" s="38"/>
      <c r="D348" s="52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23"/>
      <c r="P348" s="22"/>
      <c r="Q348" s="44"/>
    </row>
    <row r="349" spans="1:17" ht="12.75" x14ac:dyDescent="0.2">
      <c r="A349" s="51"/>
      <c r="B349" s="57"/>
      <c r="C349" s="38"/>
      <c r="D349" s="52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23"/>
      <c r="P349" s="22"/>
      <c r="Q349" s="44"/>
    </row>
    <row r="350" spans="1:17" ht="12.75" x14ac:dyDescent="0.2">
      <c r="A350" s="51"/>
      <c r="B350" s="57"/>
      <c r="C350" s="38"/>
      <c r="D350" s="52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23"/>
      <c r="P350" s="22"/>
      <c r="Q350" s="44"/>
    </row>
    <row r="351" spans="1:17" ht="12.75" x14ac:dyDescent="0.2">
      <c r="A351" s="51"/>
      <c r="B351" s="57"/>
      <c r="C351" s="38"/>
      <c r="D351" s="52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23"/>
      <c r="P351" s="22"/>
      <c r="Q351" s="44"/>
    </row>
    <row r="352" spans="1:17" ht="12.75" x14ac:dyDescent="0.2">
      <c r="A352" s="51"/>
      <c r="B352" s="57"/>
      <c r="C352" s="38"/>
      <c r="D352" s="52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23"/>
      <c r="P352" s="22"/>
      <c r="Q352" s="44"/>
    </row>
    <row r="353" spans="1:17" ht="12.75" x14ac:dyDescent="0.2">
      <c r="A353" s="51"/>
      <c r="B353" s="57"/>
      <c r="C353" s="38"/>
      <c r="D353" s="52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23"/>
      <c r="P353" s="22"/>
      <c r="Q353" s="44"/>
    </row>
    <row r="354" spans="1:17" ht="12.75" x14ac:dyDescent="0.2">
      <c r="A354" s="51"/>
      <c r="B354" s="57"/>
      <c r="C354" s="38"/>
      <c r="D354" s="52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23"/>
      <c r="P354" s="22"/>
      <c r="Q354" s="44"/>
    </row>
    <row r="355" spans="1:17" ht="12.75" x14ac:dyDescent="0.2">
      <c r="A355" s="51"/>
      <c r="B355" s="57"/>
      <c r="C355" s="38"/>
      <c r="D355" s="52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23"/>
      <c r="P355" s="22"/>
      <c r="Q355" s="44"/>
    </row>
    <row r="356" spans="1:17" ht="12.75" x14ac:dyDescent="0.2">
      <c r="A356" s="51"/>
      <c r="B356" s="57"/>
      <c r="C356" s="38"/>
      <c r="D356" s="52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23"/>
      <c r="P356" s="22"/>
      <c r="Q356" s="44"/>
    </row>
    <row r="357" spans="1:17" ht="12.75" x14ac:dyDescent="0.2">
      <c r="A357" s="51"/>
      <c r="B357" s="57"/>
      <c r="C357" s="38"/>
      <c r="D357" s="52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23"/>
      <c r="P357" s="22"/>
      <c r="Q357" s="44"/>
    </row>
    <row r="358" spans="1:17" ht="12.75" x14ac:dyDescent="0.2">
      <c r="A358" s="51"/>
      <c r="B358" s="57"/>
      <c r="C358" s="38"/>
      <c r="D358" s="52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23"/>
      <c r="P358" s="22"/>
      <c r="Q358" s="44"/>
    </row>
    <row r="359" spans="1:17" ht="12.75" x14ac:dyDescent="0.2">
      <c r="A359" s="51"/>
      <c r="B359" s="57"/>
      <c r="C359" s="38"/>
      <c r="D359" s="52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23"/>
      <c r="P359" s="22"/>
      <c r="Q359" s="44"/>
    </row>
    <row r="360" spans="1:17" ht="12.75" x14ac:dyDescent="0.2">
      <c r="A360" s="51"/>
      <c r="B360" s="57"/>
      <c r="C360" s="38"/>
      <c r="D360" s="52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23"/>
      <c r="P360" s="22"/>
      <c r="Q360" s="44"/>
    </row>
    <row r="361" spans="1:17" ht="12.75" x14ac:dyDescent="0.2">
      <c r="A361" s="51"/>
      <c r="B361" s="57"/>
      <c r="C361" s="38"/>
      <c r="D361" s="52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23"/>
      <c r="P361" s="22"/>
      <c r="Q361" s="44"/>
    </row>
    <row r="362" spans="1:17" ht="12.75" x14ac:dyDescent="0.2">
      <c r="A362" s="51"/>
      <c r="B362" s="57"/>
      <c r="C362" s="38"/>
      <c r="D362" s="52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23"/>
      <c r="P362" s="22"/>
      <c r="Q362" s="44"/>
    </row>
    <row r="363" spans="1:17" ht="12.75" x14ac:dyDescent="0.2">
      <c r="A363" s="51"/>
      <c r="B363" s="57"/>
      <c r="C363" s="38"/>
      <c r="D363" s="52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23"/>
      <c r="P363" s="22"/>
      <c r="Q363" s="44"/>
    </row>
    <row r="364" spans="1:17" ht="12.75" x14ac:dyDescent="0.2">
      <c r="A364" s="51"/>
      <c r="B364" s="57"/>
      <c r="C364" s="38"/>
      <c r="D364" s="52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23"/>
      <c r="P364" s="22"/>
      <c r="Q364" s="44"/>
    </row>
    <row r="365" spans="1:17" ht="12.75" x14ac:dyDescent="0.2">
      <c r="A365" s="51"/>
      <c r="B365" s="57"/>
      <c r="C365" s="38"/>
      <c r="D365" s="52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23"/>
      <c r="P365" s="22"/>
      <c r="Q365" s="44"/>
    </row>
    <row r="366" spans="1:17" ht="12.75" x14ac:dyDescent="0.2">
      <c r="A366" s="51"/>
      <c r="B366" s="57"/>
      <c r="C366" s="38"/>
      <c r="D366" s="52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23"/>
      <c r="P366" s="22"/>
      <c r="Q366" s="44"/>
    </row>
    <row r="367" spans="1:17" ht="12.75" x14ac:dyDescent="0.2">
      <c r="A367" s="51"/>
      <c r="B367" s="57"/>
      <c r="C367" s="38"/>
      <c r="D367" s="52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23"/>
      <c r="P367" s="22"/>
      <c r="Q367" s="44"/>
    </row>
    <row r="368" spans="1:17" ht="12.75" x14ac:dyDescent="0.2">
      <c r="A368" s="51"/>
      <c r="B368" s="57"/>
      <c r="C368" s="38"/>
      <c r="D368" s="52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23"/>
      <c r="P368" s="22"/>
      <c r="Q368" s="44"/>
    </row>
    <row r="369" spans="1:17" ht="12.75" x14ac:dyDescent="0.2">
      <c r="A369" s="51"/>
      <c r="B369" s="57"/>
      <c r="C369" s="38"/>
      <c r="D369" s="52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23"/>
      <c r="P369" s="22"/>
      <c r="Q369" s="44"/>
    </row>
    <row r="370" spans="1:17" ht="12.75" x14ac:dyDescent="0.2">
      <c r="A370" s="51"/>
      <c r="B370" s="57"/>
      <c r="C370" s="38"/>
      <c r="D370" s="52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23"/>
      <c r="P370" s="22"/>
      <c r="Q370" s="44"/>
    </row>
    <row r="371" spans="1:17" ht="12.75" x14ac:dyDescent="0.2">
      <c r="A371" s="51"/>
      <c r="B371" s="57"/>
      <c r="C371" s="38"/>
      <c r="D371" s="52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23"/>
      <c r="P371" s="22"/>
      <c r="Q371" s="44"/>
    </row>
    <row r="372" spans="1:17" ht="12.75" x14ac:dyDescent="0.2">
      <c r="A372" s="51"/>
      <c r="B372" s="57"/>
      <c r="C372" s="38"/>
      <c r="D372" s="52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23"/>
      <c r="P372" s="22"/>
      <c r="Q372" s="44"/>
    </row>
    <row r="373" spans="1:17" ht="12.75" x14ac:dyDescent="0.2">
      <c r="A373" s="51"/>
      <c r="B373" s="57"/>
      <c r="C373" s="38"/>
      <c r="D373" s="52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23"/>
      <c r="P373" s="22"/>
      <c r="Q373" s="44"/>
    </row>
    <row r="374" spans="1:17" ht="12.75" x14ac:dyDescent="0.2">
      <c r="A374" s="51"/>
      <c r="B374" s="57"/>
      <c r="C374" s="38"/>
      <c r="D374" s="52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23"/>
      <c r="P374" s="22"/>
      <c r="Q374" s="44"/>
    </row>
    <row r="375" spans="1:17" ht="12.75" x14ac:dyDescent="0.2">
      <c r="A375" s="51"/>
      <c r="B375" s="57"/>
      <c r="C375" s="38"/>
      <c r="D375" s="52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23"/>
      <c r="P375" s="22"/>
      <c r="Q375" s="44"/>
    </row>
    <row r="376" spans="1:17" ht="12.75" x14ac:dyDescent="0.2">
      <c r="A376" s="51"/>
      <c r="B376" s="57"/>
      <c r="C376" s="38"/>
      <c r="D376" s="52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23"/>
      <c r="P376" s="22"/>
      <c r="Q376" s="44"/>
    </row>
    <row r="377" spans="1:17" ht="12.75" x14ac:dyDescent="0.2">
      <c r="A377" s="51"/>
      <c r="B377" s="57"/>
      <c r="C377" s="38"/>
      <c r="D377" s="52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23"/>
      <c r="P377" s="22"/>
      <c r="Q377" s="44"/>
    </row>
    <row r="378" spans="1:17" ht="12.75" x14ac:dyDescent="0.2">
      <c r="A378" s="51"/>
      <c r="B378" s="57"/>
      <c r="C378" s="38"/>
      <c r="D378" s="52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23"/>
      <c r="P378" s="22"/>
      <c r="Q378" s="44"/>
    </row>
    <row r="379" spans="1:17" ht="12.75" x14ac:dyDescent="0.2">
      <c r="A379" s="51"/>
      <c r="B379" s="57"/>
      <c r="C379" s="38"/>
      <c r="D379" s="52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23"/>
      <c r="P379" s="22"/>
      <c r="Q379" s="44"/>
    </row>
    <row r="380" spans="1:17" ht="12.75" x14ac:dyDescent="0.2">
      <c r="A380" s="51"/>
      <c r="B380" s="57"/>
      <c r="C380" s="38"/>
      <c r="D380" s="52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23"/>
      <c r="P380" s="22"/>
      <c r="Q380" s="44"/>
    </row>
    <row r="381" spans="1:17" ht="12.75" x14ac:dyDescent="0.2">
      <c r="A381" s="51"/>
      <c r="B381" s="57"/>
      <c r="C381" s="38"/>
      <c r="D381" s="52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23"/>
      <c r="P381" s="22"/>
      <c r="Q381" s="44"/>
    </row>
    <row r="382" spans="1:17" ht="12.75" x14ac:dyDescent="0.2">
      <c r="A382" s="51"/>
      <c r="B382" s="57"/>
      <c r="C382" s="38"/>
      <c r="D382" s="52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23"/>
      <c r="P382" s="22"/>
      <c r="Q382" s="44"/>
    </row>
    <row r="383" spans="1:17" ht="12.75" x14ac:dyDescent="0.2">
      <c r="A383" s="51"/>
      <c r="B383" s="57"/>
      <c r="C383" s="38"/>
      <c r="D383" s="52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23"/>
      <c r="P383" s="22"/>
      <c r="Q383" s="44"/>
    </row>
    <row r="384" spans="1:17" ht="12.75" x14ac:dyDescent="0.2">
      <c r="A384" s="51"/>
      <c r="B384" s="57"/>
      <c r="C384" s="38"/>
      <c r="D384" s="52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23"/>
      <c r="P384" s="22"/>
      <c r="Q384" s="44"/>
    </row>
    <row r="385" spans="1:17" ht="12.75" x14ac:dyDescent="0.2">
      <c r="A385" s="51"/>
      <c r="B385" s="57"/>
      <c r="C385" s="38"/>
      <c r="D385" s="52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23"/>
      <c r="P385" s="22"/>
      <c r="Q385" s="44"/>
    </row>
    <row r="386" spans="1:17" ht="12.75" x14ac:dyDescent="0.2">
      <c r="A386" s="51"/>
      <c r="B386" s="57"/>
      <c r="C386" s="38"/>
      <c r="D386" s="52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23"/>
      <c r="P386" s="22"/>
      <c r="Q386" s="44"/>
    </row>
    <row r="387" spans="1:17" ht="12.75" x14ac:dyDescent="0.2">
      <c r="A387" s="51"/>
      <c r="B387" s="57"/>
      <c r="C387" s="38"/>
      <c r="D387" s="52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23"/>
      <c r="P387" s="22"/>
      <c r="Q387" s="44"/>
    </row>
    <row r="388" spans="1:17" ht="12.75" x14ac:dyDescent="0.2">
      <c r="A388" s="51"/>
      <c r="B388" s="57"/>
      <c r="C388" s="38"/>
      <c r="D388" s="52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23"/>
      <c r="P388" s="22"/>
      <c r="Q388" s="44"/>
    </row>
    <row r="389" spans="1:17" ht="12.75" x14ac:dyDescent="0.2">
      <c r="A389" s="51"/>
      <c r="B389" s="57"/>
      <c r="C389" s="38"/>
      <c r="D389" s="52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23"/>
      <c r="P389" s="22"/>
      <c r="Q389" s="44"/>
    </row>
    <row r="390" spans="1:17" ht="12.75" x14ac:dyDescent="0.2">
      <c r="A390" s="51"/>
      <c r="B390" s="57"/>
      <c r="C390" s="38"/>
      <c r="D390" s="52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23"/>
      <c r="P390" s="22"/>
      <c r="Q390" s="44"/>
    </row>
    <row r="391" spans="1:17" ht="12.75" x14ac:dyDescent="0.2">
      <c r="A391" s="51"/>
      <c r="B391" s="57"/>
      <c r="C391" s="38"/>
      <c r="D391" s="52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23"/>
      <c r="P391" s="22"/>
      <c r="Q391" s="44"/>
    </row>
    <row r="392" spans="1:17" ht="12.75" x14ac:dyDescent="0.2">
      <c r="A392" s="51"/>
      <c r="B392" s="57"/>
      <c r="C392" s="38"/>
      <c r="D392" s="52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23"/>
      <c r="P392" s="22"/>
      <c r="Q392" s="44"/>
    </row>
    <row r="393" spans="1:17" ht="12.75" x14ac:dyDescent="0.2">
      <c r="A393" s="51"/>
      <c r="B393" s="57"/>
      <c r="C393" s="38"/>
      <c r="D393" s="52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23"/>
      <c r="P393" s="22"/>
      <c r="Q393" s="44"/>
    </row>
    <row r="394" spans="1:17" ht="12.75" x14ac:dyDescent="0.2">
      <c r="A394" s="51"/>
      <c r="B394" s="57"/>
      <c r="C394" s="38"/>
      <c r="D394" s="52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23"/>
      <c r="P394" s="22"/>
      <c r="Q394" s="44"/>
    </row>
    <row r="395" spans="1:17" ht="12.75" x14ac:dyDescent="0.2">
      <c r="A395" s="51"/>
      <c r="B395" s="57"/>
      <c r="C395" s="38"/>
      <c r="D395" s="52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23"/>
      <c r="P395" s="22"/>
      <c r="Q395" s="44"/>
    </row>
    <row r="396" spans="1:17" ht="12.75" x14ac:dyDescent="0.2">
      <c r="A396" s="51"/>
      <c r="B396" s="57"/>
      <c r="C396" s="38"/>
      <c r="D396" s="52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23"/>
      <c r="P396" s="22"/>
      <c r="Q396" s="44"/>
    </row>
    <row r="397" spans="1:17" ht="12.75" x14ac:dyDescent="0.2">
      <c r="A397" s="51"/>
      <c r="B397" s="57"/>
      <c r="C397" s="38"/>
      <c r="D397" s="52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23"/>
      <c r="P397" s="22"/>
      <c r="Q397" s="44"/>
    </row>
    <row r="398" spans="1:17" ht="12.75" x14ac:dyDescent="0.2">
      <c r="A398" s="51"/>
      <c r="B398" s="57"/>
      <c r="C398" s="38"/>
      <c r="D398" s="52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23"/>
      <c r="P398" s="22"/>
      <c r="Q398" s="44"/>
    </row>
    <row r="399" spans="1:17" ht="12.75" x14ac:dyDescent="0.2">
      <c r="A399" s="51"/>
      <c r="B399" s="57"/>
      <c r="C399" s="38"/>
      <c r="D399" s="52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23"/>
      <c r="P399" s="22"/>
      <c r="Q399" s="44"/>
    </row>
    <row r="400" spans="1:17" ht="12.75" x14ac:dyDescent="0.2">
      <c r="A400" s="51"/>
      <c r="B400" s="57"/>
      <c r="C400" s="38"/>
      <c r="D400" s="52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23"/>
      <c r="P400" s="22"/>
      <c r="Q400" s="44"/>
    </row>
    <row r="401" spans="1:17" ht="12.75" x14ac:dyDescent="0.2">
      <c r="A401" s="51"/>
      <c r="B401" s="57"/>
      <c r="C401" s="38"/>
      <c r="D401" s="52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23"/>
      <c r="P401" s="22"/>
      <c r="Q401" s="44"/>
    </row>
    <row r="402" spans="1:17" ht="12.75" x14ac:dyDescent="0.2">
      <c r="A402" s="51"/>
      <c r="B402" s="57"/>
      <c r="C402" s="38"/>
      <c r="D402" s="52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23"/>
      <c r="P402" s="22"/>
      <c r="Q402" s="44"/>
    </row>
    <row r="403" spans="1:17" ht="12.75" x14ac:dyDescent="0.2">
      <c r="A403" s="51"/>
      <c r="B403" s="57"/>
      <c r="C403" s="38"/>
      <c r="D403" s="52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23"/>
      <c r="P403" s="22"/>
      <c r="Q403" s="44"/>
    </row>
    <row r="404" spans="1:17" ht="12.75" x14ac:dyDescent="0.2">
      <c r="A404" s="51"/>
      <c r="B404" s="57"/>
      <c r="C404" s="38"/>
      <c r="D404" s="52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23"/>
      <c r="P404" s="22"/>
      <c r="Q404" s="44"/>
    </row>
    <row r="405" spans="1:17" ht="12.75" x14ac:dyDescent="0.2">
      <c r="A405" s="51"/>
      <c r="B405" s="57"/>
      <c r="C405" s="38"/>
      <c r="D405" s="52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23"/>
      <c r="P405" s="22"/>
      <c r="Q405" s="44"/>
    </row>
    <row r="406" spans="1:17" ht="12.75" x14ac:dyDescent="0.2">
      <c r="A406" s="51"/>
      <c r="B406" s="57"/>
      <c r="C406" s="38"/>
      <c r="D406" s="52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23"/>
      <c r="P406" s="22"/>
      <c r="Q406" s="44"/>
    </row>
    <row r="407" spans="1:17" ht="12.75" x14ac:dyDescent="0.2">
      <c r="A407" s="51"/>
      <c r="B407" s="57"/>
      <c r="C407" s="38"/>
      <c r="D407" s="52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23"/>
      <c r="P407" s="22"/>
      <c r="Q407" s="44"/>
    </row>
    <row r="408" spans="1:17" ht="12.75" x14ac:dyDescent="0.2">
      <c r="A408" s="51"/>
      <c r="B408" s="57"/>
      <c r="C408" s="38"/>
      <c r="D408" s="52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23"/>
      <c r="P408" s="22"/>
      <c r="Q408" s="44"/>
    </row>
    <row r="409" spans="1:17" ht="12.75" x14ac:dyDescent="0.2">
      <c r="A409" s="51"/>
      <c r="B409" s="57"/>
      <c r="C409" s="38"/>
      <c r="D409" s="52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23"/>
      <c r="P409" s="22"/>
      <c r="Q409" s="44"/>
    </row>
    <row r="410" spans="1:17" ht="12.75" x14ac:dyDescent="0.2">
      <c r="A410" s="51"/>
      <c r="B410" s="57"/>
      <c r="C410" s="38"/>
      <c r="D410" s="52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23"/>
      <c r="P410" s="22"/>
      <c r="Q410" s="44"/>
    </row>
    <row r="411" spans="1:17" ht="12.75" x14ac:dyDescent="0.2">
      <c r="A411" s="51"/>
      <c r="B411" s="57"/>
      <c r="C411" s="38"/>
      <c r="D411" s="52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23"/>
      <c r="P411" s="22"/>
      <c r="Q411" s="44"/>
    </row>
    <row r="412" spans="1:17" ht="12.75" x14ac:dyDescent="0.2">
      <c r="A412" s="51"/>
      <c r="B412" s="57"/>
      <c r="C412" s="38"/>
      <c r="D412" s="52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23"/>
      <c r="P412" s="22"/>
      <c r="Q412" s="44"/>
    </row>
    <row r="413" spans="1:17" ht="12.75" x14ac:dyDescent="0.2">
      <c r="A413" s="51"/>
      <c r="B413" s="57"/>
      <c r="C413" s="38"/>
      <c r="D413" s="52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23"/>
      <c r="P413" s="22"/>
      <c r="Q413" s="44"/>
    </row>
    <row r="414" spans="1:17" ht="12.75" x14ac:dyDescent="0.2">
      <c r="A414" s="51"/>
      <c r="B414" s="57"/>
      <c r="C414" s="38"/>
      <c r="D414" s="52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23"/>
      <c r="P414" s="22"/>
      <c r="Q414" s="44"/>
    </row>
    <row r="415" spans="1:17" ht="12.75" x14ac:dyDescent="0.2">
      <c r="A415" s="51"/>
      <c r="B415" s="57"/>
      <c r="C415" s="38"/>
      <c r="D415" s="52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23"/>
      <c r="P415" s="22"/>
      <c r="Q415" s="44"/>
    </row>
    <row r="416" spans="1:17" ht="12.75" x14ac:dyDescent="0.2">
      <c r="A416" s="51"/>
      <c r="B416" s="57"/>
      <c r="C416" s="38"/>
      <c r="D416" s="52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23"/>
      <c r="P416" s="22"/>
      <c r="Q416" s="44"/>
    </row>
    <row r="417" spans="1:17" ht="12.75" x14ac:dyDescent="0.2">
      <c r="A417" s="51"/>
      <c r="B417" s="57"/>
      <c r="C417" s="38"/>
      <c r="D417" s="52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23"/>
      <c r="P417" s="22"/>
      <c r="Q417" s="44"/>
    </row>
    <row r="418" spans="1:17" ht="12.75" x14ac:dyDescent="0.2">
      <c r="A418" s="51"/>
      <c r="B418" s="57"/>
      <c r="C418" s="38"/>
      <c r="D418" s="52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23"/>
      <c r="P418" s="22"/>
      <c r="Q418" s="44"/>
    </row>
    <row r="419" spans="1:17" ht="12.75" x14ac:dyDescent="0.2">
      <c r="A419" s="51"/>
      <c r="B419" s="57"/>
      <c r="C419" s="38"/>
      <c r="D419" s="52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23"/>
      <c r="P419" s="22"/>
      <c r="Q419" s="44"/>
    </row>
    <row r="420" spans="1:17" ht="12.75" x14ac:dyDescent="0.2">
      <c r="A420" s="51"/>
      <c r="B420" s="57"/>
      <c r="C420" s="38"/>
      <c r="D420" s="52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23"/>
      <c r="P420" s="22"/>
      <c r="Q420" s="44"/>
    </row>
    <row r="421" spans="1:17" ht="12.75" x14ac:dyDescent="0.2">
      <c r="A421" s="51"/>
      <c r="B421" s="57"/>
      <c r="C421" s="38"/>
      <c r="D421" s="52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23"/>
      <c r="P421" s="22"/>
      <c r="Q421" s="44"/>
    </row>
    <row r="422" spans="1:17" ht="12.75" x14ac:dyDescent="0.2">
      <c r="A422" s="51"/>
      <c r="B422" s="57"/>
      <c r="C422" s="38"/>
      <c r="D422" s="52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23"/>
      <c r="P422" s="22"/>
      <c r="Q422" s="44"/>
    </row>
    <row r="423" spans="1:17" ht="12.75" x14ac:dyDescent="0.2">
      <c r="A423" s="51"/>
      <c r="B423" s="57"/>
      <c r="C423" s="38"/>
      <c r="D423" s="52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23"/>
      <c r="P423" s="22"/>
      <c r="Q423" s="44"/>
    </row>
    <row r="424" spans="1:17" ht="12.75" x14ac:dyDescent="0.2">
      <c r="A424" s="51"/>
      <c r="B424" s="57"/>
      <c r="C424" s="38"/>
      <c r="D424" s="52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23"/>
      <c r="P424" s="22"/>
      <c r="Q424" s="44"/>
    </row>
    <row r="425" spans="1:17" ht="12.75" x14ac:dyDescent="0.2">
      <c r="A425" s="51"/>
      <c r="B425" s="57"/>
      <c r="C425" s="38"/>
      <c r="D425" s="52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23"/>
      <c r="P425" s="22"/>
      <c r="Q425" s="44"/>
    </row>
    <row r="426" spans="1:17" ht="12.75" x14ac:dyDescent="0.2">
      <c r="A426" s="51"/>
      <c r="B426" s="57"/>
      <c r="C426" s="38"/>
      <c r="D426" s="52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23"/>
      <c r="P426" s="22"/>
      <c r="Q426" s="44"/>
    </row>
    <row r="427" spans="1:17" ht="12.75" x14ac:dyDescent="0.2">
      <c r="A427" s="51"/>
      <c r="B427" s="57"/>
      <c r="C427" s="38"/>
      <c r="D427" s="52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23"/>
      <c r="P427" s="22"/>
      <c r="Q427" s="44"/>
    </row>
    <row r="428" spans="1:17" ht="12.75" x14ac:dyDescent="0.2">
      <c r="A428" s="51"/>
      <c r="B428" s="57"/>
      <c r="C428" s="38"/>
      <c r="D428" s="52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23"/>
      <c r="P428" s="22"/>
      <c r="Q428" s="44"/>
    </row>
    <row r="429" spans="1:17" ht="12.75" x14ac:dyDescent="0.2">
      <c r="A429" s="51"/>
      <c r="B429" s="57"/>
      <c r="C429" s="38"/>
      <c r="D429" s="52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23"/>
      <c r="P429" s="22"/>
      <c r="Q429" s="44"/>
    </row>
    <row r="430" spans="1:17" ht="12.75" x14ac:dyDescent="0.2">
      <c r="A430" s="51"/>
      <c r="B430" s="57"/>
      <c r="C430" s="38"/>
      <c r="D430" s="52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23"/>
      <c r="P430" s="22"/>
      <c r="Q430" s="44"/>
    </row>
    <row r="431" spans="1:17" ht="12.75" x14ac:dyDescent="0.2">
      <c r="A431" s="51"/>
      <c r="B431" s="57"/>
      <c r="C431" s="38"/>
      <c r="D431" s="52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23"/>
      <c r="P431" s="22"/>
      <c r="Q431" s="44"/>
    </row>
    <row r="432" spans="1:17" ht="12.75" x14ac:dyDescent="0.2">
      <c r="A432" s="51"/>
      <c r="B432" s="57"/>
      <c r="C432" s="38"/>
      <c r="D432" s="52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23"/>
      <c r="P432" s="22"/>
      <c r="Q432" s="44"/>
    </row>
    <row r="433" spans="1:17" ht="12.75" x14ac:dyDescent="0.2">
      <c r="A433" s="51"/>
      <c r="B433" s="57"/>
      <c r="C433" s="38"/>
      <c r="D433" s="52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23"/>
      <c r="P433" s="22"/>
      <c r="Q433" s="44"/>
    </row>
    <row r="434" spans="1:17" ht="12.75" x14ac:dyDescent="0.2">
      <c r="A434" s="51"/>
      <c r="B434" s="57"/>
      <c r="C434" s="38"/>
      <c r="D434" s="52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23"/>
      <c r="P434" s="22"/>
      <c r="Q434" s="44"/>
    </row>
    <row r="435" spans="1:17" ht="12.75" x14ac:dyDescent="0.2">
      <c r="A435" s="51"/>
      <c r="B435" s="57"/>
      <c r="C435" s="38"/>
      <c r="D435" s="52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23"/>
      <c r="P435" s="22"/>
      <c r="Q435" s="44"/>
    </row>
    <row r="436" spans="1:17" ht="12.75" x14ac:dyDescent="0.2">
      <c r="A436" s="51"/>
      <c r="B436" s="57"/>
      <c r="C436" s="38"/>
      <c r="D436" s="52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23"/>
      <c r="P436" s="22"/>
      <c r="Q436" s="44"/>
    </row>
    <row r="437" spans="1:17" ht="12.75" x14ac:dyDescent="0.2">
      <c r="A437" s="51"/>
      <c r="B437" s="57"/>
      <c r="C437" s="38"/>
      <c r="D437" s="52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23"/>
      <c r="P437" s="22"/>
      <c r="Q437" s="44"/>
    </row>
    <row r="438" spans="1:17" ht="12.75" x14ac:dyDescent="0.2">
      <c r="A438" s="51"/>
      <c r="B438" s="57"/>
      <c r="C438" s="38"/>
      <c r="D438" s="52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23"/>
      <c r="P438" s="22"/>
      <c r="Q438" s="44"/>
    </row>
    <row r="439" spans="1:17" ht="12.75" x14ac:dyDescent="0.2">
      <c r="A439" s="51"/>
      <c r="B439" s="57"/>
      <c r="C439" s="38"/>
      <c r="D439" s="52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23"/>
      <c r="P439" s="22"/>
      <c r="Q439" s="44"/>
    </row>
    <row r="440" spans="1:17" ht="12.75" x14ac:dyDescent="0.2">
      <c r="A440" s="51"/>
      <c r="B440" s="57"/>
      <c r="C440" s="38"/>
      <c r="D440" s="52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23"/>
      <c r="P440" s="22"/>
      <c r="Q440" s="44"/>
    </row>
    <row r="441" spans="1:17" ht="12.75" x14ac:dyDescent="0.2">
      <c r="A441" s="51"/>
      <c r="B441" s="57"/>
      <c r="C441" s="38"/>
      <c r="D441" s="52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23"/>
      <c r="P441" s="22"/>
      <c r="Q441" s="44"/>
    </row>
    <row r="442" spans="1:17" ht="12.75" x14ac:dyDescent="0.2">
      <c r="A442" s="51"/>
      <c r="B442" s="57"/>
      <c r="C442" s="38"/>
      <c r="D442" s="52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23"/>
      <c r="P442" s="22"/>
      <c r="Q442" s="44"/>
    </row>
    <row r="443" spans="1:17" ht="12.75" x14ac:dyDescent="0.2">
      <c r="A443" s="51"/>
      <c r="B443" s="57"/>
      <c r="C443" s="38"/>
      <c r="D443" s="52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23"/>
      <c r="P443" s="22"/>
      <c r="Q443" s="44"/>
    </row>
    <row r="444" spans="1:17" ht="12.75" x14ac:dyDescent="0.2">
      <c r="A444" s="51"/>
      <c r="B444" s="57"/>
      <c r="C444" s="38"/>
      <c r="D444" s="52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23"/>
      <c r="P444" s="22"/>
      <c r="Q444" s="44"/>
    </row>
    <row r="445" spans="1:17" ht="12.75" x14ac:dyDescent="0.2">
      <c r="A445" s="51"/>
      <c r="B445" s="57"/>
      <c r="C445" s="38"/>
      <c r="D445" s="52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23"/>
      <c r="P445" s="22"/>
      <c r="Q445" s="44"/>
    </row>
    <row r="446" spans="1:17" ht="12.75" x14ac:dyDescent="0.2">
      <c r="A446" s="51"/>
      <c r="B446" s="57"/>
      <c r="C446" s="38"/>
      <c r="D446" s="52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23"/>
      <c r="P446" s="22"/>
      <c r="Q446" s="44"/>
    </row>
    <row r="447" spans="1:17" ht="12.75" x14ac:dyDescent="0.2">
      <c r="A447" s="51"/>
      <c r="B447" s="57"/>
      <c r="C447" s="38"/>
      <c r="D447" s="52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23"/>
      <c r="P447" s="22"/>
      <c r="Q447" s="44"/>
    </row>
    <row r="448" spans="1:17" ht="12.75" x14ac:dyDescent="0.2">
      <c r="A448" s="51"/>
      <c r="B448" s="57"/>
      <c r="C448" s="38"/>
      <c r="D448" s="52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23"/>
      <c r="P448" s="22"/>
      <c r="Q448" s="44"/>
    </row>
    <row r="449" spans="1:17" ht="12.75" x14ac:dyDescent="0.2">
      <c r="A449" s="51"/>
      <c r="B449" s="57"/>
      <c r="C449" s="38"/>
      <c r="D449" s="52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23"/>
      <c r="P449" s="22"/>
      <c r="Q449" s="44"/>
    </row>
    <row r="450" spans="1:17" ht="12.75" x14ac:dyDescent="0.2">
      <c r="A450" s="51"/>
      <c r="B450" s="57"/>
      <c r="C450" s="38"/>
      <c r="D450" s="52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23"/>
      <c r="P450" s="22"/>
      <c r="Q450" s="44"/>
    </row>
    <row r="451" spans="1:17" ht="12.75" x14ac:dyDescent="0.2">
      <c r="A451" s="51"/>
      <c r="B451" s="57"/>
      <c r="C451" s="38"/>
      <c r="D451" s="52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23"/>
      <c r="P451" s="22"/>
      <c r="Q451" s="44"/>
    </row>
    <row r="452" spans="1:17" ht="12.75" x14ac:dyDescent="0.2">
      <c r="A452" s="51"/>
      <c r="B452" s="57"/>
      <c r="C452" s="38"/>
      <c r="D452" s="52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23"/>
      <c r="P452" s="22"/>
      <c r="Q452" s="44"/>
    </row>
    <row r="453" spans="1:17" ht="12.75" x14ac:dyDescent="0.2">
      <c r="A453" s="51"/>
      <c r="B453" s="57"/>
      <c r="C453" s="38"/>
      <c r="D453" s="52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23"/>
      <c r="P453" s="22"/>
      <c r="Q453" s="44"/>
    </row>
    <row r="454" spans="1:17" ht="12.75" x14ac:dyDescent="0.2">
      <c r="A454" s="51"/>
      <c r="B454" s="57"/>
      <c r="C454" s="38"/>
      <c r="D454" s="52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23"/>
      <c r="P454" s="22"/>
      <c r="Q454" s="44"/>
    </row>
    <row r="455" spans="1:17" ht="12.75" x14ac:dyDescent="0.2">
      <c r="A455" s="51"/>
      <c r="B455" s="57"/>
      <c r="C455" s="38"/>
      <c r="D455" s="52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23"/>
      <c r="P455" s="22"/>
      <c r="Q455" s="44"/>
    </row>
    <row r="456" spans="1:17" ht="12.75" x14ac:dyDescent="0.2">
      <c r="A456" s="51"/>
      <c r="B456" s="57"/>
      <c r="C456" s="38"/>
      <c r="D456" s="52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23"/>
      <c r="P456" s="22"/>
      <c r="Q456" s="44"/>
    </row>
    <row r="457" spans="1:17" ht="12.75" x14ac:dyDescent="0.2">
      <c r="A457" s="51"/>
      <c r="B457" s="57"/>
      <c r="C457" s="38"/>
      <c r="D457" s="52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23"/>
      <c r="P457" s="22"/>
      <c r="Q457" s="44"/>
    </row>
    <row r="458" spans="1:17" ht="12.75" x14ac:dyDescent="0.2">
      <c r="A458" s="51"/>
      <c r="B458" s="57"/>
      <c r="C458" s="38"/>
      <c r="D458" s="52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23"/>
      <c r="P458" s="22"/>
      <c r="Q458" s="44"/>
    </row>
    <row r="459" spans="1:17" ht="12.75" x14ac:dyDescent="0.2">
      <c r="A459" s="51"/>
      <c r="B459" s="57"/>
      <c r="C459" s="38"/>
      <c r="D459" s="52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23"/>
      <c r="P459" s="22"/>
      <c r="Q459" s="44"/>
    </row>
    <row r="460" spans="1:17" ht="12.75" x14ac:dyDescent="0.2">
      <c r="A460" s="51"/>
      <c r="B460" s="57"/>
      <c r="C460" s="38"/>
      <c r="D460" s="52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23"/>
      <c r="P460" s="22"/>
      <c r="Q460" s="44"/>
    </row>
    <row r="461" spans="1:17" ht="12.75" x14ac:dyDescent="0.2">
      <c r="A461" s="51"/>
      <c r="B461" s="57"/>
      <c r="C461" s="38"/>
      <c r="D461" s="52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23"/>
      <c r="P461" s="22"/>
      <c r="Q461" s="44"/>
    </row>
    <row r="462" spans="1:17" ht="12.75" x14ac:dyDescent="0.2">
      <c r="A462" s="51"/>
      <c r="B462" s="57"/>
      <c r="C462" s="38"/>
      <c r="D462" s="52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23"/>
      <c r="P462" s="22"/>
      <c r="Q462" s="44"/>
    </row>
    <row r="463" spans="1:17" ht="12.75" x14ac:dyDescent="0.2">
      <c r="A463" s="51"/>
      <c r="B463" s="57"/>
      <c r="C463" s="38"/>
      <c r="D463" s="52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23"/>
      <c r="P463" s="22"/>
      <c r="Q463" s="44"/>
    </row>
    <row r="464" spans="1:17" ht="12.75" x14ac:dyDescent="0.2">
      <c r="A464" s="51"/>
      <c r="B464" s="57"/>
      <c r="C464" s="38"/>
      <c r="D464" s="52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23"/>
      <c r="P464" s="22"/>
      <c r="Q464" s="44"/>
    </row>
    <row r="465" spans="1:17" ht="12.75" x14ac:dyDescent="0.2">
      <c r="A465" s="51"/>
      <c r="B465" s="57"/>
      <c r="C465" s="38"/>
      <c r="D465" s="52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23"/>
      <c r="P465" s="22"/>
      <c r="Q465" s="44"/>
    </row>
    <row r="466" spans="1:17" ht="12.75" x14ac:dyDescent="0.2">
      <c r="A466" s="51"/>
      <c r="B466" s="57"/>
      <c r="C466" s="38"/>
      <c r="D466" s="52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23"/>
      <c r="P466" s="22"/>
      <c r="Q466" s="44"/>
    </row>
    <row r="467" spans="1:17" ht="12.75" x14ac:dyDescent="0.2">
      <c r="A467" s="51"/>
      <c r="B467" s="57"/>
      <c r="C467" s="38"/>
      <c r="D467" s="52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23"/>
      <c r="P467" s="22"/>
      <c r="Q467" s="44"/>
    </row>
    <row r="468" spans="1:17" ht="12.75" x14ac:dyDescent="0.2">
      <c r="A468" s="51"/>
      <c r="B468" s="57"/>
      <c r="C468" s="38"/>
      <c r="D468" s="52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23"/>
      <c r="P468" s="22"/>
      <c r="Q468" s="44"/>
    </row>
    <row r="469" spans="1:17" ht="12.75" x14ac:dyDescent="0.2">
      <c r="A469" s="51"/>
      <c r="B469" s="57"/>
      <c r="C469" s="38"/>
      <c r="D469" s="52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23"/>
      <c r="P469" s="22"/>
      <c r="Q469" s="44"/>
    </row>
    <row r="470" spans="1:17" ht="12.75" x14ac:dyDescent="0.2">
      <c r="A470" s="51"/>
      <c r="B470" s="57"/>
      <c r="C470" s="38"/>
      <c r="D470" s="52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23"/>
      <c r="P470" s="22"/>
      <c r="Q470" s="44"/>
    </row>
    <row r="471" spans="1:17" ht="12.75" x14ac:dyDescent="0.2">
      <c r="A471" s="51"/>
      <c r="B471" s="57"/>
      <c r="C471" s="38"/>
      <c r="D471" s="52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23"/>
      <c r="P471" s="22"/>
      <c r="Q471" s="44"/>
    </row>
    <row r="472" spans="1:17" ht="12.75" x14ac:dyDescent="0.2">
      <c r="A472" s="51"/>
      <c r="B472" s="57"/>
      <c r="C472" s="38"/>
      <c r="D472" s="52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23"/>
      <c r="P472" s="22"/>
      <c r="Q472" s="44"/>
    </row>
    <row r="473" spans="1:17" ht="12.75" x14ac:dyDescent="0.2">
      <c r="A473" s="51"/>
      <c r="B473" s="57"/>
      <c r="C473" s="38"/>
      <c r="D473" s="52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23"/>
      <c r="P473" s="22"/>
      <c r="Q473" s="44"/>
    </row>
    <row r="474" spans="1:17" ht="12.75" x14ac:dyDescent="0.2">
      <c r="A474" s="51"/>
      <c r="B474" s="57"/>
      <c r="C474" s="38"/>
      <c r="D474" s="52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23"/>
      <c r="P474" s="22"/>
      <c r="Q474" s="44"/>
    </row>
    <row r="475" spans="1:17" ht="12.75" x14ac:dyDescent="0.2">
      <c r="A475" s="51"/>
      <c r="B475" s="57"/>
      <c r="C475" s="38"/>
      <c r="D475" s="52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23"/>
      <c r="P475" s="22"/>
      <c r="Q475" s="44"/>
    </row>
    <row r="476" spans="1:17" ht="12.75" x14ac:dyDescent="0.2">
      <c r="A476" s="51"/>
      <c r="B476" s="57"/>
      <c r="C476" s="38"/>
      <c r="D476" s="52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23"/>
      <c r="P476" s="22"/>
      <c r="Q476" s="44"/>
    </row>
    <row r="477" spans="1:17" ht="12.75" x14ac:dyDescent="0.2">
      <c r="A477" s="51"/>
      <c r="B477" s="57"/>
      <c r="C477" s="38"/>
      <c r="D477" s="52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23"/>
      <c r="P477" s="22"/>
      <c r="Q477" s="44"/>
    </row>
    <row r="478" spans="1:17" ht="12.75" x14ac:dyDescent="0.2">
      <c r="A478" s="51"/>
      <c r="B478" s="57"/>
      <c r="C478" s="38"/>
      <c r="D478" s="52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23"/>
      <c r="P478" s="22"/>
      <c r="Q478" s="44"/>
    </row>
    <row r="479" spans="1:17" ht="12.75" x14ac:dyDescent="0.2">
      <c r="A479" s="51"/>
      <c r="B479" s="57"/>
      <c r="C479" s="38"/>
      <c r="D479" s="52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23"/>
      <c r="P479" s="22"/>
      <c r="Q479" s="44"/>
    </row>
    <row r="480" spans="1:17" ht="12.75" x14ac:dyDescent="0.2">
      <c r="A480" s="51"/>
      <c r="B480" s="57"/>
      <c r="C480" s="38"/>
      <c r="D480" s="52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23"/>
      <c r="P480" s="22"/>
      <c r="Q480" s="44"/>
    </row>
    <row r="481" spans="1:17" ht="12.75" x14ac:dyDescent="0.2">
      <c r="A481" s="51"/>
      <c r="B481" s="57"/>
      <c r="C481" s="38"/>
      <c r="D481" s="52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23"/>
      <c r="P481" s="22"/>
      <c r="Q481" s="44"/>
    </row>
    <row r="482" spans="1:17" ht="12.75" x14ac:dyDescent="0.2">
      <c r="A482" s="51"/>
      <c r="B482" s="57"/>
      <c r="C482" s="38"/>
      <c r="D482" s="52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23"/>
      <c r="P482" s="22"/>
      <c r="Q482" s="44"/>
    </row>
    <row r="483" spans="1:17" ht="12.75" x14ac:dyDescent="0.2">
      <c r="A483" s="51"/>
      <c r="B483" s="57"/>
      <c r="C483" s="38"/>
      <c r="D483" s="52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23"/>
      <c r="P483" s="22"/>
      <c r="Q483" s="44"/>
    </row>
    <row r="484" spans="1:17" ht="12.75" x14ac:dyDescent="0.2">
      <c r="A484" s="51"/>
      <c r="B484" s="57"/>
      <c r="C484" s="38"/>
      <c r="D484" s="52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23"/>
      <c r="P484" s="22"/>
      <c r="Q484" s="44"/>
    </row>
    <row r="485" spans="1:17" ht="12.75" x14ac:dyDescent="0.2">
      <c r="A485" s="51"/>
      <c r="B485" s="57"/>
      <c r="C485" s="38"/>
      <c r="D485" s="52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23"/>
      <c r="P485" s="22"/>
      <c r="Q485" s="44"/>
    </row>
    <row r="486" spans="1:17" ht="12.75" x14ac:dyDescent="0.2">
      <c r="A486" s="51"/>
      <c r="B486" s="57"/>
      <c r="C486" s="38"/>
      <c r="D486" s="52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23"/>
      <c r="P486" s="22"/>
      <c r="Q486" s="44"/>
    </row>
    <row r="487" spans="1:17" ht="12.75" x14ac:dyDescent="0.2">
      <c r="A487" s="51"/>
      <c r="B487" s="57"/>
      <c r="C487" s="38"/>
      <c r="D487" s="52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23"/>
      <c r="P487" s="22"/>
      <c r="Q487" s="44"/>
    </row>
    <row r="488" spans="1:17" ht="12.75" x14ac:dyDescent="0.2">
      <c r="A488" s="51"/>
      <c r="B488" s="57"/>
      <c r="C488" s="38"/>
      <c r="D488" s="52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23"/>
      <c r="P488" s="22"/>
      <c r="Q488" s="44"/>
    </row>
    <row r="489" spans="1:17" ht="12.75" x14ac:dyDescent="0.2">
      <c r="A489" s="51"/>
      <c r="B489" s="57"/>
      <c r="C489" s="38"/>
      <c r="D489" s="52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23"/>
      <c r="P489" s="22"/>
      <c r="Q489" s="44"/>
    </row>
    <row r="490" spans="1:17" ht="12.75" x14ac:dyDescent="0.2">
      <c r="A490" s="51"/>
      <c r="B490" s="57"/>
      <c r="C490" s="38"/>
      <c r="D490" s="52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23"/>
      <c r="P490" s="22"/>
      <c r="Q490" s="44"/>
    </row>
    <row r="491" spans="1:17" ht="12.75" x14ac:dyDescent="0.2">
      <c r="A491" s="51"/>
      <c r="B491" s="57"/>
      <c r="C491" s="38"/>
      <c r="D491" s="52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23"/>
      <c r="P491" s="22"/>
      <c r="Q491" s="44"/>
    </row>
    <row r="492" spans="1:17" ht="12.75" x14ac:dyDescent="0.2">
      <c r="A492" s="51"/>
      <c r="B492" s="57"/>
      <c r="C492" s="38"/>
      <c r="D492" s="52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23"/>
      <c r="P492" s="22"/>
      <c r="Q492" s="44"/>
    </row>
    <row r="493" spans="1:17" ht="12.75" x14ac:dyDescent="0.2">
      <c r="A493" s="51"/>
      <c r="B493" s="57"/>
      <c r="C493" s="38"/>
      <c r="D493" s="52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23"/>
      <c r="P493" s="22"/>
      <c r="Q493" s="44"/>
    </row>
    <row r="494" spans="1:17" ht="12.75" x14ac:dyDescent="0.2">
      <c r="A494" s="51"/>
      <c r="B494" s="57"/>
      <c r="C494" s="38"/>
      <c r="D494" s="52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23"/>
      <c r="P494" s="22"/>
      <c r="Q494" s="44"/>
    </row>
    <row r="495" spans="1:17" ht="12.75" x14ac:dyDescent="0.2">
      <c r="A495" s="51"/>
      <c r="B495" s="57"/>
      <c r="C495" s="38"/>
      <c r="D495" s="52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23"/>
      <c r="P495" s="22"/>
      <c r="Q495" s="44"/>
    </row>
    <row r="496" spans="1:17" ht="12.75" x14ac:dyDescent="0.2">
      <c r="A496" s="51"/>
      <c r="B496" s="57"/>
      <c r="C496" s="38"/>
      <c r="D496" s="52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23"/>
      <c r="P496" s="22"/>
      <c r="Q496" s="44"/>
    </row>
    <row r="497" spans="1:17" ht="12.75" x14ac:dyDescent="0.2">
      <c r="A497" s="51"/>
      <c r="B497" s="57"/>
      <c r="C497" s="38"/>
      <c r="D497" s="52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23"/>
      <c r="P497" s="22"/>
      <c r="Q497" s="44"/>
    </row>
    <row r="498" spans="1:17" ht="12.75" x14ac:dyDescent="0.2">
      <c r="A498" s="51"/>
      <c r="B498" s="57"/>
      <c r="C498" s="38"/>
      <c r="D498" s="52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23"/>
      <c r="P498" s="22"/>
      <c r="Q498" s="44"/>
    </row>
    <row r="499" spans="1:17" ht="12.75" x14ac:dyDescent="0.2">
      <c r="A499" s="51"/>
      <c r="B499" s="57"/>
      <c r="C499" s="38"/>
      <c r="D499" s="52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23"/>
      <c r="P499" s="22"/>
      <c r="Q499" s="44"/>
    </row>
    <row r="500" spans="1:17" ht="12.75" x14ac:dyDescent="0.2">
      <c r="A500" s="51"/>
      <c r="B500" s="57"/>
      <c r="C500" s="38"/>
      <c r="D500" s="52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23"/>
      <c r="P500" s="22"/>
      <c r="Q500" s="44"/>
    </row>
    <row r="501" spans="1:17" ht="12.75" x14ac:dyDescent="0.2">
      <c r="A501" s="51"/>
      <c r="B501" s="57"/>
      <c r="C501" s="38"/>
      <c r="D501" s="52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23"/>
      <c r="P501" s="22"/>
      <c r="Q501" s="44"/>
    </row>
    <row r="502" spans="1:17" ht="12.75" x14ac:dyDescent="0.2">
      <c r="A502" s="51"/>
      <c r="B502" s="57"/>
      <c r="C502" s="38"/>
      <c r="D502" s="52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23"/>
      <c r="P502" s="22"/>
      <c r="Q502" s="44"/>
    </row>
    <row r="503" spans="1:17" ht="12.75" x14ac:dyDescent="0.2">
      <c r="A503" s="51"/>
      <c r="B503" s="57"/>
      <c r="C503" s="38"/>
      <c r="D503" s="52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23"/>
      <c r="P503" s="22"/>
      <c r="Q503" s="44"/>
    </row>
    <row r="504" spans="1:17" ht="12.75" x14ac:dyDescent="0.2">
      <c r="A504" s="51"/>
      <c r="B504" s="57"/>
      <c r="C504" s="38"/>
      <c r="D504" s="52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23"/>
      <c r="P504" s="22"/>
      <c r="Q504" s="44"/>
    </row>
    <row r="505" spans="1:17" ht="12.75" x14ac:dyDescent="0.2">
      <c r="A505" s="51"/>
      <c r="B505" s="57"/>
      <c r="C505" s="38"/>
      <c r="D505" s="52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23"/>
      <c r="P505" s="22"/>
      <c r="Q505" s="44"/>
    </row>
    <row r="506" spans="1:17" ht="12.75" x14ac:dyDescent="0.2">
      <c r="A506" s="51"/>
      <c r="B506" s="57"/>
      <c r="C506" s="38"/>
      <c r="D506" s="52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23"/>
      <c r="P506" s="22"/>
      <c r="Q506" s="44"/>
    </row>
    <row r="507" spans="1:17" ht="12.75" x14ac:dyDescent="0.2">
      <c r="A507" s="51"/>
      <c r="B507" s="57"/>
      <c r="C507" s="38"/>
      <c r="D507" s="52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23"/>
      <c r="P507" s="22"/>
      <c r="Q507" s="44"/>
    </row>
    <row r="508" spans="1:17" ht="12.75" x14ac:dyDescent="0.2">
      <c r="A508" s="51"/>
      <c r="B508" s="57"/>
      <c r="C508" s="38"/>
      <c r="D508" s="52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23"/>
      <c r="P508" s="22"/>
      <c r="Q508" s="44"/>
    </row>
    <row r="509" spans="1:17" ht="12.75" x14ac:dyDescent="0.2">
      <c r="A509" s="51"/>
      <c r="B509" s="57"/>
      <c r="C509" s="38"/>
      <c r="D509" s="52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23"/>
      <c r="P509" s="22"/>
      <c r="Q509" s="44"/>
    </row>
    <row r="510" spans="1:17" ht="12.75" x14ac:dyDescent="0.2">
      <c r="A510" s="51"/>
      <c r="B510" s="57"/>
      <c r="C510" s="38"/>
      <c r="D510" s="52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23"/>
      <c r="P510" s="22"/>
      <c r="Q510" s="44"/>
    </row>
    <row r="511" spans="1:17" ht="12.75" x14ac:dyDescent="0.2">
      <c r="A511" s="51"/>
      <c r="B511" s="57"/>
      <c r="C511" s="38"/>
      <c r="D511" s="52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23"/>
      <c r="P511" s="22"/>
      <c r="Q511" s="44"/>
    </row>
    <row r="512" spans="1:17" ht="12.75" x14ac:dyDescent="0.2">
      <c r="A512" s="51"/>
      <c r="B512" s="57"/>
      <c r="C512" s="38"/>
      <c r="D512" s="52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23"/>
      <c r="P512" s="22"/>
      <c r="Q512" s="44"/>
    </row>
    <row r="513" spans="1:17" ht="12.75" x14ac:dyDescent="0.2">
      <c r="A513" s="51"/>
      <c r="B513" s="57"/>
      <c r="C513" s="38"/>
      <c r="D513" s="52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23"/>
      <c r="P513" s="22"/>
      <c r="Q513" s="44"/>
    </row>
    <row r="514" spans="1:17" ht="12.75" x14ac:dyDescent="0.2">
      <c r="A514" s="51"/>
      <c r="B514" s="57"/>
      <c r="C514" s="38"/>
      <c r="D514" s="52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23"/>
      <c r="P514" s="22"/>
      <c r="Q514" s="44"/>
    </row>
    <row r="515" spans="1:17" ht="12.75" x14ac:dyDescent="0.2">
      <c r="A515" s="51"/>
      <c r="B515" s="57"/>
      <c r="C515" s="38"/>
      <c r="D515" s="52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23"/>
      <c r="P515" s="22"/>
      <c r="Q515" s="44"/>
    </row>
    <row r="516" spans="1:17" ht="12.75" x14ac:dyDescent="0.2">
      <c r="A516" s="51"/>
      <c r="B516" s="57"/>
      <c r="C516" s="38"/>
      <c r="D516" s="52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23"/>
      <c r="P516" s="22"/>
      <c r="Q516" s="44"/>
    </row>
    <row r="517" spans="1:17" ht="12.75" x14ac:dyDescent="0.2">
      <c r="A517" s="51"/>
      <c r="B517" s="57"/>
      <c r="C517" s="38"/>
      <c r="D517" s="52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23"/>
      <c r="P517" s="22"/>
      <c r="Q517" s="44"/>
    </row>
    <row r="518" spans="1:17" ht="12.75" x14ac:dyDescent="0.2">
      <c r="A518" s="51"/>
      <c r="B518" s="57"/>
      <c r="C518" s="38"/>
      <c r="D518" s="52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23"/>
      <c r="P518" s="22"/>
      <c r="Q518" s="44"/>
    </row>
    <row r="519" spans="1:17" ht="12.75" x14ac:dyDescent="0.2">
      <c r="A519" s="51"/>
      <c r="B519" s="57"/>
      <c r="C519" s="38"/>
      <c r="D519" s="52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23"/>
      <c r="P519" s="22"/>
      <c r="Q519" s="44"/>
    </row>
    <row r="520" spans="1:17" ht="12.75" x14ac:dyDescent="0.2">
      <c r="A520" s="51"/>
      <c r="B520" s="57"/>
      <c r="C520" s="38"/>
      <c r="D520" s="52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23"/>
      <c r="P520" s="22"/>
      <c r="Q520" s="44"/>
    </row>
    <row r="521" spans="1:17" ht="12.75" x14ac:dyDescent="0.2">
      <c r="A521" s="51"/>
      <c r="B521" s="57"/>
      <c r="C521" s="38"/>
      <c r="D521" s="52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23"/>
      <c r="P521" s="22"/>
      <c r="Q521" s="44"/>
    </row>
    <row r="522" spans="1:17" ht="12.75" x14ac:dyDescent="0.2">
      <c r="A522" s="51"/>
      <c r="B522" s="57"/>
      <c r="C522" s="38"/>
      <c r="D522" s="52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23"/>
      <c r="P522" s="22"/>
      <c r="Q522" s="44"/>
    </row>
    <row r="523" spans="1:17" ht="12.75" x14ac:dyDescent="0.2">
      <c r="A523" s="51"/>
      <c r="B523" s="57"/>
      <c r="C523" s="38"/>
      <c r="D523" s="52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23"/>
      <c r="P523" s="22"/>
      <c r="Q523" s="44"/>
    </row>
    <row r="524" spans="1:17" ht="12.75" x14ac:dyDescent="0.2">
      <c r="A524" s="51"/>
      <c r="B524" s="57"/>
      <c r="C524" s="38"/>
      <c r="D524" s="52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23"/>
      <c r="P524" s="22"/>
      <c r="Q524" s="44"/>
    </row>
    <row r="525" spans="1:17" ht="12.75" x14ac:dyDescent="0.2">
      <c r="A525" s="51"/>
      <c r="B525" s="57"/>
      <c r="C525" s="38"/>
      <c r="D525" s="52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23"/>
      <c r="P525" s="22"/>
      <c r="Q525" s="44"/>
    </row>
    <row r="526" spans="1:17" ht="12.75" x14ac:dyDescent="0.2">
      <c r="A526" s="51"/>
      <c r="B526" s="57"/>
      <c r="C526" s="38"/>
      <c r="D526" s="52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23"/>
      <c r="P526" s="22"/>
      <c r="Q526" s="44"/>
    </row>
    <row r="527" spans="1:17" ht="12.75" x14ac:dyDescent="0.2">
      <c r="A527" s="51"/>
      <c r="B527" s="57"/>
      <c r="C527" s="38"/>
      <c r="D527" s="52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23"/>
      <c r="P527" s="22"/>
      <c r="Q527" s="44"/>
    </row>
    <row r="528" spans="1:17" ht="12.75" x14ac:dyDescent="0.2">
      <c r="A528" s="51"/>
      <c r="B528" s="57"/>
      <c r="C528" s="38"/>
      <c r="D528" s="52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23"/>
      <c r="P528" s="22"/>
      <c r="Q528" s="44"/>
    </row>
    <row r="529" spans="1:17" ht="12.75" x14ac:dyDescent="0.2">
      <c r="A529" s="51"/>
      <c r="B529" s="57"/>
      <c r="C529" s="38"/>
      <c r="D529" s="52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23"/>
      <c r="P529" s="22"/>
      <c r="Q529" s="44"/>
    </row>
    <row r="530" spans="1:17" ht="12.75" x14ac:dyDescent="0.2">
      <c r="A530" s="51"/>
      <c r="B530" s="57"/>
      <c r="C530" s="38"/>
      <c r="D530" s="52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23"/>
      <c r="P530" s="22"/>
      <c r="Q530" s="44"/>
    </row>
    <row r="531" spans="1:17" ht="12.75" x14ac:dyDescent="0.2">
      <c r="A531" s="51"/>
      <c r="B531" s="57"/>
      <c r="C531" s="38"/>
      <c r="D531" s="52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23"/>
      <c r="P531" s="22"/>
      <c r="Q531" s="44"/>
    </row>
    <row r="532" spans="1:17" ht="12.75" x14ac:dyDescent="0.2">
      <c r="A532" s="51"/>
      <c r="B532" s="57"/>
      <c r="C532" s="38"/>
      <c r="D532" s="52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23"/>
      <c r="P532" s="22"/>
      <c r="Q532" s="44"/>
    </row>
    <row r="533" spans="1:17" ht="12.75" x14ac:dyDescent="0.2">
      <c r="A533" s="51"/>
      <c r="B533" s="57"/>
      <c r="C533" s="38"/>
      <c r="D533" s="52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23"/>
      <c r="P533" s="22"/>
      <c r="Q533" s="44"/>
    </row>
    <row r="534" spans="1:17" ht="12.75" x14ac:dyDescent="0.2">
      <c r="A534" s="51"/>
      <c r="B534" s="57"/>
      <c r="C534" s="38"/>
      <c r="D534" s="52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23"/>
      <c r="P534" s="22"/>
      <c r="Q534" s="44"/>
    </row>
    <row r="535" spans="1:17" ht="12.75" x14ac:dyDescent="0.2">
      <c r="A535" s="51"/>
      <c r="B535" s="57"/>
      <c r="C535" s="38"/>
      <c r="D535" s="52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23"/>
      <c r="P535" s="22"/>
      <c r="Q535" s="44"/>
    </row>
    <row r="536" spans="1:17" ht="12.75" x14ac:dyDescent="0.2">
      <c r="A536" s="51"/>
      <c r="B536" s="57"/>
      <c r="C536" s="38"/>
      <c r="D536" s="52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23"/>
      <c r="P536" s="22"/>
      <c r="Q536" s="44"/>
    </row>
    <row r="537" spans="1:17" ht="12.75" x14ac:dyDescent="0.2">
      <c r="A537" s="51"/>
      <c r="B537" s="57"/>
      <c r="C537" s="38"/>
      <c r="D537" s="52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23"/>
      <c r="P537" s="22"/>
      <c r="Q537" s="44"/>
    </row>
    <row r="538" spans="1:17" ht="12.75" x14ac:dyDescent="0.2">
      <c r="A538" s="51"/>
      <c r="B538" s="57"/>
      <c r="C538" s="38"/>
      <c r="D538" s="52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23"/>
      <c r="P538" s="22"/>
      <c r="Q538" s="44"/>
    </row>
    <row r="539" spans="1:17" ht="12.75" x14ac:dyDescent="0.2">
      <c r="A539" s="51"/>
      <c r="B539" s="57"/>
      <c r="C539" s="38"/>
      <c r="D539" s="52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23"/>
      <c r="P539" s="22"/>
      <c r="Q539" s="44"/>
    </row>
    <row r="540" spans="1:17" ht="12.75" x14ac:dyDescent="0.2">
      <c r="A540" s="51"/>
      <c r="B540" s="57"/>
      <c r="C540" s="38"/>
      <c r="D540" s="52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23"/>
      <c r="P540" s="22"/>
      <c r="Q540" s="44"/>
    </row>
    <row r="541" spans="1:17" ht="12.75" x14ac:dyDescent="0.2">
      <c r="A541" s="51"/>
      <c r="B541" s="57"/>
      <c r="C541" s="38"/>
      <c r="D541" s="52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23"/>
      <c r="P541" s="22"/>
      <c r="Q541" s="44"/>
    </row>
    <row r="542" spans="1:17" ht="12.75" x14ac:dyDescent="0.2">
      <c r="A542" s="51"/>
      <c r="B542" s="57"/>
      <c r="C542" s="38"/>
      <c r="D542" s="52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23"/>
      <c r="P542" s="22"/>
      <c r="Q542" s="44"/>
    </row>
    <row r="543" spans="1:17" ht="12.75" x14ac:dyDescent="0.2">
      <c r="A543" s="51"/>
      <c r="B543" s="57"/>
      <c r="C543" s="38"/>
      <c r="D543" s="52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23"/>
      <c r="P543" s="22"/>
      <c r="Q543" s="44"/>
    </row>
    <row r="544" spans="1:17" ht="12.75" x14ac:dyDescent="0.2">
      <c r="A544" s="51"/>
      <c r="B544" s="57"/>
      <c r="C544" s="38"/>
      <c r="D544" s="52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23"/>
      <c r="P544" s="22"/>
      <c r="Q544" s="44"/>
    </row>
    <row r="545" spans="1:17" ht="12.75" x14ac:dyDescent="0.2">
      <c r="A545" s="51"/>
      <c r="B545" s="57"/>
      <c r="C545" s="38"/>
      <c r="D545" s="52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23"/>
      <c r="P545" s="22"/>
      <c r="Q545" s="44"/>
    </row>
    <row r="546" spans="1:17" ht="12.75" x14ac:dyDescent="0.2">
      <c r="A546" s="51"/>
      <c r="B546" s="57"/>
      <c r="C546" s="38"/>
      <c r="D546" s="52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23"/>
      <c r="P546" s="22"/>
      <c r="Q546" s="44"/>
    </row>
    <row r="547" spans="1:17" ht="12.75" x14ac:dyDescent="0.2">
      <c r="A547" s="51"/>
      <c r="B547" s="57"/>
      <c r="C547" s="38"/>
      <c r="D547" s="52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23"/>
      <c r="P547" s="22"/>
      <c r="Q547" s="44"/>
    </row>
    <row r="548" spans="1:17" ht="12.75" x14ac:dyDescent="0.2">
      <c r="A548" s="51"/>
      <c r="B548" s="57"/>
      <c r="C548" s="38"/>
      <c r="D548" s="52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23"/>
      <c r="P548" s="22"/>
      <c r="Q548" s="44"/>
    </row>
    <row r="549" spans="1:17" ht="12.75" x14ac:dyDescent="0.2">
      <c r="A549" s="51"/>
      <c r="B549" s="57"/>
      <c r="C549" s="38"/>
      <c r="D549" s="52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23"/>
      <c r="P549" s="22"/>
      <c r="Q549" s="44"/>
    </row>
    <row r="550" spans="1:17" ht="12.75" x14ac:dyDescent="0.2">
      <c r="A550" s="51"/>
      <c r="B550" s="57"/>
      <c r="C550" s="38"/>
      <c r="D550" s="52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23"/>
      <c r="P550" s="22"/>
      <c r="Q550" s="44"/>
    </row>
    <row r="551" spans="1:17" ht="12.75" x14ac:dyDescent="0.2">
      <c r="A551" s="51"/>
      <c r="B551" s="57"/>
      <c r="C551" s="38"/>
      <c r="D551" s="52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23"/>
      <c r="P551" s="22"/>
      <c r="Q551" s="44"/>
    </row>
    <row r="552" spans="1:17" ht="12.75" x14ac:dyDescent="0.2">
      <c r="A552" s="51"/>
      <c r="B552" s="57"/>
      <c r="C552" s="38"/>
      <c r="D552" s="52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23"/>
      <c r="P552" s="22"/>
      <c r="Q552" s="44"/>
    </row>
    <row r="553" spans="1:17" ht="12.75" x14ac:dyDescent="0.2">
      <c r="A553" s="51"/>
      <c r="B553" s="57"/>
      <c r="C553" s="38"/>
      <c r="D553" s="52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23"/>
      <c r="P553" s="22"/>
      <c r="Q553" s="44"/>
    </row>
    <row r="554" spans="1:17" ht="12.75" x14ac:dyDescent="0.2">
      <c r="A554" s="51"/>
      <c r="B554" s="57"/>
      <c r="C554" s="38"/>
      <c r="D554" s="52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23"/>
      <c r="P554" s="22"/>
      <c r="Q554" s="44"/>
    </row>
    <row r="555" spans="1:17" ht="12.75" x14ac:dyDescent="0.2">
      <c r="A555" s="51"/>
      <c r="B555" s="57"/>
      <c r="C555" s="38"/>
      <c r="D555" s="52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23"/>
      <c r="P555" s="22"/>
      <c r="Q555" s="44"/>
    </row>
    <row r="556" spans="1:17" ht="12.75" x14ac:dyDescent="0.2">
      <c r="A556" s="51"/>
      <c r="B556" s="57"/>
      <c r="C556" s="38"/>
      <c r="D556" s="52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23"/>
      <c r="P556" s="22"/>
      <c r="Q556" s="44"/>
    </row>
    <row r="557" spans="1:17" ht="12.75" x14ac:dyDescent="0.2">
      <c r="A557" s="51"/>
      <c r="B557" s="57"/>
      <c r="C557" s="38"/>
      <c r="D557" s="52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23"/>
      <c r="P557" s="22"/>
      <c r="Q557" s="44"/>
    </row>
    <row r="558" spans="1:17" ht="12.75" x14ac:dyDescent="0.2">
      <c r="A558" s="51"/>
      <c r="B558" s="57"/>
      <c r="C558" s="38"/>
      <c r="D558" s="52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23"/>
      <c r="P558" s="22"/>
      <c r="Q558" s="44"/>
    </row>
    <row r="559" spans="1:17" ht="12.75" x14ac:dyDescent="0.2">
      <c r="A559" s="51"/>
      <c r="B559" s="57"/>
      <c r="C559" s="38"/>
      <c r="D559" s="52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23"/>
      <c r="P559" s="22"/>
      <c r="Q559" s="44"/>
    </row>
    <row r="560" spans="1:17" ht="12.75" x14ac:dyDescent="0.2">
      <c r="A560" s="51"/>
      <c r="B560" s="57"/>
      <c r="C560" s="38"/>
      <c r="D560" s="52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23"/>
      <c r="P560" s="22"/>
      <c r="Q560" s="44"/>
    </row>
    <row r="561" spans="1:17" ht="12.75" x14ac:dyDescent="0.2">
      <c r="A561" s="51"/>
      <c r="B561" s="57"/>
      <c r="C561" s="38"/>
      <c r="D561" s="52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23"/>
      <c r="P561" s="22"/>
      <c r="Q561" s="44"/>
    </row>
    <row r="562" spans="1:17" ht="12.75" x14ac:dyDescent="0.2">
      <c r="A562" s="51"/>
      <c r="B562" s="57"/>
      <c r="C562" s="38"/>
      <c r="D562" s="52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23"/>
      <c r="P562" s="22"/>
      <c r="Q562" s="44"/>
    </row>
    <row r="563" spans="1:17" ht="12.75" x14ac:dyDescent="0.2">
      <c r="A563" s="51"/>
      <c r="B563" s="57"/>
      <c r="C563" s="38"/>
      <c r="D563" s="52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23"/>
      <c r="P563" s="22"/>
      <c r="Q563" s="44"/>
    </row>
    <row r="564" spans="1:17" ht="12.75" x14ac:dyDescent="0.2">
      <c r="A564" s="51"/>
      <c r="B564" s="57"/>
      <c r="C564" s="38"/>
      <c r="D564" s="52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23"/>
      <c r="P564" s="22"/>
      <c r="Q564" s="44"/>
    </row>
    <row r="565" spans="1:17" ht="12.75" x14ac:dyDescent="0.2">
      <c r="A565" s="51"/>
      <c r="B565" s="57"/>
      <c r="C565" s="38"/>
      <c r="D565" s="52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23"/>
      <c r="P565" s="22"/>
      <c r="Q565" s="44"/>
    </row>
    <row r="566" spans="1:17" ht="12.75" x14ac:dyDescent="0.2">
      <c r="A566" s="51"/>
      <c r="B566" s="57"/>
      <c r="C566" s="38"/>
      <c r="D566" s="52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23"/>
      <c r="P566" s="22"/>
      <c r="Q566" s="44"/>
    </row>
    <row r="567" spans="1:17" ht="12.75" x14ac:dyDescent="0.2">
      <c r="A567" s="51"/>
      <c r="B567" s="57"/>
      <c r="C567" s="38"/>
      <c r="D567" s="52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23"/>
      <c r="P567" s="22"/>
      <c r="Q567" s="44"/>
    </row>
    <row r="568" spans="1:17" ht="12.75" x14ac:dyDescent="0.2">
      <c r="A568" s="51"/>
      <c r="B568" s="57"/>
      <c r="C568" s="38"/>
      <c r="D568" s="52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23"/>
      <c r="P568" s="22"/>
      <c r="Q568" s="44"/>
    </row>
    <row r="569" spans="1:17" ht="12.75" x14ac:dyDescent="0.2">
      <c r="A569" s="51"/>
      <c r="B569" s="57"/>
      <c r="C569" s="38"/>
      <c r="D569" s="52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23"/>
      <c r="P569" s="22"/>
      <c r="Q569" s="44"/>
    </row>
    <row r="570" spans="1:17" ht="12.75" x14ac:dyDescent="0.2">
      <c r="A570" s="51"/>
      <c r="B570" s="57"/>
      <c r="C570" s="38"/>
      <c r="D570" s="52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23"/>
      <c r="P570" s="22"/>
      <c r="Q570" s="44"/>
    </row>
    <row r="571" spans="1:17" ht="12.75" x14ac:dyDescent="0.2">
      <c r="A571" s="51"/>
      <c r="B571" s="57"/>
      <c r="C571" s="38"/>
      <c r="D571" s="52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23"/>
      <c r="P571" s="22"/>
      <c r="Q571" s="44"/>
    </row>
    <row r="572" spans="1:17" ht="12.75" x14ac:dyDescent="0.2">
      <c r="A572" s="51"/>
      <c r="B572" s="57"/>
      <c r="C572" s="38"/>
      <c r="D572" s="52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23"/>
      <c r="P572" s="22"/>
      <c r="Q572" s="44"/>
    </row>
    <row r="573" spans="1:17" ht="12.75" x14ac:dyDescent="0.2">
      <c r="A573" s="51"/>
      <c r="B573" s="57"/>
      <c r="C573" s="38"/>
      <c r="D573" s="52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23"/>
      <c r="P573" s="22"/>
      <c r="Q573" s="44"/>
    </row>
    <row r="574" spans="1:17" ht="12.75" x14ac:dyDescent="0.2">
      <c r="A574" s="51"/>
      <c r="B574" s="57"/>
      <c r="C574" s="38"/>
      <c r="D574" s="52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23"/>
      <c r="P574" s="22"/>
      <c r="Q574" s="44"/>
    </row>
    <row r="575" spans="1:17" ht="12.75" x14ac:dyDescent="0.2">
      <c r="A575" s="51"/>
      <c r="B575" s="57"/>
      <c r="C575" s="38"/>
      <c r="D575" s="52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23"/>
      <c r="P575" s="22"/>
      <c r="Q575" s="44"/>
    </row>
    <row r="576" spans="1:17" ht="12.75" x14ac:dyDescent="0.2">
      <c r="A576" s="51"/>
      <c r="B576" s="57"/>
      <c r="C576" s="38"/>
      <c r="D576" s="52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23"/>
      <c r="P576" s="22"/>
      <c r="Q576" s="44"/>
    </row>
    <row r="577" spans="1:17" ht="12.75" x14ac:dyDescent="0.2">
      <c r="A577" s="51"/>
      <c r="B577" s="57"/>
      <c r="C577" s="38"/>
      <c r="D577" s="52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23"/>
      <c r="P577" s="22"/>
      <c r="Q577" s="44"/>
    </row>
    <row r="578" spans="1:17" ht="12.75" x14ac:dyDescent="0.2">
      <c r="A578" s="51"/>
      <c r="B578" s="57"/>
      <c r="C578" s="38"/>
      <c r="D578" s="52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23"/>
      <c r="P578" s="22"/>
      <c r="Q578" s="44"/>
    </row>
    <row r="579" spans="1:17" ht="12.75" x14ac:dyDescent="0.2">
      <c r="A579" s="51"/>
      <c r="B579" s="57"/>
      <c r="C579" s="38"/>
      <c r="D579" s="52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23"/>
      <c r="P579" s="22"/>
      <c r="Q579" s="44"/>
    </row>
    <row r="580" spans="1:17" ht="12.75" x14ac:dyDescent="0.2">
      <c r="A580" s="51"/>
      <c r="B580" s="57"/>
      <c r="C580" s="38"/>
      <c r="D580" s="52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23"/>
      <c r="P580" s="22"/>
      <c r="Q580" s="44"/>
    </row>
    <row r="581" spans="1:17" ht="12.75" x14ac:dyDescent="0.2">
      <c r="A581" s="51"/>
      <c r="B581" s="57"/>
      <c r="C581" s="38"/>
      <c r="D581" s="52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23"/>
      <c r="P581" s="22"/>
      <c r="Q581" s="44"/>
    </row>
    <row r="582" spans="1:17" ht="12.75" x14ac:dyDescent="0.2">
      <c r="A582" s="51"/>
      <c r="B582" s="57"/>
      <c r="C582" s="38"/>
      <c r="D582" s="52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23"/>
      <c r="P582" s="22"/>
      <c r="Q582" s="44"/>
    </row>
    <row r="583" spans="1:17" ht="12.75" x14ac:dyDescent="0.2">
      <c r="A583" s="51"/>
      <c r="B583" s="57"/>
      <c r="C583" s="38"/>
      <c r="D583" s="52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23"/>
      <c r="P583" s="22"/>
      <c r="Q583" s="44"/>
    </row>
    <row r="584" spans="1:17" ht="12.75" x14ac:dyDescent="0.2">
      <c r="A584" s="51"/>
      <c r="B584" s="57"/>
      <c r="C584" s="38"/>
      <c r="D584" s="52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23"/>
      <c r="P584" s="22"/>
      <c r="Q584" s="44"/>
    </row>
    <row r="585" spans="1:17" ht="12.75" x14ac:dyDescent="0.2">
      <c r="A585" s="51"/>
      <c r="B585" s="57"/>
      <c r="C585" s="38"/>
      <c r="D585" s="52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23"/>
      <c r="P585" s="22"/>
      <c r="Q585" s="44"/>
    </row>
    <row r="586" spans="1:17" ht="12.75" x14ac:dyDescent="0.2">
      <c r="A586" s="51"/>
      <c r="B586" s="57"/>
      <c r="C586" s="38"/>
      <c r="D586" s="52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23"/>
      <c r="P586" s="22"/>
      <c r="Q586" s="44"/>
    </row>
    <row r="587" spans="1:17" ht="12.75" x14ac:dyDescent="0.2">
      <c r="A587" s="51"/>
      <c r="B587" s="57"/>
      <c r="C587" s="38"/>
      <c r="D587" s="52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23"/>
      <c r="P587" s="22"/>
      <c r="Q587" s="44"/>
    </row>
    <row r="588" spans="1:17" ht="12.75" x14ac:dyDescent="0.2">
      <c r="A588" s="51"/>
      <c r="B588" s="57"/>
      <c r="C588" s="38"/>
      <c r="D588" s="52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23"/>
      <c r="P588" s="22"/>
      <c r="Q588" s="44"/>
    </row>
    <row r="589" spans="1:17" ht="12.75" x14ac:dyDescent="0.2">
      <c r="A589" s="51"/>
      <c r="B589" s="57"/>
      <c r="C589" s="38"/>
      <c r="D589" s="52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23"/>
      <c r="P589" s="22"/>
      <c r="Q589" s="44"/>
    </row>
    <row r="590" spans="1:17" ht="12.75" x14ac:dyDescent="0.2">
      <c r="A590" s="51"/>
      <c r="B590" s="57"/>
      <c r="C590" s="38"/>
      <c r="D590" s="52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23"/>
      <c r="P590" s="22"/>
      <c r="Q590" s="44"/>
    </row>
    <row r="591" spans="1:17" ht="12.75" x14ac:dyDescent="0.2">
      <c r="A591" s="51"/>
      <c r="B591" s="57"/>
      <c r="C591" s="38"/>
      <c r="D591" s="52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23"/>
      <c r="P591" s="22"/>
      <c r="Q591" s="44"/>
    </row>
    <row r="592" spans="1:17" ht="12.75" x14ac:dyDescent="0.2">
      <c r="A592" s="51"/>
      <c r="B592" s="57"/>
      <c r="C592" s="38"/>
      <c r="D592" s="52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23"/>
      <c r="P592" s="22"/>
      <c r="Q592" s="44"/>
    </row>
    <row r="593" spans="1:17" ht="12.75" x14ac:dyDescent="0.2">
      <c r="A593" s="51"/>
      <c r="B593" s="57"/>
      <c r="C593" s="38"/>
      <c r="D593" s="52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23"/>
      <c r="P593" s="22"/>
      <c r="Q593" s="44"/>
    </row>
    <row r="594" spans="1:17" ht="12.75" x14ac:dyDescent="0.2">
      <c r="A594" s="51"/>
      <c r="B594" s="57"/>
      <c r="C594" s="38"/>
      <c r="D594" s="52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23"/>
      <c r="P594" s="22"/>
      <c r="Q594" s="44"/>
    </row>
    <row r="595" spans="1:17" ht="12.75" x14ac:dyDescent="0.2">
      <c r="A595" s="51"/>
      <c r="B595" s="57"/>
      <c r="C595" s="38"/>
      <c r="D595" s="52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23"/>
      <c r="P595" s="22"/>
      <c r="Q595" s="44"/>
    </row>
    <row r="596" spans="1:17" ht="12.75" x14ac:dyDescent="0.2">
      <c r="A596" s="51"/>
      <c r="B596" s="57"/>
      <c r="C596" s="38"/>
      <c r="D596" s="52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23"/>
      <c r="P596" s="22"/>
      <c r="Q596" s="44"/>
    </row>
    <row r="597" spans="1:17" ht="12.75" x14ac:dyDescent="0.2">
      <c r="A597" s="51"/>
      <c r="B597" s="57"/>
      <c r="C597" s="38"/>
      <c r="D597" s="52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23"/>
      <c r="P597" s="22"/>
      <c r="Q597" s="44"/>
    </row>
    <row r="598" spans="1:17" ht="12.75" x14ac:dyDescent="0.2">
      <c r="A598" s="51"/>
      <c r="B598" s="57"/>
      <c r="C598" s="38"/>
      <c r="D598" s="52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23"/>
      <c r="P598" s="22"/>
      <c r="Q598" s="44"/>
    </row>
    <row r="599" spans="1:17" ht="12.75" x14ac:dyDescent="0.2">
      <c r="A599" s="51"/>
      <c r="B599" s="57"/>
      <c r="C599" s="38"/>
      <c r="D599" s="52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23"/>
      <c r="P599" s="22"/>
      <c r="Q599" s="44"/>
    </row>
    <row r="600" spans="1:17" ht="12.75" x14ac:dyDescent="0.2">
      <c r="A600" s="51"/>
      <c r="B600" s="57"/>
      <c r="C600" s="38"/>
      <c r="D600" s="52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23"/>
      <c r="P600" s="22"/>
      <c r="Q600" s="44"/>
    </row>
    <row r="601" spans="1:17" ht="12.75" x14ac:dyDescent="0.2">
      <c r="A601" s="51"/>
      <c r="B601" s="57"/>
      <c r="C601" s="38"/>
      <c r="D601" s="52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23"/>
      <c r="P601" s="22"/>
      <c r="Q601" s="44"/>
    </row>
    <row r="602" spans="1:17" ht="12.75" x14ac:dyDescent="0.2">
      <c r="A602" s="51"/>
      <c r="B602" s="57"/>
      <c r="C602" s="38"/>
      <c r="D602" s="52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23"/>
      <c r="P602" s="22"/>
      <c r="Q602" s="44"/>
    </row>
    <row r="603" spans="1:17" ht="12.75" x14ac:dyDescent="0.2">
      <c r="A603" s="51"/>
      <c r="B603" s="57"/>
      <c r="C603" s="38"/>
      <c r="D603" s="52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23"/>
      <c r="P603" s="22"/>
      <c r="Q603" s="44"/>
    </row>
    <row r="604" spans="1:17" ht="12.75" x14ac:dyDescent="0.2">
      <c r="A604" s="51"/>
      <c r="B604" s="57"/>
      <c r="C604" s="38"/>
      <c r="D604" s="52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23"/>
      <c r="P604" s="22"/>
      <c r="Q604" s="44"/>
    </row>
    <row r="605" spans="1:17" ht="12.75" x14ac:dyDescent="0.2">
      <c r="A605" s="51"/>
      <c r="B605" s="57"/>
      <c r="C605" s="38"/>
      <c r="D605" s="52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23"/>
      <c r="P605" s="22"/>
      <c r="Q605" s="44"/>
    </row>
    <row r="606" spans="1:17" ht="12.75" x14ac:dyDescent="0.2">
      <c r="A606" s="51"/>
      <c r="B606" s="57"/>
      <c r="C606" s="38"/>
      <c r="D606" s="52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23"/>
      <c r="P606" s="22"/>
      <c r="Q606" s="44"/>
    </row>
    <row r="607" spans="1:17" ht="12.75" x14ac:dyDescent="0.2">
      <c r="A607" s="51"/>
      <c r="B607" s="57"/>
      <c r="C607" s="38"/>
      <c r="D607" s="52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23"/>
      <c r="P607" s="22"/>
      <c r="Q607" s="44"/>
    </row>
    <row r="608" spans="1:17" ht="12.75" x14ac:dyDescent="0.2">
      <c r="A608" s="51"/>
      <c r="B608" s="57"/>
      <c r="C608" s="38"/>
      <c r="D608" s="52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23"/>
      <c r="P608" s="22"/>
      <c r="Q608" s="44"/>
    </row>
    <row r="609" spans="1:17" ht="12.75" x14ac:dyDescent="0.2">
      <c r="A609" s="51"/>
      <c r="B609" s="57"/>
      <c r="C609" s="38"/>
      <c r="D609" s="52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23"/>
      <c r="P609" s="22"/>
      <c r="Q609" s="44"/>
    </row>
    <row r="610" spans="1:17" ht="12.75" x14ac:dyDescent="0.2">
      <c r="A610" s="51"/>
      <c r="B610" s="57"/>
      <c r="C610" s="38"/>
      <c r="D610" s="52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23"/>
      <c r="P610" s="22"/>
      <c r="Q610" s="44"/>
    </row>
    <row r="611" spans="1:17" ht="12.75" x14ac:dyDescent="0.2">
      <c r="A611" s="51"/>
      <c r="B611" s="57"/>
      <c r="C611" s="38"/>
      <c r="D611" s="52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23"/>
      <c r="P611" s="22"/>
      <c r="Q611" s="44"/>
    </row>
    <row r="612" spans="1:17" ht="12.75" x14ac:dyDescent="0.2">
      <c r="A612" s="51"/>
      <c r="B612" s="57"/>
      <c r="C612" s="38"/>
      <c r="D612" s="52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23"/>
      <c r="P612" s="22"/>
      <c r="Q612" s="44"/>
    </row>
    <row r="613" spans="1:17" ht="12.75" x14ac:dyDescent="0.2">
      <c r="A613" s="51"/>
      <c r="B613" s="57"/>
      <c r="C613" s="38"/>
      <c r="D613" s="52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23"/>
      <c r="P613" s="22"/>
      <c r="Q613" s="44"/>
    </row>
    <row r="614" spans="1:17" ht="12.75" x14ac:dyDescent="0.2">
      <c r="A614" s="51"/>
      <c r="B614" s="57"/>
      <c r="C614" s="38"/>
      <c r="D614" s="52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23"/>
      <c r="P614" s="22"/>
      <c r="Q614" s="44"/>
    </row>
    <row r="615" spans="1:17" ht="12.75" x14ac:dyDescent="0.2">
      <c r="A615" s="51"/>
      <c r="B615" s="57"/>
      <c r="C615" s="38"/>
      <c r="D615" s="52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23"/>
      <c r="P615" s="22"/>
      <c r="Q615" s="44"/>
    </row>
    <row r="616" spans="1:17" ht="12.75" x14ac:dyDescent="0.2">
      <c r="A616" s="51"/>
      <c r="B616" s="57"/>
      <c r="C616" s="38"/>
      <c r="D616" s="52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23"/>
      <c r="P616" s="22"/>
      <c r="Q616" s="44"/>
    </row>
    <row r="617" spans="1:17" ht="12.75" x14ac:dyDescent="0.2">
      <c r="A617" s="51"/>
      <c r="B617" s="57"/>
      <c r="C617" s="38"/>
      <c r="D617" s="52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23"/>
      <c r="P617" s="22"/>
      <c r="Q617" s="44"/>
    </row>
    <row r="618" spans="1:17" ht="12.75" x14ac:dyDescent="0.2">
      <c r="A618" s="51"/>
      <c r="B618" s="57"/>
      <c r="C618" s="38"/>
      <c r="D618" s="52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23"/>
      <c r="P618" s="22"/>
      <c r="Q618" s="44"/>
    </row>
    <row r="619" spans="1:17" ht="12.75" x14ac:dyDescent="0.2">
      <c r="A619" s="51"/>
      <c r="B619" s="57"/>
      <c r="C619" s="38"/>
      <c r="D619" s="52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23"/>
      <c r="P619" s="22"/>
      <c r="Q619" s="44"/>
    </row>
    <row r="620" spans="1:17" ht="12.75" x14ac:dyDescent="0.2">
      <c r="A620" s="51"/>
      <c r="B620" s="57"/>
      <c r="C620" s="38"/>
      <c r="D620" s="52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23"/>
      <c r="P620" s="22"/>
      <c r="Q620" s="44"/>
    </row>
    <row r="621" spans="1:17" ht="12.75" x14ac:dyDescent="0.2">
      <c r="A621" s="51"/>
      <c r="B621" s="57"/>
      <c r="C621" s="38"/>
      <c r="D621" s="52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23"/>
      <c r="P621" s="22"/>
      <c r="Q621" s="44"/>
    </row>
    <row r="622" spans="1:17" ht="12.75" x14ac:dyDescent="0.2">
      <c r="A622" s="51"/>
      <c r="B622" s="57"/>
      <c r="C622" s="38"/>
      <c r="D622" s="52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23"/>
      <c r="P622" s="22"/>
      <c r="Q622" s="44"/>
    </row>
    <row r="623" spans="1:17" ht="12.75" x14ac:dyDescent="0.2">
      <c r="A623" s="51"/>
      <c r="B623" s="57"/>
      <c r="C623" s="38"/>
      <c r="D623" s="52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23"/>
      <c r="P623" s="22"/>
      <c r="Q623" s="44"/>
    </row>
    <row r="624" spans="1:17" ht="12.75" x14ac:dyDescent="0.2">
      <c r="A624" s="51"/>
      <c r="B624" s="57"/>
      <c r="C624" s="38"/>
      <c r="D624" s="52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23"/>
      <c r="P624" s="22"/>
      <c r="Q624" s="44"/>
    </row>
    <row r="625" spans="1:17" ht="12.75" x14ac:dyDescent="0.2">
      <c r="A625" s="51"/>
      <c r="B625" s="57"/>
      <c r="C625" s="38"/>
      <c r="D625" s="52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23"/>
      <c r="P625" s="22"/>
      <c r="Q625" s="44"/>
    </row>
    <row r="626" spans="1:17" ht="12.75" x14ac:dyDescent="0.2">
      <c r="A626" s="51"/>
      <c r="B626" s="57"/>
      <c r="C626" s="38"/>
      <c r="D626" s="52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23"/>
      <c r="P626" s="22"/>
      <c r="Q626" s="44"/>
    </row>
    <row r="627" spans="1:17" ht="12.75" x14ac:dyDescent="0.2">
      <c r="A627" s="51"/>
      <c r="B627" s="57"/>
      <c r="C627" s="38"/>
      <c r="D627" s="52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23"/>
      <c r="P627" s="22"/>
      <c r="Q627" s="44"/>
    </row>
    <row r="628" spans="1:17" ht="12.75" x14ac:dyDescent="0.2">
      <c r="A628" s="51"/>
      <c r="B628" s="57"/>
      <c r="C628" s="38"/>
      <c r="D628" s="52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23"/>
      <c r="P628" s="22"/>
      <c r="Q628" s="44"/>
    </row>
    <row r="629" spans="1:17" ht="12.75" x14ac:dyDescent="0.2">
      <c r="A629" s="51"/>
      <c r="B629" s="57"/>
      <c r="C629" s="38"/>
      <c r="D629" s="52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23"/>
      <c r="P629" s="22"/>
      <c r="Q629" s="44"/>
    </row>
    <row r="630" spans="1:17" ht="12.75" x14ac:dyDescent="0.2">
      <c r="A630" s="51"/>
      <c r="B630" s="57"/>
      <c r="C630" s="38"/>
      <c r="D630" s="52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23"/>
      <c r="P630" s="22"/>
      <c r="Q630" s="44"/>
    </row>
    <row r="631" spans="1:17" ht="12.75" x14ac:dyDescent="0.2">
      <c r="A631" s="51"/>
      <c r="B631" s="57"/>
      <c r="C631" s="38"/>
      <c r="D631" s="52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23"/>
      <c r="P631" s="22"/>
      <c r="Q631" s="44"/>
    </row>
    <row r="632" spans="1:17" ht="12.75" x14ac:dyDescent="0.2">
      <c r="A632" s="51"/>
      <c r="B632" s="57"/>
      <c r="C632" s="38"/>
      <c r="D632" s="52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23"/>
      <c r="P632" s="22"/>
      <c r="Q632" s="44"/>
    </row>
    <row r="633" spans="1:17" ht="12.75" x14ac:dyDescent="0.2">
      <c r="A633" s="51"/>
      <c r="B633" s="57"/>
      <c r="C633" s="38"/>
      <c r="D633" s="52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23"/>
      <c r="P633" s="22"/>
      <c r="Q633" s="44"/>
    </row>
    <row r="634" spans="1:17" ht="12.75" x14ac:dyDescent="0.2">
      <c r="A634" s="51"/>
      <c r="B634" s="57"/>
      <c r="C634" s="38"/>
      <c r="D634" s="52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23"/>
      <c r="P634" s="22"/>
      <c r="Q634" s="44"/>
    </row>
    <row r="635" spans="1:17" ht="12.75" x14ac:dyDescent="0.2">
      <c r="A635" s="51"/>
      <c r="B635" s="57"/>
      <c r="C635" s="38"/>
      <c r="D635" s="52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23"/>
      <c r="P635" s="22"/>
      <c r="Q635" s="44"/>
    </row>
    <row r="636" spans="1:17" ht="12.75" x14ac:dyDescent="0.2">
      <c r="A636" s="51"/>
      <c r="B636" s="57"/>
      <c r="C636" s="38"/>
      <c r="D636" s="52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23"/>
      <c r="P636" s="22"/>
      <c r="Q636" s="44"/>
    </row>
    <row r="637" spans="1:17" ht="12.75" x14ac:dyDescent="0.2">
      <c r="A637" s="51"/>
      <c r="B637" s="57"/>
      <c r="C637" s="38"/>
      <c r="D637" s="52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23"/>
      <c r="P637" s="22"/>
      <c r="Q637" s="44"/>
    </row>
    <row r="638" spans="1:17" ht="12.75" x14ac:dyDescent="0.2">
      <c r="A638" s="51"/>
      <c r="B638" s="57"/>
      <c r="C638" s="38"/>
      <c r="D638" s="52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23"/>
      <c r="P638" s="22"/>
      <c r="Q638" s="44"/>
    </row>
    <row r="639" spans="1:17" ht="12.75" x14ac:dyDescent="0.2">
      <c r="A639" s="51"/>
      <c r="B639" s="57"/>
      <c r="C639" s="38"/>
      <c r="D639" s="52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23"/>
      <c r="P639" s="22"/>
      <c r="Q639" s="44"/>
    </row>
    <row r="640" spans="1:17" ht="12.75" x14ac:dyDescent="0.2">
      <c r="A640" s="51"/>
      <c r="B640" s="57"/>
      <c r="C640" s="38"/>
      <c r="D640" s="52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23"/>
      <c r="P640" s="22"/>
      <c r="Q640" s="44"/>
    </row>
    <row r="641" spans="1:17" ht="12.75" x14ac:dyDescent="0.2">
      <c r="A641" s="51"/>
      <c r="B641" s="57"/>
      <c r="C641" s="38"/>
      <c r="D641" s="52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23"/>
      <c r="P641" s="22"/>
      <c r="Q641" s="44"/>
    </row>
    <row r="642" spans="1:17" ht="12.75" x14ac:dyDescent="0.2">
      <c r="A642" s="51"/>
      <c r="B642" s="57"/>
      <c r="C642" s="38"/>
      <c r="D642" s="52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23"/>
      <c r="P642" s="22"/>
      <c r="Q642" s="44"/>
    </row>
    <row r="643" spans="1:17" ht="12.75" x14ac:dyDescent="0.2">
      <c r="A643" s="51"/>
      <c r="B643" s="57"/>
      <c r="C643" s="38"/>
      <c r="D643" s="52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23"/>
      <c r="P643" s="22"/>
      <c r="Q643" s="44"/>
    </row>
    <row r="644" spans="1:17" ht="12.75" x14ac:dyDescent="0.2">
      <c r="A644" s="51"/>
      <c r="B644" s="57"/>
      <c r="C644" s="38"/>
      <c r="D644" s="52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23"/>
      <c r="P644" s="22"/>
      <c r="Q644" s="44"/>
    </row>
    <row r="645" spans="1:17" ht="12.75" x14ac:dyDescent="0.2">
      <c r="A645" s="51"/>
      <c r="B645" s="57"/>
      <c r="C645" s="38"/>
      <c r="D645" s="52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23"/>
      <c r="P645" s="22"/>
      <c r="Q645" s="44"/>
    </row>
    <row r="646" spans="1:17" ht="12.75" x14ac:dyDescent="0.2">
      <c r="A646" s="51"/>
      <c r="B646" s="57"/>
      <c r="C646" s="38"/>
      <c r="D646" s="52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23"/>
      <c r="P646" s="22"/>
      <c r="Q646" s="44"/>
    </row>
    <row r="647" spans="1:17" ht="12.75" x14ac:dyDescent="0.2">
      <c r="A647" s="51"/>
      <c r="B647" s="57"/>
      <c r="C647" s="38"/>
      <c r="D647" s="52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23"/>
      <c r="P647" s="22"/>
      <c r="Q647" s="44"/>
    </row>
    <row r="648" spans="1:17" ht="12.75" x14ac:dyDescent="0.2">
      <c r="A648" s="51"/>
      <c r="B648" s="57"/>
      <c r="C648" s="38"/>
      <c r="D648" s="52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23"/>
      <c r="P648" s="22"/>
      <c r="Q648" s="44"/>
    </row>
    <row r="649" spans="1:17" ht="12.75" x14ac:dyDescent="0.2">
      <c r="A649" s="51"/>
      <c r="B649" s="57"/>
      <c r="C649" s="38"/>
      <c r="D649" s="52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23"/>
      <c r="P649" s="22"/>
      <c r="Q649" s="44"/>
    </row>
    <row r="650" spans="1:17" ht="12.75" x14ac:dyDescent="0.2">
      <c r="A650" s="51"/>
      <c r="B650" s="57"/>
      <c r="C650" s="38"/>
      <c r="D650" s="52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23"/>
      <c r="P650" s="22"/>
      <c r="Q650" s="44"/>
    </row>
    <row r="651" spans="1:17" ht="12.75" x14ac:dyDescent="0.2">
      <c r="A651" s="51"/>
      <c r="B651" s="57"/>
      <c r="C651" s="38"/>
      <c r="D651" s="52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23"/>
      <c r="P651" s="22"/>
      <c r="Q651" s="44"/>
    </row>
    <row r="652" spans="1:17" ht="12.75" x14ac:dyDescent="0.2">
      <c r="A652" s="51"/>
      <c r="B652" s="57"/>
      <c r="C652" s="38"/>
      <c r="D652" s="52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23"/>
      <c r="P652" s="22"/>
      <c r="Q652" s="44"/>
    </row>
    <row r="653" spans="1:17" ht="12.75" x14ac:dyDescent="0.2">
      <c r="A653" s="51"/>
      <c r="B653" s="57"/>
      <c r="C653" s="38"/>
      <c r="D653" s="52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23"/>
      <c r="P653" s="22"/>
      <c r="Q653" s="44"/>
    </row>
    <row r="654" spans="1:17" ht="12.75" x14ac:dyDescent="0.2">
      <c r="A654" s="51"/>
      <c r="B654" s="57"/>
      <c r="C654" s="38"/>
      <c r="D654" s="52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23"/>
      <c r="P654" s="22"/>
      <c r="Q654" s="44"/>
    </row>
    <row r="655" spans="1:17" ht="12.75" x14ac:dyDescent="0.2">
      <c r="A655" s="51"/>
      <c r="B655" s="57"/>
      <c r="C655" s="38"/>
      <c r="D655" s="52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23"/>
      <c r="P655" s="22"/>
      <c r="Q655" s="44"/>
    </row>
    <row r="656" spans="1:17" ht="12.75" x14ac:dyDescent="0.2">
      <c r="A656" s="51"/>
      <c r="B656" s="57"/>
      <c r="C656" s="38"/>
      <c r="D656" s="52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23"/>
      <c r="P656" s="22"/>
      <c r="Q656" s="44"/>
    </row>
    <row r="657" spans="1:17" ht="12.75" x14ac:dyDescent="0.2">
      <c r="A657" s="51"/>
      <c r="B657" s="57"/>
      <c r="C657" s="38"/>
      <c r="D657" s="52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23"/>
      <c r="P657" s="22"/>
      <c r="Q657" s="44"/>
    </row>
    <row r="658" spans="1:17" ht="12.75" x14ac:dyDescent="0.2">
      <c r="A658" s="51"/>
      <c r="B658" s="57"/>
      <c r="C658" s="38"/>
      <c r="D658" s="52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23"/>
      <c r="P658" s="22"/>
      <c r="Q658" s="44"/>
    </row>
    <row r="659" spans="1:17" ht="12.75" x14ac:dyDescent="0.2">
      <c r="A659" s="51"/>
      <c r="B659" s="57"/>
      <c r="C659" s="38"/>
      <c r="D659" s="52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23"/>
      <c r="P659" s="22"/>
      <c r="Q659" s="44"/>
    </row>
    <row r="660" spans="1:17" ht="12.75" x14ac:dyDescent="0.2">
      <c r="A660" s="51"/>
      <c r="B660" s="57"/>
      <c r="C660" s="38"/>
      <c r="D660" s="52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23"/>
      <c r="P660" s="22"/>
      <c r="Q660" s="44"/>
    </row>
    <row r="661" spans="1:17" ht="12.75" x14ac:dyDescent="0.2">
      <c r="A661" s="51"/>
      <c r="B661" s="57"/>
      <c r="C661" s="38"/>
      <c r="D661" s="52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23"/>
      <c r="P661" s="22"/>
      <c r="Q661" s="44"/>
    </row>
    <row r="662" spans="1:17" ht="12.75" x14ac:dyDescent="0.2">
      <c r="A662" s="51"/>
      <c r="B662" s="57"/>
      <c r="C662" s="38"/>
      <c r="D662" s="52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23"/>
      <c r="P662" s="22"/>
      <c r="Q662" s="44"/>
    </row>
    <row r="663" spans="1:17" ht="12.75" x14ac:dyDescent="0.2">
      <c r="A663" s="51"/>
      <c r="B663" s="57"/>
      <c r="C663" s="38"/>
      <c r="D663" s="52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23"/>
      <c r="P663" s="22"/>
      <c r="Q663" s="44"/>
    </row>
    <row r="664" spans="1:17" ht="12.75" x14ac:dyDescent="0.2">
      <c r="A664" s="51"/>
      <c r="B664" s="57"/>
      <c r="C664" s="38"/>
      <c r="D664" s="52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23"/>
      <c r="P664" s="22"/>
      <c r="Q664" s="44"/>
    </row>
    <row r="665" spans="1:17" ht="12.75" x14ac:dyDescent="0.2">
      <c r="A665" s="51"/>
      <c r="B665" s="57"/>
      <c r="C665" s="38"/>
      <c r="D665" s="52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23"/>
      <c r="P665" s="22"/>
      <c r="Q665" s="44"/>
    </row>
    <row r="666" spans="1:17" ht="12.75" x14ac:dyDescent="0.2">
      <c r="A666" s="51"/>
      <c r="B666" s="57"/>
      <c r="C666" s="38"/>
      <c r="D666" s="52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23"/>
      <c r="P666" s="22"/>
      <c r="Q666" s="44"/>
    </row>
    <row r="667" spans="1:17" ht="12.75" x14ac:dyDescent="0.2">
      <c r="A667" s="51"/>
      <c r="B667" s="57"/>
      <c r="C667" s="38"/>
      <c r="D667" s="52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23"/>
      <c r="P667" s="22"/>
      <c r="Q667" s="44"/>
    </row>
    <row r="668" spans="1:17" ht="12.75" x14ac:dyDescent="0.2">
      <c r="A668" s="51"/>
      <c r="B668" s="57"/>
      <c r="C668" s="38"/>
      <c r="D668" s="52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23"/>
      <c r="P668" s="22"/>
      <c r="Q668" s="44"/>
    </row>
    <row r="669" spans="1:17" ht="12.75" x14ac:dyDescent="0.2">
      <c r="A669" s="51"/>
      <c r="B669" s="57"/>
      <c r="C669" s="38"/>
      <c r="D669" s="52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23"/>
      <c r="P669" s="22"/>
      <c r="Q669" s="44"/>
    </row>
    <row r="670" spans="1:17" ht="12.75" x14ac:dyDescent="0.2">
      <c r="A670" s="51"/>
      <c r="B670" s="57"/>
      <c r="C670" s="38"/>
      <c r="D670" s="52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23"/>
      <c r="P670" s="22"/>
      <c r="Q670" s="44"/>
    </row>
    <row r="671" spans="1:17" ht="12.75" x14ac:dyDescent="0.2">
      <c r="A671" s="51"/>
      <c r="B671" s="57"/>
      <c r="C671" s="38"/>
      <c r="D671" s="52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23"/>
      <c r="P671" s="22"/>
      <c r="Q671" s="44"/>
    </row>
    <row r="672" spans="1:17" ht="12.75" x14ac:dyDescent="0.2">
      <c r="A672" s="51"/>
      <c r="B672" s="57"/>
      <c r="C672" s="38"/>
      <c r="D672" s="52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23"/>
      <c r="P672" s="22"/>
      <c r="Q672" s="44"/>
    </row>
    <row r="673" spans="1:17" ht="12.75" x14ac:dyDescent="0.2">
      <c r="A673" s="51"/>
      <c r="B673" s="57"/>
      <c r="C673" s="38"/>
      <c r="D673" s="52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23"/>
      <c r="P673" s="22"/>
      <c r="Q673" s="44"/>
    </row>
    <row r="674" spans="1:17" ht="12.75" x14ac:dyDescent="0.2">
      <c r="A674" s="51"/>
      <c r="B674" s="57"/>
      <c r="C674" s="38"/>
      <c r="D674" s="52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23"/>
      <c r="P674" s="22"/>
      <c r="Q674" s="44"/>
    </row>
    <row r="675" spans="1:17" ht="12.75" x14ac:dyDescent="0.2">
      <c r="A675" s="51"/>
      <c r="B675" s="57"/>
      <c r="C675" s="38"/>
      <c r="D675" s="52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23"/>
      <c r="P675" s="22"/>
      <c r="Q675" s="44"/>
    </row>
    <row r="676" spans="1:17" ht="12.75" x14ac:dyDescent="0.2">
      <c r="A676" s="51"/>
      <c r="B676" s="57"/>
      <c r="C676" s="38"/>
      <c r="D676" s="52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23"/>
      <c r="P676" s="22"/>
      <c r="Q676" s="44"/>
    </row>
    <row r="677" spans="1:17" ht="12.75" x14ac:dyDescent="0.2">
      <c r="A677" s="51"/>
      <c r="B677" s="57"/>
      <c r="C677" s="38"/>
      <c r="D677" s="52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23"/>
      <c r="P677" s="22"/>
      <c r="Q677" s="44"/>
    </row>
    <row r="678" spans="1:17" ht="12.75" x14ac:dyDescent="0.2">
      <c r="A678" s="51"/>
      <c r="B678" s="57"/>
      <c r="C678" s="38"/>
      <c r="D678" s="52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23"/>
      <c r="P678" s="22"/>
      <c r="Q678" s="44"/>
    </row>
    <row r="679" spans="1:17" ht="12.75" x14ac:dyDescent="0.2">
      <c r="A679" s="51"/>
      <c r="B679" s="57"/>
      <c r="C679" s="38"/>
      <c r="D679" s="52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23"/>
      <c r="P679" s="22"/>
      <c r="Q679" s="44"/>
    </row>
    <row r="680" spans="1:17" ht="12.75" x14ac:dyDescent="0.2">
      <c r="A680" s="51"/>
      <c r="B680" s="57"/>
      <c r="C680" s="38"/>
      <c r="D680" s="52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23"/>
      <c r="P680" s="22"/>
      <c r="Q680" s="44"/>
    </row>
    <row r="681" spans="1:17" ht="12.75" x14ac:dyDescent="0.2">
      <c r="A681" s="51"/>
      <c r="B681" s="57"/>
      <c r="C681" s="38"/>
      <c r="D681" s="52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23"/>
      <c r="P681" s="22"/>
      <c r="Q681" s="44"/>
    </row>
    <row r="682" spans="1:17" ht="12.75" x14ac:dyDescent="0.2">
      <c r="A682" s="51"/>
      <c r="B682" s="57"/>
      <c r="C682" s="38"/>
      <c r="D682" s="52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23"/>
      <c r="P682" s="22"/>
      <c r="Q682" s="44"/>
    </row>
    <row r="683" spans="1:17" ht="12.75" x14ac:dyDescent="0.2">
      <c r="A683" s="51"/>
      <c r="B683" s="57"/>
      <c r="C683" s="38"/>
      <c r="D683" s="52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23"/>
      <c r="P683" s="22"/>
      <c r="Q683" s="44"/>
    </row>
    <row r="684" spans="1:17" ht="12.75" x14ac:dyDescent="0.2">
      <c r="A684" s="51"/>
      <c r="B684" s="57"/>
      <c r="C684" s="38"/>
      <c r="D684" s="52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23"/>
      <c r="P684" s="22"/>
      <c r="Q684" s="44"/>
    </row>
    <row r="685" spans="1:17" ht="12.75" x14ac:dyDescent="0.2">
      <c r="A685" s="51"/>
      <c r="B685" s="57"/>
      <c r="C685" s="38"/>
      <c r="D685" s="52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23"/>
      <c r="P685" s="22"/>
      <c r="Q685" s="44"/>
    </row>
    <row r="686" spans="1:17" ht="12.75" x14ac:dyDescent="0.2">
      <c r="A686" s="51"/>
      <c r="B686" s="57"/>
      <c r="C686" s="38"/>
      <c r="D686" s="52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23"/>
      <c r="P686" s="22"/>
      <c r="Q686" s="44"/>
    </row>
    <row r="687" spans="1:17" ht="12.75" x14ac:dyDescent="0.2">
      <c r="A687" s="51"/>
      <c r="B687" s="57"/>
      <c r="C687" s="38"/>
      <c r="D687" s="52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23"/>
      <c r="P687" s="22"/>
      <c r="Q687" s="44"/>
    </row>
    <row r="688" spans="1:17" ht="12.75" x14ac:dyDescent="0.2">
      <c r="A688" s="51"/>
      <c r="B688" s="57"/>
      <c r="C688" s="38"/>
      <c r="D688" s="52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23"/>
      <c r="P688" s="22"/>
      <c r="Q688" s="44"/>
    </row>
    <row r="689" spans="1:17" ht="12.75" x14ac:dyDescent="0.2">
      <c r="A689" s="51"/>
      <c r="B689" s="57"/>
      <c r="C689" s="38"/>
      <c r="D689" s="52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23"/>
      <c r="P689" s="22"/>
      <c r="Q689" s="44"/>
    </row>
    <row r="690" spans="1:17" ht="12.75" x14ac:dyDescent="0.2">
      <c r="A690" s="51"/>
      <c r="B690" s="57"/>
      <c r="C690" s="38"/>
      <c r="D690" s="52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23"/>
      <c r="P690" s="22"/>
      <c r="Q690" s="44"/>
    </row>
    <row r="691" spans="1:17" ht="12.75" x14ac:dyDescent="0.2">
      <c r="A691" s="51"/>
      <c r="B691" s="57"/>
      <c r="C691" s="38"/>
      <c r="D691" s="52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23"/>
      <c r="P691" s="22"/>
      <c r="Q691" s="44"/>
    </row>
    <row r="692" spans="1:17" ht="12.75" x14ac:dyDescent="0.2">
      <c r="A692" s="51"/>
      <c r="B692" s="57"/>
      <c r="C692" s="38"/>
      <c r="D692" s="52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23"/>
      <c r="P692" s="22"/>
      <c r="Q692" s="44"/>
    </row>
    <row r="693" spans="1:17" ht="12.75" x14ac:dyDescent="0.2">
      <c r="A693" s="51"/>
      <c r="B693" s="57"/>
      <c r="C693" s="38"/>
      <c r="D693" s="52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23"/>
      <c r="P693" s="22"/>
      <c r="Q693" s="44"/>
    </row>
    <row r="694" spans="1:17" ht="12.75" x14ac:dyDescent="0.2">
      <c r="A694" s="51"/>
      <c r="B694" s="57"/>
      <c r="C694" s="38"/>
      <c r="D694" s="52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23"/>
      <c r="P694" s="22"/>
      <c r="Q694" s="44"/>
    </row>
    <row r="695" spans="1:17" ht="12.75" x14ac:dyDescent="0.2">
      <c r="A695" s="51"/>
      <c r="B695" s="57"/>
      <c r="C695" s="38"/>
      <c r="D695" s="52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23"/>
      <c r="P695" s="22"/>
      <c r="Q695" s="44"/>
    </row>
    <row r="696" spans="1:17" ht="12.75" x14ac:dyDescent="0.2">
      <c r="A696" s="51"/>
      <c r="B696" s="57"/>
      <c r="C696" s="38"/>
      <c r="D696" s="52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23"/>
      <c r="P696" s="22"/>
      <c r="Q696" s="44"/>
    </row>
    <row r="697" spans="1:17" ht="12.75" x14ac:dyDescent="0.2">
      <c r="A697" s="51"/>
      <c r="B697" s="57"/>
      <c r="C697" s="38"/>
      <c r="D697" s="52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23"/>
      <c r="P697" s="22"/>
      <c r="Q697" s="44"/>
    </row>
    <row r="698" spans="1:17" ht="12.75" x14ac:dyDescent="0.2">
      <c r="A698" s="51"/>
      <c r="B698" s="57"/>
      <c r="C698" s="38"/>
      <c r="D698" s="52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23"/>
      <c r="P698" s="22"/>
      <c r="Q698" s="44"/>
    </row>
    <row r="699" spans="1:17" ht="12.75" x14ac:dyDescent="0.2">
      <c r="A699" s="51"/>
      <c r="B699" s="57"/>
      <c r="C699" s="38"/>
      <c r="D699" s="52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23"/>
      <c r="P699" s="22"/>
      <c r="Q699" s="44"/>
    </row>
    <row r="700" spans="1:17" ht="12.75" x14ac:dyDescent="0.2">
      <c r="A700" s="51"/>
      <c r="B700" s="57"/>
      <c r="C700" s="38"/>
      <c r="D700" s="52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23"/>
      <c r="P700" s="22"/>
      <c r="Q700" s="44"/>
    </row>
    <row r="701" spans="1:17" ht="12.75" x14ac:dyDescent="0.2">
      <c r="A701" s="51"/>
      <c r="B701" s="57"/>
      <c r="C701" s="38"/>
      <c r="D701" s="52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23"/>
      <c r="P701" s="22"/>
      <c r="Q701" s="44"/>
    </row>
    <row r="702" spans="1:17" ht="12.75" x14ac:dyDescent="0.2">
      <c r="A702" s="51"/>
      <c r="B702" s="57"/>
      <c r="C702" s="38"/>
      <c r="D702" s="52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23"/>
      <c r="P702" s="22"/>
      <c r="Q702" s="44"/>
    </row>
    <row r="703" spans="1:17" ht="12.75" x14ac:dyDescent="0.2">
      <c r="A703" s="51"/>
      <c r="B703" s="57"/>
      <c r="C703" s="38"/>
      <c r="D703" s="52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23"/>
      <c r="P703" s="22"/>
      <c r="Q703" s="44"/>
    </row>
    <row r="704" spans="1:17" ht="12.75" x14ac:dyDescent="0.2">
      <c r="A704" s="51"/>
      <c r="B704" s="57"/>
      <c r="C704" s="38"/>
      <c r="D704" s="52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23"/>
      <c r="P704" s="22"/>
      <c r="Q704" s="44"/>
    </row>
    <row r="705" spans="1:17" ht="12.75" x14ac:dyDescent="0.2">
      <c r="A705" s="51"/>
      <c r="B705" s="57"/>
      <c r="C705" s="38"/>
      <c r="D705" s="52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23"/>
      <c r="P705" s="22"/>
      <c r="Q705" s="44"/>
    </row>
    <row r="706" spans="1:17" ht="12.75" x14ac:dyDescent="0.2">
      <c r="A706" s="51"/>
      <c r="B706" s="57"/>
      <c r="C706" s="38"/>
      <c r="D706" s="52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23"/>
      <c r="P706" s="22"/>
      <c r="Q706" s="44"/>
    </row>
    <row r="707" spans="1:17" ht="12.75" x14ac:dyDescent="0.2">
      <c r="A707" s="51"/>
      <c r="B707" s="57"/>
      <c r="C707" s="38"/>
      <c r="D707" s="52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23"/>
      <c r="P707" s="22"/>
      <c r="Q707" s="44"/>
    </row>
    <row r="708" spans="1:17" ht="12.75" x14ac:dyDescent="0.2">
      <c r="A708" s="51"/>
      <c r="B708" s="57"/>
      <c r="C708" s="38"/>
      <c r="D708" s="52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23"/>
      <c r="P708" s="22"/>
      <c r="Q708" s="44"/>
    </row>
    <row r="709" spans="1:17" ht="12.75" x14ac:dyDescent="0.2">
      <c r="A709" s="51"/>
      <c r="B709" s="57"/>
      <c r="C709" s="38"/>
      <c r="D709" s="52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23"/>
      <c r="P709" s="22"/>
      <c r="Q709" s="44"/>
    </row>
    <row r="710" spans="1:17" ht="12.75" x14ac:dyDescent="0.2">
      <c r="A710" s="51"/>
      <c r="B710" s="57"/>
      <c r="C710" s="38"/>
      <c r="D710" s="52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23"/>
      <c r="P710" s="22"/>
      <c r="Q710" s="44"/>
    </row>
    <row r="711" spans="1:17" ht="12.75" x14ac:dyDescent="0.2">
      <c r="A711" s="51"/>
      <c r="B711" s="57"/>
      <c r="C711" s="38"/>
      <c r="D711" s="52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23"/>
      <c r="P711" s="22"/>
      <c r="Q711" s="44"/>
    </row>
    <row r="712" spans="1:17" ht="12.75" x14ac:dyDescent="0.2">
      <c r="A712" s="51"/>
      <c r="B712" s="57"/>
      <c r="C712" s="38"/>
      <c r="D712" s="52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23"/>
      <c r="P712" s="22"/>
      <c r="Q712" s="44"/>
    </row>
    <row r="713" spans="1:17" ht="12.75" x14ac:dyDescent="0.2">
      <c r="A713" s="51"/>
      <c r="B713" s="57"/>
      <c r="C713" s="38"/>
      <c r="D713" s="52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23"/>
      <c r="P713" s="22"/>
      <c r="Q713" s="44"/>
    </row>
    <row r="714" spans="1:17" ht="12.75" x14ac:dyDescent="0.2">
      <c r="A714" s="51"/>
      <c r="B714" s="57"/>
      <c r="C714" s="38"/>
      <c r="D714" s="52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23"/>
      <c r="P714" s="22"/>
      <c r="Q714" s="44"/>
    </row>
    <row r="715" spans="1:17" ht="12.75" x14ac:dyDescent="0.2">
      <c r="A715" s="51"/>
      <c r="B715" s="57"/>
      <c r="C715" s="38"/>
      <c r="D715" s="52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23"/>
      <c r="P715" s="22"/>
      <c r="Q715" s="44"/>
    </row>
    <row r="716" spans="1:17" ht="12.75" x14ac:dyDescent="0.2">
      <c r="A716" s="51"/>
      <c r="B716" s="57"/>
      <c r="C716" s="38"/>
      <c r="D716" s="52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23"/>
      <c r="P716" s="22"/>
      <c r="Q716" s="44"/>
    </row>
    <row r="717" spans="1:17" ht="12.75" x14ac:dyDescent="0.2">
      <c r="A717" s="51"/>
      <c r="B717" s="57"/>
      <c r="C717" s="38"/>
      <c r="D717" s="52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23"/>
      <c r="P717" s="22"/>
      <c r="Q717" s="44"/>
    </row>
    <row r="718" spans="1:17" ht="12.75" x14ac:dyDescent="0.2">
      <c r="A718" s="51"/>
      <c r="B718" s="57"/>
      <c r="C718" s="38"/>
      <c r="D718" s="52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23"/>
      <c r="P718" s="22"/>
      <c r="Q718" s="44"/>
    </row>
    <row r="719" spans="1:17" ht="12.75" x14ac:dyDescent="0.2">
      <c r="A719" s="51"/>
      <c r="B719" s="57"/>
      <c r="C719" s="38"/>
      <c r="D719" s="52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23"/>
      <c r="P719" s="22"/>
      <c r="Q719" s="44"/>
    </row>
    <row r="720" spans="1:17" ht="12.75" x14ac:dyDescent="0.2">
      <c r="A720" s="51"/>
      <c r="B720" s="57"/>
      <c r="C720" s="38"/>
      <c r="D720" s="52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23"/>
      <c r="P720" s="22"/>
      <c r="Q720" s="44"/>
    </row>
    <row r="721" spans="1:17" ht="12.75" x14ac:dyDescent="0.2">
      <c r="A721" s="51"/>
      <c r="B721" s="57"/>
      <c r="C721" s="38"/>
      <c r="D721" s="52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23"/>
      <c r="P721" s="22"/>
      <c r="Q721" s="44"/>
    </row>
    <row r="722" spans="1:17" ht="12.75" x14ac:dyDescent="0.2">
      <c r="A722" s="51"/>
      <c r="B722" s="57"/>
      <c r="C722" s="38"/>
      <c r="D722" s="52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23"/>
      <c r="P722" s="22"/>
      <c r="Q722" s="44"/>
    </row>
    <row r="723" spans="1:17" ht="12.75" x14ac:dyDescent="0.2">
      <c r="A723" s="51"/>
      <c r="B723" s="57"/>
      <c r="C723" s="38"/>
      <c r="D723" s="52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23"/>
      <c r="P723" s="22"/>
      <c r="Q723" s="44"/>
    </row>
    <row r="724" spans="1:17" ht="12.75" x14ac:dyDescent="0.2">
      <c r="A724" s="51"/>
      <c r="B724" s="57"/>
      <c r="C724" s="38"/>
      <c r="D724" s="52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23"/>
      <c r="P724" s="22"/>
      <c r="Q724" s="44"/>
    </row>
    <row r="725" spans="1:17" ht="12.75" x14ac:dyDescent="0.2">
      <c r="A725" s="51"/>
      <c r="B725" s="57"/>
      <c r="C725" s="38"/>
      <c r="D725" s="52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23"/>
      <c r="P725" s="22"/>
      <c r="Q725" s="44"/>
    </row>
    <row r="726" spans="1:17" ht="12.75" x14ac:dyDescent="0.2">
      <c r="A726" s="51"/>
      <c r="B726" s="57"/>
      <c r="C726" s="38"/>
      <c r="D726" s="52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23"/>
      <c r="P726" s="22"/>
      <c r="Q726" s="44"/>
    </row>
    <row r="727" spans="1:17" ht="12.75" x14ac:dyDescent="0.2">
      <c r="A727" s="51"/>
      <c r="B727" s="57"/>
      <c r="C727" s="38"/>
      <c r="D727" s="52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23"/>
      <c r="P727" s="22"/>
      <c r="Q727" s="44"/>
    </row>
    <row r="728" spans="1:17" ht="12.75" x14ac:dyDescent="0.2">
      <c r="A728" s="51"/>
      <c r="B728" s="57"/>
      <c r="C728" s="38"/>
      <c r="D728" s="52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23"/>
      <c r="P728" s="22"/>
      <c r="Q728" s="44"/>
    </row>
    <row r="729" spans="1:17" ht="12.75" x14ac:dyDescent="0.2">
      <c r="A729" s="51"/>
      <c r="B729" s="57"/>
      <c r="C729" s="38"/>
      <c r="D729" s="52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23"/>
      <c r="P729" s="22"/>
      <c r="Q729" s="44"/>
    </row>
    <row r="730" spans="1:17" ht="12.75" x14ac:dyDescent="0.2">
      <c r="A730" s="51"/>
      <c r="B730" s="57"/>
      <c r="C730" s="38"/>
      <c r="D730" s="52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23"/>
      <c r="P730" s="22"/>
      <c r="Q730" s="44"/>
    </row>
    <row r="731" spans="1:17" ht="12.75" x14ac:dyDescent="0.2">
      <c r="A731" s="51"/>
      <c r="B731" s="57"/>
      <c r="C731" s="38"/>
      <c r="D731" s="52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23"/>
      <c r="P731" s="22"/>
      <c r="Q731" s="44"/>
    </row>
    <row r="732" spans="1:17" ht="12.75" x14ac:dyDescent="0.2">
      <c r="A732" s="51"/>
      <c r="B732" s="57"/>
      <c r="C732" s="38"/>
      <c r="D732" s="52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23"/>
      <c r="P732" s="22"/>
      <c r="Q732" s="44"/>
    </row>
    <row r="733" spans="1:17" ht="12.75" x14ac:dyDescent="0.2">
      <c r="A733" s="51"/>
      <c r="B733" s="57"/>
      <c r="C733" s="38"/>
      <c r="D733" s="52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23"/>
      <c r="P733" s="22"/>
      <c r="Q733" s="44"/>
    </row>
    <row r="734" spans="1:17" ht="12.75" x14ac:dyDescent="0.2">
      <c r="A734" s="51"/>
      <c r="B734" s="57"/>
      <c r="C734" s="38"/>
      <c r="D734" s="52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23"/>
      <c r="P734" s="22"/>
      <c r="Q734" s="44"/>
    </row>
    <row r="735" spans="1:17" ht="12.75" x14ac:dyDescent="0.2">
      <c r="A735" s="51"/>
      <c r="B735" s="57"/>
      <c r="C735" s="38"/>
      <c r="D735" s="52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23"/>
      <c r="P735" s="22"/>
      <c r="Q735" s="44"/>
    </row>
    <row r="736" spans="1:17" ht="12.75" x14ac:dyDescent="0.2">
      <c r="A736" s="51"/>
      <c r="B736" s="57"/>
      <c r="C736" s="38"/>
      <c r="D736" s="52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23"/>
      <c r="P736" s="22"/>
      <c r="Q736" s="44"/>
    </row>
    <row r="737" spans="1:17" ht="12.75" x14ac:dyDescent="0.2">
      <c r="A737" s="51"/>
      <c r="B737" s="57"/>
      <c r="C737" s="38"/>
      <c r="D737" s="52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23"/>
      <c r="P737" s="22"/>
      <c r="Q737" s="44"/>
    </row>
    <row r="738" spans="1:17" ht="12.75" x14ac:dyDescent="0.2">
      <c r="A738" s="51"/>
      <c r="B738" s="57"/>
      <c r="C738" s="38"/>
      <c r="D738" s="52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23"/>
      <c r="P738" s="22"/>
      <c r="Q738" s="44"/>
    </row>
    <row r="739" spans="1:17" ht="12.75" x14ac:dyDescent="0.2">
      <c r="A739" s="51"/>
      <c r="B739" s="57"/>
      <c r="C739" s="38"/>
      <c r="D739" s="52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23"/>
      <c r="P739" s="22"/>
      <c r="Q739" s="44"/>
    </row>
    <row r="740" spans="1:17" ht="12.75" x14ac:dyDescent="0.2">
      <c r="A740" s="51"/>
      <c r="B740" s="57"/>
      <c r="C740" s="38"/>
      <c r="D740" s="52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23"/>
      <c r="P740" s="22"/>
      <c r="Q740" s="44"/>
    </row>
    <row r="741" spans="1:17" ht="12.75" x14ac:dyDescent="0.2">
      <c r="A741" s="51"/>
      <c r="B741" s="57"/>
      <c r="C741" s="38"/>
      <c r="D741" s="52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23"/>
      <c r="P741" s="22"/>
      <c r="Q741" s="44"/>
    </row>
    <row r="742" spans="1:17" ht="12.75" x14ac:dyDescent="0.2">
      <c r="A742" s="51"/>
      <c r="B742" s="57"/>
      <c r="C742" s="38"/>
      <c r="D742" s="52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23"/>
      <c r="P742" s="22"/>
      <c r="Q742" s="44"/>
    </row>
    <row r="743" spans="1:17" ht="12.75" x14ac:dyDescent="0.2">
      <c r="A743" s="51"/>
      <c r="B743" s="57"/>
      <c r="C743" s="38"/>
      <c r="D743" s="52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23"/>
      <c r="P743" s="22"/>
      <c r="Q743" s="44"/>
    </row>
    <row r="744" spans="1:17" ht="12.75" x14ac:dyDescent="0.2">
      <c r="A744" s="51"/>
      <c r="B744" s="57"/>
      <c r="C744" s="38"/>
      <c r="D744" s="52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23"/>
      <c r="P744" s="22"/>
      <c r="Q744" s="44"/>
    </row>
    <row r="745" spans="1:17" ht="12.75" x14ac:dyDescent="0.2">
      <c r="A745" s="51"/>
      <c r="B745" s="57"/>
      <c r="C745" s="38"/>
      <c r="D745" s="52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23"/>
      <c r="P745" s="22"/>
      <c r="Q745" s="44"/>
    </row>
    <row r="746" spans="1:17" ht="12.75" x14ac:dyDescent="0.2">
      <c r="A746" s="51"/>
      <c r="B746" s="57"/>
      <c r="C746" s="38"/>
      <c r="D746" s="52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23"/>
      <c r="P746" s="22"/>
      <c r="Q746" s="44"/>
    </row>
    <row r="747" spans="1:17" ht="12.75" x14ac:dyDescent="0.2">
      <c r="A747" s="51"/>
      <c r="B747" s="57"/>
      <c r="C747" s="38"/>
      <c r="D747" s="52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23"/>
      <c r="P747" s="22"/>
      <c r="Q747" s="44"/>
    </row>
    <row r="748" spans="1:17" ht="12.75" x14ac:dyDescent="0.2">
      <c r="A748" s="51"/>
      <c r="B748" s="57"/>
      <c r="C748" s="38"/>
      <c r="D748" s="52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23"/>
      <c r="P748" s="22"/>
      <c r="Q748" s="44"/>
    </row>
    <row r="749" spans="1:17" ht="12.75" x14ac:dyDescent="0.2">
      <c r="A749" s="51"/>
      <c r="B749" s="57"/>
      <c r="C749" s="38"/>
      <c r="D749" s="52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23"/>
      <c r="P749" s="22"/>
      <c r="Q749" s="44"/>
    </row>
    <row r="750" spans="1:17" ht="12.75" x14ac:dyDescent="0.2">
      <c r="A750" s="51"/>
      <c r="B750" s="57"/>
      <c r="C750" s="38"/>
      <c r="D750" s="52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23"/>
      <c r="P750" s="22"/>
      <c r="Q750" s="44"/>
    </row>
    <row r="751" spans="1:17" ht="12.75" x14ac:dyDescent="0.2">
      <c r="A751" s="51"/>
      <c r="B751" s="57"/>
      <c r="C751" s="38"/>
      <c r="D751" s="52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23"/>
      <c r="P751" s="22"/>
      <c r="Q751" s="44"/>
    </row>
    <row r="752" spans="1:17" ht="12.75" x14ac:dyDescent="0.2">
      <c r="A752" s="51"/>
      <c r="B752" s="57"/>
      <c r="C752" s="38"/>
      <c r="D752" s="52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23"/>
      <c r="P752" s="22"/>
      <c r="Q752" s="44"/>
    </row>
    <row r="753" spans="1:17" ht="12.75" x14ac:dyDescent="0.2">
      <c r="A753" s="51"/>
      <c r="B753" s="57"/>
      <c r="C753" s="38"/>
      <c r="D753" s="52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23"/>
      <c r="P753" s="22"/>
      <c r="Q753" s="44"/>
    </row>
    <row r="754" spans="1:17" ht="12.75" x14ac:dyDescent="0.2">
      <c r="A754" s="51"/>
      <c r="B754" s="57"/>
      <c r="C754" s="38"/>
      <c r="D754" s="52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23"/>
      <c r="P754" s="22"/>
      <c r="Q754" s="44"/>
    </row>
    <row r="755" spans="1:17" ht="12.75" x14ac:dyDescent="0.2">
      <c r="A755" s="51"/>
      <c r="B755" s="57"/>
      <c r="C755" s="38"/>
      <c r="D755" s="52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23"/>
      <c r="P755" s="22"/>
      <c r="Q755" s="44"/>
    </row>
    <row r="756" spans="1:17" ht="12.75" x14ac:dyDescent="0.2">
      <c r="A756" s="51"/>
      <c r="B756" s="57"/>
      <c r="C756" s="38"/>
      <c r="D756" s="52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23"/>
      <c r="P756" s="22"/>
      <c r="Q756" s="44"/>
    </row>
    <row r="757" spans="1:17" ht="12.75" x14ac:dyDescent="0.2">
      <c r="A757" s="51"/>
      <c r="B757" s="57"/>
      <c r="C757" s="38"/>
      <c r="D757" s="52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23"/>
      <c r="P757" s="22"/>
      <c r="Q757" s="44"/>
    </row>
    <row r="758" spans="1:17" ht="12.75" x14ac:dyDescent="0.2">
      <c r="A758" s="51"/>
      <c r="B758" s="57"/>
      <c r="C758" s="38"/>
      <c r="D758" s="52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23"/>
      <c r="P758" s="22"/>
      <c r="Q758" s="44"/>
    </row>
    <row r="759" spans="1:17" ht="12.75" x14ac:dyDescent="0.2">
      <c r="A759" s="51"/>
      <c r="B759" s="57"/>
      <c r="C759" s="38"/>
      <c r="D759" s="52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23"/>
      <c r="P759" s="22"/>
      <c r="Q759" s="44"/>
    </row>
    <row r="760" spans="1:17" ht="12.75" x14ac:dyDescent="0.2">
      <c r="A760" s="51"/>
      <c r="B760" s="57"/>
      <c r="C760" s="38"/>
      <c r="D760" s="52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23"/>
      <c r="P760" s="22"/>
      <c r="Q760" s="44"/>
    </row>
    <row r="761" spans="1:17" ht="12.75" x14ac:dyDescent="0.2">
      <c r="A761" s="51"/>
      <c r="B761" s="57"/>
      <c r="C761" s="38"/>
      <c r="D761" s="52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23"/>
      <c r="P761" s="22"/>
      <c r="Q761" s="44"/>
    </row>
    <row r="762" spans="1:17" ht="12.75" x14ac:dyDescent="0.2">
      <c r="A762" s="51"/>
      <c r="B762" s="57"/>
      <c r="C762" s="38"/>
      <c r="D762" s="52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23"/>
      <c r="P762" s="22"/>
      <c r="Q762" s="44"/>
    </row>
    <row r="763" spans="1:17" ht="12.75" x14ac:dyDescent="0.2">
      <c r="A763" s="51"/>
      <c r="B763" s="57"/>
      <c r="C763" s="38"/>
      <c r="D763" s="52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23"/>
      <c r="P763" s="22"/>
      <c r="Q763" s="44"/>
    </row>
    <row r="764" spans="1:17" ht="12.75" x14ac:dyDescent="0.2">
      <c r="A764" s="51"/>
      <c r="B764" s="57"/>
      <c r="C764" s="38"/>
      <c r="D764" s="52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23"/>
      <c r="P764" s="22"/>
      <c r="Q764" s="44"/>
    </row>
    <row r="765" spans="1:17" ht="12.75" x14ac:dyDescent="0.2">
      <c r="A765" s="51"/>
      <c r="B765" s="57"/>
      <c r="C765" s="38"/>
      <c r="D765" s="52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23"/>
      <c r="P765" s="22"/>
      <c r="Q765" s="44"/>
    </row>
    <row r="766" spans="1:17" ht="12.75" x14ac:dyDescent="0.2">
      <c r="A766" s="51"/>
      <c r="B766" s="57"/>
      <c r="C766" s="38"/>
      <c r="D766" s="52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23"/>
      <c r="P766" s="22"/>
      <c r="Q766" s="44"/>
    </row>
    <row r="767" spans="1:17" ht="12.75" x14ac:dyDescent="0.2">
      <c r="A767" s="51"/>
      <c r="B767" s="57"/>
      <c r="C767" s="38"/>
      <c r="D767" s="52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23"/>
      <c r="P767" s="22"/>
      <c r="Q767" s="44"/>
    </row>
    <row r="768" spans="1:17" ht="12.75" x14ac:dyDescent="0.2">
      <c r="A768" s="51"/>
      <c r="B768" s="57"/>
      <c r="C768" s="38"/>
      <c r="D768" s="52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23"/>
      <c r="P768" s="22"/>
      <c r="Q768" s="44"/>
    </row>
    <row r="769" spans="1:17" ht="12.75" x14ac:dyDescent="0.2">
      <c r="A769" s="51"/>
      <c r="B769" s="57"/>
      <c r="C769" s="38"/>
      <c r="D769" s="52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23"/>
      <c r="P769" s="22"/>
      <c r="Q769" s="44"/>
    </row>
    <row r="770" spans="1:17" ht="12.75" x14ac:dyDescent="0.2">
      <c r="A770" s="51"/>
      <c r="B770" s="57"/>
      <c r="C770" s="38"/>
      <c r="D770" s="52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23"/>
      <c r="P770" s="22"/>
      <c r="Q770" s="44"/>
    </row>
    <row r="771" spans="1:17" ht="12.75" x14ac:dyDescent="0.2">
      <c r="A771" s="51"/>
      <c r="B771" s="57"/>
      <c r="C771" s="38"/>
      <c r="D771" s="52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23"/>
      <c r="P771" s="22"/>
      <c r="Q771" s="44"/>
    </row>
    <row r="772" spans="1:17" ht="12.75" x14ac:dyDescent="0.2">
      <c r="A772" s="51"/>
      <c r="B772" s="57"/>
      <c r="C772" s="38"/>
      <c r="D772" s="52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23"/>
      <c r="P772" s="22"/>
      <c r="Q772" s="44"/>
    </row>
    <row r="773" spans="1:17" ht="12.75" x14ac:dyDescent="0.2">
      <c r="A773" s="51"/>
      <c r="B773" s="57"/>
      <c r="C773" s="38"/>
      <c r="D773" s="52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23"/>
      <c r="P773" s="22"/>
      <c r="Q773" s="44"/>
    </row>
    <row r="774" spans="1:17" ht="12.75" x14ac:dyDescent="0.2">
      <c r="A774" s="51"/>
      <c r="B774" s="57"/>
      <c r="C774" s="38"/>
      <c r="D774" s="52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23"/>
      <c r="P774" s="22"/>
      <c r="Q774" s="44"/>
    </row>
    <row r="775" spans="1:17" ht="12.75" x14ac:dyDescent="0.2">
      <c r="A775" s="51"/>
      <c r="B775" s="57"/>
      <c r="C775" s="38"/>
      <c r="D775" s="52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23"/>
      <c r="P775" s="22"/>
      <c r="Q775" s="44"/>
    </row>
    <row r="776" spans="1:17" ht="12.75" x14ac:dyDescent="0.2">
      <c r="A776" s="51"/>
      <c r="B776" s="57"/>
      <c r="C776" s="38"/>
      <c r="D776" s="52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23"/>
      <c r="P776" s="22"/>
      <c r="Q776" s="44"/>
    </row>
    <row r="777" spans="1:17" ht="12.75" x14ac:dyDescent="0.2">
      <c r="A777" s="51"/>
      <c r="B777" s="57"/>
      <c r="C777" s="38"/>
      <c r="D777" s="52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23"/>
      <c r="P777" s="22"/>
      <c r="Q777" s="44"/>
    </row>
    <row r="778" spans="1:17" ht="12.75" x14ac:dyDescent="0.2">
      <c r="A778" s="51"/>
      <c r="B778" s="57"/>
      <c r="C778" s="38"/>
      <c r="D778" s="52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23"/>
      <c r="P778" s="22"/>
      <c r="Q778" s="44"/>
    </row>
    <row r="779" spans="1:17" ht="12.75" x14ac:dyDescent="0.2">
      <c r="A779" s="51"/>
      <c r="B779" s="57"/>
      <c r="C779" s="38"/>
      <c r="D779" s="52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23"/>
      <c r="P779" s="22"/>
      <c r="Q779" s="44"/>
    </row>
    <row r="780" spans="1:17" ht="12.75" x14ac:dyDescent="0.2">
      <c r="A780" s="51"/>
      <c r="B780" s="57"/>
      <c r="C780" s="38"/>
      <c r="D780" s="52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23"/>
      <c r="P780" s="22"/>
      <c r="Q780" s="44"/>
    </row>
    <row r="781" spans="1:17" ht="12.75" x14ac:dyDescent="0.2">
      <c r="A781" s="51"/>
      <c r="B781" s="57"/>
      <c r="C781" s="38"/>
      <c r="D781" s="52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23"/>
      <c r="P781" s="22"/>
      <c r="Q781" s="44"/>
    </row>
    <row r="782" spans="1:17" ht="12.75" x14ac:dyDescent="0.2">
      <c r="A782" s="51"/>
      <c r="B782" s="57"/>
      <c r="C782" s="38"/>
      <c r="D782" s="52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23"/>
      <c r="P782" s="22"/>
      <c r="Q782" s="44"/>
    </row>
    <row r="783" spans="1:17" ht="12.75" x14ac:dyDescent="0.2">
      <c r="A783" s="51"/>
      <c r="B783" s="57"/>
      <c r="C783" s="38"/>
      <c r="D783" s="52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23"/>
      <c r="P783" s="22"/>
      <c r="Q783" s="44"/>
    </row>
    <row r="784" spans="1:17" ht="12.75" x14ac:dyDescent="0.2">
      <c r="A784" s="51"/>
      <c r="B784" s="57"/>
      <c r="C784" s="38"/>
      <c r="D784" s="52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23"/>
      <c r="P784" s="22"/>
      <c r="Q784" s="44"/>
    </row>
    <row r="785" spans="1:17" ht="12.75" x14ac:dyDescent="0.2">
      <c r="A785" s="51"/>
      <c r="B785" s="57"/>
      <c r="C785" s="38"/>
      <c r="D785" s="52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23"/>
      <c r="P785" s="22"/>
      <c r="Q785" s="44"/>
    </row>
    <row r="786" spans="1:17" ht="12.75" x14ac:dyDescent="0.2">
      <c r="A786" s="51"/>
      <c r="B786" s="57"/>
      <c r="C786" s="38"/>
      <c r="D786" s="52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23"/>
      <c r="P786" s="22"/>
      <c r="Q786" s="44"/>
    </row>
    <row r="787" spans="1:17" ht="12.75" x14ac:dyDescent="0.2">
      <c r="A787" s="51"/>
      <c r="B787" s="57"/>
      <c r="C787" s="38"/>
      <c r="D787" s="52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23"/>
      <c r="P787" s="22"/>
      <c r="Q787" s="44"/>
    </row>
    <row r="788" spans="1:17" ht="12.75" x14ac:dyDescent="0.2">
      <c r="A788" s="51"/>
      <c r="B788" s="57"/>
      <c r="C788" s="38"/>
      <c r="D788" s="52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23"/>
      <c r="P788" s="22"/>
      <c r="Q788" s="44"/>
    </row>
    <row r="789" spans="1:17" ht="12.75" x14ac:dyDescent="0.2">
      <c r="A789" s="51"/>
      <c r="B789" s="57"/>
      <c r="C789" s="38"/>
      <c r="D789" s="52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23"/>
      <c r="P789" s="22"/>
      <c r="Q789" s="44"/>
    </row>
    <row r="790" spans="1:17" ht="12.75" x14ac:dyDescent="0.2">
      <c r="A790" s="51"/>
      <c r="B790" s="57"/>
      <c r="C790" s="38"/>
      <c r="D790" s="52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23"/>
      <c r="P790" s="22"/>
      <c r="Q790" s="44"/>
    </row>
    <row r="791" spans="1:17" ht="12.75" x14ac:dyDescent="0.2">
      <c r="A791" s="51"/>
      <c r="B791" s="57"/>
      <c r="C791" s="38"/>
      <c r="D791" s="52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23"/>
      <c r="P791" s="22"/>
      <c r="Q791" s="44"/>
    </row>
    <row r="792" spans="1:17" ht="12.75" x14ac:dyDescent="0.2">
      <c r="A792" s="51"/>
      <c r="B792" s="57"/>
      <c r="C792" s="38"/>
      <c r="D792" s="52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23"/>
      <c r="P792" s="22"/>
      <c r="Q792" s="44"/>
    </row>
    <row r="793" spans="1:17" ht="12.75" x14ac:dyDescent="0.2">
      <c r="A793" s="51"/>
      <c r="B793" s="57"/>
      <c r="C793" s="38"/>
      <c r="D793" s="52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23"/>
      <c r="P793" s="22"/>
      <c r="Q793" s="44"/>
    </row>
    <row r="794" spans="1:17" ht="12.75" x14ac:dyDescent="0.2">
      <c r="A794" s="51"/>
      <c r="B794" s="57"/>
      <c r="C794" s="38"/>
      <c r="D794" s="52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23"/>
      <c r="P794" s="22"/>
      <c r="Q794" s="44"/>
    </row>
    <row r="795" spans="1:17" ht="12.75" x14ac:dyDescent="0.2">
      <c r="A795" s="51"/>
      <c r="B795" s="57"/>
      <c r="C795" s="38"/>
      <c r="D795" s="52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23"/>
      <c r="P795" s="22"/>
      <c r="Q795" s="44"/>
    </row>
    <row r="796" spans="1:17" ht="12.75" x14ac:dyDescent="0.2">
      <c r="A796" s="51"/>
      <c r="B796" s="57"/>
      <c r="C796" s="38"/>
      <c r="D796" s="52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23"/>
      <c r="P796" s="22"/>
      <c r="Q796" s="44"/>
    </row>
    <row r="797" spans="1:17" ht="12.75" x14ac:dyDescent="0.2">
      <c r="A797" s="51"/>
      <c r="B797" s="57"/>
      <c r="C797" s="38"/>
      <c r="D797" s="52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23"/>
      <c r="P797" s="22"/>
      <c r="Q797" s="44"/>
    </row>
    <row r="798" spans="1:17" ht="12.75" x14ac:dyDescent="0.2">
      <c r="A798" s="51"/>
      <c r="B798" s="57"/>
      <c r="C798" s="38"/>
      <c r="D798" s="52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23"/>
      <c r="P798" s="22"/>
      <c r="Q798" s="44"/>
    </row>
    <row r="799" spans="1:17" ht="12.75" x14ac:dyDescent="0.2">
      <c r="A799" s="51"/>
      <c r="B799" s="57"/>
      <c r="C799" s="38"/>
      <c r="D799" s="52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23"/>
      <c r="P799" s="22"/>
      <c r="Q799" s="44"/>
    </row>
    <row r="800" spans="1:17" ht="12.75" x14ac:dyDescent="0.2">
      <c r="A800" s="51"/>
      <c r="B800" s="57"/>
      <c r="C800" s="38"/>
      <c r="D800" s="52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23"/>
      <c r="P800" s="22"/>
      <c r="Q800" s="44"/>
    </row>
    <row r="801" spans="1:17" ht="12.75" x14ac:dyDescent="0.2">
      <c r="A801" s="51"/>
      <c r="B801" s="57"/>
      <c r="C801" s="38"/>
      <c r="D801" s="52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23"/>
      <c r="P801" s="22"/>
      <c r="Q801" s="44"/>
    </row>
    <row r="802" spans="1:17" ht="12.75" x14ac:dyDescent="0.2">
      <c r="A802" s="51"/>
      <c r="B802" s="57"/>
      <c r="C802" s="38"/>
      <c r="D802" s="52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23"/>
      <c r="P802" s="22"/>
      <c r="Q802" s="44"/>
    </row>
    <row r="803" spans="1:17" ht="12.75" x14ac:dyDescent="0.2">
      <c r="A803" s="51"/>
      <c r="B803" s="57"/>
      <c r="C803" s="38"/>
      <c r="D803" s="52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23"/>
      <c r="P803" s="22"/>
      <c r="Q803" s="44"/>
    </row>
    <row r="804" spans="1:17" ht="12.75" x14ac:dyDescent="0.2">
      <c r="A804" s="51"/>
      <c r="B804" s="57"/>
      <c r="C804" s="38"/>
      <c r="D804" s="52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23"/>
      <c r="P804" s="22"/>
      <c r="Q804" s="44"/>
    </row>
    <row r="805" spans="1:17" ht="12.75" x14ac:dyDescent="0.2">
      <c r="A805" s="51"/>
      <c r="B805" s="57"/>
      <c r="C805" s="38"/>
      <c r="D805" s="52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23"/>
      <c r="P805" s="22"/>
      <c r="Q805" s="44"/>
    </row>
    <row r="806" spans="1:17" ht="12.75" x14ac:dyDescent="0.2">
      <c r="A806" s="51"/>
      <c r="B806" s="57"/>
      <c r="C806" s="38"/>
      <c r="D806" s="52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23"/>
      <c r="P806" s="22"/>
      <c r="Q806" s="44"/>
    </row>
    <row r="807" spans="1:17" ht="12.75" x14ac:dyDescent="0.2">
      <c r="A807" s="51"/>
      <c r="B807" s="57"/>
      <c r="C807" s="38"/>
      <c r="D807" s="52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23"/>
      <c r="P807" s="22"/>
      <c r="Q807" s="44"/>
    </row>
    <row r="808" spans="1:17" ht="12.75" x14ac:dyDescent="0.2">
      <c r="A808" s="51"/>
      <c r="B808" s="57"/>
      <c r="C808" s="38"/>
      <c r="D808" s="52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23"/>
      <c r="P808" s="22"/>
      <c r="Q808" s="44"/>
    </row>
    <row r="809" spans="1:17" ht="12.75" x14ac:dyDescent="0.2">
      <c r="A809" s="51"/>
      <c r="B809" s="57"/>
      <c r="C809" s="38"/>
      <c r="D809" s="52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23"/>
      <c r="P809" s="22"/>
      <c r="Q809" s="44"/>
    </row>
    <row r="810" spans="1:17" ht="12.75" x14ac:dyDescent="0.2">
      <c r="A810" s="51"/>
      <c r="B810" s="57"/>
      <c r="C810" s="38"/>
      <c r="D810" s="52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23"/>
      <c r="P810" s="22"/>
      <c r="Q810" s="44"/>
    </row>
    <row r="811" spans="1:17" ht="12.75" x14ac:dyDescent="0.2">
      <c r="A811" s="51"/>
      <c r="B811" s="57"/>
      <c r="C811" s="38"/>
      <c r="D811" s="52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23"/>
      <c r="P811" s="22"/>
      <c r="Q811" s="44"/>
    </row>
    <row r="812" spans="1:17" ht="12.75" x14ac:dyDescent="0.2">
      <c r="A812" s="51"/>
      <c r="B812" s="57"/>
      <c r="C812" s="38"/>
      <c r="D812" s="52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23"/>
      <c r="P812" s="22"/>
      <c r="Q812" s="44"/>
    </row>
    <row r="813" spans="1:17" ht="12.75" x14ac:dyDescent="0.2">
      <c r="A813" s="51"/>
      <c r="B813" s="57"/>
      <c r="C813" s="38"/>
      <c r="D813" s="52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23"/>
      <c r="P813" s="22"/>
      <c r="Q813" s="44"/>
    </row>
    <row r="814" spans="1:17" ht="12.75" x14ac:dyDescent="0.2">
      <c r="A814" s="51"/>
      <c r="B814" s="57"/>
      <c r="C814" s="38"/>
      <c r="D814" s="52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23"/>
      <c r="P814" s="22"/>
      <c r="Q814" s="44"/>
    </row>
    <row r="815" spans="1:17" ht="12.75" x14ac:dyDescent="0.2">
      <c r="A815" s="51"/>
      <c r="B815" s="57"/>
      <c r="C815" s="38"/>
      <c r="D815" s="52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23"/>
      <c r="P815" s="22"/>
      <c r="Q815" s="44"/>
    </row>
    <row r="816" spans="1:17" ht="12.75" x14ac:dyDescent="0.2">
      <c r="A816" s="51"/>
      <c r="B816" s="57"/>
      <c r="C816" s="38"/>
      <c r="D816" s="52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23"/>
      <c r="P816" s="22"/>
      <c r="Q816" s="44"/>
    </row>
    <row r="817" spans="1:17" ht="12.75" x14ac:dyDescent="0.2">
      <c r="A817" s="51"/>
      <c r="B817" s="57"/>
      <c r="C817" s="38"/>
      <c r="D817" s="52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23"/>
      <c r="P817" s="22"/>
      <c r="Q817" s="44"/>
    </row>
    <row r="818" spans="1:17" ht="12.75" x14ac:dyDescent="0.2">
      <c r="A818" s="51"/>
      <c r="B818" s="57"/>
      <c r="C818" s="38"/>
      <c r="D818" s="52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23"/>
      <c r="P818" s="22"/>
      <c r="Q818" s="44"/>
    </row>
    <row r="819" spans="1:17" ht="12.75" x14ac:dyDescent="0.2">
      <c r="A819" s="51"/>
      <c r="B819" s="57"/>
      <c r="C819" s="38"/>
      <c r="D819" s="52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23"/>
      <c r="P819" s="22"/>
      <c r="Q819" s="44"/>
    </row>
    <row r="820" spans="1:17" ht="12.75" x14ac:dyDescent="0.2">
      <c r="A820" s="51"/>
      <c r="B820" s="57"/>
      <c r="C820" s="38"/>
      <c r="D820" s="52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23"/>
      <c r="P820" s="22"/>
      <c r="Q820" s="44"/>
    </row>
    <row r="821" spans="1:17" ht="12.75" x14ac:dyDescent="0.2">
      <c r="A821" s="51"/>
      <c r="B821" s="57"/>
      <c r="C821" s="38"/>
      <c r="D821" s="52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23"/>
      <c r="P821" s="22"/>
      <c r="Q821" s="44"/>
    </row>
    <row r="822" spans="1:17" ht="12.75" x14ac:dyDescent="0.2">
      <c r="A822" s="51"/>
      <c r="B822" s="57"/>
      <c r="C822" s="38"/>
      <c r="D822" s="52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23"/>
      <c r="P822" s="22"/>
      <c r="Q822" s="44"/>
    </row>
    <row r="823" spans="1:17" ht="12.75" x14ac:dyDescent="0.2">
      <c r="A823" s="51"/>
      <c r="B823" s="57"/>
      <c r="C823" s="38"/>
      <c r="D823" s="52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23"/>
      <c r="P823" s="22"/>
      <c r="Q823" s="44"/>
    </row>
    <row r="824" spans="1:17" ht="12.75" x14ac:dyDescent="0.2">
      <c r="A824" s="51"/>
      <c r="B824" s="57"/>
      <c r="C824" s="38"/>
      <c r="D824" s="52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23"/>
      <c r="P824" s="22"/>
      <c r="Q824" s="44"/>
    </row>
    <row r="825" spans="1:17" ht="12.75" x14ac:dyDescent="0.2">
      <c r="A825" s="51"/>
      <c r="B825" s="57"/>
      <c r="C825" s="38"/>
      <c r="D825" s="52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23"/>
      <c r="P825" s="22"/>
      <c r="Q825" s="44"/>
    </row>
    <row r="826" spans="1:17" ht="12.75" x14ac:dyDescent="0.2">
      <c r="A826" s="51"/>
      <c r="B826" s="57"/>
      <c r="C826" s="38"/>
      <c r="D826" s="52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23"/>
      <c r="P826" s="22"/>
      <c r="Q826" s="44"/>
    </row>
    <row r="827" spans="1:17" ht="12.75" x14ac:dyDescent="0.2">
      <c r="A827" s="51"/>
      <c r="B827" s="57"/>
      <c r="C827" s="38"/>
      <c r="D827" s="52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23"/>
      <c r="P827" s="22"/>
      <c r="Q827" s="44"/>
    </row>
    <row r="828" spans="1:17" ht="12.75" x14ac:dyDescent="0.2">
      <c r="A828" s="51"/>
      <c r="B828" s="57"/>
      <c r="C828" s="38"/>
      <c r="D828" s="52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23"/>
      <c r="P828" s="22"/>
      <c r="Q828" s="44"/>
    </row>
    <row r="829" spans="1:17" ht="12.75" x14ac:dyDescent="0.2">
      <c r="A829" s="51"/>
      <c r="B829" s="57"/>
      <c r="C829" s="38"/>
      <c r="D829" s="52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23"/>
      <c r="P829" s="22"/>
      <c r="Q829" s="44"/>
    </row>
    <row r="830" spans="1:17" ht="12.75" x14ac:dyDescent="0.2">
      <c r="A830" s="51"/>
      <c r="B830" s="57"/>
      <c r="C830" s="38"/>
      <c r="D830" s="52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23"/>
      <c r="P830" s="22"/>
      <c r="Q830" s="44"/>
    </row>
    <row r="831" spans="1:17" ht="12.75" x14ac:dyDescent="0.2">
      <c r="A831" s="51"/>
      <c r="B831" s="57"/>
      <c r="C831" s="38"/>
      <c r="D831" s="52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23"/>
      <c r="P831" s="22"/>
      <c r="Q831" s="44"/>
    </row>
    <row r="832" spans="1:17" ht="12.75" x14ac:dyDescent="0.2">
      <c r="A832" s="51"/>
      <c r="B832" s="57"/>
      <c r="C832" s="38"/>
      <c r="D832" s="52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23"/>
      <c r="P832" s="22"/>
      <c r="Q832" s="44"/>
    </row>
    <row r="833" spans="1:17" ht="12.75" x14ac:dyDescent="0.2">
      <c r="A833" s="51"/>
      <c r="B833" s="57"/>
      <c r="C833" s="38"/>
      <c r="D833" s="52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23"/>
      <c r="P833" s="22"/>
      <c r="Q833" s="44"/>
    </row>
    <row r="834" spans="1:17" ht="12.75" x14ac:dyDescent="0.2">
      <c r="A834" s="51"/>
      <c r="B834" s="57"/>
      <c r="C834" s="38"/>
      <c r="D834" s="52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23"/>
      <c r="P834" s="22"/>
      <c r="Q834" s="44"/>
    </row>
    <row r="835" spans="1:17" ht="12.75" x14ac:dyDescent="0.2">
      <c r="A835" s="51"/>
      <c r="B835" s="57"/>
      <c r="C835" s="38"/>
      <c r="D835" s="52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23"/>
      <c r="P835" s="22"/>
      <c r="Q835" s="44"/>
    </row>
    <row r="836" spans="1:17" ht="12.75" x14ac:dyDescent="0.2">
      <c r="A836" s="51"/>
      <c r="B836" s="57"/>
      <c r="C836" s="38"/>
      <c r="D836" s="52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23"/>
      <c r="P836" s="22"/>
      <c r="Q836" s="44"/>
    </row>
    <row r="837" spans="1:17" ht="12.75" x14ac:dyDescent="0.2">
      <c r="A837" s="51"/>
      <c r="B837" s="57"/>
      <c r="C837" s="38"/>
      <c r="D837" s="52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23"/>
      <c r="P837" s="22"/>
      <c r="Q837" s="44"/>
    </row>
    <row r="838" spans="1:17" ht="12.75" x14ac:dyDescent="0.2">
      <c r="A838" s="51"/>
      <c r="B838" s="57"/>
      <c r="C838" s="38"/>
      <c r="D838" s="52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23"/>
      <c r="P838" s="22"/>
      <c r="Q838" s="44"/>
    </row>
    <row r="839" spans="1:17" ht="12.75" x14ac:dyDescent="0.2">
      <c r="A839" s="51"/>
      <c r="B839" s="57"/>
      <c r="C839" s="38"/>
      <c r="D839" s="52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23"/>
      <c r="P839" s="22"/>
      <c r="Q839" s="44"/>
    </row>
    <row r="840" spans="1:17" ht="12.75" x14ac:dyDescent="0.2">
      <c r="A840" s="51"/>
      <c r="B840" s="57"/>
      <c r="C840" s="38"/>
      <c r="D840" s="52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23"/>
      <c r="P840" s="22"/>
      <c r="Q840" s="44"/>
    </row>
    <row r="841" spans="1:17" ht="12.75" x14ac:dyDescent="0.2">
      <c r="A841" s="51"/>
      <c r="B841" s="57"/>
      <c r="C841" s="38"/>
      <c r="D841" s="52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23"/>
      <c r="P841" s="22"/>
      <c r="Q841" s="44"/>
    </row>
    <row r="842" spans="1:17" ht="12.75" x14ac:dyDescent="0.2">
      <c r="A842" s="51"/>
      <c r="B842" s="57"/>
      <c r="C842" s="38"/>
      <c r="D842" s="52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23"/>
      <c r="P842" s="22"/>
      <c r="Q842" s="44"/>
    </row>
    <row r="843" spans="1:17" ht="12.75" x14ac:dyDescent="0.2">
      <c r="A843" s="51"/>
      <c r="B843" s="57"/>
      <c r="C843" s="38"/>
      <c r="D843" s="52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23"/>
      <c r="P843" s="22"/>
      <c r="Q843" s="44"/>
    </row>
    <row r="844" spans="1:17" ht="12.75" x14ac:dyDescent="0.2">
      <c r="A844" s="51"/>
      <c r="B844" s="57"/>
      <c r="C844" s="38"/>
      <c r="D844" s="52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23"/>
      <c r="P844" s="22"/>
      <c r="Q844" s="44"/>
    </row>
    <row r="845" spans="1:17" ht="12.75" x14ac:dyDescent="0.2">
      <c r="A845" s="51"/>
      <c r="B845" s="57"/>
      <c r="C845" s="38"/>
      <c r="D845" s="52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23"/>
      <c r="P845" s="22"/>
      <c r="Q845" s="44"/>
    </row>
    <row r="846" spans="1:17" ht="12.75" x14ac:dyDescent="0.2">
      <c r="A846" s="51"/>
      <c r="B846" s="57"/>
      <c r="C846" s="38"/>
      <c r="D846" s="52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23"/>
      <c r="P846" s="22"/>
      <c r="Q846" s="44"/>
    </row>
    <row r="847" spans="1:17" ht="12.75" x14ac:dyDescent="0.2">
      <c r="A847" s="51"/>
      <c r="B847" s="57"/>
      <c r="C847" s="38"/>
      <c r="D847" s="52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23"/>
      <c r="P847" s="22"/>
      <c r="Q847" s="44"/>
    </row>
    <row r="848" spans="1:17" ht="12.75" x14ac:dyDescent="0.2">
      <c r="A848" s="51"/>
      <c r="B848" s="57"/>
      <c r="C848" s="38"/>
      <c r="D848" s="52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23"/>
      <c r="P848" s="22"/>
      <c r="Q848" s="44"/>
    </row>
    <row r="849" spans="1:17" ht="12.75" x14ac:dyDescent="0.2">
      <c r="A849" s="51"/>
      <c r="B849" s="57"/>
      <c r="C849" s="38"/>
      <c r="D849" s="52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23"/>
      <c r="P849" s="22"/>
      <c r="Q849" s="44"/>
    </row>
    <row r="850" spans="1:17" ht="12.75" x14ac:dyDescent="0.2">
      <c r="A850" s="51"/>
      <c r="B850" s="57"/>
      <c r="C850" s="38"/>
      <c r="D850" s="52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23"/>
      <c r="P850" s="22"/>
      <c r="Q850" s="44"/>
    </row>
    <row r="851" spans="1:17" ht="12.75" x14ac:dyDescent="0.2">
      <c r="A851" s="51"/>
      <c r="B851" s="57"/>
      <c r="C851" s="38"/>
      <c r="D851" s="52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23"/>
      <c r="P851" s="22"/>
      <c r="Q851" s="44"/>
    </row>
    <row r="852" spans="1:17" ht="12.75" x14ac:dyDescent="0.2">
      <c r="A852" s="51"/>
      <c r="B852" s="57"/>
      <c r="C852" s="38"/>
      <c r="D852" s="52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23"/>
      <c r="P852" s="22"/>
      <c r="Q852" s="44"/>
    </row>
    <row r="853" spans="1:17" ht="12.75" x14ac:dyDescent="0.2">
      <c r="A853" s="51"/>
      <c r="B853" s="57"/>
      <c r="C853" s="38"/>
      <c r="D853" s="52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23"/>
      <c r="P853" s="22"/>
      <c r="Q853" s="44"/>
    </row>
    <row r="854" spans="1:17" ht="12.75" x14ac:dyDescent="0.2">
      <c r="A854" s="51"/>
      <c r="B854" s="57"/>
      <c r="C854" s="38"/>
      <c r="D854" s="52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23"/>
      <c r="P854" s="22"/>
      <c r="Q854" s="44"/>
    </row>
    <row r="855" spans="1:17" ht="12.75" x14ac:dyDescent="0.2">
      <c r="A855" s="51"/>
      <c r="B855" s="57"/>
      <c r="C855" s="38"/>
      <c r="D855" s="52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23"/>
      <c r="P855" s="22"/>
      <c r="Q855" s="44"/>
    </row>
    <row r="856" spans="1:17" ht="12.75" x14ac:dyDescent="0.2">
      <c r="A856" s="51"/>
      <c r="B856" s="57"/>
      <c r="C856" s="38"/>
      <c r="D856" s="52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23"/>
      <c r="P856" s="22"/>
      <c r="Q856" s="44"/>
    </row>
    <row r="857" spans="1:17" ht="12.75" x14ac:dyDescent="0.2">
      <c r="A857" s="51"/>
      <c r="B857" s="57"/>
      <c r="C857" s="38"/>
      <c r="D857" s="52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23"/>
      <c r="P857" s="22"/>
      <c r="Q857" s="44"/>
    </row>
    <row r="858" spans="1:17" ht="12.75" x14ac:dyDescent="0.2">
      <c r="A858" s="51"/>
      <c r="B858" s="57"/>
      <c r="C858" s="38"/>
      <c r="D858" s="52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23"/>
      <c r="P858" s="22"/>
      <c r="Q858" s="44"/>
    </row>
    <row r="859" spans="1:17" ht="12.75" x14ac:dyDescent="0.2">
      <c r="A859" s="51"/>
      <c r="B859" s="57"/>
      <c r="C859" s="38"/>
      <c r="D859" s="52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23"/>
      <c r="P859" s="22"/>
      <c r="Q859" s="44"/>
    </row>
    <row r="860" spans="1:17" ht="12.75" x14ac:dyDescent="0.2">
      <c r="A860" s="51"/>
      <c r="B860" s="57"/>
      <c r="C860" s="38"/>
      <c r="D860" s="52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23"/>
      <c r="P860" s="22"/>
      <c r="Q860" s="44"/>
    </row>
    <row r="861" spans="1:17" ht="12.75" x14ac:dyDescent="0.2">
      <c r="A861" s="51"/>
      <c r="B861" s="57"/>
      <c r="C861" s="38"/>
      <c r="D861" s="52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23"/>
      <c r="P861" s="22"/>
      <c r="Q861" s="44"/>
    </row>
    <row r="862" spans="1:17" ht="12.75" x14ac:dyDescent="0.2">
      <c r="A862" s="51"/>
      <c r="B862" s="57"/>
      <c r="C862" s="38"/>
      <c r="D862" s="52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23"/>
      <c r="P862" s="22"/>
      <c r="Q862" s="44"/>
    </row>
    <row r="863" spans="1:17" ht="12.75" x14ac:dyDescent="0.2">
      <c r="A863" s="51"/>
      <c r="B863" s="57"/>
      <c r="C863" s="38"/>
      <c r="D863" s="52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23"/>
      <c r="P863" s="22"/>
      <c r="Q863" s="44"/>
    </row>
    <row r="864" spans="1:17" ht="12.75" x14ac:dyDescent="0.2">
      <c r="A864" s="51"/>
      <c r="B864" s="57"/>
      <c r="C864" s="38"/>
      <c r="D864" s="52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23"/>
      <c r="P864" s="22"/>
      <c r="Q864" s="44"/>
    </row>
    <row r="865" spans="1:17" ht="12.75" x14ac:dyDescent="0.2">
      <c r="A865" s="51"/>
      <c r="B865" s="57"/>
      <c r="C865" s="38"/>
      <c r="D865" s="52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23"/>
      <c r="P865" s="22"/>
      <c r="Q865" s="44"/>
    </row>
    <row r="866" spans="1:17" ht="12.75" x14ac:dyDescent="0.2">
      <c r="A866" s="51"/>
      <c r="B866" s="57"/>
      <c r="C866" s="38"/>
      <c r="D866" s="52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23"/>
      <c r="P866" s="22"/>
      <c r="Q866" s="44"/>
    </row>
    <row r="867" spans="1:17" ht="12.75" x14ac:dyDescent="0.2">
      <c r="A867" s="51"/>
      <c r="B867" s="57"/>
      <c r="C867" s="38"/>
      <c r="D867" s="52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23"/>
      <c r="P867" s="22"/>
      <c r="Q867" s="44"/>
    </row>
    <row r="868" spans="1:17" ht="12.75" x14ac:dyDescent="0.2">
      <c r="A868" s="51"/>
      <c r="B868" s="57"/>
      <c r="C868" s="38"/>
      <c r="D868" s="52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23"/>
      <c r="P868" s="22"/>
      <c r="Q868" s="44"/>
    </row>
    <row r="869" spans="1:17" ht="12.75" x14ac:dyDescent="0.2">
      <c r="A869" s="51"/>
      <c r="B869" s="57"/>
      <c r="C869" s="38"/>
      <c r="D869" s="52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23"/>
      <c r="P869" s="22"/>
      <c r="Q869" s="44"/>
    </row>
    <row r="870" spans="1:17" ht="12.75" x14ac:dyDescent="0.2">
      <c r="A870" s="51"/>
      <c r="B870" s="57"/>
      <c r="C870" s="38"/>
      <c r="D870" s="52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23"/>
      <c r="P870" s="22"/>
      <c r="Q870" s="44"/>
    </row>
    <row r="871" spans="1:17" ht="12.75" x14ac:dyDescent="0.2">
      <c r="A871" s="51"/>
      <c r="B871" s="57"/>
      <c r="C871" s="38"/>
      <c r="D871" s="52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23"/>
      <c r="P871" s="22"/>
      <c r="Q871" s="44"/>
    </row>
    <row r="872" spans="1:17" ht="12.75" x14ac:dyDescent="0.2">
      <c r="A872" s="51"/>
      <c r="B872" s="57"/>
      <c r="C872" s="38"/>
      <c r="D872" s="52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23"/>
      <c r="P872" s="22"/>
      <c r="Q872" s="44"/>
    </row>
    <row r="873" spans="1:17" ht="12.75" x14ac:dyDescent="0.2">
      <c r="A873" s="51"/>
      <c r="B873" s="57"/>
      <c r="C873" s="38"/>
      <c r="D873" s="52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23"/>
      <c r="P873" s="22"/>
      <c r="Q873" s="44"/>
    </row>
    <row r="874" spans="1:17" ht="12.75" x14ac:dyDescent="0.2">
      <c r="A874" s="51"/>
      <c r="B874" s="57"/>
      <c r="C874" s="38"/>
      <c r="D874" s="52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23"/>
      <c r="P874" s="22"/>
      <c r="Q874" s="44"/>
    </row>
    <row r="875" spans="1:17" ht="12.75" x14ac:dyDescent="0.2">
      <c r="A875" s="51"/>
      <c r="B875" s="57"/>
      <c r="C875" s="38"/>
      <c r="D875" s="52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23"/>
      <c r="P875" s="22"/>
      <c r="Q875" s="44"/>
    </row>
    <row r="876" spans="1:17" ht="12.75" x14ac:dyDescent="0.2">
      <c r="A876" s="51"/>
      <c r="B876" s="57"/>
      <c r="C876" s="38"/>
      <c r="D876" s="52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23"/>
      <c r="P876" s="22"/>
      <c r="Q876" s="44"/>
    </row>
    <row r="877" spans="1:17" ht="12.75" x14ac:dyDescent="0.2">
      <c r="A877" s="51"/>
      <c r="B877" s="57"/>
      <c r="C877" s="38"/>
      <c r="D877" s="52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23"/>
      <c r="P877" s="22"/>
      <c r="Q877" s="44"/>
    </row>
    <row r="878" spans="1:17" ht="12.75" x14ac:dyDescent="0.2">
      <c r="A878" s="51"/>
      <c r="B878" s="57"/>
      <c r="C878" s="38"/>
      <c r="D878" s="52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23"/>
      <c r="P878" s="22"/>
      <c r="Q878" s="44"/>
    </row>
    <row r="879" spans="1:17" ht="12.75" x14ac:dyDescent="0.2">
      <c r="A879" s="51"/>
      <c r="B879" s="57"/>
      <c r="C879" s="38"/>
      <c r="D879" s="52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23"/>
      <c r="P879" s="22"/>
      <c r="Q879" s="44"/>
    </row>
    <row r="880" spans="1:17" ht="12.75" x14ac:dyDescent="0.2">
      <c r="A880" s="51"/>
      <c r="B880" s="57"/>
      <c r="C880" s="38"/>
      <c r="D880" s="52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23"/>
      <c r="P880" s="22"/>
      <c r="Q880" s="44"/>
    </row>
    <row r="881" spans="1:17" ht="12.75" x14ac:dyDescent="0.2">
      <c r="A881" s="51"/>
      <c r="B881" s="57"/>
      <c r="C881" s="38"/>
      <c r="D881" s="52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23"/>
      <c r="P881" s="22"/>
      <c r="Q881" s="44"/>
    </row>
    <row r="882" spans="1:17" ht="12.75" x14ac:dyDescent="0.2">
      <c r="A882" s="51"/>
      <c r="B882" s="57"/>
      <c r="C882" s="38"/>
      <c r="D882" s="52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23"/>
      <c r="P882" s="22"/>
      <c r="Q882" s="44"/>
    </row>
    <row r="883" spans="1:17" ht="12.75" x14ac:dyDescent="0.2">
      <c r="A883" s="51"/>
      <c r="B883" s="57"/>
      <c r="C883" s="38"/>
      <c r="D883" s="52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23"/>
      <c r="P883" s="22"/>
      <c r="Q883" s="44"/>
    </row>
    <row r="884" spans="1:17" ht="12.75" x14ac:dyDescent="0.2">
      <c r="A884" s="51"/>
      <c r="B884" s="57"/>
      <c r="C884" s="38"/>
      <c r="D884" s="52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23"/>
      <c r="P884" s="22"/>
      <c r="Q884" s="44"/>
    </row>
    <row r="885" spans="1:17" ht="12.75" x14ac:dyDescent="0.2">
      <c r="A885" s="51"/>
      <c r="B885" s="57"/>
      <c r="C885" s="38"/>
      <c r="D885" s="52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23"/>
      <c r="P885" s="22"/>
      <c r="Q885" s="44"/>
    </row>
    <row r="886" spans="1:17" ht="12.75" x14ac:dyDescent="0.2">
      <c r="A886" s="51"/>
      <c r="B886" s="57"/>
      <c r="C886" s="38"/>
      <c r="D886" s="52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23"/>
      <c r="P886" s="22"/>
      <c r="Q886" s="44"/>
    </row>
    <row r="887" spans="1:17" ht="12.75" x14ac:dyDescent="0.2">
      <c r="A887" s="51"/>
      <c r="B887" s="57"/>
      <c r="C887" s="38"/>
      <c r="D887" s="52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23"/>
      <c r="P887" s="22"/>
      <c r="Q887" s="44"/>
    </row>
    <row r="888" spans="1:17" ht="12.75" x14ac:dyDescent="0.2">
      <c r="A888" s="51"/>
      <c r="B888" s="57"/>
      <c r="C888" s="38"/>
      <c r="D888" s="52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23"/>
      <c r="P888" s="22"/>
      <c r="Q888" s="44"/>
    </row>
    <row r="889" spans="1:17" ht="12.75" x14ac:dyDescent="0.2">
      <c r="A889" s="51"/>
      <c r="B889" s="57"/>
      <c r="C889" s="38"/>
      <c r="D889" s="52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23"/>
      <c r="P889" s="22"/>
      <c r="Q889" s="44"/>
    </row>
    <row r="890" spans="1:17" ht="12.75" x14ac:dyDescent="0.2">
      <c r="A890" s="51"/>
      <c r="B890" s="57"/>
      <c r="C890" s="38"/>
      <c r="D890" s="52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23"/>
      <c r="P890" s="22"/>
      <c r="Q890" s="44"/>
    </row>
    <row r="891" spans="1:17" ht="12.75" x14ac:dyDescent="0.2">
      <c r="A891" s="51"/>
      <c r="B891" s="57"/>
      <c r="C891" s="38"/>
      <c r="D891" s="52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23"/>
      <c r="P891" s="22"/>
      <c r="Q891" s="44"/>
    </row>
    <row r="892" spans="1:17" ht="12.75" x14ac:dyDescent="0.2">
      <c r="A892" s="51"/>
      <c r="B892" s="57"/>
      <c r="C892" s="38"/>
      <c r="D892" s="52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23"/>
      <c r="P892" s="22"/>
      <c r="Q892" s="44"/>
    </row>
    <row r="893" spans="1:17" ht="12.75" x14ac:dyDescent="0.2">
      <c r="A893" s="51"/>
      <c r="B893" s="57"/>
      <c r="C893" s="38"/>
      <c r="D893" s="52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23"/>
      <c r="P893" s="22"/>
      <c r="Q893" s="44"/>
    </row>
    <row r="894" spans="1:17" ht="12.75" x14ac:dyDescent="0.2">
      <c r="A894" s="51"/>
      <c r="B894" s="57"/>
      <c r="C894" s="38"/>
      <c r="D894" s="52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23"/>
      <c r="P894" s="22"/>
      <c r="Q894" s="44"/>
    </row>
    <row r="895" spans="1:17" ht="12.75" x14ac:dyDescent="0.2">
      <c r="A895" s="51"/>
      <c r="B895" s="57"/>
      <c r="C895" s="38"/>
      <c r="D895" s="52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23"/>
      <c r="P895" s="22"/>
      <c r="Q895" s="44"/>
    </row>
    <row r="896" spans="1:17" ht="12.75" x14ac:dyDescent="0.2">
      <c r="A896" s="51"/>
      <c r="B896" s="57"/>
      <c r="C896" s="38"/>
      <c r="D896" s="52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23"/>
      <c r="P896" s="22"/>
      <c r="Q896" s="44"/>
    </row>
    <row r="897" spans="1:17" ht="12.75" x14ac:dyDescent="0.2">
      <c r="A897" s="51"/>
      <c r="B897" s="57"/>
      <c r="C897" s="38"/>
      <c r="D897" s="52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23"/>
      <c r="P897" s="22"/>
      <c r="Q897" s="44"/>
    </row>
    <row r="898" spans="1:17" ht="12.75" x14ac:dyDescent="0.2">
      <c r="A898" s="51"/>
      <c r="B898" s="57"/>
      <c r="C898" s="38"/>
      <c r="D898" s="52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23"/>
      <c r="P898" s="22"/>
      <c r="Q898" s="44"/>
    </row>
    <row r="899" spans="1:17" ht="12.75" x14ac:dyDescent="0.2">
      <c r="A899" s="51"/>
      <c r="B899" s="57"/>
      <c r="C899" s="38"/>
      <c r="D899" s="52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23"/>
      <c r="P899" s="22"/>
      <c r="Q899" s="44"/>
    </row>
    <row r="900" spans="1:17" ht="12.75" x14ac:dyDescent="0.2">
      <c r="A900" s="51"/>
      <c r="B900" s="57"/>
      <c r="C900" s="38"/>
      <c r="D900" s="52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23"/>
      <c r="P900" s="22"/>
      <c r="Q900" s="44"/>
    </row>
    <row r="901" spans="1:17" ht="12.75" x14ac:dyDescent="0.2">
      <c r="A901" s="51"/>
      <c r="B901" s="57"/>
      <c r="C901" s="38"/>
      <c r="D901" s="52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23"/>
      <c r="P901" s="22"/>
      <c r="Q901" s="44"/>
    </row>
    <row r="902" spans="1:17" ht="12.75" x14ac:dyDescent="0.2">
      <c r="A902" s="51"/>
      <c r="B902" s="57"/>
      <c r="C902" s="38"/>
      <c r="D902" s="52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23"/>
      <c r="P902" s="22"/>
      <c r="Q902" s="44"/>
    </row>
    <row r="903" spans="1:17" ht="12.75" x14ac:dyDescent="0.2">
      <c r="A903" s="51"/>
      <c r="B903" s="57"/>
      <c r="C903" s="38"/>
      <c r="D903" s="52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23"/>
      <c r="P903" s="22"/>
      <c r="Q903" s="44"/>
    </row>
    <row r="904" spans="1:17" ht="12.75" x14ac:dyDescent="0.2">
      <c r="A904" s="51"/>
      <c r="B904" s="57"/>
      <c r="C904" s="38"/>
      <c r="D904" s="52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23"/>
      <c r="P904" s="22"/>
      <c r="Q904" s="44"/>
    </row>
    <row r="905" spans="1:17" ht="12.75" x14ac:dyDescent="0.2">
      <c r="A905" s="51"/>
      <c r="B905" s="57"/>
      <c r="C905" s="38"/>
      <c r="D905" s="52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23"/>
      <c r="P905" s="22"/>
      <c r="Q905" s="44"/>
    </row>
    <row r="906" spans="1:17" ht="12.75" x14ac:dyDescent="0.2">
      <c r="A906" s="51"/>
      <c r="B906" s="57"/>
      <c r="C906" s="38"/>
      <c r="D906" s="52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23"/>
      <c r="P906" s="22"/>
      <c r="Q906" s="44"/>
    </row>
    <row r="907" spans="1:17" ht="12.75" x14ac:dyDescent="0.2">
      <c r="A907" s="51"/>
      <c r="B907" s="57"/>
      <c r="C907" s="38"/>
      <c r="D907" s="52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23"/>
      <c r="P907" s="22"/>
      <c r="Q907" s="44"/>
    </row>
    <row r="908" spans="1:17" ht="12.75" x14ac:dyDescent="0.2">
      <c r="A908" s="51"/>
      <c r="B908" s="57"/>
      <c r="C908" s="38"/>
      <c r="D908" s="52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23"/>
      <c r="P908" s="22"/>
      <c r="Q908" s="44"/>
    </row>
    <row r="909" spans="1:17" ht="12.75" x14ac:dyDescent="0.2">
      <c r="A909" s="51"/>
      <c r="B909" s="57"/>
      <c r="C909" s="38"/>
      <c r="D909" s="52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23"/>
      <c r="P909" s="22"/>
      <c r="Q909" s="44"/>
    </row>
    <row r="910" spans="1:17" ht="12.75" x14ac:dyDescent="0.2">
      <c r="A910" s="51"/>
      <c r="B910" s="57"/>
      <c r="C910" s="38"/>
      <c r="D910" s="52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23"/>
      <c r="P910" s="22"/>
      <c r="Q910" s="44"/>
    </row>
    <row r="911" spans="1:17" ht="12.75" x14ac:dyDescent="0.2">
      <c r="A911" s="51"/>
      <c r="B911" s="57"/>
      <c r="C911" s="38"/>
      <c r="D911" s="52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23"/>
      <c r="P911" s="22"/>
      <c r="Q911" s="44"/>
    </row>
    <row r="912" spans="1:17" ht="12.75" x14ac:dyDescent="0.2">
      <c r="A912" s="51"/>
      <c r="B912" s="57"/>
      <c r="C912" s="38"/>
      <c r="D912" s="52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23"/>
      <c r="P912" s="22"/>
      <c r="Q912" s="44"/>
    </row>
    <row r="913" spans="1:17" ht="12.75" x14ac:dyDescent="0.2">
      <c r="A913" s="51"/>
      <c r="B913" s="57"/>
      <c r="C913" s="38"/>
      <c r="D913" s="52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23"/>
      <c r="P913" s="22"/>
      <c r="Q913" s="44"/>
    </row>
    <row r="914" spans="1:17" ht="12.75" x14ac:dyDescent="0.2">
      <c r="A914" s="51"/>
      <c r="B914" s="57"/>
      <c r="C914" s="38"/>
      <c r="D914" s="52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23"/>
      <c r="P914" s="22"/>
      <c r="Q914" s="44"/>
    </row>
    <row r="915" spans="1:17" ht="12.75" x14ac:dyDescent="0.2">
      <c r="A915" s="51"/>
      <c r="B915" s="57"/>
      <c r="C915" s="38"/>
      <c r="D915" s="52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23"/>
      <c r="P915" s="22"/>
      <c r="Q915" s="44"/>
    </row>
    <row r="916" spans="1:17" ht="12.75" x14ac:dyDescent="0.2">
      <c r="A916" s="51"/>
      <c r="B916" s="57"/>
      <c r="C916" s="38"/>
      <c r="D916" s="52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23"/>
      <c r="P916" s="22"/>
      <c r="Q916" s="44"/>
    </row>
    <row r="917" spans="1:17" ht="12.75" x14ac:dyDescent="0.2">
      <c r="A917" s="51"/>
      <c r="B917" s="57"/>
      <c r="C917" s="38"/>
      <c r="D917" s="52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23"/>
      <c r="P917" s="22"/>
      <c r="Q917" s="44"/>
    </row>
    <row r="918" spans="1:17" ht="12.75" x14ac:dyDescent="0.2">
      <c r="A918" s="51"/>
      <c r="B918" s="57"/>
      <c r="C918" s="38"/>
      <c r="D918" s="52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23"/>
      <c r="P918" s="22"/>
      <c r="Q918" s="44"/>
    </row>
    <row r="919" spans="1:17" ht="12.75" x14ac:dyDescent="0.2">
      <c r="A919" s="51"/>
      <c r="B919" s="57"/>
      <c r="C919" s="38"/>
      <c r="D919" s="52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23"/>
      <c r="P919" s="22"/>
      <c r="Q919" s="44"/>
    </row>
    <row r="920" spans="1:17" ht="12.75" x14ac:dyDescent="0.2">
      <c r="A920" s="51"/>
      <c r="B920" s="57"/>
      <c r="C920" s="38"/>
      <c r="D920" s="52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23"/>
      <c r="P920" s="22"/>
      <c r="Q920" s="44"/>
    </row>
    <row r="921" spans="1:17" ht="12.75" x14ac:dyDescent="0.2">
      <c r="A921" s="51"/>
      <c r="B921" s="57"/>
      <c r="C921" s="38"/>
      <c r="D921" s="52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23"/>
      <c r="P921" s="22"/>
      <c r="Q921" s="44"/>
    </row>
    <row r="922" spans="1:17" ht="12.75" x14ac:dyDescent="0.2">
      <c r="A922" s="51"/>
      <c r="B922" s="57"/>
      <c r="C922" s="38"/>
      <c r="D922" s="52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23"/>
      <c r="P922" s="22"/>
      <c r="Q922" s="44"/>
    </row>
    <row r="923" spans="1:17" ht="12.75" x14ac:dyDescent="0.2">
      <c r="A923" s="51"/>
      <c r="B923" s="57"/>
      <c r="C923" s="38"/>
      <c r="D923" s="52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23"/>
      <c r="P923" s="22"/>
      <c r="Q923" s="44"/>
    </row>
    <row r="924" spans="1:17" ht="12.75" x14ac:dyDescent="0.2">
      <c r="A924" s="51"/>
      <c r="B924" s="57"/>
      <c r="C924" s="38"/>
      <c r="D924" s="52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23"/>
      <c r="P924" s="22"/>
      <c r="Q924" s="44"/>
    </row>
    <row r="925" spans="1:17" ht="12.75" x14ac:dyDescent="0.2">
      <c r="A925" s="51"/>
      <c r="B925" s="57"/>
      <c r="C925" s="38"/>
      <c r="D925" s="52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23"/>
      <c r="P925" s="22"/>
      <c r="Q925" s="44"/>
    </row>
    <row r="926" spans="1:17" ht="12.75" x14ac:dyDescent="0.2">
      <c r="A926" s="51"/>
      <c r="B926" s="57"/>
      <c r="C926" s="38"/>
      <c r="D926" s="52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23"/>
      <c r="P926" s="22"/>
      <c r="Q926" s="44"/>
    </row>
    <row r="927" spans="1:17" ht="12.75" x14ac:dyDescent="0.2">
      <c r="A927" s="51"/>
      <c r="B927" s="57"/>
      <c r="C927" s="38"/>
      <c r="D927" s="52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23"/>
      <c r="P927" s="22"/>
      <c r="Q927" s="44"/>
    </row>
    <row r="928" spans="1:17" ht="12.75" x14ac:dyDescent="0.2">
      <c r="A928" s="51"/>
      <c r="B928" s="57"/>
      <c r="C928" s="38"/>
      <c r="D928" s="52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23"/>
      <c r="P928" s="22"/>
      <c r="Q928" s="44"/>
    </row>
    <row r="929" spans="1:17" ht="12.75" x14ac:dyDescent="0.2">
      <c r="A929" s="51"/>
      <c r="B929" s="57"/>
      <c r="C929" s="38"/>
      <c r="D929" s="52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23"/>
      <c r="P929" s="22"/>
      <c r="Q929" s="44"/>
    </row>
    <row r="930" spans="1:17" ht="12.75" x14ac:dyDescent="0.2">
      <c r="A930" s="51"/>
      <c r="B930" s="57"/>
      <c r="C930" s="38"/>
      <c r="D930" s="52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23"/>
      <c r="P930" s="22"/>
      <c r="Q930" s="44"/>
    </row>
    <row r="931" spans="1:17" ht="12.75" x14ac:dyDescent="0.2">
      <c r="A931" s="51"/>
      <c r="B931" s="57"/>
      <c r="C931" s="38"/>
      <c r="D931" s="52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23"/>
      <c r="P931" s="22"/>
      <c r="Q931" s="44"/>
    </row>
    <row r="932" spans="1:17" ht="12.75" x14ac:dyDescent="0.2">
      <c r="A932" s="51"/>
      <c r="B932" s="57"/>
      <c r="C932" s="38"/>
      <c r="D932" s="52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23"/>
      <c r="P932" s="22"/>
      <c r="Q932" s="44"/>
    </row>
    <row r="933" spans="1:17" ht="12.75" x14ac:dyDescent="0.2">
      <c r="A933" s="51"/>
      <c r="B933" s="57"/>
      <c r="C933" s="38"/>
      <c r="D933" s="52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23"/>
      <c r="P933" s="22"/>
      <c r="Q933" s="44"/>
    </row>
    <row r="934" spans="1:17" ht="12.75" x14ac:dyDescent="0.2">
      <c r="A934" s="51"/>
      <c r="B934" s="57"/>
      <c r="C934" s="38"/>
      <c r="D934" s="52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23"/>
      <c r="P934" s="22"/>
      <c r="Q934" s="44"/>
    </row>
    <row r="935" spans="1:17" ht="12.75" x14ac:dyDescent="0.2">
      <c r="A935" s="51"/>
      <c r="B935" s="57"/>
      <c r="C935" s="38"/>
      <c r="D935" s="52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23"/>
      <c r="P935" s="22"/>
      <c r="Q935" s="44"/>
    </row>
    <row r="936" spans="1:17" ht="12.75" x14ac:dyDescent="0.2">
      <c r="A936" s="51"/>
      <c r="B936" s="57"/>
      <c r="C936" s="38"/>
      <c r="D936" s="52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23"/>
      <c r="P936" s="22"/>
      <c r="Q936" s="44"/>
    </row>
    <row r="937" spans="1:17" ht="12.75" x14ac:dyDescent="0.2">
      <c r="A937" s="51"/>
      <c r="B937" s="57"/>
      <c r="C937" s="38"/>
      <c r="D937" s="52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23"/>
      <c r="P937" s="22"/>
      <c r="Q937" s="44"/>
    </row>
    <row r="938" spans="1:17" ht="12.75" x14ac:dyDescent="0.2">
      <c r="A938" s="51"/>
      <c r="B938" s="57"/>
      <c r="C938" s="38"/>
      <c r="D938" s="52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23"/>
      <c r="P938" s="22"/>
      <c r="Q938" s="44"/>
    </row>
    <row r="939" spans="1:17" ht="12.75" x14ac:dyDescent="0.2">
      <c r="A939" s="51"/>
      <c r="B939" s="57"/>
      <c r="C939" s="38"/>
      <c r="D939" s="52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23"/>
      <c r="P939" s="22"/>
      <c r="Q939" s="44"/>
    </row>
    <row r="940" spans="1:17" ht="12.75" x14ac:dyDescent="0.2">
      <c r="A940" s="51"/>
      <c r="B940" s="57"/>
      <c r="C940" s="38"/>
      <c r="D940" s="52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23"/>
      <c r="P940" s="22"/>
      <c r="Q940" s="44"/>
    </row>
    <row r="941" spans="1:17" ht="12.75" x14ac:dyDescent="0.2">
      <c r="A941" s="51"/>
      <c r="B941" s="57"/>
      <c r="C941" s="38"/>
      <c r="D941" s="52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23"/>
      <c r="P941" s="22"/>
      <c r="Q941" s="44"/>
    </row>
    <row r="942" spans="1:17" ht="12.75" x14ac:dyDescent="0.2">
      <c r="A942" s="51"/>
      <c r="B942" s="57"/>
      <c r="C942" s="38"/>
      <c r="D942" s="52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23"/>
      <c r="P942" s="22"/>
      <c r="Q942" s="44"/>
    </row>
    <row r="943" spans="1:17" ht="12.75" x14ac:dyDescent="0.2">
      <c r="A943" s="51"/>
      <c r="B943" s="57"/>
      <c r="C943" s="38"/>
      <c r="D943" s="52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23"/>
      <c r="P943" s="22"/>
      <c r="Q943" s="44"/>
    </row>
    <row r="944" spans="1:17" ht="12.75" x14ac:dyDescent="0.2">
      <c r="A944" s="51"/>
      <c r="B944" s="57"/>
      <c r="C944" s="38"/>
      <c r="D944" s="52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23"/>
      <c r="P944" s="22"/>
      <c r="Q944" s="44"/>
    </row>
    <row r="945" spans="1:17" ht="12.75" x14ac:dyDescent="0.2">
      <c r="A945" s="51"/>
      <c r="B945" s="57"/>
      <c r="C945" s="38"/>
      <c r="D945" s="52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23"/>
      <c r="P945" s="22"/>
      <c r="Q945" s="44"/>
    </row>
    <row r="946" spans="1:17" ht="12.75" x14ac:dyDescent="0.2">
      <c r="A946" s="51"/>
      <c r="B946" s="57"/>
      <c r="C946" s="38"/>
      <c r="D946" s="52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23"/>
      <c r="P946" s="22"/>
      <c r="Q946" s="44"/>
    </row>
    <row r="947" spans="1:17" ht="12.75" x14ac:dyDescent="0.2">
      <c r="A947" s="51"/>
      <c r="B947" s="57"/>
      <c r="C947" s="38"/>
      <c r="D947" s="52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23"/>
      <c r="P947" s="22"/>
      <c r="Q947" s="44"/>
    </row>
    <row r="948" spans="1:17" ht="12.75" x14ac:dyDescent="0.2">
      <c r="A948" s="51"/>
      <c r="B948" s="57"/>
      <c r="C948" s="38"/>
      <c r="D948" s="52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23"/>
      <c r="P948" s="22"/>
      <c r="Q948" s="44"/>
    </row>
    <row r="949" spans="1:17" ht="12.75" x14ac:dyDescent="0.2">
      <c r="A949" s="51"/>
      <c r="B949" s="57"/>
      <c r="C949" s="38"/>
      <c r="D949" s="52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23"/>
      <c r="P949" s="22"/>
      <c r="Q949" s="44"/>
    </row>
    <row r="950" spans="1:17" ht="12.75" x14ac:dyDescent="0.2">
      <c r="A950" s="51"/>
      <c r="B950" s="57"/>
      <c r="C950" s="38"/>
      <c r="D950" s="52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23"/>
      <c r="P950" s="22"/>
      <c r="Q950" s="44"/>
    </row>
    <row r="951" spans="1:17" ht="12.75" x14ac:dyDescent="0.2">
      <c r="A951" s="51"/>
      <c r="B951" s="57"/>
      <c r="C951" s="38"/>
      <c r="D951" s="52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23"/>
      <c r="P951" s="22"/>
      <c r="Q951" s="44"/>
    </row>
    <row r="952" spans="1:17" ht="12.75" x14ac:dyDescent="0.2">
      <c r="A952" s="51"/>
      <c r="B952" s="57"/>
      <c r="C952" s="38"/>
      <c r="D952" s="52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23"/>
      <c r="P952" s="22"/>
      <c r="Q952" s="44"/>
    </row>
    <row r="953" spans="1:17" ht="12.75" x14ac:dyDescent="0.2">
      <c r="A953" s="51"/>
      <c r="B953" s="57"/>
      <c r="C953" s="38"/>
      <c r="D953" s="52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23"/>
      <c r="P953" s="22"/>
      <c r="Q953" s="44"/>
    </row>
    <row r="954" spans="1:17" ht="12.75" x14ac:dyDescent="0.2">
      <c r="A954" s="51"/>
      <c r="B954" s="57"/>
      <c r="C954" s="38"/>
      <c r="D954" s="52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23"/>
      <c r="P954" s="22"/>
      <c r="Q954" s="44"/>
    </row>
    <row r="955" spans="1:17" ht="12.75" x14ac:dyDescent="0.2">
      <c r="A955" s="51"/>
      <c r="B955" s="57"/>
      <c r="C955" s="38"/>
      <c r="D955" s="52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23"/>
      <c r="P955" s="22"/>
      <c r="Q955" s="44"/>
    </row>
    <row r="956" spans="1:17" ht="12.75" x14ac:dyDescent="0.2">
      <c r="A956" s="51"/>
      <c r="B956" s="57"/>
      <c r="C956" s="38"/>
      <c r="D956" s="52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23"/>
      <c r="P956" s="22"/>
      <c r="Q956" s="44"/>
    </row>
    <row r="957" spans="1:17" ht="12.75" x14ac:dyDescent="0.2">
      <c r="A957" s="51"/>
      <c r="B957" s="57"/>
      <c r="C957" s="38"/>
      <c r="D957" s="52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23"/>
      <c r="P957" s="22"/>
      <c r="Q957" s="44"/>
    </row>
    <row r="958" spans="1:17" ht="12.75" x14ac:dyDescent="0.2">
      <c r="A958" s="51"/>
      <c r="B958" s="57"/>
      <c r="C958" s="38"/>
      <c r="D958" s="52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23"/>
      <c r="P958" s="22"/>
      <c r="Q958" s="44"/>
    </row>
    <row r="959" spans="1:17" ht="12.75" x14ac:dyDescent="0.2">
      <c r="A959" s="51"/>
      <c r="B959" s="57"/>
      <c r="C959" s="38"/>
      <c r="D959" s="52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23"/>
      <c r="P959" s="22"/>
      <c r="Q959" s="44"/>
    </row>
    <row r="960" spans="1:17" ht="12.75" x14ac:dyDescent="0.2">
      <c r="A960" s="51"/>
      <c r="B960" s="57"/>
      <c r="C960" s="38"/>
      <c r="D960" s="52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23"/>
      <c r="P960" s="22"/>
      <c r="Q960" s="44"/>
    </row>
    <row r="961" spans="1:17" ht="12.75" x14ac:dyDescent="0.2">
      <c r="A961" s="51"/>
      <c r="B961" s="57"/>
      <c r="C961" s="38"/>
      <c r="D961" s="52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23"/>
      <c r="P961" s="22"/>
      <c r="Q961" s="44"/>
    </row>
    <row r="962" spans="1:17" ht="12.75" x14ac:dyDescent="0.2">
      <c r="A962" s="51"/>
      <c r="B962" s="57"/>
      <c r="C962" s="38"/>
      <c r="D962" s="52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23"/>
      <c r="P962" s="22"/>
      <c r="Q962" s="44"/>
    </row>
    <row r="963" spans="1:17" ht="12.75" x14ac:dyDescent="0.2">
      <c r="A963" s="51"/>
      <c r="B963" s="57"/>
      <c r="C963" s="38"/>
      <c r="D963" s="52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23"/>
      <c r="P963" s="22"/>
      <c r="Q963" s="44"/>
    </row>
    <row r="964" spans="1:17" ht="12.75" x14ac:dyDescent="0.2">
      <c r="A964" s="51"/>
      <c r="B964" s="57"/>
      <c r="C964" s="38"/>
      <c r="D964" s="52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23"/>
      <c r="P964" s="22"/>
      <c r="Q964" s="44"/>
    </row>
    <row r="965" spans="1:17" ht="12.75" x14ac:dyDescent="0.2">
      <c r="A965" s="51"/>
      <c r="B965" s="57"/>
      <c r="C965" s="38"/>
      <c r="D965" s="52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23"/>
      <c r="P965" s="22"/>
      <c r="Q965" s="44"/>
    </row>
    <row r="966" spans="1:17" ht="12.75" x14ac:dyDescent="0.2">
      <c r="A966" s="51"/>
      <c r="B966" s="57"/>
      <c r="C966" s="38"/>
      <c r="D966" s="52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23"/>
      <c r="P966" s="22"/>
      <c r="Q966" s="44"/>
    </row>
    <row r="967" spans="1:17" ht="12.75" x14ac:dyDescent="0.2">
      <c r="A967" s="51"/>
      <c r="B967" s="57"/>
      <c r="C967" s="38"/>
      <c r="D967" s="52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23"/>
      <c r="P967" s="22"/>
      <c r="Q967" s="44"/>
    </row>
    <row r="968" spans="1:17" ht="12.75" x14ac:dyDescent="0.2">
      <c r="A968" s="51"/>
      <c r="B968" s="57"/>
      <c r="C968" s="38"/>
      <c r="D968" s="52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23"/>
      <c r="P968" s="22"/>
      <c r="Q968" s="44"/>
    </row>
    <row r="969" spans="1:17" ht="12.75" x14ac:dyDescent="0.2">
      <c r="A969" s="51"/>
      <c r="B969" s="57"/>
      <c r="C969" s="38"/>
      <c r="D969" s="52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23"/>
      <c r="P969" s="22"/>
      <c r="Q969" s="44"/>
    </row>
    <row r="970" spans="1:17" ht="12.75" x14ac:dyDescent="0.2">
      <c r="A970" s="51"/>
      <c r="B970" s="57"/>
      <c r="C970" s="38"/>
      <c r="D970" s="52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23"/>
      <c r="P970" s="22"/>
      <c r="Q970" s="44"/>
    </row>
    <row r="971" spans="1:17" ht="12.75" x14ac:dyDescent="0.2">
      <c r="A971" s="51"/>
      <c r="B971" s="57"/>
      <c r="C971" s="38"/>
      <c r="D971" s="52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23"/>
      <c r="P971" s="22"/>
      <c r="Q971" s="44"/>
    </row>
    <row r="972" spans="1:17" ht="12.75" x14ac:dyDescent="0.2">
      <c r="A972" s="51"/>
      <c r="B972" s="57"/>
      <c r="C972" s="38"/>
      <c r="D972" s="52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23"/>
      <c r="P972" s="22"/>
      <c r="Q972" s="44"/>
    </row>
    <row r="973" spans="1:17" ht="12.75" x14ac:dyDescent="0.2">
      <c r="A973" s="51"/>
      <c r="B973" s="57"/>
      <c r="C973" s="38"/>
      <c r="D973" s="52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23"/>
      <c r="P973" s="22"/>
      <c r="Q973" s="44"/>
    </row>
    <row r="974" spans="1:17" ht="12.75" x14ac:dyDescent="0.2">
      <c r="A974" s="51"/>
      <c r="B974" s="57"/>
      <c r="C974" s="38"/>
      <c r="D974" s="52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23"/>
      <c r="P974" s="22"/>
      <c r="Q974" s="44"/>
    </row>
    <row r="975" spans="1:17" ht="12.75" x14ac:dyDescent="0.2">
      <c r="A975" s="51"/>
      <c r="B975" s="57"/>
      <c r="C975" s="38"/>
      <c r="D975" s="52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23"/>
      <c r="P975" s="22"/>
      <c r="Q975" s="44"/>
    </row>
    <row r="976" spans="1:17" ht="12.75" x14ac:dyDescent="0.2">
      <c r="A976" s="51"/>
      <c r="B976" s="57"/>
      <c r="C976" s="38"/>
      <c r="D976" s="52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23"/>
      <c r="P976" s="22"/>
      <c r="Q976" s="44"/>
    </row>
    <row r="977" spans="1:17" ht="12.75" x14ac:dyDescent="0.2">
      <c r="A977" s="51"/>
      <c r="B977" s="57"/>
      <c r="C977" s="38"/>
      <c r="D977" s="52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23"/>
      <c r="P977" s="22"/>
      <c r="Q977" s="44"/>
    </row>
    <row r="978" spans="1:17" ht="12.75" x14ac:dyDescent="0.2">
      <c r="A978" s="51"/>
      <c r="B978" s="57"/>
      <c r="C978" s="38"/>
      <c r="D978" s="52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23"/>
      <c r="P978" s="22"/>
      <c r="Q978" s="44"/>
    </row>
    <row r="979" spans="1:17" ht="12.75" x14ac:dyDescent="0.2">
      <c r="A979" s="51"/>
      <c r="B979" s="57"/>
      <c r="C979" s="38"/>
      <c r="D979" s="52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23"/>
      <c r="P979" s="22"/>
      <c r="Q979" s="44"/>
    </row>
    <row r="980" spans="1:17" ht="12.75" x14ac:dyDescent="0.2">
      <c r="A980" s="51"/>
      <c r="B980" s="57"/>
      <c r="C980" s="38"/>
      <c r="D980" s="52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23"/>
      <c r="P980" s="22"/>
      <c r="Q980" s="44"/>
    </row>
    <row r="981" spans="1:17" ht="12.75" x14ac:dyDescent="0.2">
      <c r="A981" s="51"/>
      <c r="B981" s="57"/>
      <c r="C981" s="38"/>
      <c r="D981" s="52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23"/>
      <c r="P981" s="22"/>
      <c r="Q981" s="44"/>
    </row>
    <row r="982" spans="1:17" ht="12.75" x14ac:dyDescent="0.2">
      <c r="A982" s="51"/>
      <c r="B982" s="57"/>
      <c r="C982" s="38"/>
      <c r="D982" s="52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23"/>
      <c r="P982" s="22"/>
      <c r="Q982" s="44"/>
    </row>
    <row r="983" spans="1:17" ht="12.75" x14ac:dyDescent="0.2">
      <c r="A983" s="51"/>
      <c r="B983" s="57"/>
      <c r="C983" s="38"/>
      <c r="D983" s="52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23"/>
      <c r="P983" s="22"/>
      <c r="Q983" s="44"/>
    </row>
    <row r="984" spans="1:17" ht="12.75" x14ac:dyDescent="0.2">
      <c r="A984" s="51"/>
      <c r="B984" s="57"/>
      <c r="C984" s="38"/>
      <c r="D984" s="52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23"/>
      <c r="P984" s="22"/>
      <c r="Q984" s="44"/>
    </row>
    <row r="985" spans="1:17" ht="12.75" x14ac:dyDescent="0.2">
      <c r="A985" s="51"/>
      <c r="B985" s="57"/>
      <c r="C985" s="38"/>
      <c r="D985" s="52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23"/>
      <c r="P985" s="22"/>
      <c r="Q985" s="44"/>
    </row>
    <row r="986" spans="1:17" ht="12.75" x14ac:dyDescent="0.2">
      <c r="A986" s="51"/>
      <c r="B986" s="57"/>
      <c r="C986" s="38"/>
      <c r="D986" s="52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23"/>
      <c r="P986" s="22"/>
      <c r="Q986" s="44"/>
    </row>
    <row r="987" spans="1:17" ht="12.75" x14ac:dyDescent="0.2">
      <c r="A987" s="51"/>
      <c r="B987" s="57"/>
      <c r="C987" s="38"/>
      <c r="D987" s="52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23"/>
      <c r="P987" s="22"/>
      <c r="Q987" s="44"/>
    </row>
    <row r="988" spans="1:17" ht="12.75" x14ac:dyDescent="0.2">
      <c r="A988" s="51"/>
      <c r="B988" s="57"/>
      <c r="C988" s="38"/>
      <c r="D988" s="52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23"/>
      <c r="P988" s="22"/>
      <c r="Q988" s="44"/>
    </row>
    <row r="989" spans="1:17" ht="12.75" x14ac:dyDescent="0.2">
      <c r="A989" s="51"/>
      <c r="B989" s="57"/>
      <c r="C989" s="38"/>
      <c r="D989" s="52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23"/>
      <c r="P989" s="22"/>
      <c r="Q989" s="44"/>
    </row>
    <row r="990" spans="1:17" ht="12.75" x14ac:dyDescent="0.2">
      <c r="A990" s="51"/>
      <c r="B990" s="57"/>
      <c r="C990" s="38"/>
      <c r="D990" s="52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23"/>
      <c r="P990" s="22"/>
      <c r="Q990" s="44"/>
    </row>
    <row r="991" spans="1:17" ht="12.75" x14ac:dyDescent="0.2">
      <c r="A991" s="51"/>
      <c r="B991" s="57"/>
      <c r="C991" s="38"/>
      <c r="D991" s="52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23"/>
      <c r="P991" s="22"/>
      <c r="Q991" s="44"/>
    </row>
    <row r="992" spans="1:17" ht="12.75" x14ac:dyDescent="0.2">
      <c r="A992" s="51"/>
      <c r="B992" s="57"/>
      <c r="C992" s="38"/>
      <c r="D992" s="52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23"/>
      <c r="P992" s="22"/>
      <c r="Q992" s="44"/>
    </row>
    <row r="993" spans="1:17" ht="12.75" x14ac:dyDescent="0.2">
      <c r="A993" s="51"/>
      <c r="B993" s="57"/>
      <c r="C993" s="38"/>
      <c r="D993" s="52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23"/>
      <c r="P993" s="22"/>
      <c r="Q993" s="44"/>
    </row>
    <row r="994" spans="1:17" ht="12.75" x14ac:dyDescent="0.2">
      <c r="A994" s="51"/>
      <c r="B994" s="57"/>
      <c r="C994" s="38"/>
      <c r="D994" s="52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23"/>
      <c r="P994" s="22"/>
      <c r="Q994" s="44"/>
    </row>
    <row r="995" spans="1:17" ht="12.75" x14ac:dyDescent="0.2">
      <c r="A995" s="51"/>
      <c r="B995" s="57"/>
      <c r="C995" s="38"/>
      <c r="D995" s="52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23"/>
      <c r="P995" s="22"/>
      <c r="Q995" s="44"/>
    </row>
    <row r="996" spans="1:17" ht="12.75" x14ac:dyDescent="0.2">
      <c r="A996" s="51"/>
      <c r="B996" s="57"/>
      <c r="C996" s="38"/>
      <c r="D996" s="52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23"/>
      <c r="P996" s="22"/>
      <c r="Q996" s="44"/>
    </row>
    <row r="997" spans="1:17" ht="12.75" x14ac:dyDescent="0.2">
      <c r="A997" s="51"/>
      <c r="B997" s="57"/>
      <c r="C997" s="38"/>
      <c r="D997" s="52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23"/>
      <c r="P997" s="22"/>
      <c r="Q997" s="44"/>
    </row>
    <row r="998" spans="1:17" ht="12.75" x14ac:dyDescent="0.2">
      <c r="A998" s="51"/>
      <c r="B998" s="57"/>
      <c r="C998" s="38"/>
      <c r="D998" s="52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23"/>
      <c r="P998" s="22"/>
      <c r="Q998" s="44"/>
    </row>
    <row r="999" spans="1:17" ht="12.75" x14ac:dyDescent="0.2">
      <c r="A999" s="51"/>
      <c r="B999" s="57"/>
      <c r="C999" s="38"/>
      <c r="D999" s="52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23"/>
      <c r="P999" s="22"/>
      <c r="Q999" s="44"/>
    </row>
    <row r="1000" spans="1:17" ht="12.75" x14ac:dyDescent="0.2">
      <c r="A1000" s="51"/>
      <c r="B1000" s="57"/>
      <c r="C1000" s="38"/>
      <c r="D1000" s="52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23"/>
      <c r="P1000" s="22"/>
      <c r="Q1000" s="44"/>
    </row>
    <row r="1001" spans="1:17" ht="12.75" x14ac:dyDescent="0.2">
      <c r="A1001" s="51"/>
      <c r="B1001" s="57"/>
      <c r="C1001" s="38"/>
      <c r="D1001" s="52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23"/>
      <c r="P1001" s="22"/>
      <c r="Q1001" s="44"/>
    </row>
    <row r="1002" spans="1:17" ht="12.75" x14ac:dyDescent="0.2">
      <c r="A1002" s="51"/>
      <c r="B1002" s="57"/>
      <c r="C1002" s="38"/>
      <c r="D1002" s="52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23"/>
      <c r="P1002" s="22"/>
      <c r="Q1002" s="44"/>
    </row>
    <row r="1003" spans="1:17" ht="12.75" x14ac:dyDescent="0.2">
      <c r="A1003" s="51"/>
      <c r="B1003" s="57"/>
      <c r="C1003" s="38"/>
      <c r="D1003" s="52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23"/>
      <c r="P1003" s="22"/>
      <c r="Q1003" s="44"/>
    </row>
    <row r="1004" spans="1:17" ht="12.75" x14ac:dyDescent="0.2">
      <c r="A1004" s="51"/>
      <c r="B1004" s="57"/>
      <c r="C1004" s="38"/>
      <c r="D1004" s="52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23"/>
      <c r="P1004" s="22"/>
      <c r="Q1004" s="44"/>
    </row>
    <row r="1005" spans="1:17" ht="12.75" x14ac:dyDescent="0.2">
      <c r="A1005" s="51"/>
      <c r="B1005" s="57"/>
      <c r="C1005" s="38"/>
      <c r="D1005" s="52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23"/>
      <c r="P1005" s="22"/>
      <c r="Q1005" s="44"/>
    </row>
    <row r="1006" spans="1:17" ht="12.75" x14ac:dyDescent="0.2">
      <c r="A1006" s="51"/>
      <c r="B1006" s="57"/>
      <c r="C1006" s="38"/>
      <c r="D1006" s="52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23"/>
      <c r="P1006" s="22"/>
      <c r="Q1006" s="44"/>
    </row>
    <row r="1007" spans="1:17" ht="12.75" x14ac:dyDescent="0.2">
      <c r="A1007" s="51"/>
      <c r="B1007" s="57"/>
      <c r="C1007" s="38"/>
      <c r="D1007" s="52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23"/>
      <c r="P1007" s="22"/>
      <c r="Q1007" s="44"/>
    </row>
    <row r="1008" spans="1:17" ht="12.75" x14ac:dyDescent="0.2">
      <c r="A1008" s="51"/>
      <c r="B1008" s="57"/>
      <c r="C1008" s="38"/>
      <c r="D1008" s="52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23"/>
      <c r="P1008" s="22"/>
      <c r="Q1008" s="44"/>
    </row>
    <row r="1009" spans="1:17" ht="12.75" x14ac:dyDescent="0.2">
      <c r="A1009" s="51"/>
      <c r="B1009" s="57"/>
      <c r="C1009" s="38"/>
      <c r="D1009" s="52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23"/>
      <c r="P1009" s="22"/>
      <c r="Q1009" s="44"/>
    </row>
    <row r="1010" spans="1:17" ht="12.75" x14ac:dyDescent="0.2">
      <c r="A1010" s="51"/>
      <c r="B1010" s="57"/>
      <c r="C1010" s="38"/>
      <c r="D1010" s="52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23"/>
      <c r="P1010" s="22"/>
      <c r="Q1010" s="44"/>
    </row>
    <row r="1011" spans="1:17" ht="12.75" x14ac:dyDescent="0.2">
      <c r="A1011" s="51"/>
      <c r="B1011" s="57"/>
      <c r="C1011" s="38"/>
      <c r="D1011" s="52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23"/>
      <c r="P1011" s="22"/>
      <c r="Q1011" s="44"/>
    </row>
    <row r="1012" spans="1:17" ht="12.75" x14ac:dyDescent="0.2">
      <c r="A1012" s="51"/>
      <c r="B1012" s="57"/>
      <c r="C1012" s="38"/>
      <c r="D1012" s="52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23"/>
      <c r="P1012" s="22"/>
      <c r="Q1012" s="44"/>
    </row>
    <row r="1013" spans="1:17" ht="12.75" x14ac:dyDescent="0.2">
      <c r="A1013" s="51"/>
      <c r="B1013" s="57"/>
      <c r="C1013" s="38"/>
      <c r="D1013" s="52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23"/>
      <c r="P1013" s="22"/>
      <c r="Q1013" s="44"/>
    </row>
    <row r="1014" spans="1:17" ht="12.75" x14ac:dyDescent="0.2">
      <c r="A1014" s="51"/>
      <c r="B1014" s="57"/>
      <c r="C1014" s="38"/>
      <c r="D1014" s="52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23"/>
      <c r="P1014" s="22"/>
      <c r="Q1014" s="44"/>
    </row>
    <row r="1015" spans="1:17" ht="12.75" x14ac:dyDescent="0.2">
      <c r="A1015" s="51"/>
      <c r="B1015" s="57"/>
      <c r="C1015" s="38"/>
      <c r="D1015" s="52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23"/>
      <c r="P1015" s="22"/>
      <c r="Q1015" s="44"/>
    </row>
    <row r="1016" spans="1:17" ht="12.75" x14ac:dyDescent="0.2">
      <c r="A1016" s="51"/>
      <c r="B1016" s="57"/>
      <c r="C1016" s="38"/>
      <c r="D1016" s="52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23"/>
      <c r="P1016" s="22"/>
      <c r="Q1016" s="44"/>
    </row>
    <row r="1017" spans="1:17" ht="12.75" x14ac:dyDescent="0.2">
      <c r="A1017" s="51"/>
      <c r="B1017" s="57"/>
      <c r="C1017" s="38"/>
      <c r="D1017" s="52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23"/>
      <c r="P1017" s="22"/>
      <c r="Q1017" s="44"/>
    </row>
    <row r="1018" spans="1:17" ht="12.75" x14ac:dyDescent="0.2">
      <c r="A1018" s="51"/>
      <c r="B1018" s="57"/>
      <c r="C1018" s="38"/>
      <c r="D1018" s="52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23"/>
      <c r="P1018" s="22"/>
      <c r="Q1018" s="44"/>
    </row>
    <row r="1019" spans="1:17" ht="12.75" x14ac:dyDescent="0.2">
      <c r="A1019" s="51"/>
      <c r="B1019" s="57"/>
      <c r="C1019" s="38"/>
      <c r="D1019" s="52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23"/>
      <c r="P1019" s="22"/>
      <c r="Q1019" s="44"/>
    </row>
    <row r="1020" spans="1:17" ht="12.75" x14ac:dyDescent="0.2">
      <c r="A1020" s="51"/>
      <c r="B1020" s="57"/>
      <c r="C1020" s="38"/>
      <c r="D1020" s="52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23"/>
      <c r="P1020" s="22"/>
      <c r="Q1020" s="44"/>
    </row>
    <row r="1021" spans="1:17" ht="12.75" x14ac:dyDescent="0.2">
      <c r="A1021" s="51"/>
      <c r="B1021" s="57"/>
      <c r="C1021" s="38"/>
      <c r="D1021" s="52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23"/>
      <c r="P1021" s="22"/>
      <c r="Q1021" s="44"/>
    </row>
    <row r="1022" spans="1:17" ht="12.75" x14ac:dyDescent="0.2">
      <c r="A1022" s="51"/>
      <c r="B1022" s="57"/>
      <c r="C1022" s="38"/>
      <c r="D1022" s="52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23"/>
      <c r="P1022" s="22"/>
      <c r="Q1022" s="44"/>
    </row>
    <row r="1023" spans="1:17" ht="12.75" x14ac:dyDescent="0.2">
      <c r="A1023" s="51"/>
      <c r="B1023" s="57"/>
      <c r="C1023" s="38"/>
      <c r="D1023" s="52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23"/>
      <c r="P1023" s="22"/>
      <c r="Q1023" s="44"/>
    </row>
    <row r="1024" spans="1:17" ht="12.75" x14ac:dyDescent="0.2">
      <c r="A1024" s="51"/>
      <c r="B1024" s="57"/>
      <c r="C1024" s="38"/>
      <c r="D1024" s="52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23"/>
      <c r="P1024" s="22"/>
      <c r="Q1024" s="44"/>
    </row>
    <row r="1025" spans="1:17" ht="12.75" x14ac:dyDescent="0.2">
      <c r="A1025" s="51"/>
      <c r="B1025" s="57"/>
      <c r="C1025" s="38"/>
      <c r="D1025" s="52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23"/>
      <c r="P1025" s="22"/>
      <c r="Q1025" s="44"/>
    </row>
    <row r="1026" spans="1:17" ht="12.75" x14ac:dyDescent="0.2">
      <c r="A1026" s="51"/>
      <c r="B1026" s="57"/>
      <c r="C1026" s="38"/>
      <c r="D1026" s="52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23"/>
      <c r="P1026" s="22"/>
      <c r="Q1026" s="44"/>
    </row>
    <row r="1027" spans="1:17" ht="12.75" x14ac:dyDescent="0.2">
      <c r="A1027" s="51"/>
      <c r="B1027" s="57"/>
      <c r="C1027" s="38"/>
      <c r="D1027" s="52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23"/>
      <c r="P1027" s="22"/>
      <c r="Q1027" s="44"/>
    </row>
    <row r="1028" spans="1:17" ht="12.75" x14ac:dyDescent="0.2">
      <c r="A1028" s="51"/>
      <c r="B1028" s="57"/>
      <c r="C1028" s="38"/>
      <c r="D1028" s="52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23"/>
      <c r="P1028" s="22"/>
      <c r="Q1028" s="44"/>
    </row>
    <row r="1029" spans="1:17" ht="12.75" x14ac:dyDescent="0.2">
      <c r="A1029" s="51"/>
      <c r="B1029" s="57"/>
      <c r="C1029" s="38"/>
      <c r="D1029" s="52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23"/>
      <c r="P1029" s="22"/>
      <c r="Q1029" s="44"/>
    </row>
    <row r="1030" spans="1:17" ht="12.75" x14ac:dyDescent="0.2">
      <c r="A1030" s="51"/>
      <c r="B1030" s="57"/>
      <c r="C1030" s="38"/>
      <c r="D1030" s="52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23"/>
      <c r="P1030" s="22"/>
      <c r="Q1030" s="44"/>
    </row>
    <row r="1031" spans="1:17" ht="12.75" x14ac:dyDescent="0.2">
      <c r="A1031" s="51"/>
      <c r="B1031" s="57"/>
      <c r="C1031" s="38"/>
      <c r="D1031" s="52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23"/>
      <c r="P1031" s="22"/>
      <c r="Q1031" s="44"/>
    </row>
    <row r="1032" spans="1:17" ht="12.75" x14ac:dyDescent="0.2">
      <c r="A1032" s="51"/>
      <c r="B1032" s="57"/>
      <c r="C1032" s="38"/>
      <c r="D1032" s="52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23"/>
      <c r="P1032" s="22"/>
      <c r="Q1032" s="44"/>
    </row>
    <row r="1033" spans="1:17" ht="12.75" x14ac:dyDescent="0.2">
      <c r="A1033" s="51"/>
      <c r="B1033" s="57"/>
      <c r="C1033" s="38"/>
      <c r="D1033" s="52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23"/>
      <c r="P1033" s="22"/>
      <c r="Q1033" s="44"/>
    </row>
    <row r="1034" spans="1:17" ht="12.75" x14ac:dyDescent="0.2">
      <c r="A1034" s="51"/>
      <c r="B1034" s="57"/>
      <c r="C1034" s="38"/>
      <c r="D1034" s="52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23"/>
      <c r="P1034" s="22"/>
      <c r="Q1034" s="44"/>
    </row>
    <row r="1035" spans="1:17" ht="12.75" x14ac:dyDescent="0.2">
      <c r="A1035" s="51"/>
      <c r="B1035" s="57"/>
      <c r="C1035" s="38"/>
      <c r="D1035" s="52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23"/>
      <c r="P1035" s="22"/>
      <c r="Q1035" s="44"/>
    </row>
    <row r="1036" spans="1:17" ht="12.75" x14ac:dyDescent="0.2">
      <c r="A1036" s="51"/>
      <c r="B1036" s="57"/>
      <c r="C1036" s="38"/>
      <c r="D1036" s="52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23"/>
      <c r="P1036" s="22"/>
      <c r="Q1036" s="44"/>
    </row>
    <row r="1037" spans="1:17" ht="12.75" x14ac:dyDescent="0.2">
      <c r="A1037" s="51"/>
      <c r="B1037" s="57"/>
      <c r="C1037" s="38"/>
      <c r="D1037" s="52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23"/>
      <c r="P1037" s="22"/>
      <c r="Q1037" s="44"/>
    </row>
    <row r="1038" spans="1:17" ht="12.75" x14ac:dyDescent="0.2">
      <c r="A1038" s="51"/>
      <c r="B1038" s="57"/>
      <c r="C1038" s="38"/>
      <c r="D1038" s="52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23"/>
      <c r="P1038" s="22"/>
      <c r="Q1038" s="44"/>
    </row>
    <row r="1039" spans="1:17" ht="12.75" x14ac:dyDescent="0.2">
      <c r="A1039" s="51"/>
      <c r="B1039" s="57"/>
      <c r="C1039" s="38"/>
      <c r="D1039" s="52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23"/>
      <c r="P1039" s="22"/>
      <c r="Q1039" s="44"/>
    </row>
    <row r="1040" spans="1:17" ht="12.75" x14ac:dyDescent="0.2">
      <c r="A1040" s="51"/>
      <c r="B1040" s="57"/>
      <c r="C1040" s="38"/>
      <c r="D1040" s="52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23"/>
      <c r="P1040" s="22"/>
      <c r="Q1040" s="44"/>
    </row>
    <row r="1041" spans="1:17" ht="12.75" x14ac:dyDescent="0.2">
      <c r="A1041" s="51"/>
      <c r="B1041" s="57"/>
      <c r="C1041" s="38"/>
      <c r="D1041" s="52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23"/>
      <c r="P1041" s="22"/>
      <c r="Q1041" s="44"/>
    </row>
    <row r="1042" spans="1:17" ht="12.75" x14ac:dyDescent="0.2">
      <c r="A1042" s="51"/>
      <c r="B1042" s="57"/>
      <c r="C1042" s="38"/>
      <c r="D1042" s="52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23"/>
      <c r="P1042" s="22"/>
      <c r="Q1042" s="44"/>
    </row>
    <row r="1043" spans="1:17" ht="12.75" x14ac:dyDescent="0.2">
      <c r="A1043" s="51"/>
      <c r="B1043" s="57"/>
      <c r="C1043" s="38"/>
      <c r="D1043" s="52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23"/>
      <c r="P1043" s="22"/>
      <c r="Q1043" s="44"/>
    </row>
    <row r="1044" spans="1:17" ht="12.75" x14ac:dyDescent="0.2">
      <c r="A1044" s="51"/>
      <c r="B1044" s="57"/>
      <c r="C1044" s="38"/>
      <c r="D1044" s="52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23"/>
      <c r="P1044" s="22"/>
      <c r="Q1044" s="44"/>
    </row>
    <row r="1045" spans="1:17" ht="12.75" x14ac:dyDescent="0.2">
      <c r="A1045" s="51"/>
      <c r="B1045" s="57"/>
      <c r="C1045" s="38"/>
      <c r="D1045" s="52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23"/>
      <c r="P1045" s="22"/>
      <c r="Q1045" s="44"/>
    </row>
    <row r="1046" spans="1:17" ht="12.75" x14ac:dyDescent="0.2">
      <c r="A1046" s="51"/>
      <c r="B1046" s="57"/>
      <c r="C1046" s="38"/>
      <c r="D1046" s="52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23"/>
      <c r="P1046" s="22"/>
      <c r="Q1046" s="44"/>
    </row>
    <row r="1047" spans="1:17" ht="12.75" x14ac:dyDescent="0.2">
      <c r="A1047" s="51"/>
      <c r="B1047" s="57"/>
      <c r="C1047" s="38"/>
      <c r="D1047" s="52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23"/>
      <c r="P1047" s="22"/>
      <c r="Q1047" s="44"/>
    </row>
    <row r="1048" spans="1:17" ht="12.75" x14ac:dyDescent="0.2">
      <c r="A1048" s="51"/>
      <c r="B1048" s="57"/>
      <c r="C1048" s="38"/>
      <c r="D1048" s="52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23"/>
      <c r="P1048" s="22"/>
      <c r="Q1048" s="44"/>
    </row>
    <row r="1049" spans="1:17" ht="12.75" x14ac:dyDescent="0.2">
      <c r="A1049" s="51"/>
      <c r="B1049" s="57"/>
      <c r="C1049" s="38"/>
      <c r="D1049" s="52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23"/>
      <c r="P1049" s="22"/>
      <c r="Q1049" s="44"/>
    </row>
    <row r="1050" spans="1:17" ht="12.75" x14ac:dyDescent="0.2">
      <c r="A1050" s="51"/>
      <c r="B1050" s="57"/>
      <c r="C1050" s="38"/>
      <c r="D1050" s="52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23"/>
      <c r="P1050" s="22"/>
      <c r="Q1050" s="44"/>
    </row>
    <row r="1051" spans="1:17" ht="12.75" x14ac:dyDescent="0.2">
      <c r="A1051" s="51"/>
      <c r="B1051" s="57"/>
      <c r="C1051" s="38"/>
      <c r="D1051" s="52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23"/>
      <c r="P1051" s="22"/>
      <c r="Q1051" s="44"/>
    </row>
    <row r="1052" spans="1:17" ht="12.75" x14ac:dyDescent="0.2">
      <c r="A1052" s="51"/>
      <c r="B1052" s="57"/>
      <c r="C1052" s="38"/>
      <c r="D1052" s="52"/>
      <c r="E1052" s="53"/>
      <c r="F1052" s="53"/>
      <c r="G1052" s="53"/>
      <c r="H1052" s="53"/>
      <c r="I1052" s="53"/>
      <c r="J1052" s="53"/>
      <c r="K1052" s="53"/>
      <c r="L1052" s="53"/>
      <c r="M1052" s="53"/>
      <c r="N1052" s="53"/>
      <c r="O1052" s="23"/>
      <c r="P1052" s="22"/>
      <c r="Q1052" s="44"/>
    </row>
    <row r="1053" spans="1:17" ht="12.75" x14ac:dyDescent="0.2">
      <c r="A1053" s="51"/>
      <c r="B1053" s="57"/>
      <c r="C1053" s="38"/>
      <c r="D1053" s="52"/>
      <c r="E1053" s="53"/>
      <c r="F1053" s="53"/>
      <c r="G1053" s="53"/>
      <c r="H1053" s="53"/>
      <c r="I1053" s="53"/>
      <c r="J1053" s="53"/>
      <c r="K1053" s="53"/>
      <c r="L1053" s="53"/>
      <c r="M1053" s="53"/>
      <c r="N1053" s="53"/>
      <c r="O1053" s="23"/>
      <c r="P1053" s="22"/>
      <c r="Q1053" s="44"/>
    </row>
    <row r="1054" spans="1:17" ht="12.75" x14ac:dyDescent="0.2">
      <c r="A1054" s="51"/>
      <c r="B1054" s="57"/>
      <c r="C1054" s="38"/>
      <c r="D1054" s="52"/>
      <c r="E1054" s="53"/>
      <c r="F1054" s="53"/>
      <c r="G1054" s="53"/>
      <c r="H1054" s="53"/>
      <c r="I1054" s="53"/>
      <c r="J1054" s="53"/>
      <c r="K1054" s="53"/>
      <c r="L1054" s="53"/>
      <c r="M1054" s="53"/>
      <c r="N1054" s="53"/>
      <c r="O1054" s="23"/>
      <c r="P1054" s="22"/>
      <c r="Q1054" s="44"/>
    </row>
    <row r="1055" spans="1:17" ht="12.75" x14ac:dyDescent="0.2">
      <c r="A1055" s="51"/>
      <c r="B1055" s="57"/>
      <c r="C1055" s="38"/>
      <c r="D1055" s="52"/>
      <c r="E1055" s="53"/>
      <c r="F1055" s="53"/>
      <c r="G1055" s="53"/>
      <c r="H1055" s="53"/>
      <c r="I1055" s="53"/>
      <c r="J1055" s="53"/>
      <c r="K1055" s="53"/>
      <c r="L1055" s="53"/>
      <c r="M1055" s="53"/>
      <c r="N1055" s="53"/>
      <c r="O1055" s="23"/>
      <c r="P1055" s="22"/>
      <c r="Q1055" s="44"/>
    </row>
    <row r="1056" spans="1:17" ht="12.75" x14ac:dyDescent="0.2">
      <c r="A1056" s="51"/>
      <c r="B1056" s="57"/>
      <c r="C1056" s="38"/>
      <c r="D1056" s="52"/>
      <c r="E1056" s="53"/>
      <c r="F1056" s="53"/>
      <c r="G1056" s="53"/>
      <c r="H1056" s="53"/>
      <c r="I1056" s="53"/>
      <c r="J1056" s="53"/>
      <c r="K1056" s="53"/>
      <c r="L1056" s="53"/>
      <c r="M1056" s="53"/>
      <c r="N1056" s="53"/>
      <c r="O1056" s="23"/>
      <c r="P1056" s="22"/>
      <c r="Q1056" s="44"/>
    </row>
    <row r="1057" spans="1:17" ht="12.75" x14ac:dyDescent="0.2">
      <c r="A1057" s="51"/>
      <c r="B1057" s="57"/>
      <c r="C1057" s="38"/>
      <c r="D1057" s="52"/>
      <c r="E1057" s="53"/>
      <c r="F1057" s="53"/>
      <c r="G1057" s="53"/>
      <c r="H1057" s="53"/>
      <c r="I1057" s="53"/>
      <c r="J1057" s="53"/>
      <c r="K1057" s="53"/>
      <c r="L1057" s="53"/>
      <c r="M1057" s="53"/>
      <c r="N1057" s="53"/>
      <c r="O1057" s="23"/>
      <c r="P1057" s="22"/>
      <c r="Q1057" s="44"/>
    </row>
    <row r="1058" spans="1:17" ht="12.75" x14ac:dyDescent="0.2">
      <c r="A1058" s="51"/>
      <c r="B1058" s="57"/>
      <c r="C1058" s="38"/>
      <c r="D1058" s="52"/>
      <c r="E1058" s="53"/>
      <c r="F1058" s="53"/>
      <c r="G1058" s="53"/>
      <c r="H1058" s="53"/>
      <c r="I1058" s="53"/>
      <c r="J1058" s="53"/>
      <c r="K1058" s="53"/>
      <c r="L1058" s="53"/>
      <c r="M1058" s="53"/>
      <c r="N1058" s="53"/>
      <c r="O1058" s="23"/>
      <c r="P1058" s="22"/>
      <c r="Q1058" s="44"/>
    </row>
    <row r="1059" spans="1:17" ht="12.75" x14ac:dyDescent="0.2">
      <c r="A1059" s="51"/>
      <c r="B1059" s="57"/>
      <c r="C1059" s="38"/>
      <c r="D1059" s="52"/>
      <c r="E1059" s="53"/>
      <c r="F1059" s="53"/>
      <c r="G1059" s="53"/>
      <c r="H1059" s="53"/>
      <c r="I1059" s="53"/>
      <c r="J1059" s="53"/>
      <c r="K1059" s="53"/>
      <c r="L1059" s="53"/>
      <c r="M1059" s="53"/>
      <c r="N1059" s="53"/>
      <c r="O1059" s="23"/>
      <c r="P1059" s="22"/>
      <c r="Q1059" s="44"/>
    </row>
    <row r="1060" spans="1:17" ht="12.75" x14ac:dyDescent="0.2">
      <c r="A1060" s="51"/>
      <c r="B1060" s="57"/>
      <c r="C1060" s="38"/>
      <c r="D1060" s="52"/>
      <c r="E1060" s="53"/>
      <c r="F1060" s="53"/>
      <c r="G1060" s="53"/>
      <c r="H1060" s="53"/>
      <c r="I1060" s="53"/>
      <c r="J1060" s="53"/>
      <c r="K1060" s="53"/>
      <c r="L1060" s="53"/>
      <c r="M1060" s="53"/>
      <c r="N1060" s="53"/>
      <c r="O1060" s="23"/>
      <c r="P1060" s="22"/>
      <c r="Q1060" s="44"/>
    </row>
    <row r="1061" spans="1:17" ht="12.75" x14ac:dyDescent="0.2">
      <c r="A1061" s="51"/>
      <c r="B1061" s="57"/>
      <c r="C1061" s="38"/>
      <c r="D1061" s="52"/>
      <c r="E1061" s="53"/>
      <c r="F1061" s="53"/>
      <c r="G1061" s="53"/>
      <c r="H1061" s="53"/>
      <c r="I1061" s="53"/>
      <c r="J1061" s="53"/>
      <c r="K1061" s="53"/>
      <c r="L1061" s="53"/>
      <c r="M1061" s="53"/>
      <c r="N1061" s="53"/>
      <c r="O1061" s="23"/>
      <c r="P1061" s="22"/>
      <c r="Q1061" s="44"/>
    </row>
    <row r="1062" spans="1:17" ht="12.75" x14ac:dyDescent="0.2">
      <c r="A1062" s="51"/>
      <c r="B1062" s="57"/>
      <c r="C1062" s="38"/>
      <c r="D1062" s="52"/>
      <c r="E1062" s="53"/>
      <c r="F1062" s="53"/>
      <c r="G1062" s="53"/>
      <c r="H1062" s="53"/>
      <c r="I1062" s="53"/>
      <c r="J1062" s="53"/>
      <c r="K1062" s="53"/>
      <c r="L1062" s="53"/>
      <c r="M1062" s="53"/>
      <c r="N1062" s="53"/>
      <c r="O1062" s="23"/>
      <c r="P1062" s="22"/>
      <c r="Q1062" s="44"/>
    </row>
    <row r="1063" spans="1:17" ht="12.75" x14ac:dyDescent="0.2">
      <c r="A1063" s="51"/>
      <c r="B1063" s="57"/>
      <c r="C1063" s="38"/>
      <c r="D1063" s="52"/>
      <c r="E1063" s="53"/>
      <c r="F1063" s="53"/>
      <c r="G1063" s="53"/>
      <c r="H1063" s="53"/>
      <c r="I1063" s="53"/>
      <c r="J1063" s="53"/>
      <c r="K1063" s="53"/>
      <c r="L1063" s="53"/>
      <c r="M1063" s="53"/>
      <c r="N1063" s="53"/>
      <c r="O1063" s="23"/>
      <c r="P1063" s="22"/>
      <c r="Q1063" s="44"/>
    </row>
    <row r="1064" spans="1:17" ht="12.75" x14ac:dyDescent="0.2">
      <c r="A1064" s="51"/>
      <c r="B1064" s="57"/>
      <c r="C1064" s="38"/>
      <c r="D1064" s="52"/>
      <c r="E1064" s="53"/>
      <c r="F1064" s="53"/>
      <c r="G1064" s="53"/>
      <c r="H1064" s="53"/>
      <c r="I1064" s="53"/>
      <c r="J1064" s="53"/>
      <c r="K1064" s="53"/>
      <c r="L1064" s="53"/>
      <c r="M1064" s="53"/>
      <c r="N1064" s="53"/>
      <c r="O1064" s="23"/>
      <c r="P1064" s="22"/>
      <c r="Q1064" s="44"/>
    </row>
    <row r="1065" spans="1:17" ht="12.75" x14ac:dyDescent="0.2">
      <c r="A1065" s="51"/>
      <c r="B1065" s="57"/>
      <c r="C1065" s="38"/>
      <c r="D1065" s="52"/>
      <c r="E1065" s="53"/>
      <c r="F1065" s="53"/>
      <c r="G1065" s="53"/>
      <c r="H1065" s="53"/>
      <c r="I1065" s="53"/>
      <c r="J1065" s="53"/>
      <c r="K1065" s="53"/>
      <c r="L1065" s="53"/>
      <c r="M1065" s="53"/>
      <c r="N1065" s="53"/>
      <c r="O1065" s="23"/>
      <c r="P1065" s="22"/>
      <c r="Q1065" s="44"/>
    </row>
    <row r="1066" spans="1:17" ht="12.75" x14ac:dyDescent="0.2">
      <c r="A1066" s="51"/>
      <c r="B1066" s="57"/>
      <c r="C1066" s="38"/>
      <c r="D1066" s="52"/>
      <c r="E1066" s="53"/>
      <c r="F1066" s="53"/>
      <c r="G1066" s="53"/>
      <c r="H1066" s="53"/>
      <c r="I1066" s="53"/>
      <c r="J1066" s="53"/>
      <c r="K1066" s="53"/>
      <c r="L1066" s="53"/>
      <c r="M1066" s="53"/>
      <c r="N1066" s="53"/>
      <c r="O1066" s="23"/>
      <c r="P1066" s="22"/>
      <c r="Q1066" s="44"/>
    </row>
    <row r="1067" spans="1:17" ht="12.75" x14ac:dyDescent="0.2">
      <c r="A1067" s="51"/>
      <c r="B1067" s="57"/>
      <c r="C1067" s="38"/>
      <c r="D1067" s="52"/>
      <c r="E1067" s="53"/>
      <c r="F1067" s="53"/>
      <c r="G1067" s="53"/>
      <c r="H1067" s="53"/>
      <c r="I1067" s="53"/>
      <c r="J1067" s="53"/>
      <c r="K1067" s="53"/>
      <c r="L1067" s="53"/>
      <c r="M1067" s="53"/>
      <c r="N1067" s="53"/>
      <c r="O1067" s="23"/>
      <c r="P1067" s="22"/>
      <c r="Q1067" s="44"/>
    </row>
    <row r="1068" spans="1:17" ht="12.75" x14ac:dyDescent="0.2">
      <c r="A1068" s="51"/>
      <c r="B1068" s="57"/>
      <c r="C1068" s="38"/>
      <c r="D1068" s="52"/>
      <c r="E1068" s="53"/>
      <c r="F1068" s="53"/>
      <c r="G1068" s="53"/>
      <c r="H1068" s="53"/>
      <c r="I1068" s="53"/>
      <c r="J1068" s="53"/>
      <c r="K1068" s="53"/>
      <c r="L1068" s="53"/>
      <c r="M1068" s="53"/>
      <c r="N1068" s="53"/>
      <c r="O1068" s="23"/>
      <c r="P1068" s="22"/>
      <c r="Q1068" s="44"/>
    </row>
    <row r="1069" spans="1:17" ht="12.75" x14ac:dyDescent="0.2">
      <c r="A1069" s="51"/>
      <c r="B1069" s="57"/>
      <c r="C1069" s="38"/>
      <c r="D1069" s="52"/>
      <c r="E1069" s="53"/>
      <c r="F1069" s="53"/>
      <c r="G1069" s="53"/>
      <c r="H1069" s="53"/>
      <c r="I1069" s="53"/>
      <c r="J1069" s="53"/>
      <c r="K1069" s="53"/>
      <c r="L1069" s="53"/>
      <c r="M1069" s="53"/>
      <c r="N1069" s="53"/>
      <c r="O1069" s="23"/>
      <c r="P1069" s="22"/>
      <c r="Q1069" s="44"/>
    </row>
    <row r="1070" spans="1:17" ht="12.75" x14ac:dyDescent="0.2">
      <c r="A1070" s="51"/>
      <c r="B1070" s="57"/>
      <c r="C1070" s="38"/>
      <c r="D1070" s="52"/>
      <c r="E1070" s="53"/>
      <c r="F1070" s="53"/>
      <c r="G1070" s="53"/>
      <c r="H1070" s="53"/>
      <c r="I1070" s="53"/>
      <c r="J1070" s="53"/>
      <c r="K1070" s="53"/>
      <c r="L1070" s="53"/>
      <c r="M1070" s="53"/>
      <c r="N1070" s="53"/>
      <c r="O1070" s="23"/>
      <c r="P1070" s="22"/>
      <c r="Q1070" s="44"/>
    </row>
    <row r="1071" spans="1:17" ht="12.75" x14ac:dyDescent="0.2">
      <c r="A1071" s="51"/>
      <c r="B1071" s="57"/>
      <c r="C1071" s="38"/>
      <c r="D1071" s="52"/>
      <c r="E1071" s="53"/>
      <c r="F1071" s="53"/>
      <c r="G1071" s="53"/>
      <c r="H1071" s="53"/>
      <c r="I1071" s="53"/>
      <c r="J1071" s="53"/>
      <c r="K1071" s="53"/>
      <c r="L1071" s="53"/>
      <c r="M1071" s="53"/>
      <c r="N1071" s="53"/>
      <c r="O1071" s="23"/>
      <c r="P1071" s="22"/>
      <c r="Q1071" s="44"/>
    </row>
    <row r="1072" spans="1:17" ht="12.75" x14ac:dyDescent="0.2">
      <c r="A1072" s="51"/>
      <c r="B1072" s="57"/>
      <c r="C1072" s="38"/>
      <c r="D1072" s="52"/>
      <c r="E1072" s="53"/>
      <c r="F1072" s="53"/>
      <c r="G1072" s="53"/>
      <c r="H1072" s="53"/>
      <c r="I1072" s="53"/>
      <c r="J1072" s="53"/>
      <c r="K1072" s="53"/>
      <c r="L1072" s="53"/>
      <c r="M1072" s="53"/>
      <c r="N1072" s="53"/>
      <c r="O1072" s="23"/>
      <c r="P1072" s="22"/>
      <c r="Q1072" s="44"/>
    </row>
    <row r="1073" spans="1:17" ht="12.75" x14ac:dyDescent="0.2">
      <c r="A1073" s="51"/>
      <c r="B1073" s="57"/>
      <c r="C1073" s="38"/>
      <c r="D1073" s="52"/>
      <c r="E1073" s="53"/>
      <c r="F1073" s="53"/>
      <c r="G1073" s="53"/>
      <c r="H1073" s="53"/>
      <c r="I1073" s="53"/>
      <c r="J1073" s="53"/>
      <c r="K1073" s="53"/>
      <c r="L1073" s="53"/>
      <c r="M1073" s="53"/>
      <c r="N1073" s="53"/>
      <c r="O1073" s="23"/>
      <c r="P1073" s="22"/>
      <c r="Q1073" s="44"/>
    </row>
    <row r="1074" spans="1:17" ht="12.75" x14ac:dyDescent="0.2">
      <c r="A1074" s="51"/>
      <c r="B1074" s="57"/>
      <c r="C1074" s="38"/>
      <c r="D1074" s="52"/>
      <c r="E1074" s="53"/>
      <c r="F1074" s="53"/>
      <c r="G1074" s="53"/>
      <c r="H1074" s="53"/>
      <c r="I1074" s="53"/>
      <c r="J1074" s="53"/>
      <c r="K1074" s="53"/>
      <c r="L1074" s="53"/>
      <c r="M1074" s="53"/>
      <c r="N1074" s="53"/>
      <c r="O1074" s="23"/>
      <c r="P1074" s="22"/>
      <c r="Q1074" s="44"/>
    </row>
    <row r="1075" spans="1:17" ht="12.75" x14ac:dyDescent="0.2">
      <c r="A1075" s="51"/>
      <c r="B1075" s="57"/>
      <c r="C1075" s="38"/>
      <c r="D1075" s="52"/>
      <c r="E1075" s="53"/>
      <c r="F1075" s="53"/>
      <c r="G1075" s="53"/>
      <c r="H1075" s="53"/>
      <c r="I1075" s="53"/>
      <c r="J1075" s="53"/>
      <c r="K1075" s="53"/>
      <c r="L1075" s="53"/>
      <c r="M1075" s="53"/>
      <c r="N1075" s="53"/>
      <c r="O1075" s="23"/>
      <c r="P1075" s="22"/>
      <c r="Q1075" s="44"/>
    </row>
    <row r="1076" spans="1:17" ht="12.75" x14ac:dyDescent="0.2">
      <c r="A1076" s="51"/>
      <c r="B1076" s="57"/>
      <c r="C1076" s="38"/>
      <c r="D1076" s="52"/>
      <c r="E1076" s="53"/>
      <c r="F1076" s="53"/>
      <c r="G1076" s="53"/>
      <c r="H1076" s="53"/>
      <c r="I1076" s="53"/>
      <c r="J1076" s="53"/>
      <c r="K1076" s="53"/>
      <c r="L1076" s="53"/>
      <c r="M1076" s="53"/>
      <c r="N1076" s="53"/>
      <c r="O1076" s="23"/>
      <c r="P1076" s="22"/>
      <c r="Q1076" s="44"/>
    </row>
    <row r="1077" spans="1:17" ht="12.75" x14ac:dyDescent="0.2">
      <c r="A1077" s="51"/>
      <c r="B1077" s="57"/>
      <c r="C1077" s="38"/>
      <c r="D1077" s="52"/>
      <c r="E1077" s="53"/>
      <c r="F1077" s="53"/>
      <c r="G1077" s="53"/>
      <c r="H1077" s="53"/>
      <c r="I1077" s="53"/>
      <c r="J1077" s="53"/>
      <c r="K1077" s="53"/>
      <c r="L1077" s="53"/>
      <c r="M1077" s="53"/>
      <c r="N1077" s="53"/>
      <c r="O1077" s="23"/>
      <c r="P1077" s="22"/>
      <c r="Q1077" s="44"/>
    </row>
    <row r="1078" spans="1:17" ht="12.75" x14ac:dyDescent="0.2">
      <c r="A1078" s="51"/>
      <c r="B1078" s="57"/>
      <c r="C1078" s="38"/>
      <c r="D1078" s="52"/>
      <c r="E1078" s="53"/>
      <c r="F1078" s="53"/>
      <c r="G1078" s="53"/>
      <c r="H1078" s="53"/>
      <c r="I1078" s="53"/>
      <c r="J1078" s="53"/>
      <c r="K1078" s="53"/>
      <c r="L1078" s="53"/>
      <c r="M1078" s="53"/>
      <c r="N1078" s="53"/>
      <c r="O1078" s="23"/>
      <c r="P1078" s="22"/>
      <c r="Q1078" s="44"/>
    </row>
    <row r="1079" spans="1:17" ht="12.75" x14ac:dyDescent="0.2">
      <c r="A1079" s="51"/>
      <c r="B1079" s="57"/>
      <c r="C1079" s="38"/>
      <c r="D1079" s="52"/>
      <c r="E1079" s="53"/>
      <c r="F1079" s="53"/>
      <c r="G1079" s="53"/>
      <c r="H1079" s="53"/>
      <c r="I1079" s="53"/>
      <c r="J1079" s="53"/>
      <c r="K1079" s="53"/>
      <c r="L1079" s="53"/>
      <c r="M1079" s="53"/>
      <c r="N1079" s="53"/>
      <c r="O1079" s="23"/>
      <c r="P1079" s="22"/>
      <c r="Q1079" s="44"/>
    </row>
    <row r="1080" spans="1:17" ht="12.75" x14ac:dyDescent="0.2">
      <c r="A1080" s="51"/>
      <c r="B1080" s="57"/>
      <c r="C1080" s="38"/>
      <c r="D1080" s="52"/>
      <c r="E1080" s="53"/>
      <c r="F1080" s="53"/>
      <c r="G1080" s="53"/>
      <c r="H1080" s="53"/>
      <c r="I1080" s="53"/>
      <c r="J1080" s="53"/>
      <c r="K1080" s="53"/>
      <c r="L1080" s="53"/>
      <c r="M1080" s="53"/>
      <c r="N1080" s="53"/>
      <c r="O1080" s="23"/>
      <c r="P1080" s="22"/>
      <c r="Q1080" s="44"/>
    </row>
    <row r="1081" spans="1:17" ht="12.75" x14ac:dyDescent="0.2">
      <c r="A1081" s="51"/>
      <c r="B1081" s="57"/>
      <c r="C1081" s="38"/>
      <c r="D1081" s="52"/>
      <c r="E1081" s="53"/>
      <c r="F1081" s="53"/>
      <c r="G1081" s="53"/>
      <c r="H1081" s="53"/>
      <c r="I1081" s="53"/>
      <c r="J1081" s="53"/>
      <c r="K1081" s="53"/>
      <c r="L1081" s="53"/>
      <c r="M1081" s="53"/>
      <c r="N1081" s="53"/>
      <c r="O1081" s="23"/>
      <c r="P1081" s="22"/>
      <c r="Q1081" s="44"/>
    </row>
    <row r="1082" spans="1:17" ht="12.75" x14ac:dyDescent="0.2">
      <c r="A1082" s="51"/>
      <c r="B1082" s="57"/>
      <c r="C1082" s="38"/>
      <c r="D1082" s="52"/>
      <c r="E1082" s="53"/>
      <c r="F1082" s="53"/>
      <c r="G1082" s="53"/>
      <c r="H1082" s="53"/>
      <c r="I1082" s="53"/>
      <c r="J1082" s="53"/>
      <c r="K1082" s="53"/>
      <c r="L1082" s="53"/>
      <c r="M1082" s="53"/>
      <c r="N1082" s="53"/>
      <c r="O1082" s="23"/>
      <c r="P1082" s="22"/>
      <c r="Q1082" s="44"/>
    </row>
    <row r="1083" spans="1:17" ht="12.75" x14ac:dyDescent="0.2">
      <c r="A1083" s="51"/>
      <c r="B1083" s="57"/>
      <c r="C1083" s="38"/>
      <c r="D1083" s="52"/>
      <c r="E1083" s="53"/>
      <c r="F1083" s="53"/>
      <c r="G1083" s="53"/>
      <c r="H1083" s="53"/>
      <c r="I1083" s="53"/>
      <c r="J1083" s="53"/>
      <c r="K1083" s="53"/>
      <c r="L1083" s="53"/>
      <c r="M1083" s="53"/>
      <c r="N1083" s="53"/>
      <c r="O1083" s="23"/>
      <c r="P1083" s="22"/>
      <c r="Q1083" s="44"/>
    </row>
    <row r="1084" spans="1:17" ht="12.75" x14ac:dyDescent="0.2">
      <c r="A1084" s="51"/>
      <c r="B1084" s="57"/>
      <c r="C1084" s="38"/>
      <c r="D1084" s="52"/>
      <c r="E1084" s="53"/>
      <c r="F1084" s="53"/>
      <c r="G1084" s="53"/>
      <c r="H1084" s="53"/>
      <c r="I1084" s="53"/>
      <c r="J1084" s="53"/>
      <c r="K1084" s="53"/>
      <c r="L1084" s="53"/>
      <c r="M1084" s="53"/>
      <c r="N1084" s="53"/>
      <c r="O1084" s="23"/>
      <c r="P1084" s="22"/>
      <c r="Q1084" s="44"/>
    </row>
    <row r="1085" spans="1:17" ht="12.75" x14ac:dyDescent="0.2">
      <c r="A1085" s="51"/>
      <c r="B1085" s="57"/>
      <c r="C1085" s="38"/>
      <c r="D1085" s="52"/>
      <c r="E1085" s="53"/>
      <c r="F1085" s="53"/>
      <c r="G1085" s="53"/>
      <c r="H1085" s="53"/>
      <c r="I1085" s="53"/>
      <c r="J1085" s="53"/>
      <c r="K1085" s="53"/>
      <c r="L1085" s="53"/>
      <c r="M1085" s="53"/>
      <c r="N1085" s="53"/>
      <c r="O1085" s="23"/>
      <c r="P1085" s="22"/>
      <c r="Q1085" s="44"/>
    </row>
    <row r="1086" spans="1:17" ht="12.75" x14ac:dyDescent="0.2">
      <c r="A1086" s="51"/>
      <c r="B1086" s="57"/>
      <c r="C1086" s="38"/>
      <c r="D1086" s="52"/>
      <c r="E1086" s="53"/>
      <c r="F1086" s="53"/>
      <c r="G1086" s="53"/>
      <c r="H1086" s="53"/>
      <c r="I1086" s="53"/>
      <c r="J1086" s="53"/>
      <c r="K1086" s="53"/>
      <c r="L1086" s="53"/>
      <c r="M1086" s="53"/>
      <c r="N1086" s="53"/>
      <c r="O1086" s="23"/>
      <c r="P1086" s="22"/>
      <c r="Q1086" s="44"/>
    </row>
    <row r="1087" spans="1:17" ht="12.75" x14ac:dyDescent="0.2">
      <c r="A1087" s="51"/>
      <c r="B1087" s="57"/>
      <c r="C1087" s="38"/>
      <c r="D1087" s="52"/>
      <c r="E1087" s="53"/>
      <c r="F1087" s="53"/>
      <c r="G1087" s="53"/>
      <c r="H1087" s="53"/>
      <c r="I1087" s="53"/>
      <c r="J1087" s="53"/>
      <c r="K1087" s="53"/>
      <c r="L1087" s="53"/>
      <c r="M1087" s="53"/>
      <c r="N1087" s="53"/>
      <c r="O1087" s="23"/>
      <c r="P1087" s="22"/>
      <c r="Q1087" s="44"/>
    </row>
    <row r="1088" spans="1:17" ht="12.75" x14ac:dyDescent="0.2">
      <c r="A1088" s="51"/>
      <c r="B1088" s="57"/>
      <c r="C1088" s="38"/>
      <c r="D1088" s="52"/>
      <c r="E1088" s="53"/>
      <c r="F1088" s="53"/>
      <c r="G1088" s="53"/>
      <c r="H1088" s="53"/>
      <c r="I1088" s="53"/>
      <c r="J1088" s="53"/>
      <c r="K1088" s="53"/>
      <c r="L1088" s="53"/>
      <c r="M1088" s="53"/>
      <c r="N1088" s="53"/>
      <c r="O1088" s="23"/>
      <c r="P1088" s="22"/>
      <c r="Q1088" s="44"/>
    </row>
    <row r="1089" spans="1:17" ht="12.75" x14ac:dyDescent="0.2">
      <c r="A1089" s="51"/>
      <c r="B1089" s="57"/>
      <c r="C1089" s="38"/>
      <c r="D1089" s="52"/>
      <c r="E1089" s="53"/>
      <c r="F1089" s="53"/>
      <c r="G1089" s="53"/>
      <c r="H1089" s="53"/>
      <c r="I1089" s="53"/>
      <c r="J1089" s="53"/>
      <c r="K1089" s="53"/>
      <c r="L1089" s="53"/>
      <c r="M1089" s="53"/>
      <c r="N1089" s="53"/>
      <c r="O1089" s="23"/>
      <c r="P1089" s="22"/>
      <c r="Q1089" s="44"/>
    </row>
    <row r="1090" spans="1:17" ht="12.75" x14ac:dyDescent="0.2">
      <c r="A1090" s="51"/>
      <c r="B1090" s="57"/>
      <c r="C1090" s="38"/>
      <c r="D1090" s="52"/>
      <c r="E1090" s="53"/>
      <c r="F1090" s="53"/>
      <c r="G1090" s="53"/>
      <c r="H1090" s="53"/>
      <c r="I1090" s="53"/>
      <c r="J1090" s="53"/>
      <c r="K1090" s="53"/>
      <c r="L1090" s="53"/>
      <c r="M1090" s="53"/>
      <c r="N1090" s="53"/>
      <c r="O1090" s="23"/>
      <c r="P1090" s="22"/>
      <c r="Q1090" s="44"/>
    </row>
    <row r="1091" spans="1:17" ht="12.75" x14ac:dyDescent="0.2">
      <c r="A1091" s="51"/>
      <c r="B1091" s="57"/>
      <c r="C1091" s="38"/>
      <c r="D1091" s="52"/>
      <c r="E1091" s="53"/>
      <c r="F1091" s="53"/>
      <c r="G1091" s="53"/>
      <c r="H1091" s="53"/>
      <c r="I1091" s="53"/>
      <c r="J1091" s="53"/>
      <c r="K1091" s="53"/>
      <c r="L1091" s="53"/>
      <c r="M1091" s="53"/>
      <c r="N1091" s="53"/>
      <c r="O1091" s="23"/>
      <c r="P1091" s="22"/>
      <c r="Q1091" s="44"/>
    </row>
    <row r="1092" spans="1:17" ht="12.75" x14ac:dyDescent="0.2">
      <c r="A1092" s="51"/>
      <c r="B1092" s="57"/>
      <c r="C1092" s="38"/>
      <c r="D1092" s="52"/>
      <c r="E1092" s="53"/>
      <c r="F1092" s="53"/>
      <c r="G1092" s="53"/>
      <c r="H1092" s="53"/>
      <c r="I1092" s="53"/>
      <c r="J1092" s="53"/>
      <c r="K1092" s="53"/>
      <c r="L1092" s="53"/>
      <c r="M1092" s="53"/>
      <c r="N1092" s="53"/>
      <c r="O1092" s="23"/>
      <c r="P1092" s="22"/>
      <c r="Q1092" s="44"/>
    </row>
    <row r="1093" spans="1:17" ht="12.75" x14ac:dyDescent="0.2">
      <c r="A1093" s="51"/>
      <c r="B1093" s="57"/>
      <c r="C1093" s="38"/>
      <c r="D1093" s="52"/>
      <c r="E1093" s="53"/>
      <c r="F1093" s="53"/>
      <c r="G1093" s="53"/>
      <c r="H1093" s="53"/>
      <c r="I1093" s="53"/>
      <c r="J1093" s="53"/>
      <c r="K1093" s="53"/>
      <c r="L1093" s="53"/>
      <c r="M1093" s="53"/>
      <c r="N1093" s="53"/>
      <c r="O1093" s="23"/>
      <c r="P1093" s="22"/>
      <c r="Q1093" s="44"/>
    </row>
    <row r="1094" spans="1:17" ht="12.75" x14ac:dyDescent="0.2">
      <c r="A1094" s="51"/>
      <c r="B1094" s="57"/>
      <c r="C1094" s="38"/>
      <c r="D1094" s="52"/>
      <c r="E1094" s="53"/>
      <c r="F1094" s="53"/>
      <c r="G1094" s="53"/>
      <c r="H1094" s="53"/>
      <c r="I1094" s="53"/>
      <c r="J1094" s="53"/>
      <c r="K1094" s="53"/>
      <c r="L1094" s="53"/>
      <c r="M1094" s="53"/>
      <c r="N1094" s="53"/>
      <c r="O1094" s="23"/>
      <c r="P1094" s="22"/>
      <c r="Q1094" s="44"/>
    </row>
    <row r="1095" spans="1:17" ht="12.75" x14ac:dyDescent="0.2">
      <c r="A1095" s="51"/>
      <c r="B1095" s="57"/>
      <c r="C1095" s="38"/>
      <c r="D1095" s="52"/>
      <c r="E1095" s="53"/>
      <c r="F1095" s="53"/>
      <c r="G1095" s="53"/>
      <c r="H1095" s="53"/>
      <c r="I1095" s="53"/>
      <c r="J1095" s="53"/>
      <c r="K1095" s="53"/>
      <c r="L1095" s="53"/>
      <c r="M1095" s="53"/>
      <c r="N1095" s="53"/>
      <c r="O1095" s="23"/>
      <c r="P1095" s="22"/>
      <c r="Q1095" s="44"/>
    </row>
    <row r="1096" spans="1:17" ht="12.75" x14ac:dyDescent="0.2">
      <c r="A1096" s="51"/>
      <c r="B1096" s="57"/>
      <c r="C1096" s="38"/>
      <c r="D1096" s="52"/>
      <c r="E1096" s="53"/>
      <c r="F1096" s="53"/>
      <c r="G1096" s="53"/>
      <c r="H1096" s="53"/>
      <c r="I1096" s="53"/>
      <c r="J1096" s="53"/>
      <c r="K1096" s="53"/>
      <c r="L1096" s="53"/>
      <c r="M1096" s="53"/>
      <c r="N1096" s="53"/>
      <c r="O1096" s="23"/>
      <c r="P1096" s="22"/>
      <c r="Q1096" s="44"/>
    </row>
    <row r="1097" spans="1:17" ht="12.75" x14ac:dyDescent="0.2">
      <c r="A1097" s="51"/>
      <c r="B1097" s="57"/>
      <c r="C1097" s="38"/>
      <c r="D1097" s="52"/>
      <c r="E1097" s="53"/>
      <c r="F1097" s="53"/>
      <c r="G1097" s="53"/>
      <c r="H1097" s="53"/>
      <c r="I1097" s="53"/>
      <c r="J1097" s="53"/>
      <c r="K1097" s="53"/>
      <c r="L1097" s="53"/>
      <c r="M1097" s="53"/>
      <c r="N1097" s="53"/>
      <c r="O1097" s="23"/>
      <c r="P1097" s="22"/>
      <c r="Q1097" s="44"/>
    </row>
    <row r="1098" spans="1:17" ht="12.75" x14ac:dyDescent="0.2">
      <c r="A1098" s="51"/>
      <c r="B1098" s="57"/>
      <c r="C1098" s="38"/>
      <c r="D1098" s="52"/>
      <c r="E1098" s="53"/>
      <c r="F1098" s="53"/>
      <c r="G1098" s="53"/>
      <c r="H1098" s="53"/>
      <c r="I1098" s="53"/>
      <c r="J1098" s="53"/>
      <c r="K1098" s="53"/>
      <c r="L1098" s="53"/>
      <c r="M1098" s="53"/>
      <c r="N1098" s="53"/>
      <c r="O1098" s="23"/>
      <c r="P1098" s="22"/>
      <c r="Q1098" s="44"/>
    </row>
    <row r="1099" spans="1:17" ht="12.75" x14ac:dyDescent="0.2">
      <c r="A1099" s="51"/>
      <c r="B1099" s="57"/>
      <c r="C1099" s="38"/>
      <c r="D1099" s="52"/>
      <c r="E1099" s="53"/>
      <c r="F1099" s="53"/>
      <c r="G1099" s="53"/>
      <c r="H1099" s="53"/>
      <c r="I1099" s="53"/>
      <c r="J1099" s="53"/>
      <c r="K1099" s="53"/>
      <c r="L1099" s="53"/>
      <c r="M1099" s="53"/>
      <c r="N1099" s="53"/>
      <c r="O1099" s="23"/>
      <c r="P1099" s="22"/>
      <c r="Q1099" s="44"/>
    </row>
    <row r="1100" spans="1:17" ht="12.75" x14ac:dyDescent="0.2">
      <c r="A1100" s="51"/>
      <c r="B1100" s="57"/>
      <c r="C1100" s="38"/>
      <c r="D1100" s="52"/>
      <c r="E1100" s="53"/>
      <c r="F1100" s="53"/>
      <c r="G1100" s="53"/>
      <c r="H1100" s="53"/>
      <c r="I1100" s="53"/>
      <c r="J1100" s="53"/>
      <c r="K1100" s="53"/>
      <c r="L1100" s="53"/>
      <c r="M1100" s="53"/>
      <c r="N1100" s="53"/>
      <c r="O1100" s="23"/>
      <c r="P1100" s="22"/>
      <c r="Q1100" s="44"/>
    </row>
    <row r="1101" spans="1:17" ht="12.75" x14ac:dyDescent="0.2">
      <c r="A1101" s="51"/>
      <c r="B1101" s="57"/>
      <c r="C1101" s="38"/>
      <c r="D1101" s="52"/>
      <c r="E1101" s="53"/>
      <c r="F1101" s="53"/>
      <c r="G1101" s="53"/>
      <c r="H1101" s="53"/>
      <c r="I1101" s="53"/>
      <c r="J1101" s="53"/>
      <c r="K1101" s="53"/>
      <c r="L1101" s="53"/>
      <c r="M1101" s="53"/>
      <c r="N1101" s="53"/>
      <c r="O1101" s="23"/>
      <c r="P1101" s="22"/>
      <c r="Q1101" s="44"/>
    </row>
    <row r="1102" spans="1:17" ht="12.75" x14ac:dyDescent="0.2">
      <c r="A1102" s="51"/>
      <c r="B1102" s="57"/>
      <c r="C1102" s="38"/>
      <c r="D1102" s="52"/>
      <c r="E1102" s="53"/>
      <c r="F1102" s="53"/>
      <c r="G1102" s="53"/>
      <c r="H1102" s="53"/>
      <c r="I1102" s="53"/>
      <c r="J1102" s="53"/>
      <c r="K1102" s="53"/>
      <c r="L1102" s="53"/>
      <c r="M1102" s="53"/>
      <c r="N1102" s="53"/>
      <c r="O1102" s="23"/>
      <c r="P1102" s="22"/>
      <c r="Q1102" s="44"/>
    </row>
    <row r="1103" spans="1:17" ht="12.75" x14ac:dyDescent="0.2">
      <c r="A1103" s="51"/>
      <c r="B1103" s="57"/>
      <c r="C1103" s="38"/>
      <c r="D1103" s="52"/>
      <c r="E1103" s="53"/>
      <c r="F1103" s="53"/>
      <c r="G1103" s="53"/>
      <c r="H1103" s="53"/>
      <c r="I1103" s="53"/>
      <c r="J1103" s="53"/>
      <c r="K1103" s="53"/>
      <c r="L1103" s="53"/>
      <c r="M1103" s="53"/>
      <c r="N1103" s="53"/>
      <c r="O1103" s="23"/>
      <c r="P1103" s="22"/>
      <c r="Q1103" s="44"/>
    </row>
    <row r="1104" spans="1:17" ht="12.75" x14ac:dyDescent="0.2">
      <c r="A1104" s="51"/>
      <c r="B1104" s="57"/>
      <c r="C1104" s="38"/>
      <c r="D1104" s="52"/>
      <c r="E1104" s="53"/>
      <c r="F1104" s="53"/>
      <c r="G1104" s="53"/>
      <c r="H1104" s="53"/>
      <c r="I1104" s="53"/>
      <c r="J1104" s="53"/>
      <c r="K1104" s="53"/>
      <c r="L1104" s="53"/>
      <c r="M1104" s="53"/>
      <c r="N1104" s="53"/>
      <c r="O1104" s="23"/>
      <c r="P1104" s="22"/>
      <c r="Q1104" s="44"/>
    </row>
    <row r="1105" spans="1:17" ht="12.75" x14ac:dyDescent="0.2">
      <c r="A1105" s="51"/>
      <c r="B1105" s="57"/>
      <c r="C1105" s="38"/>
      <c r="D1105" s="52"/>
      <c r="E1105" s="53"/>
      <c r="F1105" s="53"/>
      <c r="G1105" s="53"/>
      <c r="H1105" s="53"/>
      <c r="I1105" s="53"/>
      <c r="J1105" s="53"/>
      <c r="K1105" s="53"/>
      <c r="L1105" s="53"/>
      <c r="M1105" s="53"/>
      <c r="N1105" s="53"/>
      <c r="O1105" s="23"/>
      <c r="P1105" s="22"/>
      <c r="Q1105" s="44"/>
    </row>
    <row r="1106" spans="1:17" ht="12.75" x14ac:dyDescent="0.2">
      <c r="A1106" s="51"/>
      <c r="B1106" s="57"/>
      <c r="C1106" s="38"/>
      <c r="D1106" s="52"/>
      <c r="E1106" s="53"/>
      <c r="F1106" s="53"/>
      <c r="G1106" s="53"/>
      <c r="H1106" s="53"/>
      <c r="I1106" s="53"/>
      <c r="J1106" s="53"/>
      <c r="K1106" s="53"/>
      <c r="L1106" s="53"/>
      <c r="M1106" s="53"/>
      <c r="N1106" s="53"/>
      <c r="O1106" s="23"/>
      <c r="P1106" s="22"/>
      <c r="Q1106" s="44"/>
    </row>
    <row r="1107" spans="1:17" ht="12.75" x14ac:dyDescent="0.2">
      <c r="A1107" s="51"/>
      <c r="B1107" s="57"/>
      <c r="C1107" s="38"/>
      <c r="D1107" s="52"/>
      <c r="E1107" s="53"/>
      <c r="F1107" s="53"/>
      <c r="G1107" s="53"/>
      <c r="H1107" s="53"/>
      <c r="I1107" s="53"/>
      <c r="J1107" s="53"/>
      <c r="K1107" s="53"/>
      <c r="L1107" s="53"/>
      <c r="M1107" s="53"/>
      <c r="N1107" s="53"/>
      <c r="O1107" s="23"/>
      <c r="P1107" s="22"/>
      <c r="Q1107" s="44"/>
    </row>
    <row r="1108" spans="1:17" ht="12.75" x14ac:dyDescent="0.2">
      <c r="A1108" s="51"/>
      <c r="B1108" s="57"/>
      <c r="C1108" s="38"/>
      <c r="D1108" s="52"/>
      <c r="E1108" s="53"/>
      <c r="F1108" s="53"/>
      <c r="G1108" s="53"/>
      <c r="H1108" s="53"/>
      <c r="I1108" s="53"/>
      <c r="J1108" s="53"/>
      <c r="K1108" s="53"/>
      <c r="L1108" s="53"/>
      <c r="M1108" s="53"/>
      <c r="N1108" s="53"/>
      <c r="O1108" s="23"/>
      <c r="P1108" s="22"/>
      <c r="Q1108" s="44"/>
    </row>
    <row r="1109" spans="1:17" ht="12.75" x14ac:dyDescent="0.2">
      <c r="A1109" s="51"/>
      <c r="B1109" s="57"/>
      <c r="C1109" s="38"/>
      <c r="D1109" s="52"/>
      <c r="E1109" s="53"/>
      <c r="F1109" s="53"/>
      <c r="G1109" s="53"/>
      <c r="H1109" s="53"/>
      <c r="I1109" s="53"/>
      <c r="J1109" s="53"/>
      <c r="K1109" s="53"/>
      <c r="L1109" s="53"/>
      <c r="M1109" s="53"/>
      <c r="N1109" s="53"/>
      <c r="O1109" s="23"/>
      <c r="P1109" s="22"/>
      <c r="Q1109" s="44"/>
    </row>
    <row r="1110" spans="1:17" ht="12.75" x14ac:dyDescent="0.2">
      <c r="A1110" s="51"/>
      <c r="B1110" s="57"/>
      <c r="C1110" s="38"/>
      <c r="D1110" s="52"/>
      <c r="E1110" s="53"/>
      <c r="F1110" s="53"/>
      <c r="G1110" s="53"/>
      <c r="H1110" s="53"/>
      <c r="I1110" s="53"/>
      <c r="J1110" s="53"/>
      <c r="K1110" s="53"/>
      <c r="L1110" s="53"/>
      <c r="M1110" s="53"/>
      <c r="N1110" s="53"/>
      <c r="O1110" s="23"/>
      <c r="P1110" s="22"/>
      <c r="Q1110" s="44"/>
    </row>
    <row r="1111" spans="1:17" ht="12.75" x14ac:dyDescent="0.2">
      <c r="A1111" s="51"/>
      <c r="B1111" s="57"/>
      <c r="C1111" s="38"/>
      <c r="D1111" s="52"/>
      <c r="E1111" s="53"/>
      <c r="F1111" s="53"/>
      <c r="G1111" s="53"/>
      <c r="H1111" s="53"/>
      <c r="I1111" s="53"/>
      <c r="J1111" s="53"/>
      <c r="K1111" s="53"/>
      <c r="L1111" s="53"/>
      <c r="M1111" s="53"/>
      <c r="N1111" s="53"/>
      <c r="O1111" s="23"/>
      <c r="P1111" s="22"/>
      <c r="Q1111" s="44"/>
    </row>
    <row r="1112" spans="1:17" ht="12.75" x14ac:dyDescent="0.2">
      <c r="A1112" s="51"/>
      <c r="B1112" s="57"/>
      <c r="C1112" s="38"/>
      <c r="D1112" s="52"/>
      <c r="E1112" s="53"/>
      <c r="F1112" s="53"/>
      <c r="G1112" s="53"/>
      <c r="H1112" s="53"/>
      <c r="I1112" s="53"/>
      <c r="J1112" s="53"/>
      <c r="K1112" s="53"/>
      <c r="L1112" s="53"/>
      <c r="M1112" s="53"/>
      <c r="N1112" s="53"/>
      <c r="O1112" s="23"/>
      <c r="P1112" s="22"/>
      <c r="Q1112" s="44"/>
    </row>
    <row r="1113" spans="1:17" ht="12.75" x14ac:dyDescent="0.2">
      <c r="A1113" s="51"/>
      <c r="B1113" s="57"/>
      <c r="C1113" s="38"/>
      <c r="D1113" s="52"/>
      <c r="E1113" s="53"/>
      <c r="F1113" s="53"/>
      <c r="G1113" s="53"/>
      <c r="H1113" s="53"/>
      <c r="I1113" s="53"/>
      <c r="J1113" s="53"/>
      <c r="K1113" s="53"/>
      <c r="L1113" s="53"/>
      <c r="M1113" s="53"/>
      <c r="N1113" s="53"/>
      <c r="O1113" s="23"/>
      <c r="P1113" s="22"/>
      <c r="Q1113" s="44"/>
    </row>
    <row r="1114" spans="1:17" ht="12.75" x14ac:dyDescent="0.2">
      <c r="A1114" s="51"/>
      <c r="B1114" s="57"/>
      <c r="C1114" s="38"/>
      <c r="D1114" s="52"/>
      <c r="E1114" s="53"/>
      <c r="F1114" s="53"/>
      <c r="G1114" s="53"/>
      <c r="H1114" s="53"/>
      <c r="I1114" s="53"/>
      <c r="J1114" s="53"/>
      <c r="K1114" s="53"/>
      <c r="L1114" s="53"/>
      <c r="M1114" s="53"/>
      <c r="N1114" s="53"/>
      <c r="O1114" s="23"/>
      <c r="P1114" s="22"/>
      <c r="Q1114" s="44"/>
    </row>
    <row r="1115" spans="1:17" ht="12.75" x14ac:dyDescent="0.2">
      <c r="A1115" s="51"/>
      <c r="B1115" s="57"/>
      <c r="C1115" s="38"/>
      <c r="D1115" s="52"/>
      <c r="E1115" s="53"/>
      <c r="F1115" s="53"/>
      <c r="G1115" s="53"/>
      <c r="H1115" s="53"/>
      <c r="I1115" s="53"/>
      <c r="J1115" s="53"/>
      <c r="K1115" s="53"/>
      <c r="L1115" s="53"/>
      <c r="M1115" s="53"/>
      <c r="N1115" s="53"/>
      <c r="O1115" s="23"/>
      <c r="P1115" s="22"/>
      <c r="Q1115" s="44"/>
    </row>
    <row r="1116" spans="1:17" ht="12.75" x14ac:dyDescent="0.2">
      <c r="A1116" s="51"/>
      <c r="B1116" s="57"/>
      <c r="C1116" s="38"/>
      <c r="D1116" s="52"/>
      <c r="E1116" s="53"/>
      <c r="F1116" s="53"/>
      <c r="G1116" s="53"/>
      <c r="H1116" s="53"/>
      <c r="I1116" s="53"/>
      <c r="J1116" s="53"/>
      <c r="K1116" s="53"/>
      <c r="L1116" s="53"/>
      <c r="M1116" s="53"/>
      <c r="N1116" s="53"/>
      <c r="O1116" s="23"/>
      <c r="P1116" s="22"/>
      <c r="Q1116" s="44"/>
    </row>
    <row r="1117" spans="1:17" ht="12.75" x14ac:dyDescent="0.2">
      <c r="A1117" s="51"/>
      <c r="B1117" s="57"/>
      <c r="C1117" s="38"/>
      <c r="D1117" s="52"/>
      <c r="E1117" s="53"/>
      <c r="F1117" s="53"/>
      <c r="G1117" s="53"/>
      <c r="H1117" s="53"/>
      <c r="I1117" s="53"/>
      <c r="J1117" s="53"/>
      <c r="K1117" s="53"/>
      <c r="L1117" s="53"/>
      <c r="M1117" s="53"/>
      <c r="N1117" s="53"/>
      <c r="O1117" s="23"/>
      <c r="P1117" s="22"/>
      <c r="Q1117" s="44"/>
    </row>
    <row r="1118" spans="1:17" ht="12.75" x14ac:dyDescent="0.2">
      <c r="A1118" s="51"/>
      <c r="B1118" s="57"/>
      <c r="C1118" s="38"/>
      <c r="D1118" s="52"/>
      <c r="E1118" s="53"/>
      <c r="F1118" s="53"/>
      <c r="G1118" s="53"/>
      <c r="H1118" s="53"/>
      <c r="I1118" s="53"/>
      <c r="J1118" s="53"/>
      <c r="K1118" s="53"/>
      <c r="L1118" s="53"/>
      <c r="M1118" s="53"/>
      <c r="N1118" s="53"/>
      <c r="O1118" s="23"/>
      <c r="P1118" s="22"/>
      <c r="Q1118" s="44"/>
    </row>
    <row r="1119" spans="1:17" ht="12.75" x14ac:dyDescent="0.2">
      <c r="A1119" s="51"/>
      <c r="B1119" s="57"/>
      <c r="C1119" s="38"/>
      <c r="D1119" s="52"/>
      <c r="E1119" s="53"/>
      <c r="F1119" s="53"/>
      <c r="G1119" s="53"/>
      <c r="H1119" s="53"/>
      <c r="I1119" s="53"/>
      <c r="J1119" s="53"/>
      <c r="K1119" s="53"/>
      <c r="L1119" s="53"/>
      <c r="M1119" s="53"/>
      <c r="N1119" s="53"/>
      <c r="O1119" s="23"/>
      <c r="P1119" s="22"/>
      <c r="Q1119" s="44"/>
    </row>
    <row r="1120" spans="1:17" ht="12.75" x14ac:dyDescent="0.2">
      <c r="A1120" s="51"/>
      <c r="B1120" s="57"/>
      <c r="C1120" s="38"/>
      <c r="D1120" s="52"/>
      <c r="E1120" s="53"/>
      <c r="F1120" s="53"/>
      <c r="G1120" s="53"/>
      <c r="H1120" s="53"/>
      <c r="I1120" s="53"/>
      <c r="J1120" s="53"/>
      <c r="K1120" s="53"/>
      <c r="L1120" s="53"/>
      <c r="M1120" s="53"/>
      <c r="N1120" s="53"/>
      <c r="O1120" s="23"/>
      <c r="P1120" s="22"/>
      <c r="Q1120" s="44"/>
    </row>
    <row r="1121" spans="1:17" ht="12.75" x14ac:dyDescent="0.2">
      <c r="A1121" s="51"/>
      <c r="B1121" s="57"/>
      <c r="C1121" s="38"/>
      <c r="D1121" s="52"/>
      <c r="E1121" s="53"/>
      <c r="F1121" s="53"/>
      <c r="G1121" s="53"/>
      <c r="H1121" s="53"/>
      <c r="I1121" s="53"/>
      <c r="J1121" s="53"/>
      <c r="K1121" s="53"/>
      <c r="L1121" s="53"/>
      <c r="M1121" s="53"/>
      <c r="N1121" s="53"/>
      <c r="O1121" s="23"/>
      <c r="P1121" s="22"/>
      <c r="Q1121" s="44"/>
    </row>
    <row r="1122" spans="1:17" ht="12.75" x14ac:dyDescent="0.2">
      <c r="A1122" s="51"/>
      <c r="B1122" s="57"/>
      <c r="C1122" s="38"/>
      <c r="D1122" s="52"/>
      <c r="E1122" s="53"/>
      <c r="F1122" s="53"/>
      <c r="G1122" s="53"/>
      <c r="H1122" s="53"/>
      <c r="I1122" s="53"/>
      <c r="J1122" s="53"/>
      <c r="K1122" s="53"/>
      <c r="L1122" s="53"/>
      <c r="M1122" s="53"/>
      <c r="N1122" s="53"/>
      <c r="O1122" s="23"/>
      <c r="P1122" s="22"/>
      <c r="Q1122" s="44"/>
    </row>
    <row r="1123" spans="1:17" ht="12.75" x14ac:dyDescent="0.2">
      <c r="A1123" s="51"/>
      <c r="B1123" s="57"/>
      <c r="C1123" s="38"/>
      <c r="D1123" s="52"/>
      <c r="E1123" s="53"/>
      <c r="F1123" s="53"/>
      <c r="G1123" s="53"/>
      <c r="H1123" s="53"/>
      <c r="I1123" s="53"/>
      <c r="J1123" s="53"/>
      <c r="K1123" s="53"/>
      <c r="L1123" s="53"/>
      <c r="M1123" s="53"/>
      <c r="N1123" s="53"/>
      <c r="O1123" s="23"/>
      <c r="P1123" s="22"/>
      <c r="Q1123" s="44"/>
    </row>
    <row r="1124" spans="1:17" ht="12.75" x14ac:dyDescent="0.2">
      <c r="A1124" s="51"/>
      <c r="B1124" s="57"/>
      <c r="C1124" s="38"/>
      <c r="D1124" s="52"/>
      <c r="E1124" s="53"/>
      <c r="F1124" s="53"/>
      <c r="G1124" s="53"/>
      <c r="H1124" s="53"/>
      <c r="I1124" s="53"/>
      <c r="J1124" s="53"/>
      <c r="K1124" s="53"/>
      <c r="L1124" s="53"/>
      <c r="M1124" s="53"/>
      <c r="N1124" s="53"/>
      <c r="O1124" s="23"/>
      <c r="P1124" s="22"/>
      <c r="Q1124" s="44"/>
    </row>
    <row r="1125" spans="1:17" ht="12.75" x14ac:dyDescent="0.2">
      <c r="A1125" s="51"/>
      <c r="B1125" s="57"/>
      <c r="C1125" s="38"/>
      <c r="D1125" s="52"/>
      <c r="E1125" s="53"/>
      <c r="F1125" s="53"/>
      <c r="G1125" s="53"/>
      <c r="H1125" s="53"/>
      <c r="I1125" s="53"/>
      <c r="J1125" s="53"/>
      <c r="K1125" s="53"/>
      <c r="L1125" s="53"/>
      <c r="M1125" s="53"/>
      <c r="N1125" s="53"/>
      <c r="O1125" s="23"/>
      <c r="P1125" s="22"/>
      <c r="Q1125" s="44"/>
    </row>
    <row r="1126" spans="1:17" ht="12.75" x14ac:dyDescent="0.2">
      <c r="A1126" s="51"/>
      <c r="B1126" s="57"/>
      <c r="C1126" s="38"/>
      <c r="D1126" s="52"/>
      <c r="E1126" s="53"/>
      <c r="F1126" s="53"/>
      <c r="G1126" s="53"/>
      <c r="H1126" s="53"/>
      <c r="I1126" s="53"/>
      <c r="J1126" s="53"/>
      <c r="K1126" s="53"/>
      <c r="L1126" s="53"/>
      <c r="M1126" s="53"/>
      <c r="N1126" s="53"/>
      <c r="O1126" s="23"/>
      <c r="P1126" s="22"/>
      <c r="Q1126" s="44"/>
    </row>
    <row r="1127" spans="1:17" ht="12.75" x14ac:dyDescent="0.2">
      <c r="A1127" s="51"/>
      <c r="B1127" s="57"/>
      <c r="C1127" s="38"/>
      <c r="D1127" s="52"/>
      <c r="E1127" s="53"/>
      <c r="F1127" s="53"/>
      <c r="G1127" s="53"/>
      <c r="H1127" s="53"/>
      <c r="I1127" s="53"/>
      <c r="J1127" s="53"/>
      <c r="K1127" s="53"/>
      <c r="L1127" s="53"/>
      <c r="M1127" s="53"/>
      <c r="N1127" s="53"/>
      <c r="O1127" s="23"/>
      <c r="P1127" s="22"/>
      <c r="Q1127" s="44"/>
    </row>
    <row r="1128" spans="1:17" ht="12.75" x14ac:dyDescent="0.2">
      <c r="A1128" s="51"/>
      <c r="B1128" s="57"/>
      <c r="C1128" s="38"/>
      <c r="D1128" s="52"/>
      <c r="E1128" s="53"/>
      <c r="F1128" s="53"/>
      <c r="G1128" s="53"/>
      <c r="H1128" s="53"/>
      <c r="I1128" s="53"/>
      <c r="J1128" s="53"/>
      <c r="K1128" s="53"/>
      <c r="L1128" s="53"/>
      <c r="M1128" s="53"/>
      <c r="N1128" s="53"/>
      <c r="O1128" s="23"/>
      <c r="P1128" s="22"/>
      <c r="Q1128" s="44"/>
    </row>
    <row r="1129" spans="1:17" ht="12.75" x14ac:dyDescent="0.2">
      <c r="A1129" s="51"/>
      <c r="B1129" s="57"/>
      <c r="C1129" s="38"/>
      <c r="D1129" s="52"/>
      <c r="E1129" s="53"/>
      <c r="F1129" s="53"/>
      <c r="G1129" s="53"/>
      <c r="H1129" s="53"/>
      <c r="I1129" s="53"/>
      <c r="J1129" s="53"/>
      <c r="K1129" s="53"/>
      <c r="L1129" s="53"/>
      <c r="M1129" s="53"/>
      <c r="N1129" s="53"/>
      <c r="O1129" s="23"/>
      <c r="P1129" s="22"/>
      <c r="Q1129" s="44"/>
    </row>
    <row r="1130" spans="1:17" ht="12.75" x14ac:dyDescent="0.2">
      <c r="A1130" s="51"/>
      <c r="B1130" s="57"/>
      <c r="C1130" s="38"/>
      <c r="D1130" s="52"/>
      <c r="E1130" s="53"/>
      <c r="F1130" s="53"/>
      <c r="G1130" s="53"/>
      <c r="H1130" s="53"/>
      <c r="I1130" s="53"/>
      <c r="J1130" s="53"/>
      <c r="K1130" s="53"/>
      <c r="L1130" s="53"/>
      <c r="M1130" s="53"/>
      <c r="N1130" s="53"/>
      <c r="O1130" s="23"/>
      <c r="P1130" s="22"/>
      <c r="Q1130" s="44"/>
    </row>
    <row r="1131" spans="1:17" ht="12.75" x14ac:dyDescent="0.2">
      <c r="A1131" s="51"/>
      <c r="B1131" s="57"/>
      <c r="C1131" s="38"/>
      <c r="D1131" s="52"/>
      <c r="E1131" s="53"/>
      <c r="F1131" s="53"/>
      <c r="G1131" s="53"/>
      <c r="H1131" s="53"/>
      <c r="I1131" s="53"/>
      <c r="J1131" s="53"/>
      <c r="K1131" s="53"/>
      <c r="L1131" s="53"/>
      <c r="M1131" s="53"/>
      <c r="N1131" s="53"/>
      <c r="O1131" s="23"/>
      <c r="P1131" s="22"/>
      <c r="Q1131" s="44"/>
    </row>
    <row r="1132" spans="1:17" ht="12.75" x14ac:dyDescent="0.2">
      <c r="A1132" s="51"/>
      <c r="B1132" s="57"/>
      <c r="C1132" s="38"/>
      <c r="D1132" s="52"/>
      <c r="E1132" s="53"/>
      <c r="F1132" s="53"/>
      <c r="G1132" s="53"/>
      <c r="H1132" s="53"/>
      <c r="I1132" s="53"/>
      <c r="J1132" s="53"/>
      <c r="K1132" s="53"/>
      <c r="L1132" s="53"/>
      <c r="M1132" s="53"/>
      <c r="N1132" s="53"/>
      <c r="O1132" s="23"/>
      <c r="P1132" s="22"/>
      <c r="Q1132" s="44"/>
    </row>
    <row r="1133" spans="1:17" ht="12.75" x14ac:dyDescent="0.2">
      <c r="A1133" s="51"/>
      <c r="B1133" s="57"/>
      <c r="C1133" s="38"/>
      <c r="D1133" s="52"/>
      <c r="E1133" s="53"/>
      <c r="F1133" s="53"/>
      <c r="G1133" s="53"/>
      <c r="H1133" s="53"/>
      <c r="I1133" s="53"/>
      <c r="J1133" s="53"/>
      <c r="K1133" s="53"/>
      <c r="L1133" s="53"/>
      <c r="M1133" s="53"/>
      <c r="N1133" s="53"/>
      <c r="O1133" s="23"/>
      <c r="P1133" s="22"/>
      <c r="Q1133" s="44"/>
    </row>
    <row r="1134" spans="1:17" ht="12.75" x14ac:dyDescent="0.2">
      <c r="A1134" s="51"/>
      <c r="B1134" s="57"/>
      <c r="C1134" s="38"/>
      <c r="D1134" s="52"/>
      <c r="E1134" s="53"/>
      <c r="F1134" s="53"/>
      <c r="G1134" s="53"/>
      <c r="H1134" s="53"/>
      <c r="I1134" s="53"/>
      <c r="J1134" s="53"/>
      <c r="K1134" s="53"/>
      <c r="L1134" s="53"/>
      <c r="M1134" s="53"/>
      <c r="N1134" s="53"/>
      <c r="O1134" s="23"/>
      <c r="P1134" s="22"/>
      <c r="Q1134" s="44"/>
    </row>
    <row r="1135" spans="1:17" ht="12.75" x14ac:dyDescent="0.2">
      <c r="A1135" s="51"/>
      <c r="B1135" s="57"/>
      <c r="C1135" s="38"/>
      <c r="D1135" s="52"/>
      <c r="E1135" s="53"/>
      <c r="F1135" s="53"/>
      <c r="G1135" s="53"/>
      <c r="H1135" s="53"/>
      <c r="I1135" s="53"/>
      <c r="J1135" s="53"/>
      <c r="K1135" s="53"/>
      <c r="L1135" s="53"/>
      <c r="M1135" s="53"/>
      <c r="N1135" s="53"/>
      <c r="O1135" s="23"/>
      <c r="P1135" s="22"/>
      <c r="Q1135" s="44"/>
    </row>
    <row r="1136" spans="1:17" ht="12.75" x14ac:dyDescent="0.2">
      <c r="A1136" s="51"/>
      <c r="B1136" s="57"/>
      <c r="C1136" s="38"/>
      <c r="D1136" s="52"/>
      <c r="E1136" s="53"/>
      <c r="F1136" s="53"/>
      <c r="G1136" s="53"/>
      <c r="H1136" s="53"/>
      <c r="I1136" s="53"/>
      <c r="J1136" s="53"/>
      <c r="K1136" s="53"/>
      <c r="L1136" s="53"/>
      <c r="M1136" s="53"/>
      <c r="N1136" s="53"/>
      <c r="O1136" s="23"/>
      <c r="P1136" s="22"/>
      <c r="Q1136" s="44"/>
    </row>
    <row r="1137" spans="1:17" ht="12.75" x14ac:dyDescent="0.2">
      <c r="A1137" s="51"/>
      <c r="B1137" s="57"/>
      <c r="C1137" s="38"/>
      <c r="D1137" s="52"/>
      <c r="E1137" s="53"/>
      <c r="F1137" s="53"/>
      <c r="G1137" s="53"/>
      <c r="H1137" s="53"/>
      <c r="I1137" s="53"/>
      <c r="J1137" s="53"/>
      <c r="K1137" s="53"/>
      <c r="L1137" s="53"/>
      <c r="M1137" s="53"/>
      <c r="N1137" s="53"/>
      <c r="O1137" s="23"/>
      <c r="P1137" s="22"/>
      <c r="Q1137" s="44"/>
    </row>
    <row r="1138" spans="1:17" ht="12.75" x14ac:dyDescent="0.2">
      <c r="A1138" s="51"/>
      <c r="B1138" s="57"/>
      <c r="C1138" s="38"/>
      <c r="D1138" s="52"/>
      <c r="E1138" s="53"/>
      <c r="F1138" s="53"/>
      <c r="G1138" s="53"/>
      <c r="H1138" s="53"/>
      <c r="I1138" s="53"/>
      <c r="J1138" s="53"/>
      <c r="K1138" s="53"/>
      <c r="L1138" s="53"/>
      <c r="M1138" s="53"/>
      <c r="N1138" s="53"/>
      <c r="O1138" s="23"/>
      <c r="P1138" s="22"/>
      <c r="Q1138" s="44"/>
    </row>
    <row r="1139" spans="1:17" ht="12.75" x14ac:dyDescent="0.2">
      <c r="A1139" s="51"/>
      <c r="B1139" s="57"/>
      <c r="C1139" s="38"/>
      <c r="D1139" s="52"/>
      <c r="E1139" s="53"/>
      <c r="F1139" s="53"/>
      <c r="G1139" s="53"/>
      <c r="H1139" s="53"/>
      <c r="I1139" s="53"/>
      <c r="J1139" s="53"/>
      <c r="K1139" s="53"/>
      <c r="L1139" s="53"/>
      <c r="M1139" s="53"/>
      <c r="N1139" s="53"/>
      <c r="O1139" s="23"/>
      <c r="P1139" s="22"/>
      <c r="Q1139" s="44"/>
    </row>
    <row r="1140" spans="1:17" ht="12.75" x14ac:dyDescent="0.2">
      <c r="A1140" s="51"/>
      <c r="B1140" s="57"/>
      <c r="C1140" s="38"/>
      <c r="D1140" s="52"/>
      <c r="E1140" s="53"/>
      <c r="F1140" s="53"/>
      <c r="G1140" s="53"/>
      <c r="H1140" s="53"/>
      <c r="I1140" s="53"/>
      <c r="J1140" s="53"/>
      <c r="K1140" s="53"/>
      <c r="L1140" s="53"/>
      <c r="M1140" s="53"/>
      <c r="N1140" s="53"/>
      <c r="O1140" s="23"/>
      <c r="P1140" s="22"/>
      <c r="Q1140" s="44"/>
    </row>
  </sheetData>
  <autoFilter ref="B1:AJ1140" xr:uid="{00000000-0009-0000-0000-000001000000}"/>
  <mergeCells count="2">
    <mergeCell ref="E1:H1"/>
    <mergeCell ref="I1:L1"/>
  </mergeCells>
  <conditionalFormatting sqref="O1:O1140">
    <cfRule type="cellIs" dxfId="2" priority="1" operator="equal">
      <formula>"Must Have"</formula>
    </cfRule>
  </conditionalFormatting>
  <conditionalFormatting sqref="O1:O1140">
    <cfRule type="cellIs" dxfId="1" priority="2" operator="equal">
      <formula>"Should Have"</formula>
    </cfRule>
  </conditionalFormatting>
  <conditionalFormatting sqref="O1:O1140">
    <cfRule type="cellIs" dxfId="0" priority="3" operator="equal">
      <formula>"Nice to Have"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 Features</vt:lpstr>
      <vt:lpstr>Sorted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Rusty Pickens</cp:lastModifiedBy>
  <dcterms:modified xsi:type="dcterms:W3CDTF">2018-09-19T14:32:50Z</dcterms:modified>
</cp:coreProperties>
</file>