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ESP\"/>
    </mc:Choice>
  </mc:AlternateContent>
  <xr:revisionPtr revIDLastSave="0" documentId="13_ncr:1_{B63AE95D-06AE-4010-88E0-EE27910C97E5}" xr6:coauthVersionLast="47" xr6:coauthVersionMax="47" xr10:uidLastSave="{00000000-0000-0000-0000-000000000000}"/>
  <bookViews>
    <workbookView xWindow="-108" yWindow="-108" windowWidth="23256" windowHeight="12576" tabRatio="936" activeTab="8" xr2:uid="{1ADE7F4B-D22A-478D-8BBB-A39A74C7B24C}"/>
  </bookViews>
  <sheets>
    <sheet name="FB" sheetId="2" r:id="rId1"/>
    <sheet name="FD" sheetId="3" r:id="rId2"/>
    <sheet name="FE" sheetId="20" r:id="rId3"/>
    <sheet name="FORB" sheetId="4" r:id="rId4"/>
    <sheet name="FORD" sheetId="5" r:id="rId5"/>
    <sheet name="FORE" sheetId="6" r:id="rId6"/>
    <sheet name="FPB" sheetId="7" r:id="rId7"/>
    <sheet name="FPD" sheetId="8" r:id="rId8"/>
    <sheet name="FPE" sheetId="9" r:id="rId9"/>
    <sheet name="FPSB" sheetId="10" r:id="rId10"/>
    <sheet name="FPORB" sheetId="12" r:id="rId11"/>
    <sheet name="FPORD" sheetId="13" r:id="rId12"/>
    <sheet name="FPORE" sheetId="21" r:id="rId13"/>
    <sheet name="FPTB" sheetId="14" r:id="rId14"/>
    <sheet name="FPTD" sheetId="15" r:id="rId15"/>
    <sheet name="FPTE" sheetId="16" r:id="rId16"/>
    <sheet name="FPTSB" sheetId="17" r:id="rId17"/>
    <sheet name="FPTSD" sheetId="18" r:id="rId18"/>
    <sheet name="FPTSE" sheetId="22" r:id="rId19"/>
    <sheet name="FPTORB" sheetId="23" r:id="rId20"/>
    <sheet name="PB" sheetId="24" r:id="rId21"/>
    <sheet name="PD" sheetId="25" r:id="rId22"/>
    <sheet name="PE" sheetId="26" r:id="rId23"/>
    <sheet name="POCB" sheetId="27" r:id="rId24"/>
    <sheet name="POCD" sheetId="28" r:id="rId25"/>
    <sheet name="POCE" sheetId="29" r:id="rId26"/>
    <sheet name="PTD" sheetId="30" r:id="rId27"/>
    <sheet name="PTE" sheetId="31" r:id="rId28"/>
    <sheet name="PTOCD" sheetId="32" r:id="rId29"/>
    <sheet name="PTOCE" sheetId="33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1" l="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2" i="21"/>
  <c r="P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2" i="20"/>
  <c r="P31" i="33"/>
  <c r="P30" i="33"/>
  <c r="P29" i="33"/>
  <c r="P28" i="33"/>
  <c r="P27" i="33"/>
  <c r="P26" i="33"/>
  <c r="P25" i="33"/>
  <c r="P24" i="33"/>
  <c r="P23" i="33"/>
  <c r="P22" i="33"/>
  <c r="P21" i="33"/>
  <c r="P20" i="33"/>
  <c r="P19" i="33"/>
  <c r="P18" i="33"/>
  <c r="P17" i="33"/>
  <c r="P16" i="33"/>
  <c r="P15" i="33"/>
  <c r="P14" i="33"/>
  <c r="P13" i="33"/>
  <c r="P12" i="33"/>
  <c r="P11" i="33"/>
  <c r="P10" i="33"/>
  <c r="P9" i="33"/>
  <c r="P8" i="33"/>
  <c r="P7" i="33"/>
  <c r="P6" i="33"/>
  <c r="P5" i="33"/>
  <c r="P4" i="33"/>
  <c r="P3" i="33"/>
  <c r="P2" i="33"/>
  <c r="P31" i="32"/>
  <c r="P30" i="32"/>
  <c r="P29" i="32"/>
  <c r="P28" i="32"/>
  <c r="P27" i="32"/>
  <c r="P26" i="32"/>
  <c r="P25" i="32"/>
  <c r="P24" i="32"/>
  <c r="P23" i="32"/>
  <c r="P22" i="32"/>
  <c r="P21" i="32"/>
  <c r="P20" i="32"/>
  <c r="P19" i="32"/>
  <c r="P18" i="32"/>
  <c r="P17" i="32"/>
  <c r="P16" i="32"/>
  <c r="P15" i="32"/>
  <c r="P14" i="32"/>
  <c r="P13" i="32"/>
  <c r="P12" i="32"/>
  <c r="P11" i="32"/>
  <c r="P10" i="32"/>
  <c r="P9" i="32"/>
  <c r="P8" i="32"/>
  <c r="P7" i="32"/>
  <c r="P6" i="32"/>
  <c r="P5" i="32"/>
  <c r="P4" i="32"/>
  <c r="P3" i="32"/>
  <c r="P2" i="32"/>
  <c r="P31" i="31"/>
  <c r="P30" i="31"/>
  <c r="P29" i="31"/>
  <c r="P28" i="31"/>
  <c r="P27" i="31"/>
  <c r="P26" i="31"/>
  <c r="P25" i="31"/>
  <c r="P24" i="31"/>
  <c r="P23" i="31"/>
  <c r="P22" i="31"/>
  <c r="P21" i="31"/>
  <c r="P20" i="31"/>
  <c r="P19" i="31"/>
  <c r="P18" i="31"/>
  <c r="P17" i="31"/>
  <c r="P16" i="31"/>
  <c r="P15" i="31"/>
  <c r="P14" i="31"/>
  <c r="P13" i="31"/>
  <c r="P12" i="31"/>
  <c r="P11" i="31"/>
  <c r="P10" i="31"/>
  <c r="P9" i="31"/>
  <c r="P8" i="31"/>
  <c r="P7" i="31"/>
  <c r="P6" i="31"/>
  <c r="P5" i="31"/>
  <c r="P4" i="31"/>
  <c r="P3" i="31"/>
  <c r="P2" i="31"/>
  <c r="P31" i="30"/>
  <c r="P30" i="30"/>
  <c r="P29" i="30"/>
  <c r="P28" i="30"/>
  <c r="P27" i="30"/>
  <c r="P26" i="30"/>
  <c r="P25" i="30"/>
  <c r="P24" i="30"/>
  <c r="P23" i="30"/>
  <c r="P22" i="30"/>
  <c r="P21" i="30"/>
  <c r="P20" i="30"/>
  <c r="P19" i="30"/>
  <c r="P18" i="30"/>
  <c r="P17" i="30"/>
  <c r="P16" i="30"/>
  <c r="P15" i="30"/>
  <c r="P14" i="30"/>
  <c r="P13" i="30"/>
  <c r="P12" i="30"/>
  <c r="P11" i="30"/>
  <c r="P10" i="30"/>
  <c r="P9" i="30"/>
  <c r="P8" i="30"/>
  <c r="P7" i="30"/>
  <c r="P6" i="30"/>
  <c r="P5" i="30"/>
  <c r="P4" i="30"/>
  <c r="P3" i="30"/>
  <c r="P2" i="30"/>
  <c r="P31" i="29"/>
  <c r="P30" i="29"/>
  <c r="P29" i="29"/>
  <c r="P28" i="29"/>
  <c r="P27" i="29"/>
  <c r="P26" i="29"/>
  <c r="P25" i="29"/>
  <c r="P24" i="29"/>
  <c r="P23" i="29"/>
  <c r="P22" i="29"/>
  <c r="P21" i="29"/>
  <c r="P20" i="29"/>
  <c r="P19" i="29"/>
  <c r="P18" i="29"/>
  <c r="P17" i="29"/>
  <c r="P16" i="29"/>
  <c r="P15" i="29"/>
  <c r="P14" i="29"/>
  <c r="P13" i="29"/>
  <c r="P12" i="29"/>
  <c r="P11" i="29"/>
  <c r="P10" i="29"/>
  <c r="P9" i="29"/>
  <c r="P8" i="29"/>
  <c r="P7" i="29"/>
  <c r="P6" i="29"/>
  <c r="P5" i="29"/>
  <c r="P4" i="29"/>
  <c r="P3" i="29"/>
  <c r="P2" i="29"/>
  <c r="P31" i="28"/>
  <c r="P30" i="28"/>
  <c r="P29" i="28"/>
  <c r="P28" i="28"/>
  <c r="P27" i="28"/>
  <c r="P26" i="28"/>
  <c r="P25" i="28"/>
  <c r="P24" i="28"/>
  <c r="P23" i="28"/>
  <c r="P22" i="28"/>
  <c r="P21" i="28"/>
  <c r="P20" i="28"/>
  <c r="P19" i="28"/>
  <c r="P18" i="28"/>
  <c r="P17" i="28"/>
  <c r="P16" i="28"/>
  <c r="P15" i="28"/>
  <c r="P14" i="28"/>
  <c r="P13" i="28"/>
  <c r="P12" i="28"/>
  <c r="P11" i="28"/>
  <c r="P10" i="28"/>
  <c r="P9" i="28"/>
  <c r="P8" i="28"/>
  <c r="P7" i="28"/>
  <c r="P6" i="28"/>
  <c r="P5" i="28"/>
  <c r="P4" i="28"/>
  <c r="P3" i="28"/>
  <c r="P2" i="28"/>
  <c r="P31" i="27"/>
  <c r="P30" i="27"/>
  <c r="P29" i="27"/>
  <c r="P28" i="27"/>
  <c r="P27" i="27"/>
  <c r="P26" i="27"/>
  <c r="P25" i="27"/>
  <c r="P24" i="27"/>
  <c r="P23" i="27"/>
  <c r="P22" i="27"/>
  <c r="P21" i="27"/>
  <c r="P20" i="27"/>
  <c r="P19" i="27"/>
  <c r="P18" i="27"/>
  <c r="P17" i="27"/>
  <c r="P16" i="27"/>
  <c r="P15" i="27"/>
  <c r="P14" i="27"/>
  <c r="P13" i="27"/>
  <c r="P12" i="27"/>
  <c r="P11" i="27"/>
  <c r="P10" i="27"/>
  <c r="P9" i="27"/>
  <c r="P8" i="27"/>
  <c r="P7" i="27"/>
  <c r="P6" i="27"/>
  <c r="P5" i="27"/>
  <c r="P4" i="27"/>
  <c r="P3" i="27"/>
  <c r="P2" i="27"/>
  <c r="P31" i="26"/>
  <c r="P30" i="26"/>
  <c r="P29" i="26"/>
  <c r="P28" i="26"/>
  <c r="P27" i="26"/>
  <c r="P26" i="26"/>
  <c r="P25" i="26"/>
  <c r="P24" i="26"/>
  <c r="P23" i="26"/>
  <c r="P22" i="26"/>
  <c r="P21" i="26"/>
  <c r="P20" i="26"/>
  <c r="P19" i="26"/>
  <c r="P18" i="26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2" i="26"/>
  <c r="P31" i="25"/>
  <c r="P30" i="25"/>
  <c r="P29" i="25"/>
  <c r="P28" i="25"/>
  <c r="P27" i="25"/>
  <c r="P26" i="25"/>
  <c r="P25" i="25"/>
  <c r="P24" i="25"/>
  <c r="P23" i="25"/>
  <c r="P22" i="25"/>
  <c r="P21" i="25"/>
  <c r="P20" i="25"/>
  <c r="P19" i="25"/>
  <c r="P18" i="25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2" i="25"/>
  <c r="P31" i="24"/>
  <c r="P30" i="24"/>
  <c r="P29" i="24"/>
  <c r="P28" i="24"/>
  <c r="P27" i="24"/>
  <c r="P26" i="24"/>
  <c r="P25" i="24"/>
  <c r="P24" i="24"/>
  <c r="P23" i="24"/>
  <c r="P22" i="24"/>
  <c r="P21" i="24"/>
  <c r="P20" i="24"/>
  <c r="P19" i="24"/>
  <c r="P18" i="24"/>
  <c r="P17" i="24"/>
  <c r="P16" i="24"/>
  <c r="P15" i="24"/>
  <c r="P14" i="24"/>
  <c r="P13" i="24"/>
  <c r="P12" i="24"/>
  <c r="P11" i="24"/>
  <c r="P10" i="24"/>
  <c r="P9" i="24"/>
  <c r="P8" i="24"/>
  <c r="P7" i="24"/>
  <c r="P6" i="24"/>
  <c r="P5" i="24"/>
  <c r="P4" i="24"/>
  <c r="P3" i="24"/>
  <c r="P2" i="24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9" i="23"/>
  <c r="P8" i="23"/>
  <c r="P7" i="23"/>
  <c r="P6" i="23"/>
  <c r="P5" i="23"/>
  <c r="P4" i="23"/>
  <c r="P3" i="23"/>
  <c r="P2" i="23"/>
  <c r="P31" i="22"/>
  <c r="P30" i="22"/>
  <c r="P29" i="22"/>
  <c r="P28" i="22"/>
  <c r="P27" i="22"/>
  <c r="P26" i="22"/>
  <c r="P25" i="22"/>
  <c r="P24" i="22"/>
  <c r="P23" i="22"/>
  <c r="P22" i="22"/>
  <c r="P21" i="22"/>
  <c r="P20" i="22"/>
  <c r="P19" i="22"/>
  <c r="P18" i="22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2" i="22"/>
  <c r="P31" i="18"/>
  <c r="P30" i="18"/>
  <c r="P29" i="18"/>
  <c r="P28" i="18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P10" i="18"/>
  <c r="P9" i="18"/>
  <c r="P8" i="18"/>
  <c r="P7" i="18"/>
  <c r="P6" i="18"/>
  <c r="P5" i="18"/>
  <c r="P4" i="18"/>
  <c r="P3" i="18"/>
  <c r="P2" i="18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P7" i="17"/>
  <c r="P6" i="17"/>
  <c r="P5" i="17"/>
  <c r="P4" i="17"/>
  <c r="P3" i="17"/>
  <c r="P2" i="17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P2" i="16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P2" i="15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P3" i="14"/>
  <c r="P2" i="14"/>
  <c r="P31" i="13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P2" i="13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P2" i="12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P2" i="10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I2" i="33"/>
  <c r="I3" i="33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2" i="32"/>
  <c r="I3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2" i="31"/>
  <c r="I3" i="31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2" i="29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2" i="28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2" i="27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2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2" i="24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2" i="23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2" i="22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2" i="6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H2" i="33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2" i="32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2" i="31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2" i="29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2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2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2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2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2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I2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2" i="20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H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2" i="3"/>
  <c r="O3" i="21"/>
  <c r="O8" i="21"/>
  <c r="O11" i="21"/>
  <c r="O16" i="21"/>
  <c r="O19" i="21"/>
  <c r="O24" i="21"/>
  <c r="O27" i="21"/>
  <c r="N10" i="21"/>
  <c r="N18" i="21"/>
  <c r="N26" i="21"/>
  <c r="K31" i="21"/>
  <c r="O31" i="21" s="1"/>
  <c r="J31" i="21"/>
  <c r="N31" i="21" s="1"/>
  <c r="K30" i="21"/>
  <c r="O30" i="21" s="1"/>
  <c r="J30" i="21"/>
  <c r="N30" i="21" s="1"/>
  <c r="K29" i="21"/>
  <c r="O29" i="21" s="1"/>
  <c r="J29" i="21"/>
  <c r="N29" i="21" s="1"/>
  <c r="K28" i="21"/>
  <c r="O28" i="21" s="1"/>
  <c r="J28" i="21"/>
  <c r="N28" i="21" s="1"/>
  <c r="K27" i="21"/>
  <c r="J27" i="21"/>
  <c r="N27" i="21" s="1"/>
  <c r="K26" i="21"/>
  <c r="O26" i="21" s="1"/>
  <c r="J26" i="21"/>
  <c r="K25" i="21"/>
  <c r="O25" i="21" s="1"/>
  <c r="J25" i="21"/>
  <c r="N25" i="21" s="1"/>
  <c r="K24" i="21"/>
  <c r="J24" i="21"/>
  <c r="N24" i="21" s="1"/>
  <c r="K23" i="21"/>
  <c r="O23" i="21" s="1"/>
  <c r="J23" i="21"/>
  <c r="N23" i="21" s="1"/>
  <c r="K22" i="21"/>
  <c r="O22" i="21" s="1"/>
  <c r="J22" i="21"/>
  <c r="N22" i="21" s="1"/>
  <c r="K21" i="21"/>
  <c r="O21" i="21" s="1"/>
  <c r="J21" i="21"/>
  <c r="N21" i="21" s="1"/>
  <c r="K20" i="21"/>
  <c r="O20" i="21" s="1"/>
  <c r="J20" i="21"/>
  <c r="N20" i="21" s="1"/>
  <c r="K19" i="21"/>
  <c r="J19" i="21"/>
  <c r="N19" i="21" s="1"/>
  <c r="K18" i="21"/>
  <c r="O18" i="21" s="1"/>
  <c r="J18" i="21"/>
  <c r="K17" i="21"/>
  <c r="O17" i="21" s="1"/>
  <c r="J17" i="21"/>
  <c r="N17" i="21" s="1"/>
  <c r="K16" i="21"/>
  <c r="J16" i="21"/>
  <c r="N16" i="21" s="1"/>
  <c r="K15" i="21"/>
  <c r="O15" i="21" s="1"/>
  <c r="J15" i="21"/>
  <c r="N15" i="21" s="1"/>
  <c r="K14" i="21"/>
  <c r="O14" i="21" s="1"/>
  <c r="J14" i="21"/>
  <c r="N14" i="21" s="1"/>
  <c r="K13" i="21"/>
  <c r="O13" i="21" s="1"/>
  <c r="J13" i="21"/>
  <c r="N13" i="21" s="1"/>
  <c r="K12" i="21"/>
  <c r="O12" i="21" s="1"/>
  <c r="J12" i="21"/>
  <c r="N12" i="21" s="1"/>
  <c r="K11" i="21"/>
  <c r="J11" i="21"/>
  <c r="N11" i="21" s="1"/>
  <c r="K10" i="21"/>
  <c r="O10" i="21" s="1"/>
  <c r="J10" i="21"/>
  <c r="K9" i="21"/>
  <c r="O9" i="21" s="1"/>
  <c r="J9" i="21"/>
  <c r="N9" i="21" s="1"/>
  <c r="K8" i="21"/>
  <c r="J8" i="21"/>
  <c r="N8" i="21" s="1"/>
  <c r="K7" i="21"/>
  <c r="O7" i="21" s="1"/>
  <c r="J7" i="21"/>
  <c r="N7" i="21" s="1"/>
  <c r="K6" i="21"/>
  <c r="O6" i="21" s="1"/>
  <c r="J6" i="21"/>
  <c r="N6" i="21" s="1"/>
  <c r="K5" i="21"/>
  <c r="O5" i="21" s="1"/>
  <c r="J5" i="21"/>
  <c r="N5" i="21" s="1"/>
  <c r="K4" i="21"/>
  <c r="O4" i="21" s="1"/>
  <c r="J4" i="21"/>
  <c r="N4" i="21" s="1"/>
  <c r="K3" i="21"/>
  <c r="J3" i="21"/>
  <c r="N3" i="21" s="1"/>
  <c r="K31" i="20"/>
  <c r="O31" i="20" s="1"/>
  <c r="J31" i="20"/>
  <c r="N31" i="20" s="1"/>
  <c r="K30" i="20"/>
  <c r="O30" i="20" s="1"/>
  <c r="J30" i="20"/>
  <c r="N30" i="20" s="1"/>
  <c r="K29" i="20"/>
  <c r="O29" i="20" s="1"/>
  <c r="J29" i="20"/>
  <c r="N29" i="20" s="1"/>
  <c r="K28" i="20"/>
  <c r="O28" i="20" s="1"/>
  <c r="J28" i="20"/>
  <c r="N28" i="20" s="1"/>
  <c r="K27" i="20"/>
  <c r="O27" i="20" s="1"/>
  <c r="J27" i="20"/>
  <c r="N27" i="20" s="1"/>
  <c r="K26" i="20"/>
  <c r="O26" i="20" s="1"/>
  <c r="J26" i="20"/>
  <c r="N26" i="20" s="1"/>
  <c r="K25" i="20"/>
  <c r="O25" i="20" s="1"/>
  <c r="J25" i="20"/>
  <c r="N25" i="20" s="1"/>
  <c r="K24" i="20"/>
  <c r="O24" i="20" s="1"/>
  <c r="J24" i="20"/>
  <c r="N24" i="20" s="1"/>
  <c r="K23" i="20"/>
  <c r="O23" i="20" s="1"/>
  <c r="J23" i="20"/>
  <c r="N23" i="20" s="1"/>
  <c r="K22" i="20"/>
  <c r="O22" i="20" s="1"/>
  <c r="J22" i="20"/>
  <c r="N22" i="20" s="1"/>
  <c r="K21" i="20"/>
  <c r="O21" i="20" s="1"/>
  <c r="J21" i="20"/>
  <c r="N21" i="20" s="1"/>
  <c r="K20" i="20"/>
  <c r="O20" i="20" s="1"/>
  <c r="J20" i="20"/>
  <c r="N20" i="20" s="1"/>
  <c r="K19" i="20"/>
  <c r="O19" i="20" s="1"/>
  <c r="J19" i="20"/>
  <c r="N19" i="20" s="1"/>
  <c r="K18" i="20"/>
  <c r="O18" i="20" s="1"/>
  <c r="J18" i="20"/>
  <c r="N18" i="20" s="1"/>
  <c r="K17" i="20"/>
  <c r="O17" i="20" s="1"/>
  <c r="J17" i="20"/>
  <c r="N17" i="20" s="1"/>
  <c r="K16" i="20"/>
  <c r="O16" i="20" s="1"/>
  <c r="J16" i="20"/>
  <c r="N16" i="20" s="1"/>
  <c r="K15" i="20"/>
  <c r="O15" i="20" s="1"/>
  <c r="J15" i="20"/>
  <c r="N15" i="20" s="1"/>
  <c r="K14" i="20"/>
  <c r="O14" i="20" s="1"/>
  <c r="J14" i="20"/>
  <c r="N14" i="20" s="1"/>
  <c r="K13" i="20" l="1"/>
  <c r="O13" i="20" s="1"/>
  <c r="J13" i="20"/>
  <c r="N13" i="20" s="1"/>
  <c r="K12" i="20"/>
  <c r="O12" i="20" s="1"/>
  <c r="J12" i="20"/>
  <c r="N12" i="20" s="1"/>
  <c r="K11" i="20"/>
  <c r="O11" i="20" s="1"/>
  <c r="J11" i="20"/>
  <c r="N11" i="20" s="1"/>
  <c r="K10" i="20"/>
  <c r="O10" i="20" s="1"/>
  <c r="J10" i="20"/>
  <c r="N10" i="20" s="1"/>
  <c r="K9" i="20"/>
  <c r="O9" i="20" s="1"/>
  <c r="J9" i="20"/>
  <c r="N9" i="20" s="1"/>
  <c r="K8" i="20"/>
  <c r="O8" i="20" s="1"/>
  <c r="J8" i="20"/>
  <c r="N8" i="20" s="1"/>
  <c r="K7" i="20"/>
  <c r="O7" i="20" s="1"/>
  <c r="J7" i="20"/>
  <c r="N7" i="20" s="1"/>
  <c r="K6" i="20"/>
  <c r="O6" i="20" s="1"/>
  <c r="J6" i="20"/>
  <c r="N6" i="20" s="1"/>
  <c r="K5" i="20"/>
  <c r="O5" i="20" s="1"/>
  <c r="J5" i="20"/>
  <c r="N5" i="20" s="1"/>
  <c r="K31" i="33"/>
  <c r="O31" i="33" s="1"/>
  <c r="J31" i="33"/>
  <c r="N31" i="33" s="1"/>
  <c r="K30" i="33"/>
  <c r="O30" i="33" s="1"/>
  <c r="J30" i="33"/>
  <c r="N30" i="33" s="1"/>
  <c r="K29" i="33"/>
  <c r="O29" i="33" s="1"/>
  <c r="J29" i="33"/>
  <c r="N29" i="33" s="1"/>
  <c r="K28" i="33"/>
  <c r="O28" i="33" s="1"/>
  <c r="J28" i="33"/>
  <c r="N28" i="33" s="1"/>
  <c r="K27" i="33"/>
  <c r="O27" i="33" s="1"/>
  <c r="J27" i="33"/>
  <c r="N27" i="33" s="1"/>
  <c r="K26" i="33"/>
  <c r="O26" i="33" s="1"/>
  <c r="J26" i="33"/>
  <c r="N26" i="33" s="1"/>
  <c r="K25" i="33"/>
  <c r="O25" i="33" s="1"/>
  <c r="J25" i="33"/>
  <c r="N25" i="33" s="1"/>
  <c r="K24" i="33"/>
  <c r="O24" i="33" s="1"/>
  <c r="J24" i="33"/>
  <c r="N24" i="33" s="1"/>
  <c r="K23" i="33"/>
  <c r="O23" i="33" s="1"/>
  <c r="J23" i="33"/>
  <c r="N23" i="33" s="1"/>
  <c r="K22" i="33"/>
  <c r="O22" i="33" s="1"/>
  <c r="J22" i="33"/>
  <c r="N22" i="33" s="1"/>
  <c r="K21" i="33"/>
  <c r="O21" i="33" s="1"/>
  <c r="J21" i="33"/>
  <c r="N21" i="33" s="1"/>
  <c r="K20" i="33"/>
  <c r="O20" i="33" s="1"/>
  <c r="J20" i="33"/>
  <c r="N20" i="33" s="1"/>
  <c r="K19" i="33"/>
  <c r="O19" i="33" s="1"/>
  <c r="J19" i="33"/>
  <c r="N19" i="33" s="1"/>
  <c r="K18" i="33"/>
  <c r="O18" i="33" s="1"/>
  <c r="J18" i="33"/>
  <c r="N18" i="33" s="1"/>
  <c r="K17" i="33"/>
  <c r="O17" i="33" s="1"/>
  <c r="J17" i="33"/>
  <c r="N17" i="33" s="1"/>
  <c r="K16" i="33"/>
  <c r="O16" i="33" s="1"/>
  <c r="J16" i="33"/>
  <c r="N16" i="33" s="1"/>
  <c r="K15" i="33"/>
  <c r="O15" i="33" s="1"/>
  <c r="J15" i="33"/>
  <c r="N15" i="33" s="1"/>
  <c r="K14" i="33"/>
  <c r="O14" i="33" s="1"/>
  <c r="J14" i="33"/>
  <c r="N14" i="33" s="1"/>
  <c r="K13" i="33"/>
  <c r="O13" i="33" s="1"/>
  <c r="J13" i="33"/>
  <c r="N13" i="33" s="1"/>
  <c r="K11" i="33"/>
  <c r="O11" i="33" s="1"/>
  <c r="J11" i="33"/>
  <c r="N11" i="33" s="1"/>
  <c r="K10" i="33"/>
  <c r="O10" i="33" s="1"/>
  <c r="J10" i="33"/>
  <c r="N10" i="33" s="1"/>
  <c r="K9" i="33"/>
  <c r="O9" i="33" s="1"/>
  <c r="J9" i="33"/>
  <c r="N9" i="33" s="1"/>
  <c r="K8" i="33"/>
  <c r="O8" i="33" s="1"/>
  <c r="J8" i="33"/>
  <c r="N8" i="33" s="1"/>
  <c r="K7" i="33"/>
  <c r="O7" i="33" s="1"/>
  <c r="J7" i="33"/>
  <c r="N7" i="33" s="1"/>
  <c r="K6" i="33"/>
  <c r="O6" i="33" s="1"/>
  <c r="J6" i="33"/>
  <c r="N6" i="33" s="1"/>
  <c r="K5" i="33"/>
  <c r="O5" i="33" s="1"/>
  <c r="J5" i="33"/>
  <c r="N5" i="33" s="1"/>
  <c r="K4" i="33"/>
  <c r="O4" i="33" s="1"/>
  <c r="J4" i="33"/>
  <c r="N4" i="33" s="1"/>
  <c r="K12" i="33"/>
  <c r="O12" i="33" s="1"/>
  <c r="J12" i="33"/>
  <c r="N12" i="33" s="1"/>
  <c r="O3" i="33"/>
  <c r="K3" i="33"/>
  <c r="J3" i="33"/>
  <c r="N3" i="33" s="1"/>
  <c r="K2" i="33"/>
  <c r="O2" i="33" s="1"/>
  <c r="J2" i="33"/>
  <c r="N2" i="33" s="1"/>
  <c r="K31" i="32"/>
  <c r="O31" i="32" s="1"/>
  <c r="J31" i="32"/>
  <c r="N31" i="32" s="1"/>
  <c r="K30" i="32"/>
  <c r="O30" i="32" s="1"/>
  <c r="J30" i="32"/>
  <c r="N30" i="32" s="1"/>
  <c r="K29" i="32"/>
  <c r="O29" i="32" s="1"/>
  <c r="J29" i="32"/>
  <c r="N29" i="32" s="1"/>
  <c r="K28" i="32"/>
  <c r="O28" i="32" s="1"/>
  <c r="J28" i="32"/>
  <c r="N28" i="32" s="1"/>
  <c r="K27" i="32"/>
  <c r="O27" i="32" s="1"/>
  <c r="J27" i="32"/>
  <c r="N27" i="32" s="1"/>
  <c r="K26" i="32"/>
  <c r="O26" i="32" s="1"/>
  <c r="J26" i="32"/>
  <c r="N26" i="32" s="1"/>
  <c r="K25" i="32"/>
  <c r="O25" i="32" s="1"/>
  <c r="J25" i="32"/>
  <c r="N25" i="32" s="1"/>
  <c r="K24" i="32"/>
  <c r="O24" i="32" s="1"/>
  <c r="J24" i="32"/>
  <c r="N24" i="32" s="1"/>
  <c r="K23" i="32"/>
  <c r="O23" i="32" s="1"/>
  <c r="J23" i="32"/>
  <c r="N23" i="32" s="1"/>
  <c r="K21" i="32"/>
  <c r="O21" i="32" s="1"/>
  <c r="J21" i="32"/>
  <c r="N21" i="32" s="1"/>
  <c r="O20" i="32"/>
  <c r="K20" i="32"/>
  <c r="J20" i="32"/>
  <c r="N20" i="32" s="1"/>
  <c r="K19" i="32"/>
  <c r="O19" i="32" s="1"/>
  <c r="J19" i="32"/>
  <c r="N19" i="32" s="1"/>
  <c r="K18" i="32"/>
  <c r="O18" i="32" s="1"/>
  <c r="J18" i="32"/>
  <c r="N18" i="32" s="1"/>
  <c r="K17" i="32"/>
  <c r="O17" i="32" s="1"/>
  <c r="J17" i="32"/>
  <c r="N17" i="32" s="1"/>
  <c r="K16" i="32"/>
  <c r="O16" i="32" s="1"/>
  <c r="J16" i="32"/>
  <c r="N16" i="32" s="1"/>
  <c r="K15" i="32"/>
  <c r="O15" i="32" s="1"/>
  <c r="J15" i="32"/>
  <c r="N15" i="32" s="1"/>
  <c r="N14" i="32"/>
  <c r="K14" i="32"/>
  <c r="O14" i="32" s="1"/>
  <c r="J14" i="32"/>
  <c r="J22" i="32"/>
  <c r="N22" i="32" s="1"/>
  <c r="K22" i="32"/>
  <c r="O22" i="32" s="1"/>
  <c r="K11" i="32"/>
  <c r="O11" i="32" s="1"/>
  <c r="J11" i="32"/>
  <c r="N11" i="32" s="1"/>
  <c r="K10" i="32"/>
  <c r="O10" i="32" s="1"/>
  <c r="J10" i="32"/>
  <c r="N10" i="32" s="1"/>
  <c r="K9" i="32"/>
  <c r="O9" i="32" s="1"/>
  <c r="J9" i="32"/>
  <c r="N9" i="32" s="1"/>
  <c r="K8" i="32"/>
  <c r="O8" i="32" s="1"/>
  <c r="J8" i="32"/>
  <c r="N8" i="32" s="1"/>
  <c r="K7" i="32"/>
  <c r="O7" i="32" s="1"/>
  <c r="J7" i="32"/>
  <c r="N7" i="32" s="1"/>
  <c r="K6" i="32"/>
  <c r="O6" i="32" s="1"/>
  <c r="J6" i="32"/>
  <c r="N6" i="32" s="1"/>
  <c r="K5" i="32"/>
  <c r="O5" i="32" s="1"/>
  <c r="J5" i="32"/>
  <c r="N5" i="32" s="1"/>
  <c r="K4" i="32"/>
  <c r="O4" i="32" s="1"/>
  <c r="J4" i="32"/>
  <c r="N4" i="32" s="1"/>
  <c r="K3" i="32"/>
  <c r="O3" i="32" s="1"/>
  <c r="J3" i="32"/>
  <c r="N3" i="32" s="1"/>
  <c r="K13" i="32"/>
  <c r="O13" i="32" s="1"/>
  <c r="J13" i="32"/>
  <c r="N13" i="32" s="1"/>
  <c r="K12" i="32"/>
  <c r="O12" i="32" s="1"/>
  <c r="J12" i="32"/>
  <c r="N12" i="32" s="1"/>
  <c r="K2" i="32"/>
  <c r="O2" i="32" s="1"/>
  <c r="J2" i="32"/>
  <c r="N2" i="32" s="1"/>
  <c r="K31" i="31"/>
  <c r="O31" i="31" s="1"/>
  <c r="J31" i="31"/>
  <c r="N31" i="31" s="1"/>
  <c r="K30" i="31"/>
  <c r="O30" i="31" s="1"/>
  <c r="J30" i="31"/>
  <c r="N30" i="31" s="1"/>
  <c r="K29" i="31"/>
  <c r="O29" i="31" s="1"/>
  <c r="J29" i="31"/>
  <c r="N29" i="31" s="1"/>
  <c r="K28" i="31"/>
  <c r="O28" i="31" s="1"/>
  <c r="J28" i="31"/>
  <c r="N28" i="31" s="1"/>
  <c r="K27" i="31"/>
  <c r="O27" i="31" s="1"/>
  <c r="J27" i="31"/>
  <c r="N27" i="31" s="1"/>
  <c r="K26" i="31"/>
  <c r="O26" i="31" s="1"/>
  <c r="J26" i="31"/>
  <c r="N26" i="31" s="1"/>
  <c r="K25" i="31"/>
  <c r="O25" i="31" s="1"/>
  <c r="J25" i="31"/>
  <c r="N25" i="31" s="1"/>
  <c r="N24" i="31"/>
  <c r="K24" i="31"/>
  <c r="O24" i="31" s="1"/>
  <c r="J24" i="31"/>
  <c r="K11" i="31"/>
  <c r="O11" i="31" s="1"/>
  <c r="J11" i="31"/>
  <c r="N11" i="31" s="1"/>
  <c r="K10" i="31"/>
  <c r="O10" i="31" s="1"/>
  <c r="J10" i="31"/>
  <c r="N10" i="31" s="1"/>
  <c r="K23" i="31"/>
  <c r="O23" i="31" s="1"/>
  <c r="J23" i="31"/>
  <c r="N23" i="31" s="1"/>
  <c r="K22" i="31"/>
  <c r="O22" i="31" s="1"/>
  <c r="J22" i="31"/>
  <c r="N22" i="31" s="1"/>
  <c r="K21" i="31"/>
  <c r="O21" i="31" s="1"/>
  <c r="J21" i="31"/>
  <c r="N21" i="31" s="1"/>
  <c r="K20" i="31"/>
  <c r="O20" i="31" s="1"/>
  <c r="J20" i="31"/>
  <c r="N20" i="31" s="1"/>
  <c r="K9" i="31"/>
  <c r="O9" i="31" s="1"/>
  <c r="J9" i="31"/>
  <c r="N9" i="31" s="1"/>
  <c r="K19" i="31"/>
  <c r="O19" i="31" s="1"/>
  <c r="J19" i="31"/>
  <c r="N19" i="31" s="1"/>
  <c r="K18" i="31"/>
  <c r="O18" i="31" s="1"/>
  <c r="J18" i="31"/>
  <c r="N18" i="31" s="1"/>
  <c r="K8" i="31"/>
  <c r="O8" i="31" s="1"/>
  <c r="J8" i="31"/>
  <c r="N8" i="31" s="1"/>
  <c r="K7" i="31"/>
  <c r="O7" i="31" s="1"/>
  <c r="J7" i="31"/>
  <c r="N7" i="31" s="1"/>
  <c r="K17" i="31"/>
  <c r="O17" i="31" s="1"/>
  <c r="J17" i="31"/>
  <c r="N17" i="31" s="1"/>
  <c r="K6" i="31"/>
  <c r="O6" i="31" s="1"/>
  <c r="J6" i="31"/>
  <c r="N6" i="31" s="1"/>
  <c r="K16" i="31"/>
  <c r="O16" i="31" s="1"/>
  <c r="J16" i="31"/>
  <c r="N16" i="31" s="1"/>
  <c r="K15" i="31"/>
  <c r="O15" i="31" s="1"/>
  <c r="J15" i="31"/>
  <c r="N15" i="31" s="1"/>
  <c r="K5" i="31"/>
  <c r="O5" i="31" s="1"/>
  <c r="J5" i="31"/>
  <c r="N5" i="31" s="1"/>
  <c r="K14" i="31"/>
  <c r="O14" i="31" s="1"/>
  <c r="J14" i="31"/>
  <c r="N14" i="31" s="1"/>
  <c r="K13" i="31"/>
  <c r="O13" i="31" s="1"/>
  <c r="J13" i="31"/>
  <c r="N13" i="31" s="1"/>
  <c r="K4" i="31"/>
  <c r="O4" i="31" s="1"/>
  <c r="J4" i="31"/>
  <c r="N4" i="31" s="1"/>
  <c r="K12" i="31"/>
  <c r="O12" i="31" s="1"/>
  <c r="J12" i="31"/>
  <c r="N12" i="31" s="1"/>
  <c r="K3" i="31"/>
  <c r="O3" i="31" s="1"/>
  <c r="J3" i="31"/>
  <c r="N3" i="31" s="1"/>
  <c r="K2" i="31"/>
  <c r="O2" i="31" s="1"/>
  <c r="J2" i="31"/>
  <c r="N2" i="31" s="1"/>
  <c r="K31" i="30"/>
  <c r="O31" i="30" s="1"/>
  <c r="J31" i="30"/>
  <c r="N31" i="30" s="1"/>
  <c r="K30" i="30"/>
  <c r="O30" i="30" s="1"/>
  <c r="J30" i="30"/>
  <c r="N30" i="30" s="1"/>
  <c r="O29" i="30"/>
  <c r="K29" i="30"/>
  <c r="J29" i="30"/>
  <c r="N29" i="30" s="1"/>
  <c r="K28" i="30"/>
  <c r="O28" i="30" s="1"/>
  <c r="J28" i="30"/>
  <c r="N28" i="30" s="1"/>
  <c r="K27" i="30"/>
  <c r="O27" i="30" s="1"/>
  <c r="J27" i="30"/>
  <c r="N27" i="30" s="1"/>
  <c r="N26" i="30"/>
  <c r="K26" i="30"/>
  <c r="O26" i="30" s="1"/>
  <c r="J26" i="30"/>
  <c r="K11" i="30"/>
  <c r="O11" i="30" s="1"/>
  <c r="J11" i="30"/>
  <c r="N11" i="30" s="1"/>
  <c r="K10" i="30"/>
  <c r="O10" i="30" s="1"/>
  <c r="J10" i="30"/>
  <c r="N10" i="30" s="1"/>
  <c r="K9" i="30"/>
  <c r="O9" i="30" s="1"/>
  <c r="J9" i="30"/>
  <c r="N9" i="30" s="1"/>
  <c r="K8" i="30"/>
  <c r="O8" i="30" s="1"/>
  <c r="J8" i="30"/>
  <c r="N8" i="30" s="1"/>
  <c r="K7" i="30"/>
  <c r="O7" i="30" s="1"/>
  <c r="J7" i="30"/>
  <c r="N7" i="30" s="1"/>
  <c r="K6" i="30"/>
  <c r="O6" i="30" s="1"/>
  <c r="J6" i="30"/>
  <c r="N6" i="30" s="1"/>
  <c r="K21" i="30"/>
  <c r="O21" i="30" s="1"/>
  <c r="J21" i="30"/>
  <c r="N21" i="30" s="1"/>
  <c r="K20" i="30"/>
  <c r="O20" i="30" s="1"/>
  <c r="J20" i="30"/>
  <c r="N20" i="30" s="1"/>
  <c r="K19" i="30"/>
  <c r="O19" i="30" s="1"/>
  <c r="J19" i="30"/>
  <c r="N19" i="30" s="1"/>
  <c r="K18" i="30"/>
  <c r="O18" i="30" s="1"/>
  <c r="J18" i="30"/>
  <c r="N18" i="30" s="1"/>
  <c r="K17" i="30"/>
  <c r="O17" i="30" s="1"/>
  <c r="J17" i="30"/>
  <c r="N17" i="30" s="1"/>
  <c r="K25" i="30"/>
  <c r="O25" i="30" s="1"/>
  <c r="J25" i="30"/>
  <c r="N25" i="30" s="1"/>
  <c r="K24" i="30"/>
  <c r="O24" i="30" s="1"/>
  <c r="J24" i="30"/>
  <c r="N24" i="30" s="1"/>
  <c r="K16" i="30"/>
  <c r="O16" i="30" s="1"/>
  <c r="J16" i="30"/>
  <c r="N16" i="30" s="1"/>
  <c r="K15" i="30"/>
  <c r="O15" i="30" s="1"/>
  <c r="J15" i="30"/>
  <c r="N15" i="30" s="1"/>
  <c r="K14" i="30"/>
  <c r="O14" i="30" s="1"/>
  <c r="J14" i="30"/>
  <c r="N14" i="30" s="1"/>
  <c r="K13" i="30"/>
  <c r="O13" i="30" s="1"/>
  <c r="J13" i="30"/>
  <c r="N13" i="30" s="1"/>
  <c r="K5" i="30"/>
  <c r="O5" i="30" s="1"/>
  <c r="J5" i="30"/>
  <c r="N5" i="30" s="1"/>
  <c r="K23" i="30"/>
  <c r="O23" i="30" s="1"/>
  <c r="J23" i="30"/>
  <c r="N23" i="30" s="1"/>
  <c r="K4" i="30"/>
  <c r="O4" i="30" s="1"/>
  <c r="J4" i="30"/>
  <c r="N4" i="30" s="1"/>
  <c r="K12" i="30"/>
  <c r="O12" i="30" s="1"/>
  <c r="J12" i="30"/>
  <c r="N12" i="30" s="1"/>
  <c r="K3" i="30"/>
  <c r="O3" i="30" s="1"/>
  <c r="J3" i="30"/>
  <c r="N3" i="30" s="1"/>
  <c r="K22" i="30"/>
  <c r="O22" i="30" s="1"/>
  <c r="J22" i="30"/>
  <c r="N22" i="30" s="1"/>
  <c r="K2" i="30"/>
  <c r="O2" i="30" s="1"/>
  <c r="J2" i="30"/>
  <c r="N2" i="30" s="1"/>
  <c r="K31" i="29"/>
  <c r="O31" i="29" s="1"/>
  <c r="J31" i="29"/>
  <c r="N31" i="29" s="1"/>
  <c r="K30" i="29"/>
  <c r="O30" i="29" s="1"/>
  <c r="J30" i="29"/>
  <c r="N30" i="29" s="1"/>
  <c r="K29" i="29"/>
  <c r="O29" i="29" s="1"/>
  <c r="J29" i="29"/>
  <c r="N29" i="29" s="1"/>
  <c r="K28" i="29"/>
  <c r="O28" i="29" s="1"/>
  <c r="J28" i="29"/>
  <c r="N28" i="29" s="1"/>
  <c r="K27" i="29"/>
  <c r="O27" i="29" s="1"/>
  <c r="J27" i="29"/>
  <c r="N27" i="29" s="1"/>
  <c r="K26" i="29"/>
  <c r="O26" i="29" s="1"/>
  <c r="J26" i="29"/>
  <c r="N26" i="29" s="1"/>
  <c r="K25" i="29"/>
  <c r="O25" i="29" s="1"/>
  <c r="J25" i="29"/>
  <c r="N25" i="29" s="1"/>
  <c r="K21" i="29"/>
  <c r="O21" i="29" s="1"/>
  <c r="J21" i="29"/>
  <c r="N21" i="29" s="1"/>
  <c r="K20" i="29"/>
  <c r="O20" i="29" s="1"/>
  <c r="J20" i="29"/>
  <c r="N20" i="29" s="1"/>
  <c r="K19" i="29"/>
  <c r="O19" i="29" s="1"/>
  <c r="J19" i="29"/>
  <c r="N19" i="29" s="1"/>
  <c r="K18" i="29"/>
  <c r="O18" i="29" s="1"/>
  <c r="J18" i="29"/>
  <c r="N18" i="29" s="1"/>
  <c r="K17" i="29"/>
  <c r="O17" i="29" s="1"/>
  <c r="J17" i="29"/>
  <c r="N17" i="29" s="1"/>
  <c r="K16" i="29"/>
  <c r="O16" i="29" s="1"/>
  <c r="J16" i="29"/>
  <c r="N16" i="29" s="1"/>
  <c r="K15" i="29"/>
  <c r="O15" i="29" s="1"/>
  <c r="J15" i="29"/>
  <c r="N15" i="29" s="1"/>
  <c r="K14" i="29"/>
  <c r="O14" i="29" s="1"/>
  <c r="J14" i="29"/>
  <c r="N14" i="29" s="1"/>
  <c r="K13" i="29"/>
  <c r="O13" i="29" s="1"/>
  <c r="J13" i="29"/>
  <c r="N13" i="29" s="1"/>
  <c r="K12" i="29"/>
  <c r="O12" i="29" s="1"/>
  <c r="J12" i="29"/>
  <c r="N12" i="29" s="1"/>
  <c r="K11" i="29"/>
  <c r="O11" i="29" s="1"/>
  <c r="J11" i="29"/>
  <c r="N11" i="29" s="1"/>
  <c r="K10" i="29"/>
  <c r="O10" i="29" s="1"/>
  <c r="J10" i="29"/>
  <c r="N10" i="29" s="1"/>
  <c r="K9" i="29"/>
  <c r="O9" i="29" s="1"/>
  <c r="J9" i="29"/>
  <c r="N9" i="29" s="1"/>
  <c r="K8" i="29"/>
  <c r="O8" i="29" s="1"/>
  <c r="J8" i="29"/>
  <c r="N8" i="29" s="1"/>
  <c r="K7" i="29"/>
  <c r="O7" i="29" s="1"/>
  <c r="J7" i="29"/>
  <c r="N7" i="29" s="1"/>
  <c r="K6" i="29"/>
  <c r="O6" i="29" s="1"/>
  <c r="J6" i="29"/>
  <c r="N6" i="29" s="1"/>
  <c r="K5" i="29"/>
  <c r="O5" i="29" s="1"/>
  <c r="J5" i="29"/>
  <c r="N5" i="29" s="1"/>
  <c r="K4" i="29"/>
  <c r="O4" i="29" s="1"/>
  <c r="J4" i="29"/>
  <c r="N4" i="29" s="1"/>
  <c r="K24" i="29"/>
  <c r="O24" i="29" s="1"/>
  <c r="J24" i="29"/>
  <c r="N24" i="29" s="1"/>
  <c r="K23" i="29"/>
  <c r="O23" i="29" s="1"/>
  <c r="J23" i="29"/>
  <c r="N23" i="29" s="1"/>
  <c r="K3" i="29"/>
  <c r="O3" i="29" s="1"/>
  <c r="J3" i="29"/>
  <c r="N3" i="29" s="1"/>
  <c r="K2" i="29"/>
  <c r="O2" i="29" s="1"/>
  <c r="J2" i="29"/>
  <c r="N2" i="29" s="1"/>
  <c r="K22" i="29"/>
  <c r="O22" i="29" s="1"/>
  <c r="J22" i="29"/>
  <c r="N22" i="29" s="1"/>
  <c r="K31" i="28"/>
  <c r="O31" i="28" s="1"/>
  <c r="J31" i="28"/>
  <c r="N31" i="28" s="1"/>
  <c r="K30" i="28"/>
  <c r="O30" i="28" s="1"/>
  <c r="J30" i="28"/>
  <c r="N30" i="28" s="1"/>
  <c r="K29" i="28"/>
  <c r="O29" i="28" s="1"/>
  <c r="J29" i="28"/>
  <c r="N29" i="28" s="1"/>
  <c r="K28" i="28"/>
  <c r="O28" i="28" s="1"/>
  <c r="J28" i="28"/>
  <c r="N28" i="28" s="1"/>
  <c r="K27" i="28"/>
  <c r="O27" i="28" s="1"/>
  <c r="J27" i="28"/>
  <c r="N27" i="28" s="1"/>
  <c r="K26" i="28"/>
  <c r="O26" i="28" s="1"/>
  <c r="J26" i="28"/>
  <c r="N26" i="28" s="1"/>
  <c r="K21" i="28"/>
  <c r="O21" i="28" s="1"/>
  <c r="J21" i="28"/>
  <c r="N21" i="28" s="1"/>
  <c r="K20" i="28"/>
  <c r="O20" i="28" s="1"/>
  <c r="J20" i="28"/>
  <c r="N20" i="28" s="1"/>
  <c r="K19" i="28"/>
  <c r="O19" i="28" s="1"/>
  <c r="J19" i="28"/>
  <c r="N19" i="28" s="1"/>
  <c r="K18" i="28"/>
  <c r="O18" i="28" s="1"/>
  <c r="J18" i="28"/>
  <c r="N18" i="28" s="1"/>
  <c r="K17" i="28"/>
  <c r="O17" i="28" s="1"/>
  <c r="J17" i="28"/>
  <c r="N17" i="28" s="1"/>
  <c r="K16" i="28"/>
  <c r="O16" i="28" s="1"/>
  <c r="J16" i="28"/>
  <c r="N16" i="28" s="1"/>
  <c r="K15" i="28"/>
  <c r="O15" i="28" s="1"/>
  <c r="J15" i="28"/>
  <c r="N15" i="28" s="1"/>
  <c r="K14" i="28"/>
  <c r="O14" i="28" s="1"/>
  <c r="J14" i="28"/>
  <c r="N14" i="28" s="1"/>
  <c r="K13" i="28"/>
  <c r="O13" i="28" s="1"/>
  <c r="J13" i="28"/>
  <c r="N13" i="28" s="1"/>
  <c r="K12" i="28"/>
  <c r="O12" i="28" s="1"/>
  <c r="J12" i="28"/>
  <c r="N12" i="28" s="1"/>
  <c r="K11" i="28"/>
  <c r="O11" i="28" s="1"/>
  <c r="J11" i="28"/>
  <c r="N11" i="28" s="1"/>
  <c r="K10" i="28"/>
  <c r="O10" i="28" s="1"/>
  <c r="J10" i="28"/>
  <c r="N10" i="28" s="1"/>
  <c r="K9" i="28"/>
  <c r="O9" i="28" s="1"/>
  <c r="J9" i="28"/>
  <c r="N9" i="28" s="1"/>
  <c r="K8" i="28"/>
  <c r="O8" i="28" s="1"/>
  <c r="J8" i="28"/>
  <c r="N8" i="28" s="1"/>
  <c r="K7" i="28"/>
  <c r="O7" i="28" s="1"/>
  <c r="J7" i="28"/>
  <c r="N7" i="28" s="1"/>
  <c r="K6" i="28"/>
  <c r="O6" i="28" s="1"/>
  <c r="J6" i="28"/>
  <c r="N6" i="28" s="1"/>
  <c r="K5" i="28"/>
  <c r="O5" i="28" s="1"/>
  <c r="J5" i="28"/>
  <c r="N5" i="28" s="1"/>
  <c r="K25" i="28"/>
  <c r="O25" i="28" s="1"/>
  <c r="J25" i="28"/>
  <c r="N25" i="28" s="1"/>
  <c r="K24" i="28"/>
  <c r="O24" i="28" s="1"/>
  <c r="J24" i="28"/>
  <c r="N24" i="28" s="1"/>
  <c r="K4" i="28"/>
  <c r="O4" i="28" s="1"/>
  <c r="J4" i="28"/>
  <c r="N4" i="28" s="1"/>
  <c r="K3" i="28"/>
  <c r="O3" i="28" s="1"/>
  <c r="J3" i="28"/>
  <c r="N3" i="28" s="1"/>
  <c r="K2" i="28"/>
  <c r="O2" i="28" s="1"/>
  <c r="J2" i="28"/>
  <c r="N2" i="28" s="1"/>
  <c r="K23" i="28"/>
  <c r="O23" i="28" s="1"/>
  <c r="J23" i="28"/>
  <c r="N23" i="28" s="1"/>
  <c r="K22" i="28"/>
  <c r="O22" i="28" s="1"/>
  <c r="J22" i="28"/>
  <c r="N22" i="28" s="1"/>
  <c r="J25" i="27"/>
  <c r="N25" i="27" s="1"/>
  <c r="K25" i="27"/>
  <c r="O25" i="27" s="1"/>
  <c r="J26" i="27"/>
  <c r="N26" i="27" s="1"/>
  <c r="K26" i="27"/>
  <c r="O26" i="27" s="1"/>
  <c r="J27" i="27"/>
  <c r="N27" i="27" s="1"/>
  <c r="K27" i="27"/>
  <c r="O27" i="27" s="1"/>
  <c r="J28" i="27"/>
  <c r="N28" i="27" s="1"/>
  <c r="K28" i="27"/>
  <c r="O28" i="27" s="1"/>
  <c r="J29" i="27"/>
  <c r="N29" i="27" s="1"/>
  <c r="K29" i="27"/>
  <c r="O29" i="27" s="1"/>
  <c r="K11" i="27"/>
  <c r="O11" i="27" s="1"/>
  <c r="J11" i="27"/>
  <c r="N11" i="27" s="1"/>
  <c r="K10" i="27"/>
  <c r="O10" i="27" s="1"/>
  <c r="J10" i="27"/>
  <c r="N10" i="27" s="1"/>
  <c r="K9" i="27"/>
  <c r="O9" i="27" s="1"/>
  <c r="J9" i="27"/>
  <c r="N9" i="27" s="1"/>
  <c r="K8" i="27"/>
  <c r="O8" i="27" s="1"/>
  <c r="J8" i="27"/>
  <c r="N8" i="27" s="1"/>
  <c r="K21" i="27"/>
  <c r="O21" i="27" s="1"/>
  <c r="J21" i="27"/>
  <c r="N21" i="27" s="1"/>
  <c r="K31" i="27"/>
  <c r="O31" i="27" s="1"/>
  <c r="J31" i="27"/>
  <c r="N31" i="27" s="1"/>
  <c r="K20" i="27"/>
  <c r="O20" i="27" s="1"/>
  <c r="J20" i="27"/>
  <c r="N20" i="27" s="1"/>
  <c r="K19" i="27"/>
  <c r="O19" i="27" s="1"/>
  <c r="J19" i="27"/>
  <c r="N19" i="27" s="1"/>
  <c r="K7" i="27"/>
  <c r="O7" i="27" s="1"/>
  <c r="J7" i="27"/>
  <c r="N7" i="27" s="1"/>
  <c r="K6" i="27"/>
  <c r="O6" i="27" s="1"/>
  <c r="J6" i="27"/>
  <c r="N6" i="27" s="1"/>
  <c r="K18" i="27"/>
  <c r="O18" i="27" s="1"/>
  <c r="J18" i="27"/>
  <c r="N18" i="27" s="1"/>
  <c r="K17" i="27"/>
  <c r="O17" i="27" s="1"/>
  <c r="J17" i="27"/>
  <c r="N17" i="27" s="1"/>
  <c r="K30" i="27"/>
  <c r="O30" i="27" s="1"/>
  <c r="J30" i="27"/>
  <c r="N30" i="27" s="1"/>
  <c r="K16" i="27"/>
  <c r="O16" i="27" s="1"/>
  <c r="J16" i="27"/>
  <c r="N16" i="27" s="1"/>
  <c r="K5" i="27"/>
  <c r="O5" i="27" s="1"/>
  <c r="J5" i="27"/>
  <c r="N5" i="27" s="1"/>
  <c r="K15" i="27"/>
  <c r="O15" i="27" s="1"/>
  <c r="J15" i="27"/>
  <c r="N15" i="27" s="1"/>
  <c r="K14" i="27"/>
  <c r="O14" i="27" s="1"/>
  <c r="J14" i="27"/>
  <c r="N14" i="27" s="1"/>
  <c r="K4" i="27"/>
  <c r="O4" i="27" s="1"/>
  <c r="J4" i="27"/>
  <c r="N4" i="27" s="1"/>
  <c r="K24" i="27"/>
  <c r="O24" i="27" s="1"/>
  <c r="J24" i="27"/>
  <c r="N24" i="27" s="1"/>
  <c r="K23" i="27"/>
  <c r="O23" i="27" s="1"/>
  <c r="J23" i="27"/>
  <c r="N23" i="27" s="1"/>
  <c r="K13" i="27"/>
  <c r="O13" i="27" s="1"/>
  <c r="J13" i="27"/>
  <c r="N13" i="27" s="1"/>
  <c r="K22" i="27"/>
  <c r="O22" i="27" s="1"/>
  <c r="J22" i="27"/>
  <c r="N22" i="27" s="1"/>
  <c r="K3" i="27"/>
  <c r="O3" i="27" s="1"/>
  <c r="J3" i="27"/>
  <c r="N3" i="27" s="1"/>
  <c r="K2" i="27"/>
  <c r="O2" i="27" s="1"/>
  <c r="J2" i="27"/>
  <c r="N2" i="27" s="1"/>
  <c r="K12" i="27"/>
  <c r="O12" i="27" s="1"/>
  <c r="J12" i="27"/>
  <c r="N12" i="27" s="1"/>
  <c r="K31" i="26"/>
  <c r="O31" i="26" s="1"/>
  <c r="J31" i="26"/>
  <c r="N31" i="26" s="1"/>
  <c r="K30" i="26"/>
  <c r="O30" i="26" s="1"/>
  <c r="J30" i="26"/>
  <c r="N30" i="26" s="1"/>
  <c r="K29" i="26"/>
  <c r="O29" i="26" s="1"/>
  <c r="J29" i="26"/>
  <c r="N29" i="26" s="1"/>
  <c r="K28" i="26"/>
  <c r="O28" i="26" s="1"/>
  <c r="J28" i="26"/>
  <c r="N28" i="26" s="1"/>
  <c r="K21" i="26"/>
  <c r="O21" i="26" s="1"/>
  <c r="J21" i="26"/>
  <c r="N21" i="26" s="1"/>
  <c r="K20" i="26"/>
  <c r="O20" i="26" s="1"/>
  <c r="J20" i="26"/>
  <c r="N20" i="26" s="1"/>
  <c r="K19" i="26"/>
  <c r="O19" i="26" s="1"/>
  <c r="J19" i="26"/>
  <c r="N19" i="26" s="1"/>
  <c r="K18" i="26"/>
  <c r="O18" i="26" s="1"/>
  <c r="J18" i="26"/>
  <c r="N18" i="26" s="1"/>
  <c r="K17" i="26"/>
  <c r="O17" i="26" s="1"/>
  <c r="J17" i="26"/>
  <c r="N17" i="26" s="1"/>
  <c r="N16" i="26"/>
  <c r="K16" i="26"/>
  <c r="O16" i="26" s="1"/>
  <c r="J16" i="26"/>
  <c r="K15" i="26"/>
  <c r="O15" i="26" s="1"/>
  <c r="J15" i="26"/>
  <c r="N15" i="26" s="1"/>
  <c r="K14" i="26"/>
  <c r="O14" i="26" s="1"/>
  <c r="J14" i="26"/>
  <c r="N14" i="26" s="1"/>
  <c r="K13" i="26"/>
  <c r="O13" i="26" s="1"/>
  <c r="J13" i="26"/>
  <c r="N13" i="26" s="1"/>
  <c r="K27" i="26"/>
  <c r="O27" i="26" s="1"/>
  <c r="J27" i="26"/>
  <c r="N27" i="26" s="1"/>
  <c r="K12" i="26"/>
  <c r="O12" i="26" s="1"/>
  <c r="J12" i="26"/>
  <c r="N12" i="26" s="1"/>
  <c r="K11" i="26"/>
  <c r="O11" i="26" s="1"/>
  <c r="J11" i="26"/>
  <c r="N11" i="26" s="1"/>
  <c r="K26" i="26"/>
  <c r="O26" i="26" s="1"/>
  <c r="J26" i="26"/>
  <c r="N26" i="26" s="1"/>
  <c r="K10" i="26"/>
  <c r="O10" i="26" s="1"/>
  <c r="J10" i="26"/>
  <c r="N10" i="26" s="1"/>
  <c r="K9" i="26"/>
  <c r="O9" i="26" s="1"/>
  <c r="J9" i="26"/>
  <c r="N9" i="26" s="1"/>
  <c r="K25" i="26"/>
  <c r="O25" i="26" s="1"/>
  <c r="J25" i="26"/>
  <c r="N25" i="26" s="1"/>
  <c r="K24" i="26"/>
  <c r="O24" i="26" s="1"/>
  <c r="J24" i="26"/>
  <c r="N24" i="26" s="1"/>
  <c r="K23" i="26"/>
  <c r="O23" i="26" s="1"/>
  <c r="J23" i="26"/>
  <c r="N23" i="26" s="1"/>
  <c r="K8" i="26"/>
  <c r="O8" i="26" s="1"/>
  <c r="J8" i="26"/>
  <c r="N8" i="26" s="1"/>
  <c r="K7" i="26"/>
  <c r="O7" i="26" s="1"/>
  <c r="J7" i="26"/>
  <c r="N7" i="26" s="1"/>
  <c r="K6" i="26"/>
  <c r="O6" i="26" s="1"/>
  <c r="J6" i="26"/>
  <c r="N6" i="26" s="1"/>
  <c r="K5" i="26"/>
  <c r="O5" i="26" s="1"/>
  <c r="J5" i="26"/>
  <c r="N5" i="26" s="1"/>
  <c r="K4" i="26"/>
  <c r="O4" i="26" s="1"/>
  <c r="J4" i="26"/>
  <c r="N4" i="26" s="1"/>
  <c r="K22" i="26"/>
  <c r="O22" i="26" s="1"/>
  <c r="J22" i="26"/>
  <c r="N22" i="26" s="1"/>
  <c r="K3" i="26"/>
  <c r="O3" i="26" s="1"/>
  <c r="J3" i="26"/>
  <c r="N3" i="26" s="1"/>
  <c r="K2" i="26"/>
  <c r="O2" i="26" s="1"/>
  <c r="J2" i="26"/>
  <c r="N2" i="26" s="1"/>
  <c r="K21" i="25"/>
  <c r="O21" i="25" s="1"/>
  <c r="J21" i="25"/>
  <c r="N21" i="25" s="1"/>
  <c r="K20" i="25"/>
  <c r="O20" i="25" s="1"/>
  <c r="J20" i="25"/>
  <c r="N20" i="25" s="1"/>
  <c r="K19" i="25"/>
  <c r="O19" i="25" s="1"/>
  <c r="J19" i="25"/>
  <c r="N19" i="25" s="1"/>
  <c r="K18" i="25"/>
  <c r="O18" i="25" s="1"/>
  <c r="J18" i="25"/>
  <c r="N18" i="25" s="1"/>
  <c r="K31" i="25"/>
  <c r="O31" i="25" s="1"/>
  <c r="J31" i="25"/>
  <c r="N31" i="25" s="1"/>
  <c r="K17" i="25"/>
  <c r="O17" i="25" s="1"/>
  <c r="J17" i="25"/>
  <c r="N17" i="25" s="1"/>
  <c r="K16" i="25"/>
  <c r="O16" i="25" s="1"/>
  <c r="J16" i="25"/>
  <c r="N16" i="25" s="1"/>
  <c r="K30" i="25"/>
  <c r="O30" i="25" s="1"/>
  <c r="J30" i="25"/>
  <c r="N30" i="25" s="1"/>
  <c r="K29" i="25"/>
  <c r="O29" i="25" s="1"/>
  <c r="J29" i="25"/>
  <c r="N29" i="25" s="1"/>
  <c r="K15" i="25"/>
  <c r="O15" i="25" s="1"/>
  <c r="J15" i="25"/>
  <c r="N15" i="25" s="1"/>
  <c r="K28" i="25"/>
  <c r="O28" i="25" s="1"/>
  <c r="J28" i="25"/>
  <c r="N28" i="25" s="1"/>
  <c r="K14" i="25"/>
  <c r="O14" i="25" s="1"/>
  <c r="J14" i="25"/>
  <c r="N14" i="25" s="1"/>
  <c r="K27" i="25"/>
  <c r="O27" i="25" s="1"/>
  <c r="J27" i="25"/>
  <c r="N27" i="25" s="1"/>
  <c r="K13" i="25"/>
  <c r="O13" i="25" s="1"/>
  <c r="J13" i="25"/>
  <c r="N13" i="25" s="1"/>
  <c r="K26" i="25"/>
  <c r="O26" i="25" s="1"/>
  <c r="J26" i="25"/>
  <c r="N26" i="25" s="1"/>
  <c r="K25" i="25"/>
  <c r="O25" i="25" s="1"/>
  <c r="J25" i="25"/>
  <c r="N25" i="25" s="1"/>
  <c r="K24" i="25"/>
  <c r="O24" i="25" s="1"/>
  <c r="J24" i="25"/>
  <c r="N24" i="25" s="1"/>
  <c r="K12" i="25"/>
  <c r="O12" i="25" s="1"/>
  <c r="J12" i="25"/>
  <c r="N12" i="25" s="1"/>
  <c r="K11" i="25"/>
  <c r="O11" i="25" s="1"/>
  <c r="J11" i="25"/>
  <c r="N11" i="25" s="1"/>
  <c r="K10" i="25"/>
  <c r="O10" i="25" s="1"/>
  <c r="J10" i="25"/>
  <c r="N10" i="25" s="1"/>
  <c r="K23" i="25"/>
  <c r="O23" i="25" s="1"/>
  <c r="J23" i="25"/>
  <c r="N23" i="25" s="1"/>
  <c r="K22" i="25"/>
  <c r="O22" i="25" s="1"/>
  <c r="J22" i="25"/>
  <c r="N22" i="25" s="1"/>
  <c r="K9" i="25"/>
  <c r="O9" i="25" s="1"/>
  <c r="J9" i="25"/>
  <c r="N9" i="25" s="1"/>
  <c r="K8" i="25"/>
  <c r="O8" i="25" s="1"/>
  <c r="J8" i="25"/>
  <c r="N8" i="25" s="1"/>
  <c r="K7" i="25"/>
  <c r="O7" i="25" s="1"/>
  <c r="J7" i="25"/>
  <c r="N7" i="25" s="1"/>
  <c r="K6" i="25"/>
  <c r="O6" i="25" s="1"/>
  <c r="J6" i="25"/>
  <c r="N6" i="25" s="1"/>
  <c r="K5" i="25"/>
  <c r="O5" i="25" s="1"/>
  <c r="J5" i="25"/>
  <c r="N5" i="25" s="1"/>
  <c r="K4" i="25"/>
  <c r="O4" i="25" s="1"/>
  <c r="J4" i="25"/>
  <c r="N4" i="25" s="1"/>
  <c r="K3" i="25"/>
  <c r="O3" i="25" s="1"/>
  <c r="J3" i="25"/>
  <c r="N3" i="25" s="1"/>
  <c r="K2" i="25"/>
  <c r="O2" i="25" s="1"/>
  <c r="J2" i="25"/>
  <c r="N2" i="25" s="1"/>
  <c r="K11" i="24"/>
  <c r="O11" i="24" s="1"/>
  <c r="J11" i="24"/>
  <c r="N11" i="24" s="1"/>
  <c r="K21" i="24"/>
  <c r="O21" i="24" s="1"/>
  <c r="J21" i="24"/>
  <c r="N21" i="24" s="1"/>
  <c r="K20" i="24"/>
  <c r="O20" i="24" s="1"/>
  <c r="J20" i="24"/>
  <c r="N20" i="24" s="1"/>
  <c r="K31" i="24"/>
  <c r="O31" i="24" s="1"/>
  <c r="J31" i="24"/>
  <c r="N31" i="24" s="1"/>
  <c r="K19" i="24"/>
  <c r="O19" i="24" s="1"/>
  <c r="J19" i="24"/>
  <c r="N19" i="24" s="1"/>
  <c r="K30" i="24"/>
  <c r="O30" i="24" s="1"/>
  <c r="J30" i="24"/>
  <c r="N30" i="24" s="1"/>
  <c r="K10" i="24"/>
  <c r="O10" i="24" s="1"/>
  <c r="J10" i="24"/>
  <c r="N10" i="24" s="1"/>
  <c r="K9" i="24"/>
  <c r="O9" i="24" s="1"/>
  <c r="J9" i="24"/>
  <c r="N9" i="24" s="1"/>
  <c r="K29" i="24"/>
  <c r="O29" i="24" s="1"/>
  <c r="J29" i="24"/>
  <c r="N29" i="24" s="1"/>
  <c r="K8" i="24"/>
  <c r="O8" i="24" s="1"/>
  <c r="J8" i="24"/>
  <c r="N8" i="24" s="1"/>
  <c r="K28" i="24"/>
  <c r="O28" i="24" s="1"/>
  <c r="J28" i="24"/>
  <c r="N28" i="24" s="1"/>
  <c r="K7" i="24"/>
  <c r="O7" i="24" s="1"/>
  <c r="J7" i="24"/>
  <c r="N7" i="24" s="1"/>
  <c r="K18" i="24"/>
  <c r="O18" i="24" s="1"/>
  <c r="J18" i="24"/>
  <c r="N18" i="24" s="1"/>
  <c r="K27" i="24"/>
  <c r="O27" i="24" s="1"/>
  <c r="J27" i="24"/>
  <c r="N27" i="24" s="1"/>
  <c r="K17" i="24"/>
  <c r="O17" i="24" s="1"/>
  <c r="J17" i="24"/>
  <c r="N17" i="24" s="1"/>
  <c r="K16" i="24"/>
  <c r="O16" i="24" s="1"/>
  <c r="J16" i="24"/>
  <c r="N16" i="24" s="1"/>
  <c r="K15" i="24"/>
  <c r="O15" i="24" s="1"/>
  <c r="J15" i="24"/>
  <c r="N15" i="24" s="1"/>
  <c r="K26" i="24"/>
  <c r="O26" i="24" s="1"/>
  <c r="J26" i="24"/>
  <c r="N26" i="24" s="1"/>
  <c r="K6" i="24"/>
  <c r="O6" i="24" s="1"/>
  <c r="J6" i="24"/>
  <c r="N6" i="24" s="1"/>
  <c r="K5" i="24"/>
  <c r="O5" i="24" s="1"/>
  <c r="J5" i="24"/>
  <c r="N5" i="24" s="1"/>
  <c r="K14" i="24"/>
  <c r="O14" i="24" s="1"/>
  <c r="J14" i="24"/>
  <c r="N14" i="24" s="1"/>
  <c r="K25" i="24"/>
  <c r="O25" i="24" s="1"/>
  <c r="J25" i="24"/>
  <c r="N25" i="24" s="1"/>
  <c r="K4" i="24"/>
  <c r="O4" i="24" s="1"/>
  <c r="J4" i="24"/>
  <c r="N4" i="24" s="1"/>
  <c r="K3" i="24"/>
  <c r="O3" i="24" s="1"/>
  <c r="J3" i="24"/>
  <c r="N3" i="24" s="1"/>
  <c r="K24" i="24"/>
  <c r="O24" i="24" s="1"/>
  <c r="J24" i="24"/>
  <c r="N24" i="24" s="1"/>
  <c r="K13" i="24"/>
  <c r="O13" i="24" s="1"/>
  <c r="J13" i="24"/>
  <c r="N13" i="24" s="1"/>
  <c r="K12" i="24"/>
  <c r="O12" i="24" s="1"/>
  <c r="J12" i="24"/>
  <c r="N12" i="24" s="1"/>
  <c r="K23" i="24"/>
  <c r="O23" i="24" s="1"/>
  <c r="J23" i="24"/>
  <c r="N23" i="24" s="1"/>
  <c r="K22" i="24"/>
  <c r="O22" i="24" s="1"/>
  <c r="J22" i="24"/>
  <c r="N22" i="24" s="1"/>
  <c r="K2" i="24"/>
  <c r="O2" i="24" s="1"/>
  <c r="J2" i="24"/>
  <c r="N2" i="24" s="1"/>
  <c r="K31" i="23"/>
  <c r="O31" i="23" s="1"/>
  <c r="J31" i="23"/>
  <c r="N31" i="23" s="1"/>
  <c r="N30" i="23"/>
  <c r="K30" i="23"/>
  <c r="O30" i="23" s="1"/>
  <c r="J30" i="23"/>
  <c r="K29" i="23"/>
  <c r="O29" i="23" s="1"/>
  <c r="J29" i="23"/>
  <c r="N29" i="23" s="1"/>
  <c r="K28" i="23"/>
  <c r="O28" i="23" s="1"/>
  <c r="J28" i="23"/>
  <c r="N28" i="23" s="1"/>
  <c r="K27" i="23"/>
  <c r="O27" i="23" s="1"/>
  <c r="J27" i="23"/>
  <c r="N27" i="23" s="1"/>
  <c r="K26" i="23"/>
  <c r="O26" i="23" s="1"/>
  <c r="J26" i="23"/>
  <c r="N26" i="23" s="1"/>
  <c r="K25" i="23"/>
  <c r="O25" i="23" s="1"/>
  <c r="J25" i="23"/>
  <c r="N25" i="23" s="1"/>
  <c r="K24" i="23"/>
  <c r="O24" i="23" s="1"/>
  <c r="J24" i="23"/>
  <c r="N24" i="23" s="1"/>
  <c r="K23" i="23"/>
  <c r="O23" i="23" s="1"/>
  <c r="J23" i="23"/>
  <c r="N23" i="23" s="1"/>
  <c r="K22" i="23"/>
  <c r="O22" i="23" s="1"/>
  <c r="J22" i="23"/>
  <c r="N22" i="23" s="1"/>
  <c r="K21" i="23"/>
  <c r="O21" i="23" s="1"/>
  <c r="J21" i="23"/>
  <c r="N21" i="23" s="1"/>
  <c r="K20" i="23"/>
  <c r="O20" i="23" s="1"/>
  <c r="J20" i="23"/>
  <c r="N20" i="23" s="1"/>
  <c r="K19" i="23"/>
  <c r="O19" i="23" s="1"/>
  <c r="J19" i="23"/>
  <c r="N19" i="23" s="1"/>
  <c r="K18" i="23"/>
  <c r="O18" i="23" s="1"/>
  <c r="J18" i="23"/>
  <c r="N18" i="23" s="1"/>
  <c r="K17" i="23"/>
  <c r="O17" i="23" s="1"/>
  <c r="J17" i="23"/>
  <c r="N17" i="23" s="1"/>
  <c r="K16" i="23"/>
  <c r="O16" i="23" s="1"/>
  <c r="J16" i="23"/>
  <c r="N16" i="23" s="1"/>
  <c r="K15" i="23"/>
  <c r="O15" i="23" s="1"/>
  <c r="J15" i="23"/>
  <c r="N15" i="23" s="1"/>
  <c r="K14" i="23"/>
  <c r="O14" i="23" s="1"/>
  <c r="J14" i="23"/>
  <c r="N14" i="23" s="1"/>
  <c r="K13" i="23"/>
  <c r="O13" i="23" s="1"/>
  <c r="J13" i="23"/>
  <c r="N13" i="23" s="1"/>
  <c r="K12" i="23"/>
  <c r="O12" i="23" s="1"/>
  <c r="J12" i="23"/>
  <c r="N12" i="23" s="1"/>
  <c r="K11" i="23"/>
  <c r="O11" i="23" s="1"/>
  <c r="J11" i="23"/>
  <c r="N11" i="23" s="1"/>
  <c r="K10" i="23"/>
  <c r="O10" i="23" s="1"/>
  <c r="J10" i="23"/>
  <c r="N10" i="23" s="1"/>
  <c r="K9" i="23"/>
  <c r="O9" i="23" s="1"/>
  <c r="J9" i="23"/>
  <c r="N9" i="23" s="1"/>
  <c r="K8" i="23"/>
  <c r="O8" i="23" s="1"/>
  <c r="J8" i="23"/>
  <c r="N8" i="23" s="1"/>
  <c r="K7" i="23"/>
  <c r="O7" i="23" s="1"/>
  <c r="J7" i="23"/>
  <c r="N7" i="23" s="1"/>
  <c r="K6" i="23"/>
  <c r="O6" i="23" s="1"/>
  <c r="J6" i="23"/>
  <c r="N6" i="23" s="1"/>
  <c r="K5" i="23"/>
  <c r="O5" i="23" s="1"/>
  <c r="J5" i="23"/>
  <c r="N5" i="23" s="1"/>
  <c r="K4" i="23" l="1"/>
  <c r="O4" i="23" s="1"/>
  <c r="J4" i="23"/>
  <c r="N4" i="23" s="1"/>
  <c r="K3" i="23"/>
  <c r="O3" i="23" s="1"/>
  <c r="J3" i="23"/>
  <c r="N3" i="23" s="1"/>
  <c r="K2" i="23"/>
  <c r="O2" i="23" s="1"/>
  <c r="J2" i="23"/>
  <c r="N2" i="23" s="1"/>
  <c r="K31" i="22"/>
  <c r="O31" i="22" s="1"/>
  <c r="J31" i="22"/>
  <c r="N31" i="22" s="1"/>
  <c r="K30" i="22"/>
  <c r="O30" i="22" s="1"/>
  <c r="J30" i="22"/>
  <c r="N30" i="22" s="1"/>
  <c r="K29" i="22"/>
  <c r="O29" i="22" s="1"/>
  <c r="J29" i="22"/>
  <c r="N29" i="22" s="1"/>
  <c r="K21" i="22"/>
  <c r="O21" i="22" s="1"/>
  <c r="J21" i="22"/>
  <c r="N21" i="22" s="1"/>
  <c r="N20" i="22"/>
  <c r="K20" i="22"/>
  <c r="O20" i="22" s="1"/>
  <c r="J20" i="22"/>
  <c r="K19" i="22"/>
  <c r="O19" i="22" s="1"/>
  <c r="J19" i="22"/>
  <c r="N19" i="22" s="1"/>
  <c r="K18" i="22"/>
  <c r="O18" i="22" s="1"/>
  <c r="J18" i="22"/>
  <c r="N18" i="22" s="1"/>
  <c r="K17" i="22"/>
  <c r="O17" i="22" s="1"/>
  <c r="J17" i="22"/>
  <c r="N17" i="22" s="1"/>
  <c r="K11" i="22"/>
  <c r="O11" i="22" s="1"/>
  <c r="J11" i="22"/>
  <c r="N11" i="22" s="1"/>
  <c r="K10" i="22"/>
  <c r="O10" i="22" s="1"/>
  <c r="J10" i="22"/>
  <c r="N10" i="22" s="1"/>
  <c r="K9" i="22"/>
  <c r="O9" i="22" s="1"/>
  <c r="J9" i="22"/>
  <c r="N9" i="22" s="1"/>
  <c r="O8" i="22"/>
  <c r="K8" i="22"/>
  <c r="J8" i="22"/>
  <c r="N8" i="22" s="1"/>
  <c r="K7" i="22"/>
  <c r="O7" i="22" s="1"/>
  <c r="J7" i="22"/>
  <c r="N7" i="22" s="1"/>
  <c r="K6" i="22"/>
  <c r="O6" i="22" s="1"/>
  <c r="J6" i="22"/>
  <c r="N6" i="22" s="1"/>
  <c r="K5" i="22"/>
  <c r="O5" i="22" s="1"/>
  <c r="J5" i="22"/>
  <c r="N5" i="22" s="1"/>
  <c r="K4" i="22"/>
  <c r="O4" i="22" s="1"/>
  <c r="J4" i="22"/>
  <c r="N4" i="22" s="1"/>
  <c r="K3" i="22"/>
  <c r="O3" i="22" s="1"/>
  <c r="J3" i="22"/>
  <c r="N3" i="22" s="1"/>
  <c r="K28" i="22"/>
  <c r="O28" i="22" s="1"/>
  <c r="J28" i="22"/>
  <c r="N28" i="22" s="1"/>
  <c r="K16" i="22"/>
  <c r="O16" i="22" s="1"/>
  <c r="J16" i="22"/>
  <c r="N16" i="22" s="1"/>
  <c r="K27" i="22"/>
  <c r="O27" i="22" s="1"/>
  <c r="J27" i="22"/>
  <c r="N27" i="22" s="1"/>
  <c r="K15" i="22"/>
  <c r="O15" i="22" s="1"/>
  <c r="J15" i="22"/>
  <c r="N15" i="22" s="1"/>
  <c r="K14" i="22"/>
  <c r="O14" i="22" s="1"/>
  <c r="J14" i="22"/>
  <c r="N14" i="22" s="1"/>
  <c r="K13" i="22"/>
  <c r="O13" i="22" s="1"/>
  <c r="J13" i="22"/>
  <c r="N13" i="22" s="1"/>
  <c r="K12" i="22"/>
  <c r="O12" i="22" s="1"/>
  <c r="J12" i="22"/>
  <c r="N12" i="22" s="1"/>
  <c r="K26" i="22"/>
  <c r="O26" i="22" s="1"/>
  <c r="J26" i="22"/>
  <c r="N26" i="22" s="1"/>
  <c r="K25" i="22"/>
  <c r="O25" i="22" s="1"/>
  <c r="J25" i="22"/>
  <c r="N25" i="22" s="1"/>
  <c r="K24" i="22"/>
  <c r="O24" i="22" s="1"/>
  <c r="J24" i="22"/>
  <c r="N24" i="22" s="1"/>
  <c r="K23" i="22"/>
  <c r="O23" i="22" s="1"/>
  <c r="J23" i="22"/>
  <c r="N23" i="22" s="1"/>
  <c r="K22" i="22"/>
  <c r="O22" i="22" s="1"/>
  <c r="J22" i="22"/>
  <c r="N22" i="22" s="1"/>
  <c r="K2" i="22"/>
  <c r="O2" i="22" s="1"/>
  <c r="J2" i="22"/>
  <c r="N2" i="22" s="1"/>
  <c r="K31" i="18"/>
  <c r="O31" i="18" s="1"/>
  <c r="J31" i="18"/>
  <c r="N31" i="18" s="1"/>
  <c r="K30" i="18"/>
  <c r="O30" i="18" s="1"/>
  <c r="J30" i="18"/>
  <c r="N30" i="18" s="1"/>
  <c r="K29" i="18"/>
  <c r="O29" i="18" s="1"/>
  <c r="J29" i="18"/>
  <c r="N29" i="18" s="1"/>
  <c r="K28" i="18"/>
  <c r="O28" i="18" s="1"/>
  <c r="J28" i="18"/>
  <c r="N28" i="18" s="1"/>
  <c r="K21" i="18"/>
  <c r="O21" i="18" s="1"/>
  <c r="J21" i="18"/>
  <c r="N21" i="18" s="1"/>
  <c r="K20" i="18"/>
  <c r="O20" i="18" s="1"/>
  <c r="J20" i="18"/>
  <c r="N20" i="18" s="1"/>
  <c r="K19" i="18"/>
  <c r="O19" i="18" s="1"/>
  <c r="J19" i="18"/>
  <c r="N19" i="18" s="1"/>
  <c r="K18" i="18"/>
  <c r="O18" i="18" s="1"/>
  <c r="J18" i="18"/>
  <c r="N18" i="18" s="1"/>
  <c r="K17" i="18"/>
  <c r="O17" i="18" s="1"/>
  <c r="J17" i="18"/>
  <c r="N17" i="18" s="1"/>
  <c r="K16" i="18"/>
  <c r="O16" i="18" s="1"/>
  <c r="J16" i="18"/>
  <c r="N16" i="18" s="1"/>
  <c r="K15" i="18"/>
  <c r="O15" i="18" s="1"/>
  <c r="J15" i="18"/>
  <c r="N15" i="18" s="1"/>
  <c r="K14" i="18"/>
  <c r="O14" i="18" s="1"/>
  <c r="J14" i="18"/>
  <c r="N14" i="18" s="1"/>
  <c r="K11" i="18"/>
  <c r="O11" i="18" s="1"/>
  <c r="J11" i="18"/>
  <c r="N11" i="18" s="1"/>
  <c r="K10" i="18"/>
  <c r="O10" i="18" s="1"/>
  <c r="J10" i="18"/>
  <c r="N10" i="18" s="1"/>
  <c r="K9" i="18"/>
  <c r="O9" i="18" s="1"/>
  <c r="J9" i="18"/>
  <c r="N9" i="18" s="1"/>
  <c r="K8" i="18"/>
  <c r="O8" i="18" s="1"/>
  <c r="J8" i="18"/>
  <c r="N8" i="18" s="1"/>
  <c r="K7" i="18"/>
  <c r="O7" i="18" s="1"/>
  <c r="J7" i="18"/>
  <c r="N7" i="18" s="1"/>
  <c r="K6" i="18"/>
  <c r="O6" i="18" s="1"/>
  <c r="J6" i="18"/>
  <c r="N6" i="18" s="1"/>
  <c r="K5" i="18"/>
  <c r="O5" i="18" s="1"/>
  <c r="J5" i="18"/>
  <c r="N5" i="18" s="1"/>
  <c r="K27" i="18"/>
  <c r="O27" i="18" s="1"/>
  <c r="J27" i="18"/>
  <c r="N27" i="18" s="1"/>
  <c r="K13" i="18"/>
  <c r="O13" i="18" s="1"/>
  <c r="J13" i="18"/>
  <c r="N13" i="18" s="1"/>
  <c r="K12" i="18"/>
  <c r="O12" i="18" s="1"/>
  <c r="J12" i="18"/>
  <c r="N12" i="18" s="1"/>
  <c r="K26" i="18"/>
  <c r="O26" i="18" s="1"/>
  <c r="J26" i="18"/>
  <c r="N26" i="18" s="1"/>
  <c r="K4" i="18"/>
  <c r="O4" i="18" s="1"/>
  <c r="J4" i="18"/>
  <c r="N4" i="18" s="1"/>
  <c r="K3" i="18"/>
  <c r="O3" i="18" s="1"/>
  <c r="J3" i="18"/>
  <c r="N3" i="18" s="1"/>
  <c r="K25" i="18"/>
  <c r="O25" i="18" s="1"/>
  <c r="J25" i="18"/>
  <c r="N25" i="18" s="1"/>
  <c r="K2" i="18"/>
  <c r="O2" i="18" s="1"/>
  <c r="J2" i="18"/>
  <c r="N2" i="18" s="1"/>
  <c r="K24" i="18"/>
  <c r="O24" i="18" s="1"/>
  <c r="J24" i="18"/>
  <c r="N24" i="18" s="1"/>
  <c r="K23" i="18"/>
  <c r="O23" i="18" s="1"/>
  <c r="J23" i="18"/>
  <c r="N23" i="18" s="1"/>
  <c r="K22" i="18"/>
  <c r="O22" i="18" s="1"/>
  <c r="J22" i="18"/>
  <c r="N22" i="18" s="1"/>
  <c r="K31" i="17"/>
  <c r="O31" i="17" s="1"/>
  <c r="J31" i="17"/>
  <c r="N31" i="17" s="1"/>
  <c r="K30" i="17"/>
  <c r="O30" i="17" s="1"/>
  <c r="J30" i="17"/>
  <c r="N30" i="17" s="1"/>
  <c r="K29" i="17"/>
  <c r="O29" i="17" s="1"/>
  <c r="J29" i="17"/>
  <c r="N29" i="17" s="1"/>
  <c r="K28" i="17"/>
  <c r="O28" i="17" s="1"/>
  <c r="J28" i="17"/>
  <c r="N28" i="17" s="1"/>
  <c r="K27" i="17"/>
  <c r="O27" i="17" s="1"/>
  <c r="J27" i="17"/>
  <c r="N27" i="17" s="1"/>
  <c r="K26" i="17"/>
  <c r="O26" i="17" s="1"/>
  <c r="J26" i="17"/>
  <c r="N26" i="17" s="1"/>
  <c r="K25" i="17"/>
  <c r="O25" i="17" s="1"/>
  <c r="J25" i="17"/>
  <c r="N25" i="17" s="1"/>
  <c r="K24" i="17"/>
  <c r="O24" i="17" s="1"/>
  <c r="J24" i="17"/>
  <c r="N24" i="17" s="1"/>
  <c r="K23" i="17"/>
  <c r="O23" i="17" s="1"/>
  <c r="J23" i="17"/>
  <c r="N23" i="17" s="1"/>
  <c r="K22" i="17"/>
  <c r="O22" i="17" s="1"/>
  <c r="J22" i="17"/>
  <c r="N22" i="17" s="1"/>
  <c r="K21" i="17"/>
  <c r="O21" i="17" s="1"/>
  <c r="J21" i="17"/>
  <c r="N21" i="17" s="1"/>
  <c r="N20" i="17"/>
  <c r="K20" i="17"/>
  <c r="O20" i="17" s="1"/>
  <c r="J20" i="17"/>
  <c r="K19" i="17"/>
  <c r="O19" i="17" s="1"/>
  <c r="J19" i="17"/>
  <c r="N19" i="17" s="1"/>
  <c r="K18" i="17"/>
  <c r="O18" i="17" s="1"/>
  <c r="J18" i="17"/>
  <c r="N18" i="17" s="1"/>
  <c r="K17" i="17"/>
  <c r="O17" i="17" s="1"/>
  <c r="J17" i="17"/>
  <c r="N17" i="17" s="1"/>
  <c r="O16" i="17"/>
  <c r="K16" i="17"/>
  <c r="J16" i="17"/>
  <c r="N16" i="17" s="1"/>
  <c r="K15" i="17"/>
  <c r="O15" i="17" s="1"/>
  <c r="J15" i="17"/>
  <c r="N15" i="17" s="1"/>
  <c r="K14" i="17"/>
  <c r="O14" i="17" s="1"/>
  <c r="J14" i="17"/>
  <c r="N14" i="17" s="1"/>
  <c r="K13" i="17"/>
  <c r="O13" i="17" s="1"/>
  <c r="J13" i="17"/>
  <c r="N13" i="17" s="1"/>
  <c r="K12" i="17"/>
  <c r="O12" i="17" s="1"/>
  <c r="J12" i="17"/>
  <c r="N12" i="17" s="1"/>
  <c r="K11" i="17"/>
  <c r="O11" i="17" s="1"/>
  <c r="J11" i="17"/>
  <c r="N11" i="17" s="1"/>
  <c r="N10" i="17"/>
  <c r="K10" i="17"/>
  <c r="O10" i="17" s="1"/>
  <c r="J10" i="17"/>
  <c r="K9" i="17"/>
  <c r="O9" i="17" s="1"/>
  <c r="J9" i="17"/>
  <c r="N9" i="17" s="1"/>
  <c r="K8" i="17"/>
  <c r="O8" i="17" s="1"/>
  <c r="J8" i="17"/>
  <c r="N8" i="17" s="1"/>
  <c r="K7" i="17"/>
  <c r="O7" i="17" s="1"/>
  <c r="J7" i="17"/>
  <c r="N7" i="17" s="1"/>
  <c r="K6" i="17"/>
  <c r="O6" i="17" s="1"/>
  <c r="J6" i="17"/>
  <c r="N6" i="17" s="1"/>
  <c r="K5" i="17"/>
  <c r="O5" i="17" s="1"/>
  <c r="J5" i="17"/>
  <c r="N5" i="17" s="1"/>
  <c r="K4" i="17"/>
  <c r="O4" i="17" s="1"/>
  <c r="J4" i="17"/>
  <c r="N4" i="17" s="1"/>
  <c r="K3" i="17"/>
  <c r="O3" i="17" s="1"/>
  <c r="J3" i="17"/>
  <c r="N3" i="17" s="1"/>
  <c r="K2" i="17"/>
  <c r="O2" i="17" s="1"/>
  <c r="J2" i="17"/>
  <c r="N2" i="17" s="1"/>
  <c r="K31" i="16" l="1"/>
  <c r="O31" i="16" s="1"/>
  <c r="J31" i="16"/>
  <c r="N31" i="16" s="1"/>
  <c r="K30" i="16"/>
  <c r="O30" i="16" s="1"/>
  <c r="J30" i="16"/>
  <c r="N30" i="16" s="1"/>
  <c r="K29" i="16"/>
  <c r="O29" i="16" s="1"/>
  <c r="J29" i="16"/>
  <c r="N29" i="16" s="1"/>
  <c r="K11" i="16"/>
  <c r="O11" i="16" s="1"/>
  <c r="J11" i="16"/>
  <c r="N11" i="16" s="1"/>
  <c r="N10" i="16"/>
  <c r="K10" i="16"/>
  <c r="O10" i="16" s="1"/>
  <c r="J10" i="16"/>
  <c r="K9" i="16"/>
  <c r="O9" i="16" s="1"/>
  <c r="J9" i="16"/>
  <c r="N9" i="16" s="1"/>
  <c r="N8" i="16"/>
  <c r="K8" i="16"/>
  <c r="O8" i="16" s="1"/>
  <c r="J8" i="16"/>
  <c r="K7" i="16"/>
  <c r="O7" i="16" s="1"/>
  <c r="J7" i="16"/>
  <c r="N7" i="16" s="1"/>
  <c r="K6" i="16"/>
  <c r="O6" i="16" s="1"/>
  <c r="J6" i="16"/>
  <c r="N6" i="16" s="1"/>
  <c r="K28" i="16"/>
  <c r="O28" i="16" s="1"/>
  <c r="J28" i="16"/>
  <c r="N28" i="16" s="1"/>
  <c r="K27" i="16"/>
  <c r="O27" i="16" s="1"/>
  <c r="J27" i="16"/>
  <c r="N27" i="16" s="1"/>
  <c r="K21" i="16"/>
  <c r="O21" i="16" s="1"/>
  <c r="J21" i="16"/>
  <c r="N21" i="16" s="1"/>
  <c r="K26" i="16"/>
  <c r="O26" i="16" s="1"/>
  <c r="J26" i="16"/>
  <c r="N26" i="16" s="1"/>
  <c r="K25" i="16"/>
  <c r="O25" i="16" s="1"/>
  <c r="J25" i="16"/>
  <c r="N25" i="16" s="1"/>
  <c r="K20" i="16"/>
  <c r="O20" i="16" s="1"/>
  <c r="J20" i="16"/>
  <c r="N20" i="16" s="1"/>
  <c r="K5" i="16"/>
  <c r="O5" i="16" s="1"/>
  <c r="J5" i="16"/>
  <c r="N5" i="16" s="1"/>
  <c r="K19" i="16"/>
  <c r="O19" i="16" s="1"/>
  <c r="J19" i="16"/>
  <c r="N19" i="16" s="1"/>
  <c r="K18" i="16"/>
  <c r="O18" i="16" s="1"/>
  <c r="J18" i="16"/>
  <c r="N18" i="16" s="1"/>
  <c r="K17" i="16"/>
  <c r="O17" i="16" s="1"/>
  <c r="J17" i="16"/>
  <c r="N17" i="16" s="1"/>
  <c r="K4" i="16"/>
  <c r="O4" i="16" s="1"/>
  <c r="J4" i="16"/>
  <c r="N4" i="16" s="1"/>
  <c r="K16" i="16"/>
  <c r="O16" i="16" s="1"/>
  <c r="J16" i="16"/>
  <c r="N16" i="16" s="1"/>
  <c r="K24" i="16"/>
  <c r="O24" i="16" s="1"/>
  <c r="J24" i="16"/>
  <c r="N24" i="16" s="1"/>
  <c r="K15" i="16"/>
  <c r="O15" i="16" s="1"/>
  <c r="J15" i="16"/>
  <c r="N15" i="16" s="1"/>
  <c r="K14" i="16"/>
  <c r="O14" i="16" s="1"/>
  <c r="J14" i="16"/>
  <c r="N14" i="16" s="1"/>
  <c r="K23" i="16"/>
  <c r="O23" i="16" s="1"/>
  <c r="J23" i="16"/>
  <c r="N23" i="16" s="1"/>
  <c r="K3" i="16"/>
  <c r="O3" i="16" s="1"/>
  <c r="J3" i="16"/>
  <c r="N3" i="16" s="1"/>
  <c r="K22" i="16"/>
  <c r="O22" i="16" s="1"/>
  <c r="J22" i="16"/>
  <c r="N22" i="16" s="1"/>
  <c r="K2" i="16"/>
  <c r="O2" i="16" s="1"/>
  <c r="J2" i="16"/>
  <c r="N2" i="16" s="1"/>
  <c r="K13" i="16"/>
  <c r="O13" i="16" s="1"/>
  <c r="J13" i="16"/>
  <c r="N13" i="16" s="1"/>
  <c r="K12" i="16"/>
  <c r="O12" i="16" s="1"/>
  <c r="J12" i="16"/>
  <c r="N12" i="16" s="1"/>
  <c r="K31" i="15"/>
  <c r="O31" i="15" s="1"/>
  <c r="J31" i="15"/>
  <c r="N31" i="15" s="1"/>
  <c r="K30" i="15"/>
  <c r="O30" i="15" s="1"/>
  <c r="J30" i="15"/>
  <c r="N30" i="15" s="1"/>
  <c r="K29" i="15"/>
  <c r="O29" i="15" s="1"/>
  <c r="J29" i="15"/>
  <c r="N29" i="15" s="1"/>
  <c r="K28" i="15"/>
  <c r="O28" i="15" s="1"/>
  <c r="J28" i="15"/>
  <c r="N28" i="15" s="1"/>
  <c r="K27" i="15"/>
  <c r="O27" i="15" s="1"/>
  <c r="J27" i="15"/>
  <c r="N27" i="15" s="1"/>
  <c r="K26" i="15"/>
  <c r="O26" i="15" s="1"/>
  <c r="J26" i="15"/>
  <c r="N26" i="15" s="1"/>
  <c r="K11" i="15"/>
  <c r="O11" i="15" s="1"/>
  <c r="J11" i="15"/>
  <c r="N11" i="15" s="1"/>
  <c r="K10" i="15"/>
  <c r="O10" i="15" s="1"/>
  <c r="J10" i="15"/>
  <c r="N10" i="15" s="1"/>
  <c r="K9" i="15"/>
  <c r="O9" i="15" s="1"/>
  <c r="J9" i="15"/>
  <c r="N9" i="15" s="1"/>
  <c r="K8" i="15"/>
  <c r="O8" i="15" s="1"/>
  <c r="J8" i="15"/>
  <c r="N8" i="15" s="1"/>
  <c r="K7" i="15"/>
  <c r="O7" i="15" s="1"/>
  <c r="J7" i="15"/>
  <c r="N7" i="15" s="1"/>
  <c r="K6" i="15"/>
  <c r="O6" i="15" s="1"/>
  <c r="J6" i="15"/>
  <c r="N6" i="15" s="1"/>
  <c r="K5" i="15"/>
  <c r="O5" i="15" s="1"/>
  <c r="J5" i="15"/>
  <c r="N5" i="15" s="1"/>
  <c r="K4" i="15"/>
  <c r="O4" i="15" s="1"/>
  <c r="J4" i="15"/>
  <c r="N4" i="15" s="1"/>
  <c r="K3" i="15"/>
  <c r="O3" i="15" s="1"/>
  <c r="J3" i="15"/>
  <c r="N3" i="15" s="1"/>
  <c r="J18" i="15"/>
  <c r="N18" i="15" s="1"/>
  <c r="K18" i="15"/>
  <c r="O18" i="15" s="1"/>
  <c r="J19" i="15"/>
  <c r="K19" i="15"/>
  <c r="O19" i="15" s="1"/>
  <c r="N19" i="15"/>
  <c r="K25" i="15"/>
  <c r="O25" i="15" s="1"/>
  <c r="J25" i="15"/>
  <c r="N25" i="15" s="1"/>
  <c r="K21" i="15"/>
  <c r="O21" i="15" s="1"/>
  <c r="J21" i="15"/>
  <c r="N21" i="15" s="1"/>
  <c r="K20" i="15"/>
  <c r="O20" i="15" s="1"/>
  <c r="J20" i="15"/>
  <c r="N20" i="15" s="1"/>
  <c r="K2" i="15"/>
  <c r="O2" i="15" s="1"/>
  <c r="J2" i="15"/>
  <c r="N2" i="15" s="1"/>
  <c r="K17" i="15"/>
  <c r="O17" i="15" s="1"/>
  <c r="J17" i="15"/>
  <c r="N17" i="15" s="1"/>
  <c r="K24" i="15"/>
  <c r="O24" i="15" s="1"/>
  <c r="J24" i="15"/>
  <c r="N24" i="15" s="1"/>
  <c r="K16" i="15"/>
  <c r="O16" i="15" s="1"/>
  <c r="J16" i="15"/>
  <c r="N16" i="15" s="1"/>
  <c r="K15" i="15"/>
  <c r="O15" i="15" s="1"/>
  <c r="J15" i="15"/>
  <c r="N15" i="15" s="1"/>
  <c r="K23" i="15"/>
  <c r="O23" i="15" s="1"/>
  <c r="J23" i="15"/>
  <c r="N23" i="15" s="1"/>
  <c r="K22" i="15"/>
  <c r="O22" i="15" s="1"/>
  <c r="J22" i="15"/>
  <c r="N22" i="15" s="1"/>
  <c r="K14" i="15"/>
  <c r="O14" i="15" s="1"/>
  <c r="J14" i="15"/>
  <c r="N14" i="15" s="1"/>
  <c r="K13" i="15"/>
  <c r="O13" i="15" s="1"/>
  <c r="J13" i="15"/>
  <c r="N13" i="15" s="1"/>
  <c r="O12" i="15"/>
  <c r="K12" i="15"/>
  <c r="J12" i="15"/>
  <c r="N12" i="15" s="1"/>
  <c r="K31" i="14"/>
  <c r="O31" i="14" s="1"/>
  <c r="J31" i="14"/>
  <c r="N31" i="14" s="1"/>
  <c r="K30" i="14"/>
  <c r="O30" i="14" s="1"/>
  <c r="J30" i="14"/>
  <c r="N30" i="14" s="1"/>
  <c r="K29" i="14"/>
  <c r="O29" i="14" s="1"/>
  <c r="J29" i="14"/>
  <c r="N29" i="14" s="1"/>
  <c r="N28" i="14"/>
  <c r="K28" i="14"/>
  <c r="O28" i="14" s="1"/>
  <c r="J28" i="14"/>
  <c r="K27" i="14"/>
  <c r="O27" i="14" s="1"/>
  <c r="J27" i="14"/>
  <c r="N27" i="14" s="1"/>
  <c r="K26" i="14"/>
  <c r="O26" i="14" s="1"/>
  <c r="J26" i="14"/>
  <c r="N26" i="14" s="1"/>
  <c r="K25" i="14"/>
  <c r="O25" i="14" s="1"/>
  <c r="J25" i="14"/>
  <c r="N25" i="14" s="1"/>
  <c r="K24" i="14"/>
  <c r="O24" i="14" s="1"/>
  <c r="J24" i="14"/>
  <c r="N24" i="14" s="1"/>
  <c r="K23" i="14"/>
  <c r="O23" i="14" s="1"/>
  <c r="J23" i="14"/>
  <c r="N23" i="14" s="1"/>
  <c r="K22" i="14"/>
  <c r="O22" i="14" s="1"/>
  <c r="J22" i="14"/>
  <c r="N22" i="14" s="1"/>
  <c r="K21" i="14"/>
  <c r="O21" i="14" s="1"/>
  <c r="J21" i="14"/>
  <c r="N21" i="14" s="1"/>
  <c r="N20" i="14"/>
  <c r="K20" i="14"/>
  <c r="O20" i="14" s="1"/>
  <c r="J20" i="14"/>
  <c r="K19" i="14"/>
  <c r="O19" i="14" s="1"/>
  <c r="J19" i="14"/>
  <c r="N19" i="14" s="1"/>
  <c r="K18" i="14"/>
  <c r="O18" i="14" s="1"/>
  <c r="J18" i="14"/>
  <c r="N18" i="14" s="1"/>
  <c r="K17" i="14"/>
  <c r="O17" i="14" s="1"/>
  <c r="J17" i="14"/>
  <c r="N17" i="14" s="1"/>
  <c r="K16" i="14"/>
  <c r="O16" i="14" s="1"/>
  <c r="J16" i="14"/>
  <c r="N16" i="14" s="1"/>
  <c r="K15" i="14"/>
  <c r="O15" i="14" s="1"/>
  <c r="J15" i="14"/>
  <c r="N15" i="14" s="1"/>
  <c r="K14" i="14"/>
  <c r="O14" i="14" s="1"/>
  <c r="J14" i="14"/>
  <c r="N14" i="14" s="1"/>
  <c r="K13" i="14"/>
  <c r="O13" i="14" s="1"/>
  <c r="J13" i="14"/>
  <c r="N13" i="14" s="1"/>
  <c r="K12" i="14"/>
  <c r="O12" i="14" s="1"/>
  <c r="J12" i="14"/>
  <c r="N12" i="14" s="1"/>
  <c r="K11" i="14"/>
  <c r="O11" i="14" s="1"/>
  <c r="J11" i="14"/>
  <c r="N11" i="14" s="1"/>
  <c r="K10" i="14"/>
  <c r="O10" i="14" s="1"/>
  <c r="J10" i="14"/>
  <c r="N10" i="14" s="1"/>
  <c r="K9" i="14"/>
  <c r="O9" i="14" s="1"/>
  <c r="J9" i="14"/>
  <c r="N9" i="14" s="1"/>
  <c r="K8" i="14"/>
  <c r="O8" i="14" s="1"/>
  <c r="J8" i="14"/>
  <c r="N8" i="14" s="1"/>
  <c r="K7" i="14"/>
  <c r="O7" i="14" s="1"/>
  <c r="J7" i="14"/>
  <c r="N7" i="14" s="1"/>
  <c r="K6" i="14"/>
  <c r="O6" i="14" s="1"/>
  <c r="J6" i="14"/>
  <c r="N6" i="14" s="1"/>
  <c r="K5" i="14"/>
  <c r="O5" i="14" s="1"/>
  <c r="J5" i="14"/>
  <c r="N5" i="14" s="1"/>
  <c r="K4" i="14"/>
  <c r="O4" i="14" s="1"/>
  <c r="J4" i="14"/>
  <c r="N4" i="14" s="1"/>
  <c r="K4" i="20"/>
  <c r="O4" i="20" s="1"/>
  <c r="J4" i="20"/>
  <c r="N4" i="20" s="1"/>
  <c r="K3" i="20"/>
  <c r="O3" i="20" s="1"/>
  <c r="J3" i="20"/>
  <c r="N3" i="20" s="1"/>
  <c r="K2" i="20"/>
  <c r="O2" i="20" s="1"/>
  <c r="J2" i="20"/>
  <c r="N2" i="20" s="1"/>
  <c r="O8" i="3"/>
  <c r="O16" i="3"/>
  <c r="O24" i="3"/>
  <c r="N3" i="3"/>
  <c r="N11" i="3"/>
  <c r="N19" i="3"/>
  <c r="N27" i="3"/>
  <c r="K3" i="3"/>
  <c r="O3" i="3" s="1"/>
  <c r="K4" i="3"/>
  <c r="O4" i="3" s="1"/>
  <c r="K5" i="3"/>
  <c r="O5" i="3" s="1"/>
  <c r="K6" i="3"/>
  <c r="O6" i="3" s="1"/>
  <c r="K7" i="3"/>
  <c r="O7" i="3" s="1"/>
  <c r="K8" i="3"/>
  <c r="K9" i="3"/>
  <c r="O9" i="3" s="1"/>
  <c r="K10" i="3"/>
  <c r="O10" i="3" s="1"/>
  <c r="K11" i="3"/>
  <c r="O11" i="3" s="1"/>
  <c r="K12" i="3"/>
  <c r="O12" i="3" s="1"/>
  <c r="K13" i="3"/>
  <c r="O13" i="3" s="1"/>
  <c r="K14" i="3"/>
  <c r="O14" i="3" s="1"/>
  <c r="K15" i="3"/>
  <c r="O15" i="3" s="1"/>
  <c r="K16" i="3"/>
  <c r="K17" i="3"/>
  <c r="O17" i="3" s="1"/>
  <c r="K18" i="3"/>
  <c r="O18" i="3" s="1"/>
  <c r="K19" i="3"/>
  <c r="O19" i="3" s="1"/>
  <c r="K20" i="3"/>
  <c r="O20" i="3" s="1"/>
  <c r="K21" i="3"/>
  <c r="O21" i="3" s="1"/>
  <c r="K22" i="3"/>
  <c r="O22" i="3" s="1"/>
  <c r="K23" i="3"/>
  <c r="O23" i="3" s="1"/>
  <c r="K24" i="3"/>
  <c r="K25" i="3"/>
  <c r="O25" i="3" s="1"/>
  <c r="K26" i="3"/>
  <c r="O26" i="3" s="1"/>
  <c r="K27" i="3"/>
  <c r="O27" i="3" s="1"/>
  <c r="K28" i="3"/>
  <c r="O28" i="3" s="1"/>
  <c r="K29" i="3"/>
  <c r="O29" i="3" s="1"/>
  <c r="K30" i="3"/>
  <c r="O30" i="3" s="1"/>
  <c r="K31" i="3"/>
  <c r="O31" i="3" s="1"/>
  <c r="J3" i="3"/>
  <c r="J4" i="3"/>
  <c r="N4" i="3" s="1"/>
  <c r="J5" i="3"/>
  <c r="N5" i="3" s="1"/>
  <c r="J6" i="3"/>
  <c r="N6" i="3" s="1"/>
  <c r="J7" i="3"/>
  <c r="N7" i="3" s="1"/>
  <c r="J8" i="3"/>
  <c r="N8" i="3" s="1"/>
  <c r="J9" i="3"/>
  <c r="N9" i="3" s="1"/>
  <c r="J10" i="3"/>
  <c r="N10" i="3" s="1"/>
  <c r="J11" i="3"/>
  <c r="J12" i="3"/>
  <c r="N12" i="3" s="1"/>
  <c r="J13" i="3"/>
  <c r="N13" i="3" s="1"/>
  <c r="J14" i="3"/>
  <c r="N14" i="3" s="1"/>
  <c r="J15" i="3"/>
  <c r="N15" i="3" s="1"/>
  <c r="J16" i="3"/>
  <c r="N16" i="3" s="1"/>
  <c r="J17" i="3"/>
  <c r="N17" i="3" s="1"/>
  <c r="J18" i="3"/>
  <c r="N18" i="3" s="1"/>
  <c r="J19" i="3"/>
  <c r="J20" i="3"/>
  <c r="N20" i="3" s="1"/>
  <c r="J21" i="3"/>
  <c r="N21" i="3" s="1"/>
  <c r="J22" i="3"/>
  <c r="N22" i="3" s="1"/>
  <c r="J23" i="3"/>
  <c r="N23" i="3" s="1"/>
  <c r="J24" i="3"/>
  <c r="N24" i="3" s="1"/>
  <c r="J25" i="3"/>
  <c r="N25" i="3" s="1"/>
  <c r="J26" i="3"/>
  <c r="N26" i="3" s="1"/>
  <c r="J27" i="3"/>
  <c r="J28" i="3"/>
  <c r="N28" i="3" s="1"/>
  <c r="J29" i="3"/>
  <c r="N29" i="3" s="1"/>
  <c r="J30" i="3"/>
  <c r="N30" i="3" s="1"/>
  <c r="J31" i="3"/>
  <c r="N31" i="3" s="1"/>
  <c r="K2" i="3"/>
  <c r="O2" i="3" s="1"/>
  <c r="J2" i="3"/>
  <c r="N2" i="3" s="1"/>
  <c r="K2" i="21"/>
  <c r="O2" i="21" s="1"/>
  <c r="J2" i="21"/>
  <c r="N2" i="21" s="1"/>
  <c r="K3" i="14"/>
  <c r="O3" i="14" s="1"/>
  <c r="J3" i="14"/>
  <c r="N3" i="14" s="1"/>
  <c r="K2" i="14"/>
  <c r="O2" i="14" s="1"/>
  <c r="J2" i="14"/>
  <c r="N2" i="14" s="1"/>
  <c r="K31" i="13"/>
  <c r="O31" i="13" s="1"/>
  <c r="J31" i="13"/>
  <c r="N31" i="13" s="1"/>
  <c r="N30" i="13"/>
  <c r="K30" i="13"/>
  <c r="O30" i="13" s="1"/>
  <c r="J30" i="13"/>
  <c r="K29" i="13"/>
  <c r="O29" i="13" s="1"/>
  <c r="J29" i="13"/>
  <c r="N29" i="13" s="1"/>
  <c r="K28" i="13"/>
  <c r="O28" i="13" s="1"/>
  <c r="J28" i="13"/>
  <c r="N28" i="13" s="1"/>
  <c r="K27" i="13"/>
  <c r="O27" i="13" s="1"/>
  <c r="J27" i="13"/>
  <c r="N27" i="13" s="1"/>
  <c r="K26" i="13"/>
  <c r="O26" i="13" s="1"/>
  <c r="J26" i="13"/>
  <c r="N26" i="13" s="1"/>
  <c r="K25" i="13"/>
  <c r="O25" i="13" s="1"/>
  <c r="J25" i="13"/>
  <c r="N25" i="13" s="1"/>
  <c r="K24" i="13"/>
  <c r="O24" i="13" s="1"/>
  <c r="J24" i="13"/>
  <c r="N24" i="13" s="1"/>
  <c r="K23" i="13"/>
  <c r="O23" i="13" s="1"/>
  <c r="J23" i="13"/>
  <c r="N23" i="13" s="1"/>
  <c r="K22" i="13"/>
  <c r="O22" i="13" s="1"/>
  <c r="J22" i="13"/>
  <c r="N22" i="13" s="1"/>
  <c r="K21" i="13"/>
  <c r="O21" i="13" s="1"/>
  <c r="J21" i="13"/>
  <c r="N21" i="13" s="1"/>
  <c r="N20" i="13"/>
  <c r="K20" i="13"/>
  <c r="O20" i="13" s="1"/>
  <c r="J20" i="13"/>
  <c r="K19" i="13"/>
  <c r="O19" i="13" s="1"/>
  <c r="J19" i="13"/>
  <c r="N19" i="13" s="1"/>
  <c r="K18" i="13"/>
  <c r="O18" i="13" s="1"/>
  <c r="J18" i="13"/>
  <c r="N18" i="13" s="1"/>
  <c r="K17" i="13"/>
  <c r="O17" i="13" s="1"/>
  <c r="J17" i="13"/>
  <c r="N17" i="13" s="1"/>
  <c r="K16" i="13"/>
  <c r="O16" i="13" s="1"/>
  <c r="J16" i="13"/>
  <c r="N16" i="13" s="1"/>
  <c r="K15" i="13"/>
  <c r="O15" i="13" s="1"/>
  <c r="J15" i="13"/>
  <c r="N15" i="13" s="1"/>
  <c r="K14" i="13"/>
  <c r="O14" i="13" s="1"/>
  <c r="J14" i="13"/>
  <c r="N14" i="13" s="1"/>
  <c r="K13" i="13"/>
  <c r="O13" i="13" s="1"/>
  <c r="J13" i="13"/>
  <c r="N13" i="13" s="1"/>
  <c r="K12" i="13"/>
  <c r="O12" i="13" s="1"/>
  <c r="J12" i="13"/>
  <c r="N12" i="13" s="1"/>
  <c r="K11" i="13"/>
  <c r="O11" i="13" s="1"/>
  <c r="J11" i="13"/>
  <c r="N11" i="13" s="1"/>
  <c r="K10" i="13"/>
  <c r="O10" i="13" s="1"/>
  <c r="J10" i="13"/>
  <c r="N10" i="13" s="1"/>
  <c r="K9" i="13"/>
  <c r="O9" i="13" s="1"/>
  <c r="J9" i="13"/>
  <c r="N9" i="13" s="1"/>
  <c r="K8" i="13"/>
  <c r="O8" i="13" s="1"/>
  <c r="J8" i="13"/>
  <c r="N8" i="13" s="1"/>
  <c r="K7" i="13"/>
  <c r="O7" i="13" s="1"/>
  <c r="J7" i="13"/>
  <c r="N7" i="13" s="1"/>
  <c r="K6" i="13"/>
  <c r="O6" i="13" s="1"/>
  <c r="J6" i="13"/>
  <c r="N6" i="13" s="1"/>
  <c r="K5" i="13"/>
  <c r="O5" i="13" s="1"/>
  <c r="J5" i="13"/>
  <c r="N5" i="13" s="1"/>
  <c r="K4" i="13"/>
  <c r="O4" i="13" s="1"/>
  <c r="J4" i="13"/>
  <c r="N4" i="13" s="1"/>
  <c r="K3" i="13"/>
  <c r="O3" i="13" s="1"/>
  <c r="J3" i="13"/>
  <c r="N3" i="13" s="1"/>
  <c r="K2" i="13"/>
  <c r="O2" i="13" s="1"/>
  <c r="J2" i="13"/>
  <c r="N2" i="13" s="1"/>
  <c r="K31" i="12"/>
  <c r="O31" i="12" s="1"/>
  <c r="J31" i="12"/>
  <c r="N31" i="12" s="1"/>
  <c r="K30" i="12"/>
  <c r="O30" i="12" s="1"/>
  <c r="J30" i="12"/>
  <c r="N30" i="12" s="1"/>
  <c r="K29" i="12"/>
  <c r="O29" i="12" s="1"/>
  <c r="J29" i="12"/>
  <c r="N29" i="12" s="1"/>
  <c r="K28" i="12"/>
  <c r="O28" i="12" s="1"/>
  <c r="J28" i="12"/>
  <c r="N28" i="12" s="1"/>
  <c r="K27" i="12"/>
  <c r="O27" i="12" s="1"/>
  <c r="J27" i="12"/>
  <c r="N27" i="12" s="1"/>
  <c r="O26" i="12"/>
  <c r="K26" i="12"/>
  <c r="J26" i="12"/>
  <c r="N26" i="12" s="1"/>
  <c r="K25" i="12"/>
  <c r="O25" i="12" s="1"/>
  <c r="J25" i="12"/>
  <c r="N25" i="12" s="1"/>
  <c r="K24" i="12"/>
  <c r="O24" i="12" s="1"/>
  <c r="J24" i="12"/>
  <c r="N24" i="12" s="1"/>
  <c r="K23" i="12"/>
  <c r="O23" i="12" s="1"/>
  <c r="J23" i="12"/>
  <c r="N23" i="12" s="1"/>
  <c r="K22" i="12"/>
  <c r="O22" i="12" s="1"/>
  <c r="J22" i="12"/>
  <c r="N22" i="12" s="1"/>
  <c r="K21" i="12"/>
  <c r="O21" i="12" s="1"/>
  <c r="J21" i="12"/>
  <c r="N21" i="12" s="1"/>
  <c r="K20" i="12"/>
  <c r="O20" i="12" s="1"/>
  <c r="J20" i="12"/>
  <c r="N20" i="12" s="1"/>
  <c r="K19" i="12"/>
  <c r="O19" i="12" s="1"/>
  <c r="J19" i="12"/>
  <c r="N19" i="12" s="1"/>
  <c r="K18" i="12"/>
  <c r="O18" i="12" s="1"/>
  <c r="J18" i="12"/>
  <c r="N18" i="12" s="1"/>
  <c r="K17" i="12"/>
  <c r="O17" i="12" s="1"/>
  <c r="J17" i="12"/>
  <c r="N17" i="12" s="1"/>
  <c r="K16" i="12"/>
  <c r="O16" i="12" s="1"/>
  <c r="J16" i="12"/>
  <c r="N16" i="12" s="1"/>
  <c r="K15" i="12"/>
  <c r="O15" i="12" s="1"/>
  <c r="J15" i="12"/>
  <c r="N15" i="12" s="1"/>
  <c r="O14" i="12"/>
  <c r="N14" i="12"/>
  <c r="K14" i="12"/>
  <c r="J14" i="12"/>
  <c r="K13" i="12"/>
  <c r="O13" i="12" s="1"/>
  <c r="J13" i="12"/>
  <c r="N13" i="12" s="1"/>
  <c r="K12" i="12"/>
  <c r="O12" i="12" s="1"/>
  <c r="J12" i="12"/>
  <c r="N12" i="12" s="1"/>
  <c r="K11" i="12"/>
  <c r="O11" i="12" s="1"/>
  <c r="J11" i="12"/>
  <c r="N11" i="12" s="1"/>
  <c r="K10" i="12"/>
  <c r="O10" i="12" s="1"/>
  <c r="J10" i="12"/>
  <c r="N10" i="12" s="1"/>
  <c r="K9" i="12"/>
  <c r="O9" i="12" s="1"/>
  <c r="J9" i="12"/>
  <c r="N9" i="12" s="1"/>
  <c r="K8" i="12"/>
  <c r="O8" i="12" s="1"/>
  <c r="J8" i="12"/>
  <c r="N8" i="12" s="1"/>
  <c r="K7" i="12"/>
  <c r="O7" i="12" s="1"/>
  <c r="J7" i="12"/>
  <c r="N7" i="12" s="1"/>
  <c r="K6" i="12"/>
  <c r="O6" i="12" s="1"/>
  <c r="J6" i="12"/>
  <c r="N6" i="12" s="1"/>
  <c r="K5" i="12"/>
  <c r="O5" i="12" s="1"/>
  <c r="J5" i="12"/>
  <c r="N5" i="12" s="1"/>
  <c r="K4" i="12"/>
  <c r="O4" i="12" s="1"/>
  <c r="J4" i="12"/>
  <c r="N4" i="12" s="1"/>
  <c r="K3" i="12"/>
  <c r="O3" i="12" s="1"/>
  <c r="J3" i="12"/>
  <c r="N3" i="12" s="1"/>
  <c r="K2" i="12"/>
  <c r="O2" i="12" s="1"/>
  <c r="J2" i="12"/>
  <c r="N2" i="12" s="1"/>
  <c r="K31" i="10"/>
  <c r="O31" i="10" s="1"/>
  <c r="J31" i="10"/>
  <c r="N31" i="10" s="1"/>
  <c r="K30" i="10"/>
  <c r="O30" i="10" s="1"/>
  <c r="J30" i="10"/>
  <c r="N30" i="10" s="1"/>
  <c r="K29" i="10"/>
  <c r="O29" i="10" s="1"/>
  <c r="J29" i="10"/>
  <c r="N29" i="10" s="1"/>
  <c r="K28" i="10"/>
  <c r="O28" i="10" s="1"/>
  <c r="J28" i="10"/>
  <c r="N28" i="10" s="1"/>
  <c r="K27" i="10"/>
  <c r="O27" i="10" s="1"/>
  <c r="J27" i="10"/>
  <c r="N27" i="10" s="1"/>
  <c r="K26" i="10"/>
  <c r="O26" i="10" s="1"/>
  <c r="J26" i="10"/>
  <c r="N26" i="10" s="1"/>
  <c r="K25" i="10"/>
  <c r="O25" i="10" s="1"/>
  <c r="J25" i="10"/>
  <c r="N25" i="10" s="1"/>
  <c r="K24" i="10"/>
  <c r="O24" i="10" s="1"/>
  <c r="J24" i="10"/>
  <c r="N24" i="10" s="1"/>
  <c r="K23" i="10"/>
  <c r="O23" i="10" s="1"/>
  <c r="J23" i="10"/>
  <c r="N23" i="10" s="1"/>
  <c r="O22" i="10"/>
  <c r="K22" i="10"/>
  <c r="J22" i="10"/>
  <c r="N22" i="10" s="1"/>
  <c r="K21" i="10"/>
  <c r="O21" i="10" s="1"/>
  <c r="J21" i="10"/>
  <c r="N21" i="10" s="1"/>
  <c r="K20" i="10"/>
  <c r="O20" i="10" s="1"/>
  <c r="J20" i="10"/>
  <c r="N20" i="10" s="1"/>
  <c r="K19" i="10"/>
  <c r="O19" i="10" s="1"/>
  <c r="J19" i="10"/>
  <c r="N19" i="10" s="1"/>
  <c r="K18" i="10"/>
  <c r="O18" i="10" s="1"/>
  <c r="J18" i="10"/>
  <c r="N18" i="10" s="1"/>
  <c r="K17" i="10"/>
  <c r="O17" i="10" s="1"/>
  <c r="J17" i="10"/>
  <c r="N17" i="10" s="1"/>
  <c r="N16" i="10"/>
  <c r="K16" i="10"/>
  <c r="O16" i="10" s="1"/>
  <c r="J16" i="10"/>
  <c r="K15" i="10"/>
  <c r="O15" i="10" s="1"/>
  <c r="J15" i="10"/>
  <c r="N15" i="10" s="1"/>
  <c r="K14" i="10"/>
  <c r="O14" i="10" s="1"/>
  <c r="J14" i="10"/>
  <c r="N14" i="10" s="1"/>
  <c r="K13" i="10"/>
  <c r="O13" i="10" s="1"/>
  <c r="J13" i="10"/>
  <c r="N13" i="10" s="1"/>
  <c r="K12" i="10"/>
  <c r="O12" i="10" s="1"/>
  <c r="J12" i="10"/>
  <c r="N12" i="10" s="1"/>
  <c r="K11" i="10"/>
  <c r="O11" i="10" s="1"/>
  <c r="J11" i="10"/>
  <c r="N11" i="10" s="1"/>
  <c r="K10" i="10"/>
  <c r="O10" i="10" s="1"/>
  <c r="J10" i="10"/>
  <c r="N10" i="10" s="1"/>
  <c r="K9" i="10"/>
  <c r="O9" i="10" s="1"/>
  <c r="J9" i="10"/>
  <c r="N9" i="10" s="1"/>
  <c r="K8" i="10"/>
  <c r="O8" i="10" s="1"/>
  <c r="J8" i="10"/>
  <c r="N8" i="10" s="1"/>
  <c r="K7" i="10"/>
  <c r="O7" i="10" s="1"/>
  <c r="J7" i="10"/>
  <c r="N7" i="10" s="1"/>
  <c r="N6" i="10"/>
  <c r="K6" i="10"/>
  <c r="O6" i="10" s="1"/>
  <c r="J6" i="10"/>
  <c r="K5" i="10"/>
  <c r="O5" i="10" s="1"/>
  <c r="J5" i="10"/>
  <c r="N5" i="10" s="1"/>
  <c r="K4" i="10"/>
  <c r="O4" i="10" s="1"/>
  <c r="J4" i="10"/>
  <c r="N4" i="10" s="1"/>
  <c r="K3" i="10"/>
  <c r="O3" i="10" s="1"/>
  <c r="J3" i="10"/>
  <c r="N3" i="10" s="1"/>
  <c r="K2" i="10"/>
  <c r="O2" i="10" s="1"/>
  <c r="J2" i="10"/>
  <c r="N2" i="10" s="1"/>
  <c r="K31" i="9"/>
  <c r="O31" i="9" s="1"/>
  <c r="J31" i="9"/>
  <c r="N31" i="9" s="1"/>
  <c r="K30" i="9"/>
  <c r="O30" i="9" s="1"/>
  <c r="J30" i="9"/>
  <c r="N30" i="9" s="1"/>
  <c r="K29" i="9"/>
  <c r="O29" i="9" s="1"/>
  <c r="J29" i="9"/>
  <c r="N29" i="9" s="1"/>
  <c r="K28" i="9"/>
  <c r="O28" i="9" s="1"/>
  <c r="J28" i="9"/>
  <c r="N28" i="9" s="1"/>
  <c r="K27" i="9"/>
  <c r="O27" i="9" s="1"/>
  <c r="J27" i="9"/>
  <c r="N27" i="9" s="1"/>
  <c r="K26" i="9"/>
  <c r="O26" i="9" s="1"/>
  <c r="J26" i="9"/>
  <c r="N26" i="9" s="1"/>
  <c r="K25" i="9"/>
  <c r="O25" i="9" s="1"/>
  <c r="J25" i="9"/>
  <c r="N25" i="9" s="1"/>
  <c r="K24" i="9"/>
  <c r="O24" i="9" s="1"/>
  <c r="J24" i="9"/>
  <c r="N24" i="9" s="1"/>
  <c r="K23" i="9"/>
  <c r="O23" i="9" s="1"/>
  <c r="J23" i="9"/>
  <c r="N23" i="9" s="1"/>
  <c r="K22" i="9"/>
  <c r="O22" i="9" s="1"/>
  <c r="J22" i="9"/>
  <c r="N22" i="9" s="1"/>
  <c r="K21" i="9"/>
  <c r="O21" i="9" s="1"/>
  <c r="J21" i="9"/>
  <c r="N21" i="9" s="1"/>
  <c r="K20" i="9"/>
  <c r="O20" i="9" s="1"/>
  <c r="J20" i="9"/>
  <c r="N20" i="9" s="1"/>
  <c r="K19" i="9"/>
  <c r="O19" i="9" s="1"/>
  <c r="J19" i="9"/>
  <c r="N19" i="9" s="1"/>
  <c r="K18" i="9"/>
  <c r="O18" i="9" s="1"/>
  <c r="J18" i="9"/>
  <c r="N18" i="9" s="1"/>
  <c r="K17" i="9"/>
  <c r="O17" i="9" s="1"/>
  <c r="J17" i="9"/>
  <c r="N17" i="9" s="1"/>
  <c r="K11" i="9"/>
  <c r="O11" i="9" s="1"/>
  <c r="J11" i="9"/>
  <c r="N11" i="9" s="1"/>
  <c r="K10" i="9"/>
  <c r="O10" i="9" s="1"/>
  <c r="J10" i="9"/>
  <c r="N10" i="9" s="1"/>
  <c r="K9" i="9"/>
  <c r="O9" i="9" s="1"/>
  <c r="J9" i="9"/>
  <c r="N9" i="9" s="1"/>
  <c r="K8" i="9"/>
  <c r="O8" i="9" s="1"/>
  <c r="J8" i="9"/>
  <c r="N8" i="9" s="1"/>
  <c r="K7" i="9"/>
  <c r="O7" i="9" s="1"/>
  <c r="J7" i="9"/>
  <c r="N7" i="9" s="1"/>
  <c r="K16" i="9"/>
  <c r="O16" i="9" s="1"/>
  <c r="J16" i="9"/>
  <c r="N16" i="9" s="1"/>
  <c r="K15" i="9"/>
  <c r="O15" i="9" s="1"/>
  <c r="J15" i="9"/>
  <c r="N15" i="9" s="1"/>
  <c r="K14" i="9"/>
  <c r="O14" i="9" s="1"/>
  <c r="J14" i="9"/>
  <c r="N14" i="9" s="1"/>
  <c r="K6" i="9"/>
  <c r="O6" i="9" s="1"/>
  <c r="J6" i="9"/>
  <c r="N6" i="9" s="1"/>
  <c r="K5" i="9"/>
  <c r="O5" i="9" s="1"/>
  <c r="J5" i="9"/>
  <c r="N5" i="9" s="1"/>
  <c r="K4" i="9"/>
  <c r="O4" i="9" s="1"/>
  <c r="J4" i="9"/>
  <c r="N4" i="9" s="1"/>
  <c r="K3" i="9"/>
  <c r="O3" i="9" s="1"/>
  <c r="J3" i="9"/>
  <c r="N3" i="9" s="1"/>
  <c r="K2" i="9"/>
  <c r="O2" i="9" s="1"/>
  <c r="J2" i="9"/>
  <c r="N2" i="9" s="1"/>
  <c r="K13" i="9"/>
  <c r="O13" i="9" s="1"/>
  <c r="J13" i="9"/>
  <c r="N13" i="9" s="1"/>
  <c r="K12" i="9"/>
  <c r="O12" i="9" s="1"/>
  <c r="J12" i="9"/>
  <c r="N12" i="9" s="1"/>
  <c r="K31" i="8"/>
  <c r="O31" i="8" s="1"/>
  <c r="J31" i="8"/>
  <c r="N31" i="8" s="1"/>
  <c r="K30" i="8"/>
  <c r="O30" i="8" s="1"/>
  <c r="J30" i="8"/>
  <c r="N30" i="8" s="1"/>
  <c r="K29" i="8"/>
  <c r="O29" i="8" s="1"/>
  <c r="J29" i="8"/>
  <c r="N29" i="8" s="1"/>
  <c r="K28" i="8"/>
  <c r="O28" i="8" s="1"/>
  <c r="J28" i="8"/>
  <c r="N28" i="8" s="1"/>
  <c r="K27" i="8"/>
  <c r="O27" i="8" s="1"/>
  <c r="J27" i="8"/>
  <c r="N27" i="8" s="1"/>
  <c r="N26" i="8"/>
  <c r="K26" i="8"/>
  <c r="O26" i="8" s="1"/>
  <c r="J26" i="8"/>
  <c r="K25" i="8"/>
  <c r="O25" i="8" s="1"/>
  <c r="J25" i="8"/>
  <c r="N25" i="8" s="1"/>
  <c r="K24" i="8"/>
  <c r="O24" i="8" s="1"/>
  <c r="J24" i="8"/>
  <c r="N24" i="8" s="1"/>
  <c r="K21" i="8"/>
  <c r="O21" i="8" s="1"/>
  <c r="J21" i="8"/>
  <c r="N21" i="8" s="1"/>
  <c r="K20" i="8"/>
  <c r="O20" i="8" s="1"/>
  <c r="J20" i="8"/>
  <c r="N20" i="8" s="1"/>
  <c r="K19" i="8"/>
  <c r="O19" i="8" s="1"/>
  <c r="J19" i="8"/>
  <c r="N19" i="8" s="1"/>
  <c r="K18" i="8"/>
  <c r="O18" i="8" s="1"/>
  <c r="J18" i="8"/>
  <c r="N18" i="8" s="1"/>
  <c r="K23" i="8"/>
  <c r="O23" i="8" s="1"/>
  <c r="J23" i="8"/>
  <c r="N23" i="8" s="1"/>
  <c r="K11" i="8"/>
  <c r="O11" i="8" s="1"/>
  <c r="J11" i="8"/>
  <c r="N11" i="8" s="1"/>
  <c r="K10" i="8"/>
  <c r="O10" i="8" s="1"/>
  <c r="J10" i="8"/>
  <c r="N10" i="8" s="1"/>
  <c r="K17" i="8"/>
  <c r="O17" i="8" s="1"/>
  <c r="J17" i="8"/>
  <c r="N17" i="8" s="1"/>
  <c r="K16" i="8"/>
  <c r="O16" i="8" s="1"/>
  <c r="J16" i="8"/>
  <c r="N16" i="8" s="1"/>
  <c r="K15" i="8"/>
  <c r="O15" i="8" s="1"/>
  <c r="J15" i="8"/>
  <c r="N15" i="8" s="1"/>
  <c r="K22" i="8"/>
  <c r="O22" i="8" s="1"/>
  <c r="J22" i="8"/>
  <c r="N22" i="8" s="1"/>
  <c r="K9" i="8"/>
  <c r="O9" i="8" s="1"/>
  <c r="J9" i="8"/>
  <c r="N9" i="8" s="1"/>
  <c r="K14" i="8"/>
  <c r="O14" i="8" s="1"/>
  <c r="J14" i="8"/>
  <c r="N14" i="8" s="1"/>
  <c r="K8" i="8"/>
  <c r="O8" i="8" s="1"/>
  <c r="J8" i="8"/>
  <c r="N8" i="8" s="1"/>
  <c r="K7" i="8"/>
  <c r="O7" i="8" s="1"/>
  <c r="J7" i="8"/>
  <c r="N7" i="8" s="1"/>
  <c r="K13" i="8"/>
  <c r="O13" i="8" s="1"/>
  <c r="J13" i="8"/>
  <c r="N13" i="8" s="1"/>
  <c r="K6" i="8"/>
  <c r="O6" i="8" s="1"/>
  <c r="J6" i="8"/>
  <c r="N6" i="8" s="1"/>
  <c r="K12" i="8"/>
  <c r="O12" i="8" s="1"/>
  <c r="J12" i="8"/>
  <c r="N12" i="8" s="1"/>
  <c r="K5" i="8"/>
  <c r="O5" i="8" s="1"/>
  <c r="J5" i="8"/>
  <c r="N5" i="8" s="1"/>
  <c r="K4" i="8"/>
  <c r="O4" i="8" s="1"/>
  <c r="J4" i="8"/>
  <c r="N4" i="8" s="1"/>
  <c r="K3" i="8"/>
  <c r="O3" i="8" s="1"/>
  <c r="J3" i="8"/>
  <c r="N3" i="8" s="1"/>
  <c r="K2" i="8"/>
  <c r="O2" i="8" s="1"/>
  <c r="J2" i="8"/>
  <c r="N2" i="8" s="1"/>
  <c r="K3" i="7"/>
  <c r="K4" i="7"/>
  <c r="K5" i="7"/>
  <c r="K6" i="7"/>
  <c r="K7" i="7"/>
  <c r="K8" i="7"/>
  <c r="K9" i="7"/>
  <c r="K10" i="7"/>
  <c r="O10" i="7" s="1"/>
  <c r="K11" i="7"/>
  <c r="K12" i="7"/>
  <c r="O12" i="7" s="1"/>
  <c r="K13" i="7"/>
  <c r="K14" i="7"/>
  <c r="K15" i="7"/>
  <c r="K16" i="7"/>
  <c r="K17" i="7"/>
  <c r="K18" i="7"/>
  <c r="O18" i="7" s="1"/>
  <c r="K19" i="7"/>
  <c r="K20" i="7"/>
  <c r="O20" i="7" s="1"/>
  <c r="K21" i="7"/>
  <c r="K22" i="7"/>
  <c r="K23" i="7"/>
  <c r="K24" i="7"/>
  <c r="K25" i="7"/>
  <c r="K26" i="7"/>
  <c r="O26" i="7" s="1"/>
  <c r="K27" i="7"/>
  <c r="K28" i="7"/>
  <c r="O28" i="7" s="1"/>
  <c r="K29" i="7"/>
  <c r="K30" i="7"/>
  <c r="K31" i="7"/>
  <c r="J3" i="7"/>
  <c r="J4" i="7"/>
  <c r="J5" i="7"/>
  <c r="J6" i="7"/>
  <c r="J7" i="7"/>
  <c r="N7" i="7" s="1"/>
  <c r="J8" i="7"/>
  <c r="J9" i="7"/>
  <c r="J10" i="7"/>
  <c r="N10" i="7" s="1"/>
  <c r="J11" i="7"/>
  <c r="J12" i="7"/>
  <c r="J13" i="7"/>
  <c r="J14" i="7"/>
  <c r="J15" i="7"/>
  <c r="N15" i="7" s="1"/>
  <c r="J16" i="7"/>
  <c r="J17" i="7"/>
  <c r="J18" i="7"/>
  <c r="N18" i="7" s="1"/>
  <c r="J19" i="7"/>
  <c r="J20" i="7"/>
  <c r="J21" i="7"/>
  <c r="J22" i="7"/>
  <c r="J23" i="7"/>
  <c r="N23" i="7" s="1"/>
  <c r="J24" i="7"/>
  <c r="J25" i="7"/>
  <c r="N25" i="7" s="1"/>
  <c r="J26" i="7"/>
  <c r="N26" i="7" s="1"/>
  <c r="J27" i="7"/>
  <c r="J28" i="7"/>
  <c r="J29" i="7"/>
  <c r="J30" i="7"/>
  <c r="J31" i="7"/>
  <c r="N31" i="7" s="1"/>
  <c r="K2" i="7"/>
  <c r="O2" i="7" s="1"/>
  <c r="J2" i="7"/>
  <c r="N2" i="7" s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K2" i="6"/>
  <c r="J2" i="6"/>
  <c r="O3" i="7"/>
  <c r="O4" i="7"/>
  <c r="O5" i="7"/>
  <c r="O6" i="7"/>
  <c r="O7" i="7"/>
  <c r="O8" i="7"/>
  <c r="O9" i="7"/>
  <c r="O11" i="7"/>
  <c r="O13" i="7"/>
  <c r="O14" i="7"/>
  <c r="O15" i="7"/>
  <c r="O16" i="7"/>
  <c r="O17" i="7"/>
  <c r="O19" i="7"/>
  <c r="O21" i="7"/>
  <c r="O22" i="7"/>
  <c r="O23" i="7"/>
  <c r="O24" i="7"/>
  <c r="O25" i="7"/>
  <c r="O27" i="7"/>
  <c r="O29" i="7"/>
  <c r="O30" i="7"/>
  <c r="O31" i="7"/>
  <c r="N3" i="7"/>
  <c r="N4" i="7"/>
  <c r="N5" i="7"/>
  <c r="N6" i="7"/>
  <c r="N8" i="7"/>
  <c r="N9" i="7"/>
  <c r="N11" i="7"/>
  <c r="N12" i="7"/>
  <c r="N13" i="7"/>
  <c r="N14" i="7"/>
  <c r="N16" i="7"/>
  <c r="N17" i="7"/>
  <c r="N19" i="7"/>
  <c r="N20" i="7"/>
  <c r="N21" i="7"/>
  <c r="N22" i="7"/>
  <c r="N24" i="7"/>
  <c r="N27" i="7"/>
  <c r="N28" i="7"/>
  <c r="N29" i="7"/>
  <c r="N30" i="7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O2" i="6"/>
  <c r="N2" i="6"/>
  <c r="O15" i="5"/>
  <c r="O23" i="5"/>
  <c r="O31" i="5"/>
  <c r="N25" i="5"/>
  <c r="N13" i="5"/>
  <c r="K31" i="5"/>
  <c r="J31" i="5"/>
  <c r="N31" i="5" s="1"/>
  <c r="K30" i="5"/>
  <c r="O30" i="5" s="1"/>
  <c r="J30" i="5"/>
  <c r="N30" i="5" s="1"/>
  <c r="K29" i="5"/>
  <c r="O29" i="5" s="1"/>
  <c r="J29" i="5"/>
  <c r="N29" i="5" s="1"/>
  <c r="K28" i="5"/>
  <c r="O28" i="5" s="1"/>
  <c r="J28" i="5"/>
  <c r="N28" i="5" s="1"/>
  <c r="K27" i="5"/>
  <c r="O27" i="5" s="1"/>
  <c r="J27" i="5"/>
  <c r="N27" i="5" s="1"/>
  <c r="K26" i="5"/>
  <c r="O26" i="5" s="1"/>
  <c r="J26" i="5"/>
  <c r="N26" i="5" s="1"/>
  <c r="K25" i="5"/>
  <c r="O25" i="5" s="1"/>
  <c r="J25" i="5"/>
  <c r="K24" i="5"/>
  <c r="O24" i="5" s="1"/>
  <c r="J24" i="5"/>
  <c r="N24" i="5" s="1"/>
  <c r="K23" i="5"/>
  <c r="J23" i="5"/>
  <c r="N23" i="5" s="1"/>
  <c r="K22" i="5"/>
  <c r="O22" i="5" s="1"/>
  <c r="J22" i="5"/>
  <c r="N22" i="5" s="1"/>
  <c r="K21" i="5"/>
  <c r="O21" i="5" s="1"/>
  <c r="J21" i="5"/>
  <c r="N21" i="5" s="1"/>
  <c r="K20" i="5"/>
  <c r="O20" i="5" s="1"/>
  <c r="J20" i="5"/>
  <c r="N20" i="5" s="1"/>
  <c r="K19" i="5"/>
  <c r="O19" i="5" s="1"/>
  <c r="J19" i="5"/>
  <c r="N19" i="5" s="1"/>
  <c r="K18" i="5"/>
  <c r="O18" i="5" s="1"/>
  <c r="J18" i="5"/>
  <c r="N18" i="5" s="1"/>
  <c r="K17" i="5"/>
  <c r="O17" i="5" s="1"/>
  <c r="J17" i="5"/>
  <c r="N17" i="5" s="1"/>
  <c r="K16" i="5"/>
  <c r="O16" i="5" s="1"/>
  <c r="J16" i="5"/>
  <c r="N16" i="5" s="1"/>
  <c r="K15" i="5"/>
  <c r="J15" i="5"/>
  <c r="N15" i="5" s="1"/>
  <c r="K14" i="5"/>
  <c r="O14" i="5" s="1"/>
  <c r="J14" i="5"/>
  <c r="N14" i="5" s="1"/>
  <c r="K13" i="5"/>
  <c r="O13" i="5" s="1"/>
  <c r="J13" i="5"/>
  <c r="K12" i="5"/>
  <c r="O12" i="5" s="1"/>
  <c r="J12" i="5"/>
  <c r="N12" i="5" s="1"/>
  <c r="K11" i="5"/>
  <c r="O11" i="5" s="1"/>
  <c r="J11" i="5"/>
  <c r="N11" i="5" s="1"/>
  <c r="O10" i="5"/>
  <c r="N10" i="5"/>
  <c r="K10" i="5"/>
  <c r="J10" i="5"/>
  <c r="K9" i="5"/>
  <c r="O9" i="5" s="1"/>
  <c r="J9" i="5"/>
  <c r="N9" i="5" s="1"/>
  <c r="K8" i="5"/>
  <c r="O8" i="5" s="1"/>
  <c r="J8" i="5"/>
  <c r="N8" i="5" s="1"/>
  <c r="K7" i="5"/>
  <c r="O7" i="5" s="1"/>
  <c r="J7" i="5"/>
  <c r="N7" i="5" s="1"/>
  <c r="K6" i="5"/>
  <c r="O6" i="5" s="1"/>
  <c r="J6" i="5"/>
  <c r="N6" i="5" s="1"/>
  <c r="K5" i="5"/>
  <c r="O5" i="5" s="1"/>
  <c r="J5" i="5"/>
  <c r="N5" i="5" s="1"/>
  <c r="K4" i="5"/>
  <c r="O4" i="5" s="1"/>
  <c r="J4" i="5"/>
  <c r="N4" i="5" s="1"/>
  <c r="N3" i="5"/>
  <c r="K3" i="5"/>
  <c r="O3" i="5" s="1"/>
  <c r="J3" i="5"/>
  <c r="K2" i="5"/>
  <c r="O2" i="5" s="1"/>
  <c r="J2" i="5"/>
  <c r="N2" i="5" s="1"/>
  <c r="O9" i="4"/>
  <c r="O17" i="4"/>
  <c r="O25" i="4"/>
  <c r="N4" i="4"/>
  <c r="N12" i="4"/>
  <c r="N20" i="4"/>
  <c r="N28" i="4"/>
  <c r="K3" i="4"/>
  <c r="O3" i="4" s="1"/>
  <c r="K4" i="4"/>
  <c r="O4" i="4" s="1"/>
  <c r="K5" i="4"/>
  <c r="O5" i="4" s="1"/>
  <c r="K6" i="4"/>
  <c r="O6" i="4" s="1"/>
  <c r="K7" i="4"/>
  <c r="O7" i="4" s="1"/>
  <c r="K8" i="4"/>
  <c r="O8" i="4" s="1"/>
  <c r="K9" i="4"/>
  <c r="K10" i="4"/>
  <c r="O10" i="4" s="1"/>
  <c r="K11" i="4"/>
  <c r="O11" i="4" s="1"/>
  <c r="K12" i="4"/>
  <c r="O12" i="4" s="1"/>
  <c r="K13" i="4"/>
  <c r="O13" i="4" s="1"/>
  <c r="K14" i="4"/>
  <c r="O14" i="4" s="1"/>
  <c r="K15" i="4"/>
  <c r="O15" i="4" s="1"/>
  <c r="K16" i="4"/>
  <c r="O16" i="4" s="1"/>
  <c r="K17" i="4"/>
  <c r="K18" i="4"/>
  <c r="O18" i="4" s="1"/>
  <c r="K19" i="4"/>
  <c r="O19" i="4" s="1"/>
  <c r="K20" i="4"/>
  <c r="O20" i="4" s="1"/>
  <c r="K21" i="4"/>
  <c r="O21" i="4" s="1"/>
  <c r="K22" i="4"/>
  <c r="O22" i="4" s="1"/>
  <c r="K23" i="4"/>
  <c r="O23" i="4" s="1"/>
  <c r="K24" i="4"/>
  <c r="O24" i="4" s="1"/>
  <c r="K25" i="4"/>
  <c r="K26" i="4"/>
  <c r="O26" i="4" s="1"/>
  <c r="K27" i="4"/>
  <c r="O27" i="4" s="1"/>
  <c r="K28" i="4"/>
  <c r="O28" i="4" s="1"/>
  <c r="K29" i="4"/>
  <c r="O29" i="4" s="1"/>
  <c r="K30" i="4"/>
  <c r="O30" i="4" s="1"/>
  <c r="K31" i="4"/>
  <c r="O31" i="4" s="1"/>
  <c r="J3" i="4"/>
  <c r="N3" i="4" s="1"/>
  <c r="J4" i="4"/>
  <c r="J5" i="4"/>
  <c r="N5" i="4" s="1"/>
  <c r="J6" i="4"/>
  <c r="N6" i="4" s="1"/>
  <c r="J7" i="4"/>
  <c r="N7" i="4" s="1"/>
  <c r="J8" i="4"/>
  <c r="N8" i="4" s="1"/>
  <c r="J9" i="4"/>
  <c r="N9" i="4" s="1"/>
  <c r="J10" i="4"/>
  <c r="N10" i="4" s="1"/>
  <c r="J11" i="4"/>
  <c r="N11" i="4" s="1"/>
  <c r="J12" i="4"/>
  <c r="J13" i="4"/>
  <c r="N13" i="4" s="1"/>
  <c r="J14" i="4"/>
  <c r="N14" i="4" s="1"/>
  <c r="J15" i="4"/>
  <c r="N15" i="4" s="1"/>
  <c r="J16" i="4"/>
  <c r="N16" i="4" s="1"/>
  <c r="J17" i="4"/>
  <c r="N17" i="4" s="1"/>
  <c r="J18" i="4"/>
  <c r="N18" i="4" s="1"/>
  <c r="J19" i="4"/>
  <c r="N19" i="4" s="1"/>
  <c r="J20" i="4"/>
  <c r="J21" i="4"/>
  <c r="N21" i="4" s="1"/>
  <c r="J22" i="4"/>
  <c r="N22" i="4" s="1"/>
  <c r="J23" i="4"/>
  <c r="N23" i="4" s="1"/>
  <c r="J24" i="4"/>
  <c r="N24" i="4" s="1"/>
  <c r="J25" i="4"/>
  <c r="N25" i="4" s="1"/>
  <c r="J26" i="4"/>
  <c r="N26" i="4" s="1"/>
  <c r="J27" i="4"/>
  <c r="N27" i="4" s="1"/>
  <c r="J28" i="4"/>
  <c r="J29" i="4"/>
  <c r="N29" i="4" s="1"/>
  <c r="J30" i="4"/>
  <c r="N30" i="4" s="1"/>
  <c r="J31" i="4"/>
  <c r="N31" i="4" s="1"/>
  <c r="K2" i="4"/>
  <c r="O2" i="4" s="1"/>
  <c r="J2" i="4"/>
  <c r="N2" i="4" s="1"/>
  <c r="K21" i="2"/>
  <c r="O21" i="2" s="1"/>
  <c r="J21" i="2"/>
  <c r="N21" i="2" s="1"/>
  <c r="K20" i="2"/>
  <c r="O20" i="2" s="1"/>
  <c r="J20" i="2"/>
  <c r="N20" i="2" s="1"/>
  <c r="K19" i="2"/>
  <c r="O19" i="2" s="1"/>
  <c r="J19" i="2"/>
  <c r="N19" i="2" s="1"/>
  <c r="K18" i="2"/>
  <c r="O18" i="2" s="1"/>
  <c r="J18" i="2"/>
  <c r="N18" i="2" s="1"/>
  <c r="K17" i="2"/>
  <c r="O17" i="2" s="1"/>
  <c r="J17" i="2"/>
  <c r="N17" i="2" s="1"/>
  <c r="K16" i="2"/>
  <c r="O16" i="2" s="1"/>
  <c r="J16" i="2"/>
  <c r="N16" i="2" s="1"/>
  <c r="K15" i="2"/>
  <c r="O15" i="2" s="1"/>
  <c r="J15" i="2"/>
  <c r="N15" i="2" s="1"/>
  <c r="K14" i="2"/>
  <c r="O14" i="2" s="1"/>
  <c r="J14" i="2"/>
  <c r="N14" i="2" s="1"/>
  <c r="K31" i="2"/>
  <c r="O31" i="2" s="1"/>
  <c r="J31" i="2"/>
  <c r="N31" i="2" s="1"/>
  <c r="K30" i="2"/>
  <c r="O30" i="2" s="1"/>
  <c r="J30" i="2"/>
  <c r="N30" i="2" s="1"/>
  <c r="K29" i="2"/>
  <c r="O29" i="2" s="1"/>
  <c r="J29" i="2"/>
  <c r="N29" i="2" s="1"/>
  <c r="K28" i="2"/>
  <c r="O28" i="2" s="1"/>
  <c r="J28" i="2"/>
  <c r="N28" i="2" s="1"/>
  <c r="K27" i="2"/>
  <c r="O27" i="2" s="1"/>
  <c r="J27" i="2"/>
  <c r="N27" i="2" s="1"/>
  <c r="K26" i="2"/>
  <c r="O26" i="2" s="1"/>
  <c r="J26" i="2"/>
  <c r="N26" i="2" s="1"/>
  <c r="K25" i="2"/>
  <c r="O25" i="2" s="1"/>
  <c r="J25" i="2"/>
  <c r="N25" i="2" s="1"/>
  <c r="K24" i="2"/>
  <c r="O24" i="2" s="1"/>
  <c r="J24" i="2"/>
  <c r="N24" i="2" s="1"/>
  <c r="K23" i="2"/>
  <c r="O23" i="2" s="1"/>
  <c r="J23" i="2"/>
  <c r="N23" i="2" s="1"/>
  <c r="K11" i="2"/>
  <c r="O11" i="2" s="1"/>
  <c r="J11" i="2"/>
  <c r="N11" i="2" s="1"/>
  <c r="K10" i="2"/>
  <c r="O10" i="2" s="1"/>
  <c r="J10" i="2"/>
  <c r="N10" i="2" s="1"/>
  <c r="K22" i="2"/>
  <c r="O22" i="2" s="1"/>
  <c r="J22" i="2"/>
  <c r="N22" i="2" s="1"/>
  <c r="K9" i="2"/>
  <c r="O9" i="2" s="1"/>
  <c r="J9" i="2"/>
  <c r="N9" i="2" s="1"/>
  <c r="K8" i="2"/>
  <c r="O8" i="2" s="1"/>
  <c r="J8" i="2"/>
  <c r="N8" i="2" s="1"/>
  <c r="K7" i="2"/>
  <c r="O7" i="2" s="1"/>
  <c r="J7" i="2"/>
  <c r="N7" i="2" s="1"/>
  <c r="K6" i="2"/>
  <c r="O6" i="2" s="1"/>
  <c r="J6" i="2"/>
  <c r="N6" i="2" s="1"/>
  <c r="K5" i="2"/>
  <c r="O5" i="2" s="1"/>
  <c r="J5" i="2"/>
  <c r="N5" i="2" s="1"/>
  <c r="K13" i="2"/>
  <c r="O13" i="2" s="1"/>
  <c r="J13" i="2"/>
  <c r="N13" i="2" s="1"/>
  <c r="K12" i="2"/>
  <c r="O12" i="2" s="1"/>
  <c r="J12" i="2"/>
  <c r="N12" i="2" s="1"/>
  <c r="K4" i="2"/>
  <c r="O4" i="2" s="1"/>
  <c r="J4" i="2"/>
  <c r="N4" i="2" s="1"/>
  <c r="K3" i="2"/>
  <c r="O3" i="2" s="1"/>
  <c r="J3" i="2"/>
  <c r="N3" i="2" s="1"/>
  <c r="K2" i="2"/>
  <c r="O2" i="2" s="1"/>
  <c r="J2" i="2"/>
  <c r="N2" i="2" s="1"/>
</calcChain>
</file>

<file path=xl/sharedStrings.xml><?xml version="1.0" encoding="utf-8"?>
<sst xmlns="http://schemas.openxmlformats.org/spreadsheetml/2006/main" count="8565" uniqueCount="1594">
  <si>
    <t>Dataset</t>
  </si>
  <si>
    <t>N.O.</t>
  </si>
  <si>
    <t>Extensão do defeito</t>
  </si>
  <si>
    <t>Lateralidade do defeito</t>
  </si>
  <si>
    <t>Região afetada</t>
  </si>
  <si>
    <t>Região agrupada</t>
  </si>
  <si>
    <t>#</t>
  </si>
  <si>
    <t>SkullBreak(TRAIN) Bilateral</t>
  </si>
  <si>
    <t>004</t>
  </si>
  <si>
    <t>Frontal</t>
  </si>
  <si>
    <t>Bilateral</t>
  </si>
  <si>
    <t>0001</t>
  </si>
  <si>
    <t>038</t>
  </si>
  <si>
    <t>0002</t>
  </si>
  <si>
    <t>048</t>
  </si>
  <si>
    <t>0003</t>
  </si>
  <si>
    <t>067</t>
  </si>
  <si>
    <t>0004</t>
  </si>
  <si>
    <t>098</t>
  </si>
  <si>
    <t>0005</t>
  </si>
  <si>
    <t>110</t>
  </si>
  <si>
    <t>0006</t>
  </si>
  <si>
    <t>SkullBreak(TRAIN) Random 1</t>
  </si>
  <si>
    <t>002</t>
  </si>
  <si>
    <t>0007</t>
  </si>
  <si>
    <t>050</t>
  </si>
  <si>
    <t>0008</t>
  </si>
  <si>
    <t>054</t>
  </si>
  <si>
    <t>0009</t>
  </si>
  <si>
    <t>094</t>
  </si>
  <si>
    <t>0010</t>
  </si>
  <si>
    <t>103</t>
  </si>
  <si>
    <t>0011</t>
  </si>
  <si>
    <t>SkullBreak(TRAIN) Random 2</t>
  </si>
  <si>
    <t>032</t>
  </si>
  <si>
    <t>0012</t>
  </si>
  <si>
    <t>063</t>
  </si>
  <si>
    <t>0013</t>
  </si>
  <si>
    <t>106</t>
  </si>
  <si>
    <t>0014</t>
  </si>
  <si>
    <t>MUG500 Cranitomy</t>
  </si>
  <si>
    <t>Unilateral Direito</t>
  </si>
  <si>
    <t>Frontal Direita</t>
  </si>
  <si>
    <t>SkullBreak(TRAIN) Parietotemporal</t>
  </si>
  <si>
    <t>000</t>
  </si>
  <si>
    <t>006</t>
  </si>
  <si>
    <t>Fronto-orbital</t>
  </si>
  <si>
    <t>007</t>
  </si>
  <si>
    <t>008</t>
  </si>
  <si>
    <t>035</t>
  </si>
  <si>
    <t>039</t>
  </si>
  <si>
    <t>042</t>
  </si>
  <si>
    <t>043</t>
  </si>
  <si>
    <t>060</t>
  </si>
  <si>
    <t>078</t>
  </si>
  <si>
    <t>084</t>
  </si>
  <si>
    <t>092</t>
  </si>
  <si>
    <t>107</t>
  </si>
  <si>
    <t>012</t>
  </si>
  <si>
    <t>016</t>
  </si>
  <si>
    <t>028</t>
  </si>
  <si>
    <t>040</t>
  </si>
  <si>
    <t>064</t>
  </si>
  <si>
    <t>085</t>
  </si>
  <si>
    <t>097</t>
  </si>
  <si>
    <t>009</t>
  </si>
  <si>
    <t>020</t>
  </si>
  <si>
    <t>025</t>
  </si>
  <si>
    <t>055</t>
  </si>
  <si>
    <t>068</t>
  </si>
  <si>
    <t>076</t>
  </si>
  <si>
    <t>088</t>
  </si>
  <si>
    <t>SkullBreak(TRAIN) Fronto-orbital</t>
  </si>
  <si>
    <t>Fronto-orbital Direita</t>
  </si>
  <si>
    <t>003</t>
  </si>
  <si>
    <t>005</t>
  </si>
  <si>
    <t>011</t>
  </si>
  <si>
    <t>014</t>
  </si>
  <si>
    <t>015</t>
  </si>
  <si>
    <t>017</t>
  </si>
  <si>
    <t>018</t>
  </si>
  <si>
    <t>019</t>
  </si>
  <si>
    <t>022</t>
  </si>
  <si>
    <t>023</t>
  </si>
  <si>
    <t>029</t>
  </si>
  <si>
    <t>031</t>
  </si>
  <si>
    <t>033</t>
  </si>
  <si>
    <t>044</t>
  </si>
  <si>
    <t>045</t>
  </si>
  <si>
    <t>047</t>
  </si>
  <si>
    <t>053</t>
  </si>
  <si>
    <t>056</t>
  </si>
  <si>
    <t>057</t>
  </si>
  <si>
    <t>065</t>
  </si>
  <si>
    <t>001</t>
  </si>
  <si>
    <t>Unilateral Esquerdo</t>
  </si>
  <si>
    <t>Fronto-orbital Esquerda</t>
  </si>
  <si>
    <t>010</t>
  </si>
  <si>
    <t>013</t>
  </si>
  <si>
    <t>021</t>
  </si>
  <si>
    <t>024</t>
  </si>
  <si>
    <t>026</t>
  </si>
  <si>
    <t>027</t>
  </si>
  <si>
    <t>030</t>
  </si>
  <si>
    <t>034</t>
  </si>
  <si>
    <t>036</t>
  </si>
  <si>
    <t>037</t>
  </si>
  <si>
    <t>041</t>
  </si>
  <si>
    <t>046</t>
  </si>
  <si>
    <t>049</t>
  </si>
  <si>
    <t>051</t>
  </si>
  <si>
    <t>052</t>
  </si>
  <si>
    <t>058</t>
  </si>
  <si>
    <t>059</t>
  </si>
  <si>
    <t>061</t>
  </si>
  <si>
    <t>062</t>
  </si>
  <si>
    <t>066</t>
  </si>
  <si>
    <t>113</t>
  </si>
  <si>
    <t>Frontoparietal</t>
  </si>
  <si>
    <t>073</t>
  </si>
  <si>
    <t>074</t>
  </si>
  <si>
    <t>079</t>
  </si>
  <si>
    <t>080</t>
  </si>
  <si>
    <t>081</t>
  </si>
  <si>
    <t>083</t>
  </si>
  <si>
    <t>086</t>
  </si>
  <si>
    <t>089</t>
  </si>
  <si>
    <t>090</t>
  </si>
  <si>
    <t>095</t>
  </si>
  <si>
    <t>096</t>
  </si>
  <si>
    <t>100</t>
  </si>
  <si>
    <t>101</t>
  </si>
  <si>
    <t>109</t>
  </si>
  <si>
    <t>111</t>
  </si>
  <si>
    <t>071</t>
  </si>
  <si>
    <t>077</t>
  </si>
  <si>
    <t>091</t>
  </si>
  <si>
    <t>105</t>
  </si>
  <si>
    <t>112</t>
  </si>
  <si>
    <t>069</t>
  </si>
  <si>
    <t>082</t>
  </si>
  <si>
    <t>102</t>
  </si>
  <si>
    <t>108</t>
  </si>
  <si>
    <t>Frontoparietal Direita</t>
  </si>
  <si>
    <t>104</t>
  </si>
  <si>
    <t>B017</t>
  </si>
  <si>
    <t>Frontoparietal Esquerda</t>
  </si>
  <si>
    <t>093</t>
  </si>
  <si>
    <t>Frontoparietoesfenoidal</t>
  </si>
  <si>
    <t>Frontoparieto-orbital</t>
  </si>
  <si>
    <t>Frontoparieto-orbital Direita</t>
  </si>
  <si>
    <t>Frontoparietotemporal</t>
  </si>
  <si>
    <t>Frontoparietotemporal Direita</t>
  </si>
  <si>
    <t>075</t>
  </si>
  <si>
    <t>070</t>
  </si>
  <si>
    <t>Frontoparietotemporal Esquerda</t>
  </si>
  <si>
    <t>Frontoparietotemporoesfenoidal</t>
  </si>
  <si>
    <t>Frontoparietotemporoesfenoidal Direita</t>
  </si>
  <si>
    <t>Frontoparietotemporoesfenoidal Esquerda</t>
  </si>
  <si>
    <t>087</t>
  </si>
  <si>
    <t>Frontoparietotemporo-orbital</t>
  </si>
  <si>
    <t>Parietal</t>
  </si>
  <si>
    <t>072</t>
  </si>
  <si>
    <t>Parietal Direita</t>
  </si>
  <si>
    <t>Parietal Esquerda</t>
  </si>
  <si>
    <t>099</t>
  </si>
  <si>
    <t>Parieto-occipital</t>
  </si>
  <si>
    <t>Parieto-occipital Direita</t>
  </si>
  <si>
    <t>Parieto-occipital Esquerda</t>
  </si>
  <si>
    <t>Parietotemporal Direita</t>
  </si>
  <si>
    <t>Parietotemporal Esquerda</t>
  </si>
  <si>
    <t>Parietotemporo-occipital Direita</t>
  </si>
  <si>
    <t>Parietotemporo-occipital Esquerda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</si>
  <si>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</si>
  <si>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</si>
  <si>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</si>
  <si>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</si>
  <si>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</si>
  <si>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</si>
  <si>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</si>
  <si>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</si>
  <si>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</si>
  <si>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</si>
  <si>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</si>
  <si>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</si>
  <si>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</si>
  <si>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</si>
  <si>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</si>
  <si>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</si>
  <si>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</si>
  <si>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</si>
  <si>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</si>
  <si>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</si>
  <si>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</si>
  <si>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</si>
  <si>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</si>
  <si>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</si>
  <si>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</si>
  <si>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</si>
  <si>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</si>
  <si>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</si>
  <si>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</si>
  <si>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</si>
  <si>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</si>
  <si>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</si>
  <si>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</si>
  <si>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</si>
  <si>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</si>
  <si>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</si>
  <si>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</si>
  <si>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</si>
  <si>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</si>
  <si>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</si>
  <si>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</si>
  <si>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</si>
  <si>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</si>
  <si>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</si>
  <si>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</si>
  <si>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</si>
  <si>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</si>
  <si>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</si>
  <si>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</si>
  <si>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</si>
  <si>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</si>
  <si>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</si>
  <si>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</si>
  <si>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</si>
  <si>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</si>
  <si>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</si>
  <si>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</si>
  <si>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</si>
  <si>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</si>
  <si>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</si>
  <si>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</si>
  <si>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</si>
  <si>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</si>
  <si>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</si>
  <si>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</si>
  <si>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</si>
  <si>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</si>
  <si>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</si>
  <si>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</si>
  <si>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</si>
  <si>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</si>
  <si>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</si>
  <si>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</si>
  <si>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</si>
  <si>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</si>
  <si>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</si>
  <si>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</si>
  <si>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</si>
  <si>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</si>
  <si>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</si>
  <si>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</si>
  <si>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</si>
  <si>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</si>
  <si>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</si>
  <si>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</si>
  <si>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</si>
  <si>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</si>
  <si>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</si>
  <si>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</si>
  <si>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</si>
  <si>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</si>
  <si>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</si>
  <si>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</si>
  <si>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</si>
  <si>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</si>
  <si>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</si>
  <si>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</si>
  <si>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</si>
  <si>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</si>
  <si>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</si>
  <si>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</si>
  <si>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</si>
  <si>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</si>
  <si>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</si>
  <si>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</si>
  <si>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</si>
  <si>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</si>
  <si>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</si>
  <si>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</si>
  <si>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</si>
  <si>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</si>
  <si>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</si>
  <si>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</si>
  <si>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</si>
  <si>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</si>
  <si>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</si>
  <si>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</si>
  <si>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</si>
  <si>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</si>
  <si>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</si>
  <si>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</si>
  <si>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</si>
  <si>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</si>
  <si>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</si>
  <si>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</si>
  <si>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</si>
  <si>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</si>
  <si>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</si>
  <si>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</si>
  <si>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</si>
  <si>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</si>
  <si>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</si>
  <si>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</si>
  <si>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</si>
  <si>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</si>
  <si>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</si>
  <si>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</si>
  <si>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</si>
  <si>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</si>
  <si>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</si>
  <si>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</si>
  <si>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</si>
  <si>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</si>
  <si>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</si>
  <si>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</si>
  <si>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</si>
  <si>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</si>
  <si>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</si>
  <si>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</si>
  <si>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</si>
  <si>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</si>
  <si>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</si>
  <si>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</si>
  <si>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</si>
  <si>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</si>
  <si>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</si>
  <si>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</si>
  <si>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</si>
  <si>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</si>
  <si>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</si>
  <si>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</si>
  <si>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</si>
  <si>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</si>
  <si>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</si>
  <si>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</si>
  <si>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</si>
  <si>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</si>
  <si>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</si>
  <si>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</si>
  <si>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</si>
  <si>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</si>
  <si>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</si>
  <si>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</si>
  <si>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</si>
  <si>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</si>
  <si>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</si>
  <si>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</si>
  <si>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</si>
  <si>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</si>
  <si>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</si>
  <si>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</si>
  <si>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</si>
  <si>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</si>
  <si>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</si>
  <si>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</si>
  <si>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</si>
  <si>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</si>
  <si>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</si>
  <si>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</si>
  <si>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</si>
  <si>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</si>
  <si>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</si>
  <si>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</si>
  <si>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</si>
  <si>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</si>
  <si>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</si>
  <si>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</si>
  <si>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</si>
  <si>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</si>
  <si>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</si>
  <si>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</si>
  <si>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</si>
  <si>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</si>
  <si>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</si>
  <si>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</si>
  <si>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</si>
  <si>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</si>
  <si>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</si>
  <si>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</si>
  <si>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</si>
  <si>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</si>
  <si>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</si>
  <si>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</si>
  <si>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</si>
  <si>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</si>
  <si>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</si>
  <si>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</si>
  <si>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</si>
  <si>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</si>
  <si>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</si>
  <si>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</si>
  <si>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</si>
  <si>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</si>
  <si>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</si>
  <si>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</si>
  <si>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</si>
  <si>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</si>
  <si>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</si>
  <si>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</si>
  <si>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</si>
  <si>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</si>
  <si>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</si>
  <si>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</si>
  <si>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</si>
  <si>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</si>
  <si>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</si>
  <si>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</si>
  <si>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</si>
  <si>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</si>
  <si>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</si>
  <si>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</si>
  <si>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</si>
  <si>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</si>
  <si>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</si>
  <si>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</si>
  <si>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</si>
  <si>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</si>
  <si>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</si>
  <si>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</si>
  <si>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</si>
  <si>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</si>
  <si>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</si>
  <si>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</si>
  <si>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</si>
  <si>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</si>
  <si>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</si>
  <si>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</si>
  <si>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</si>
  <si>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</si>
  <si>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</si>
  <si>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</si>
  <si>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</si>
  <si>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</si>
  <si>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</si>
  <si>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</si>
  <si>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</si>
  <si>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</si>
  <si>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</si>
  <si>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</si>
  <si>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</si>
  <si>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</si>
  <si>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</si>
  <si>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</si>
  <si>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</si>
  <si>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</si>
  <si>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</si>
  <si>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</si>
  <si>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</si>
  <si>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</si>
  <si>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</si>
  <si>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</si>
  <si>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</si>
  <si>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</si>
  <si>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</si>
  <si>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</si>
  <si>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</si>
  <si>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</si>
  <si>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</si>
  <si>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</si>
  <si>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</si>
  <si>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</si>
  <si>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</si>
  <si>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</si>
  <si>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</si>
  <si>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</si>
  <si>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</si>
  <si>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</si>
  <si>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</si>
  <si>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</si>
  <si>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</si>
  <si>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</si>
  <si>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</si>
  <si>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</si>
  <si>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</si>
  <si>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</si>
  <si>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</si>
  <si>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</si>
  <si>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</si>
  <si>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</si>
  <si>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</si>
  <si>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</si>
  <si>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</si>
  <si>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</si>
  <si>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</si>
  <si>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</si>
  <si>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</si>
  <si>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</si>
  <si>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</si>
  <si>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</si>
  <si>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</si>
  <si>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</si>
  <si>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</si>
  <si>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</si>
  <si>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</si>
  <si>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</si>
  <si>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</si>
  <si>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</si>
  <si>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</si>
  <si>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</si>
  <si>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</si>
  <si>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</si>
  <si>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</si>
  <si>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</si>
  <si>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</si>
  <si>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</si>
  <si>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</si>
  <si>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</si>
  <si>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</si>
  <si>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</si>
  <si>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</si>
  <si>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</si>
  <si>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</si>
  <si>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</si>
  <si>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</si>
  <si>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</si>
  <si>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</si>
  <si>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</si>
  <si>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</si>
  <si>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</si>
  <si>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</si>
  <si>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</si>
  <si>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</si>
  <si>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</si>
  <si>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</si>
  <si>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</si>
  <si>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</si>
  <si>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</si>
  <si>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</si>
  <si>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</si>
  <si>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</si>
  <si>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</si>
  <si>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</si>
  <si>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</si>
  <si>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</si>
  <si>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</si>
  <si>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</si>
  <si>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</si>
  <si>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</si>
  <si>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</si>
  <si>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</si>
  <si>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</si>
  <si>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</si>
  <si>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</si>
  <si>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</si>
  <si>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</si>
  <si>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</si>
  <si>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</si>
  <si>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</si>
  <si>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</si>
  <si>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</si>
  <si>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</si>
  <si>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</si>
  <si>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</si>
  <si>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</si>
  <si>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</si>
  <si>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</si>
  <si>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</si>
  <si>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</si>
  <si>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</si>
  <si>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</si>
  <si>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</si>
  <si>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</si>
  <si>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</si>
  <si>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</si>
  <si>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</si>
  <si>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</si>
  <si>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</si>
  <si>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</si>
  <si>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</si>
  <si>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</si>
  <si>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</si>
  <si>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</si>
  <si>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</si>
  <si>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</si>
  <si>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</si>
  <si>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</si>
  <si>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</si>
  <si>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</si>
  <si>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</si>
  <si>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</si>
  <si>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</si>
  <si>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</si>
  <si>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</si>
  <si>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</si>
  <si>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</si>
  <si>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</si>
  <si>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</si>
  <si>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</si>
  <si>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</si>
  <si>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</si>
  <si>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</si>
  <si>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</si>
  <si>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</si>
  <si>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</si>
  <si>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</si>
  <si>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</si>
  <si>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</si>
  <si>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</si>
  <si>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</si>
  <si>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</si>
  <si>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</si>
  <si>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</si>
  <si>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</si>
  <si>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</si>
  <si>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</si>
  <si>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</si>
  <si>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</si>
  <si>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</si>
  <si>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</si>
  <si>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</si>
  <si>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</si>
  <si>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</si>
  <si>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</si>
  <si>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</si>
  <si>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</si>
  <si>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</si>
  <si>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</si>
  <si>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</si>
  <si>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</si>
  <si>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</si>
  <si>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</si>
  <si>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</si>
  <si>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</si>
  <si>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</si>
  <si>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</si>
  <si>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</si>
  <si>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</si>
  <si>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</si>
  <si>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</si>
  <si>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</si>
  <si>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</si>
  <si>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</si>
  <si>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</si>
  <si>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</si>
  <si>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</si>
  <si>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</si>
  <si>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</si>
  <si>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</si>
  <si>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</si>
  <si>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</si>
  <si>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</si>
  <si>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</si>
  <si>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</si>
  <si>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</si>
  <si>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</si>
  <si>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</si>
  <si>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</si>
  <si>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</si>
  <si>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</si>
  <si>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</si>
  <si>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</si>
  <si>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</si>
  <si>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</si>
  <si>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</si>
  <si>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</si>
  <si>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</si>
  <si>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</si>
  <si>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</si>
  <si>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</si>
  <si>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</si>
  <si>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</si>
  <si>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</si>
  <si>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</si>
  <si>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</si>
  <si>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</si>
  <si>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</si>
  <si>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</si>
  <si>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</si>
  <si>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</si>
  <si>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</si>
  <si>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</si>
  <si>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</si>
  <si>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</si>
  <si>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</si>
  <si>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</si>
  <si>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</si>
  <si>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</si>
  <si>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</si>
  <si>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</si>
  <si>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</si>
  <si>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</si>
  <si>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</si>
  <si>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</si>
  <si>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</si>
  <si>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</si>
  <si>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</si>
  <si>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</si>
  <si>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</si>
  <si>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</si>
  <si>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</si>
  <si>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</si>
  <si>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</si>
  <si>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</si>
  <si>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</si>
  <si>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</si>
  <si>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</si>
  <si>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</si>
  <si>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</si>
  <si>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</si>
  <si>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</si>
  <si>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</si>
  <si>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</si>
  <si>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</si>
  <si>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</si>
  <si>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</si>
  <si>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</si>
  <si>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</si>
  <si>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</si>
  <si>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</si>
  <si>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Parietotemporal</t>
  </si>
  <si>
    <t>Parietotemporo-occipital</t>
  </si>
  <si>
    <t>Pequena</t>
  </si>
  <si>
    <t>Média</t>
  </si>
  <si>
    <t>Grande</t>
  </si>
  <si>
    <t>Pré-ID (Defeituosos)</t>
  </si>
  <si>
    <t>Pré-ID (Saudáveis)</t>
  </si>
  <si>
    <t>Diretório Origem (Defeituosos)</t>
  </si>
  <si>
    <t>Diretório Origem (Saudáveis)</t>
  </si>
  <si>
    <t>Registrada em:</t>
  </si>
  <si>
    <t>Tipo de Registro</t>
  </si>
  <si>
    <t>A0001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</si>
  <si>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</si>
  <si>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</si>
  <si>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</si>
  <si>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</si>
  <si>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</si>
  <si>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</si>
  <si>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</si>
  <si>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</si>
  <si>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</si>
  <si>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</si>
  <si>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</si>
  <si>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</si>
  <si>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</si>
  <si>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</si>
  <si>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</si>
  <si>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</si>
  <si>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</si>
  <si>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</si>
  <si>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</si>
  <si>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</si>
  <si>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</si>
  <si>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</si>
  <si>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</si>
  <si>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</si>
  <si>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</si>
  <si>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</si>
  <si>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</si>
  <si>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</si>
  <si>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</si>
  <si>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</si>
  <si>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</si>
  <si>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</si>
  <si>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</si>
  <si>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</si>
  <si>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</si>
  <si>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</si>
  <si>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</si>
  <si>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</si>
  <si>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</si>
  <si>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</si>
  <si>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</si>
  <si>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</si>
  <si>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</si>
  <si>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</si>
  <si>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</si>
  <si>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</si>
  <si>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</si>
  <si>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</si>
  <si>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</si>
  <si>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</si>
  <si>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</si>
  <si>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</si>
  <si>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</si>
  <si>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</si>
  <si>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</si>
  <si>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</si>
  <si>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</si>
  <si>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</si>
  <si>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</si>
  <si>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</si>
  <si>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</si>
  <si>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</si>
  <si>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</si>
  <si>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</si>
  <si>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</si>
  <si>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</si>
  <si>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</si>
  <si>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</si>
  <si>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</si>
  <si>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</si>
  <si>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</si>
  <si>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</si>
  <si>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</si>
  <si>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</si>
  <si>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</si>
  <si>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</si>
  <si>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</si>
  <si>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</si>
  <si>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</si>
  <si>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</si>
  <si>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</si>
  <si>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</si>
  <si>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</si>
  <si>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</si>
  <si>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</si>
  <si>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</si>
  <si>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</si>
  <si>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</si>
  <si>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</si>
  <si>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</si>
  <si>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</si>
  <si>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</si>
  <si>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</si>
  <si>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</si>
  <si>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</si>
  <si>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</si>
  <si>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</si>
  <si>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</si>
  <si>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</si>
  <si>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</si>
  <si>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</si>
  <si>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</si>
  <si>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</si>
  <si>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</si>
  <si>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</si>
  <si>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</si>
  <si>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</si>
  <si>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</si>
  <si>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</si>
  <si>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</si>
  <si>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</si>
  <si>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</si>
  <si>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</si>
  <si>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</si>
  <si>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</si>
  <si>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</si>
  <si>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</si>
  <si>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</si>
  <si>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</si>
  <si>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</si>
  <si>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</si>
  <si>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</si>
  <si>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</si>
  <si>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</si>
  <si>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</si>
  <si>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</si>
  <si>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</si>
  <si>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</si>
  <si>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</si>
  <si>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</si>
  <si>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</si>
  <si>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</si>
  <si>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</si>
  <si>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</si>
  <si>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</si>
  <si>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</si>
  <si>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</si>
  <si>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</si>
  <si>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</si>
  <si>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</si>
  <si>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</si>
  <si>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</si>
  <si>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</si>
  <si>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</si>
  <si>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</si>
  <si>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</si>
  <si>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</si>
  <si>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</si>
  <si>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</si>
  <si>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</si>
  <si>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</si>
  <si>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</si>
  <si>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</si>
  <si>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</si>
  <si>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</si>
  <si>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</si>
  <si>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</si>
  <si>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</si>
  <si>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</si>
  <si>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</si>
  <si>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</si>
  <si>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</si>
  <si>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</si>
  <si>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</si>
  <si>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</si>
  <si>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</si>
  <si>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</si>
  <si>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</si>
  <si>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</si>
  <si>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</si>
  <si>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</si>
  <si>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</si>
  <si>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</si>
  <si>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</si>
  <si>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</si>
  <si>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</si>
  <si>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</si>
  <si>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</si>
  <si>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</si>
  <si>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</si>
  <si>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</si>
  <si>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</si>
  <si>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</si>
  <si>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</si>
  <si>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</si>
  <si>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</si>
  <si>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</si>
  <si>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</si>
  <si>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</si>
  <si>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</si>
  <si>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</si>
  <si>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</si>
  <si>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</si>
  <si>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</si>
  <si>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</si>
  <si>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</si>
  <si>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</si>
  <si>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</si>
  <si>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A0209</t>
  </si>
  <si>
    <t>A0210</t>
  </si>
  <si>
    <t>A0211</t>
  </si>
  <si>
    <t>A0212</t>
  </si>
  <si>
    <t>A0213</t>
  </si>
  <si>
    <t>A0214</t>
  </si>
  <si>
    <t>A0215</t>
  </si>
  <si>
    <t>A0216</t>
  </si>
  <si>
    <t>A0217</t>
  </si>
  <si>
    <t>A0218</t>
  </si>
  <si>
    <t>A0219</t>
  </si>
  <si>
    <t>A0220</t>
  </si>
  <si>
    <t>A0221</t>
  </si>
  <si>
    <t>A0222</t>
  </si>
  <si>
    <t>A0223</t>
  </si>
  <si>
    <t>A0224</t>
  </si>
  <si>
    <t>A0225</t>
  </si>
  <si>
    <t>A0226</t>
  </si>
  <si>
    <t>A0227</t>
  </si>
  <si>
    <t>A0228</t>
  </si>
  <si>
    <t>A0229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</si>
  <si>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</si>
  <si>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</si>
  <si>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</si>
  <si>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</si>
  <si>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</si>
  <si>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</si>
  <si>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</si>
  <si>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</si>
  <si>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</si>
  <si>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A0239</t>
  </si>
  <si>
    <t>A0240</t>
  </si>
  <si>
    <t>A0241</t>
  </si>
  <si>
    <t>A0242</t>
  </si>
  <si>
    <t>A0243</t>
  </si>
  <si>
    <t>A0244</t>
  </si>
  <si>
    <t>A0245</t>
  </si>
  <si>
    <t>A0246</t>
  </si>
  <si>
    <t>A0247</t>
  </si>
  <si>
    <t>A0248</t>
  </si>
  <si>
    <t>A0249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</si>
  <si>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</si>
  <si>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</si>
  <si>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</si>
  <si>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</si>
  <si>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</si>
  <si>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</si>
  <si>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</si>
  <si>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</si>
  <si>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</si>
  <si>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A0259</t>
  </si>
  <si>
    <t>A0260</t>
  </si>
  <si>
    <t>A0261</t>
  </si>
  <si>
    <t>A0262</t>
  </si>
  <si>
    <t>A0263</t>
  </si>
  <si>
    <t>A0264</t>
  </si>
  <si>
    <t>A0265</t>
  </si>
  <si>
    <t>A0266</t>
  </si>
  <si>
    <t>A0267</t>
  </si>
  <si>
    <t>A0268</t>
  </si>
  <si>
    <t>A0269</t>
  </si>
  <si>
    <t>A0270</t>
  </si>
  <si>
    <t>A0271</t>
  </si>
  <si>
    <t>A0272</t>
  </si>
  <si>
    <t>A0273</t>
  </si>
  <si>
    <t>A0274</t>
  </si>
  <si>
    <t>A0275</t>
  </si>
  <si>
    <t>A0276</t>
  </si>
  <si>
    <t>A0277</t>
  </si>
  <si>
    <t>A0278</t>
  </si>
  <si>
    <t>A0279</t>
  </si>
  <si>
    <t>A0280</t>
  </si>
  <si>
    <t>A0281</t>
  </si>
  <si>
    <t>A0282</t>
  </si>
  <si>
    <t>A0283</t>
  </si>
  <si>
    <t>A0284</t>
  </si>
  <si>
    <t>A0285</t>
  </si>
  <si>
    <t>A0286</t>
  </si>
  <si>
    <t>A0287</t>
  </si>
  <si>
    <t>A0288</t>
  </si>
  <si>
    <t>A0289</t>
  </si>
  <si>
    <t>A0290</t>
  </si>
  <si>
    <t>A0291</t>
  </si>
  <si>
    <t>A0292</t>
  </si>
  <si>
    <t>A0293</t>
  </si>
  <si>
    <t>A0294</t>
  </si>
  <si>
    <t>A0295</t>
  </si>
  <si>
    <t>A0296</t>
  </si>
  <si>
    <t>A0297</t>
  </si>
  <si>
    <t>A0298</t>
  </si>
  <si>
    <t>A0299</t>
  </si>
  <si>
    <t>A0300</t>
  </si>
  <si>
    <t>A0301</t>
  </si>
  <si>
    <t>A0302</t>
  </si>
  <si>
    <t>A0303</t>
  </si>
  <si>
    <t>A0304</t>
  </si>
  <si>
    <t>A0305</t>
  </si>
  <si>
    <t>A0306</t>
  </si>
  <si>
    <t>A0307</t>
  </si>
  <si>
    <t>A0308</t>
  </si>
  <si>
    <t>A0309</t>
  </si>
  <si>
    <t>A0310</t>
  </si>
  <si>
    <t>A0311</t>
  </si>
  <si>
    <t>A0312</t>
  </si>
  <si>
    <t>A0313</t>
  </si>
  <si>
    <t>A0314</t>
  </si>
  <si>
    <t>A0315</t>
  </si>
  <si>
    <t>A0316</t>
  </si>
  <si>
    <t>A0317</t>
  </si>
  <si>
    <t>A0318</t>
  </si>
  <si>
    <t>A0319</t>
  </si>
  <si>
    <t>A0320</t>
  </si>
  <si>
    <t>A0321</t>
  </si>
  <si>
    <t>A0322</t>
  </si>
  <si>
    <t>A0323</t>
  </si>
  <si>
    <t>A0324</t>
  </si>
  <si>
    <t>A0325</t>
  </si>
  <si>
    <t>A0326</t>
  </si>
  <si>
    <t>A0327</t>
  </si>
  <si>
    <t>A0328</t>
  </si>
  <si>
    <t>A0329</t>
  </si>
  <si>
    <t>A0330</t>
  </si>
  <si>
    <t>A0331</t>
  </si>
  <si>
    <t>A0332</t>
  </si>
  <si>
    <t>A0333</t>
  </si>
  <si>
    <t>A0334</t>
  </si>
  <si>
    <t>A0335</t>
  </si>
  <si>
    <t>A0336</t>
  </si>
  <si>
    <t>A0337</t>
  </si>
  <si>
    <t>A0338</t>
  </si>
  <si>
    <t>A0339</t>
  </si>
  <si>
    <t>A0340</t>
  </si>
  <si>
    <t>A0341</t>
  </si>
  <si>
    <t>A0342</t>
  </si>
  <si>
    <t>A0343</t>
  </si>
  <si>
    <t>A0344</t>
  </si>
  <si>
    <t>A0345</t>
  </si>
  <si>
    <t>A0346</t>
  </si>
  <si>
    <t>A0347</t>
  </si>
  <si>
    <t>A0348</t>
  </si>
  <si>
    <t>A0349</t>
  </si>
  <si>
    <t>A0350</t>
  </si>
  <si>
    <t>A0351</t>
  </si>
  <si>
    <t>A0352</t>
  </si>
  <si>
    <t>A0353</t>
  </si>
  <si>
    <t>A0354</t>
  </si>
  <si>
    <t>A0355</t>
  </si>
  <si>
    <t>A0356</t>
  </si>
  <si>
    <t>A0357</t>
  </si>
  <si>
    <t>A0358</t>
  </si>
  <si>
    <t>A0359</t>
  </si>
  <si>
    <t>A0360</t>
  </si>
  <si>
    <t>A0361</t>
  </si>
  <si>
    <t>A0362</t>
  </si>
  <si>
    <t>A0363</t>
  </si>
  <si>
    <t>A0364</t>
  </si>
  <si>
    <t>A0365</t>
  </si>
  <si>
    <t>A0366</t>
  </si>
  <si>
    <t>A0367</t>
  </si>
  <si>
    <t>A0368</t>
  </si>
  <si>
    <t>A0369</t>
  </si>
  <si>
    <t>A0370</t>
  </si>
  <si>
    <t>A0371</t>
  </si>
  <si>
    <t>A0372</t>
  </si>
  <si>
    <t>A0373</t>
  </si>
  <si>
    <t>A0374</t>
  </si>
  <si>
    <t>A0375</t>
  </si>
  <si>
    <t>A0376</t>
  </si>
  <si>
    <t>A0377</t>
  </si>
  <si>
    <t>A0378</t>
  </si>
  <si>
    <t>A0379</t>
  </si>
  <si>
    <t>A0380</t>
  </si>
  <si>
    <t>A0381</t>
  </si>
  <si>
    <t>A0382</t>
  </si>
  <si>
    <t>A0383</t>
  </si>
  <si>
    <t>A0384</t>
  </si>
  <si>
    <t>A0385</t>
  </si>
  <si>
    <t>A0386</t>
  </si>
  <si>
    <t>A0387</t>
  </si>
  <si>
    <t>A0388</t>
  </si>
  <si>
    <t>A0389</t>
  </si>
  <si>
    <t>A0390</t>
  </si>
  <si>
    <t>A0391</t>
  </si>
  <si>
    <t>A0392</t>
  </si>
  <si>
    <t>A0393</t>
  </si>
  <si>
    <t>A0394</t>
  </si>
  <si>
    <t>A0395</t>
  </si>
  <si>
    <t>A0396</t>
  </si>
  <si>
    <t>A0397</t>
  </si>
  <si>
    <t>A0398</t>
  </si>
  <si>
    <t>A0399</t>
  </si>
  <si>
    <t>A0400</t>
  </si>
  <si>
    <t>A0401</t>
  </si>
  <si>
    <t>A0402</t>
  </si>
  <si>
    <t>A0403</t>
  </si>
  <si>
    <t>A0404</t>
  </si>
  <si>
    <t>A0405</t>
  </si>
  <si>
    <t>A0406</t>
  </si>
  <si>
    <t>A0407</t>
  </si>
  <si>
    <t>A0408</t>
  </si>
  <si>
    <t>A0409</t>
  </si>
  <si>
    <t>A0410</t>
  </si>
  <si>
    <t>A0411</t>
  </si>
  <si>
    <t>A0412</t>
  </si>
  <si>
    <t>A0413</t>
  </si>
  <si>
    <t>A0414</t>
  </si>
  <si>
    <t>A0415</t>
  </si>
  <si>
    <t>A0416</t>
  </si>
  <si>
    <t>A0417</t>
  </si>
  <si>
    <t>A0418</t>
  </si>
  <si>
    <t>A0419</t>
  </si>
  <si>
    <t>A0420</t>
  </si>
  <si>
    <t>A0421</t>
  </si>
  <si>
    <t>A0422</t>
  </si>
  <si>
    <t>A0423</t>
  </si>
  <si>
    <t>A0424</t>
  </si>
  <si>
    <t>A0425</t>
  </si>
  <si>
    <t>A0426</t>
  </si>
  <si>
    <t>A0427</t>
  </si>
  <si>
    <t>A0428</t>
  </si>
  <si>
    <t>A0429</t>
  </si>
  <si>
    <t>A0430</t>
  </si>
  <si>
    <t>A0431</t>
  </si>
  <si>
    <t>A0432</t>
  </si>
  <si>
    <t>A0433</t>
  </si>
  <si>
    <t>A0434</t>
  </si>
  <si>
    <t>A0435</t>
  </si>
  <si>
    <t>A0436</t>
  </si>
  <si>
    <t>A0437</t>
  </si>
  <si>
    <t>A0438</t>
  </si>
  <si>
    <t>A0439</t>
  </si>
  <si>
    <t>A0440</t>
  </si>
  <si>
    <t>A0441</t>
  </si>
  <si>
    <t>A0442</t>
  </si>
  <si>
    <t>A0443</t>
  </si>
  <si>
    <t>A0444</t>
  </si>
  <si>
    <t>A0445</t>
  </si>
  <si>
    <t>A0446</t>
  </si>
  <si>
    <t>A0447</t>
  </si>
  <si>
    <t>A0448</t>
  </si>
  <si>
    <t>A0449</t>
  </si>
  <si>
    <t>A0450</t>
  </si>
  <si>
    <t>A0451</t>
  </si>
  <si>
    <t>A0452</t>
  </si>
  <si>
    <t>A0453</t>
  </si>
  <si>
    <t>A0454</t>
  </si>
  <si>
    <t>A0455</t>
  </si>
  <si>
    <t>A0456</t>
  </si>
  <si>
    <t>A0457</t>
  </si>
  <si>
    <t>A0458</t>
  </si>
  <si>
    <t>A0459</t>
  </si>
  <si>
    <t>A0460</t>
  </si>
  <si>
    <t>A0461</t>
  </si>
  <si>
    <t>A0462</t>
  </si>
  <si>
    <t>A0463</t>
  </si>
  <si>
    <t>A0464</t>
  </si>
  <si>
    <t>A0465</t>
  </si>
  <si>
    <t>A0466</t>
  </si>
  <si>
    <t>A0467</t>
  </si>
  <si>
    <t>A0468</t>
  </si>
  <si>
    <t>A0469</t>
  </si>
  <si>
    <t>A0470</t>
  </si>
  <si>
    <t>A0471</t>
  </si>
  <si>
    <t>A0472</t>
  </si>
  <si>
    <t>A0473</t>
  </si>
  <si>
    <t>A0474</t>
  </si>
  <si>
    <t>A0475</t>
  </si>
  <si>
    <t>A0476</t>
  </si>
  <si>
    <t>A0477</t>
  </si>
  <si>
    <t>A0478</t>
  </si>
  <si>
    <t>A0479</t>
  </si>
  <si>
    <t>A0480</t>
  </si>
  <si>
    <t>A0481</t>
  </si>
  <si>
    <t>A0482</t>
  </si>
  <si>
    <t>A0483</t>
  </si>
  <si>
    <t>A0484</t>
  </si>
  <si>
    <t>A0485</t>
  </si>
  <si>
    <t>A0486</t>
  </si>
  <si>
    <t>A0487</t>
  </si>
  <si>
    <t>A0488</t>
  </si>
  <si>
    <t>A0489</t>
  </si>
  <si>
    <t>A0490</t>
  </si>
  <si>
    <t>A0491</t>
  </si>
  <si>
    <t>A0492</t>
  </si>
  <si>
    <t>A0493</t>
  </si>
  <si>
    <t>A0494</t>
  </si>
  <si>
    <t>A0495</t>
  </si>
  <si>
    <t>A0496</t>
  </si>
  <si>
    <t>A0497</t>
  </si>
  <si>
    <t>A0498</t>
  </si>
  <si>
    <t>A0499</t>
  </si>
  <si>
    <t>A0500</t>
  </si>
  <si>
    <t>ID (Defeituosos)</t>
  </si>
  <si>
    <t>ID (Saudáveis)</t>
  </si>
  <si>
    <t>Rigida + Afim</t>
  </si>
  <si>
    <t>0339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</si>
  <si>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</si>
  <si>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</si>
  <si>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</si>
  <si>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</si>
  <si>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</si>
  <si>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</si>
  <si>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</si>
  <si>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</si>
  <si>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</si>
  <si>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</si>
  <si>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</si>
  <si>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</si>
  <si>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</si>
  <si>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</si>
  <si>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</si>
  <si>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</si>
  <si>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</si>
  <si>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</si>
  <si>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</si>
  <si>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</si>
  <si>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</si>
  <si>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</si>
  <si>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</si>
  <si>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</si>
  <si>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</si>
  <si>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</si>
  <si>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</si>
  <si>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</si>
  <si>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</si>
  <si>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</si>
  <si>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</si>
  <si>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</si>
  <si>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</si>
  <si>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</si>
  <si>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</si>
  <si>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</si>
  <si>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</si>
  <si>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</si>
  <si>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</si>
  <si>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</si>
  <si>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</si>
  <si>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</si>
  <si>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</si>
  <si>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</si>
  <si>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</si>
  <si>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</si>
  <si>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</si>
  <si>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</si>
  <si>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</si>
  <si>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</si>
  <si>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</si>
  <si>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</si>
  <si>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</si>
  <si>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</si>
  <si>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</si>
  <si>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</si>
  <si>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</si>
  <si>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</si>
  <si>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</si>
  <si>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</si>
  <si>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</si>
  <si>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</si>
  <si>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</si>
  <si>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</si>
  <si>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</si>
  <si>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</si>
  <si>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</si>
  <si>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</si>
  <si>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</si>
  <si>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</si>
  <si>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</si>
  <si>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</si>
  <si>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</si>
  <si>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</si>
  <si>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</si>
  <si>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</si>
  <si>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</si>
  <si>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</si>
  <si>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</si>
  <si>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</si>
  <si>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</si>
  <si>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</si>
  <si>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</si>
  <si>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</si>
  <si>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</si>
  <si>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</si>
  <si>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</si>
  <si>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</si>
  <si>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</si>
  <si>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</si>
  <si>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</si>
  <si>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</si>
  <si>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</si>
  <si>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</si>
  <si>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</si>
  <si>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</si>
  <si>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</si>
  <si>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</si>
  <si>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</si>
  <si>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</si>
  <si>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</si>
  <si>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</si>
  <si>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</si>
  <si>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</si>
  <si>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</si>
  <si>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</si>
  <si>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</si>
  <si>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</si>
  <si>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</si>
  <si>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</si>
  <si>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</si>
  <si>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</si>
  <si>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</si>
  <si>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</si>
  <si>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</si>
  <si>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</si>
  <si>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</si>
  <si>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</si>
  <si>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</si>
  <si>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</si>
  <si>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</si>
  <si>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</si>
  <si>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</si>
  <si>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</si>
  <si>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</si>
  <si>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</si>
  <si>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</si>
  <si>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</si>
  <si>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</si>
  <si>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</si>
  <si>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</si>
  <si>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</si>
  <si>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</si>
  <si>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</si>
  <si>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</si>
  <si>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</si>
  <si>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</si>
  <si>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</si>
  <si>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</si>
  <si>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</si>
  <si>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</si>
  <si>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</si>
  <si>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</si>
  <si>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</si>
  <si>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</si>
  <si>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</si>
  <si>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</si>
  <si>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</si>
  <si>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</si>
  <si>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</si>
  <si>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</si>
  <si>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</si>
  <si>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</si>
  <si>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</si>
  <si>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</si>
  <si>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</si>
  <si>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</si>
  <si>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</si>
  <si>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</si>
  <si>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</si>
  <si>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</si>
  <si>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</si>
  <si>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</si>
  <si>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</si>
  <si>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</si>
  <si>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</si>
  <si>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</si>
  <si>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</si>
  <si>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</si>
  <si>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</si>
  <si>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</si>
  <si>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</si>
  <si>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</si>
  <si>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</si>
  <si>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</si>
  <si>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</si>
  <si>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</si>
  <si>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</si>
  <si>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</si>
  <si>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</si>
  <si>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</si>
  <si>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</si>
  <si>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</si>
  <si>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</si>
  <si>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</si>
  <si>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</si>
  <si>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</si>
  <si>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</si>
  <si>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</si>
  <si>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</si>
  <si>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</si>
  <si>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</si>
  <si>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</si>
  <si>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</si>
  <si>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</si>
  <si>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</si>
  <si>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</si>
  <si>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</si>
  <si>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</si>
  <si>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</si>
  <si>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</si>
  <si>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</si>
  <si>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</si>
  <si>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</si>
  <si>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</si>
  <si>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</si>
  <si>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</si>
  <si>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</si>
  <si>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</si>
  <si>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</si>
  <si>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</si>
  <si>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</si>
  <si>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</si>
  <si>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</si>
  <si>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</si>
  <si>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</si>
  <si>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</si>
  <si>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</si>
  <si>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</si>
  <si>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</si>
  <si>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</si>
  <si>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</si>
  <si>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</si>
  <si>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</si>
  <si>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</si>
  <si>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</si>
  <si>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</si>
  <si>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</si>
  <si>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</si>
  <si>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</si>
  <si>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</si>
  <si>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</si>
  <si>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</si>
  <si>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</si>
  <si>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</si>
  <si>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</si>
  <si>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</si>
  <si>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</si>
  <si>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</si>
  <si>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</si>
  <si>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</si>
  <si>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</si>
  <si>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</si>
  <si>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</si>
  <si>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</si>
  <si>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</si>
  <si>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</si>
  <si>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</si>
  <si>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</si>
  <si>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</si>
  <si>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</si>
  <si>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</si>
  <si>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</si>
  <si>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</si>
  <si>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</si>
  <si>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</si>
  <si>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</si>
  <si>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</si>
  <si>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</si>
  <si>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</si>
  <si>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</si>
  <si>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</si>
  <si>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</si>
  <si>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</si>
  <si>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</si>
  <si>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</si>
  <si>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</si>
  <si>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</si>
  <si>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</si>
  <si>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</si>
  <si>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</si>
  <si>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</si>
  <si>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</si>
  <si>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</si>
  <si>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</si>
  <si>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</si>
  <si>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</si>
  <si>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</si>
  <si>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</si>
  <si>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</si>
  <si>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</si>
  <si>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</si>
  <si>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</si>
  <si>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</si>
  <si>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</si>
  <si>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</si>
  <si>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</si>
  <si>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</si>
  <si>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</si>
  <si>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</si>
  <si>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</si>
  <si>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</si>
  <si>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</si>
  <si>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</si>
  <si>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</si>
  <si>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</si>
  <si>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</si>
  <si>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</si>
  <si>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</si>
  <si>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</si>
  <si>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</si>
  <si>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</si>
  <si>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</si>
  <si>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</si>
  <si>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</si>
  <si>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</si>
  <si>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</si>
  <si>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</si>
  <si>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</si>
  <si>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</si>
  <si>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</si>
  <si>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</si>
  <si>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</si>
  <si>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</si>
  <si>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</si>
  <si>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</si>
  <si>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</si>
  <si>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</si>
  <si>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</si>
  <si>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</si>
  <si>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</si>
  <si>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</si>
  <si>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</si>
  <si>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</si>
  <si>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</si>
  <si>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</si>
  <si>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</si>
  <si>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</si>
  <si>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</si>
  <si>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</si>
  <si>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</si>
  <si>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</si>
  <si>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</si>
  <si>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</si>
  <si>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</si>
  <si>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</si>
  <si>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</si>
  <si>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</si>
  <si>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</si>
  <si>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</si>
  <si>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</si>
  <si>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</si>
  <si>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</si>
  <si>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</si>
  <si>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</si>
  <si>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</si>
  <si>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Espelhados</t>
  </si>
  <si>
    <t>B0016</t>
  </si>
  <si>
    <t>B0024</t>
  </si>
  <si>
    <t>B0004</t>
  </si>
  <si>
    <t>B0022</t>
  </si>
  <si>
    <t>B0025</t>
  </si>
  <si>
    <t>B0017</t>
  </si>
  <si>
    <t>B0020</t>
  </si>
  <si>
    <t>B0021</t>
  </si>
  <si>
    <t>B0023</t>
  </si>
  <si>
    <t>B0006</t>
  </si>
  <si>
    <t>B0009</t>
  </si>
  <si>
    <t>B0014</t>
  </si>
  <si>
    <t>B0001</t>
  </si>
  <si>
    <t>B0003</t>
  </si>
  <si>
    <t>B0005</t>
  </si>
  <si>
    <t>B0007</t>
  </si>
  <si>
    <t>B0029</t>
  </si>
  <si>
    <t>B0002</t>
  </si>
  <si>
    <t>B0010</t>
  </si>
  <si>
    <t>B0011</t>
  </si>
  <si>
    <t>B0018</t>
  </si>
  <si>
    <t>B0027</t>
  </si>
  <si>
    <t>B0028</t>
  </si>
  <si>
    <t>B0012</t>
  </si>
  <si>
    <t>B0008</t>
  </si>
  <si>
    <t>B0019</t>
  </si>
  <si>
    <t>B0026</t>
  </si>
  <si>
    <t>B0013</t>
  </si>
  <si>
    <t>ID (Implantes)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</si>
</sst>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3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49" fontId="0" fillId="0" borderId="8" xfId="0" applyNumberFormat="1" applyBorder="1"/>
    <xf numFmtId="0" fontId="0" fillId="0" borderId="9" xfId="0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8" xfId="0" applyFill="1" applyBorder="1"/>
    <xf numFmtId="49" fontId="0" fillId="2" borderId="8" xfId="0" applyNumberFormat="1" applyFill="1" applyBorder="1"/>
    <xf numFmtId="0" fontId="0" fillId="0" borderId="5" xfId="0" applyBorder="1"/>
  </cellXfs>
  <cellStyles count="1">
    <cellStyle name="Normal" xfId="0" builtinId="0"/>
  </cellStyles>
  <dxfs count="6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AA64DF-1135-4AE3-8F68-39658D4EE326}" name="FB" displayName="FB" ref="A1:P31" totalsRowShown="0" headerRowDxfId="629" dataDxfId="627" headerRowBorderDxfId="628" tableBorderDxfId="626" totalsRowBorderDxfId="625">
  <autoFilter ref="A1:P31" xr:uid="{0CAA64DF-1135-4AE3-8F68-39658D4EE326}"/>
  <sortState xmlns:xlrd2="http://schemas.microsoft.com/office/spreadsheetml/2017/richdata2" ref="A2:O31">
    <sortCondition descending="1" ref="C1:C31"/>
  </sortState>
  <tableColumns count="16">
    <tableColumn id="1" xr3:uid="{374922DA-435B-4486-8351-2900BFEB6A98}" name="Dataset" dataDxfId="624"/>
    <tableColumn id="2" xr3:uid="{F305561E-4A7A-4FFF-83E0-F423EE1016FF}" name="N.O." dataDxfId="623"/>
    <tableColumn id="3" xr3:uid="{2A0D3D5A-E635-4FF7-8562-FC4D75421C11}" name="Extensão do defeito" dataDxfId="622"/>
    <tableColumn id="4" xr3:uid="{C94CB8CE-6EAF-486B-A22F-5F24962FBFAA}" name="Lateralidade do defeito" dataDxfId="621"/>
    <tableColumn id="5" xr3:uid="{888F0E28-3A84-453E-AE0C-11E5E4EC5756}" name="Região afetada" dataDxfId="620"/>
    <tableColumn id="6" xr3:uid="{16ED048E-9D45-43A7-90AD-2438B17D3DEF}" name="Região agrupada" dataDxfId="619"/>
    <tableColumn id="7" xr3:uid="{67687223-DA65-47E3-BA6E-7D856B0F1D2E}" name="#" dataDxfId="618"/>
    <tableColumn id="8" xr3:uid="{E99FE01C-3B41-4F23-BCE1-7CB69E4A7DCA}" name="Diretório Origem (Defeituosos)" dataDxfId="617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9DA59874-37C6-4A77-A5B2-DE220C882FB7}" name="Diretório Origem (Saudáveis)" dataDxfId="616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FF304A25-119A-4C92-9528-670E866DB54A}" name="Pré-ID (Defeituosos)" dataDxfId="615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2320CA4A-D341-4854-BF51-8F8184BBFB48}" name="Pré-ID (Saudáveis)" dataDxfId="614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BD422DE4-76B8-4AE8-ACD5-9A1C29BD9AB3}" name="Registrada em:" dataDxfId="613"/>
    <tableColumn id="13" xr3:uid="{C50E082E-3678-43C1-9071-2CADEECA5BAB}" name="Tipo de Registro" dataDxfId="612"/>
    <tableColumn id="14" xr3:uid="{F322AE1C-44CC-4DC4-8BF4-52201A5B0C49}" name="ID (Defeituosos)" dataDxfId="611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B5FCDBD9-0D1A-4733-83CD-8DFB99FF302A}" name="ID (Saudáveis)" dataDxfId="610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25AEC6C2-FAB7-4333-963D-CB069D58EB6D}" name="ID (Implantes)" dataDxfId="609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A6D1A1F-FA03-4668-A29A-A537CF4FF715}" name="FPSB" displayName="FPSB" ref="A1:P31" totalsRowShown="0" headerRowDxfId="440" dataDxfId="438" headerRowBorderDxfId="439" tableBorderDxfId="437" totalsRowBorderDxfId="436">
  <autoFilter ref="A1:P31" xr:uid="{2A6D1A1F-FA03-4668-A29A-A537CF4FF715}"/>
  <tableColumns count="16">
    <tableColumn id="1" xr3:uid="{B9280DC4-0355-4DF5-874C-52F18ED148D8}" name="Dataset" dataDxfId="435"/>
    <tableColumn id="2" xr3:uid="{A2EA936C-3086-4D2D-B3F4-01ED7FC4B23E}" name="N.O." dataDxfId="434"/>
    <tableColumn id="3" xr3:uid="{E4E4504A-2078-42F8-98BC-4B0124CDC600}" name="Extensão do defeito" dataDxfId="433"/>
    <tableColumn id="4" xr3:uid="{8A0E5AED-2F9F-42E5-AE14-E8250B53F422}" name="Lateralidade do defeito" dataDxfId="432"/>
    <tableColumn id="5" xr3:uid="{1272320C-EFD1-4B8B-80DE-A00C45D520D2}" name="Região afetada" dataDxfId="431"/>
    <tableColumn id="6" xr3:uid="{DA7ACA8F-C20C-463B-BB42-5BA54349A6CD}" name="Região agrupada" dataDxfId="430"/>
    <tableColumn id="7" xr3:uid="{0BB63F17-C85D-452E-AE86-92543E7ACA36}" name="#" dataDxfId="429"/>
    <tableColumn id="8" xr3:uid="{20DBF958-0C34-4192-860D-D2835CA61632}" name="Diretório Origem (Defeituosos)" dataDxfId="428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2AF91BC1-298A-4E86-B87C-527F0ED5A123}" name="Diretório Origem (Saudáveis)" dataDxfId="427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2CD05845-F758-454B-8327-6F18CF8A8543}" name="Pré-ID (Defeituosos)" dataDxfId="426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6746C11B-15DE-4148-8C26-89230704B331}" name="Pré-ID (Saudáveis)" dataDxfId="425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282E7152-7386-4875-923A-06E7CD57BD31}" name="Registrada em:" dataDxfId="424"/>
    <tableColumn id="13" xr3:uid="{D0C1EA9C-E018-4570-BAEA-92B239E21A08}" name="Tipo de Registro" dataDxfId="423"/>
    <tableColumn id="14" xr3:uid="{217D303A-4E37-422B-83EA-0D0D4C72B53D}" name="ID (Defeituosos)" dataDxfId="422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1198E998-B2B4-441E-9788-1C3499378647}" name="ID (Saudáveis)" dataDxfId="421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808166B9-E515-45F4-AA97-F99D8E334BE6}" name="ID (Implantes)" dataDxfId="420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83F95C-BA7B-4601-B485-1C92245522A6}" name="FPORB" displayName="FPORB" ref="A1:P31" totalsRowShown="0" headerRowDxfId="419" dataDxfId="417" headerRowBorderDxfId="418" tableBorderDxfId="416" totalsRowBorderDxfId="415">
  <autoFilter ref="A1:P31" xr:uid="{C883F95C-BA7B-4601-B485-1C92245522A6}"/>
  <tableColumns count="16">
    <tableColumn id="1" xr3:uid="{E3F5A694-7ABC-4459-850A-45969B4E659B}" name="Dataset" dataDxfId="414"/>
    <tableColumn id="2" xr3:uid="{4E97BF78-EC53-4839-A83C-9707C125EBCC}" name="N.O." dataDxfId="413"/>
    <tableColumn id="3" xr3:uid="{755BAFAF-5976-4AD7-9EDD-C9BCE4EF49F9}" name="Extensão do defeito" dataDxfId="412"/>
    <tableColumn id="4" xr3:uid="{DC104977-F3C0-4058-ACC4-8F2C8460AAF0}" name="Lateralidade do defeito" dataDxfId="411"/>
    <tableColumn id="5" xr3:uid="{3CDD13E8-FAC5-4817-9A35-3265450FBA2D}" name="Região afetada" dataDxfId="410"/>
    <tableColumn id="6" xr3:uid="{A74FE1B5-9673-457E-88BA-2665A6D64297}" name="Região agrupada" dataDxfId="409"/>
    <tableColumn id="7" xr3:uid="{205DE391-9CE1-4B65-AD65-5770351845E8}" name="#" dataDxfId="408"/>
    <tableColumn id="8" xr3:uid="{F1326F64-99FD-4E55-A957-1F8FB2EB8C2E}" name="Diretório Origem (Defeituosos)" dataDxfId="407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413DE8DA-C46A-45C5-B3BE-B03E93B0E8D4}" name="Diretório Origem (Saudáveis)" dataDxfId="406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7A34F35F-4C2A-409B-864B-2E8ECBC19ADF}" name="Pré-ID (Defeituosos)" dataDxfId="405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4EC61DA9-74B9-4E79-B242-C79629A5145C}" name="Pré-ID (Saudáveis)" dataDxfId="404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96B22F77-2372-411E-AFCB-870E25A0440D}" name="Registrada em:" dataDxfId="403"/>
    <tableColumn id="13" xr3:uid="{DBB77B5A-F1E3-466A-81CF-2D887DFDE794}" name="Tipo de Registro" dataDxfId="402"/>
    <tableColumn id="14" xr3:uid="{C309D18A-58D0-4808-BCDA-FFEFD45D494A}" name="ID (Defeituosos)" dataDxfId="401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7B92B3AF-99F5-4424-80B0-2EE8D509AA41}" name="ID (Saudáveis)" dataDxfId="400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3285C29C-EBCB-4F6B-9FAC-19A82ACA86AB}" name="ID (Implantes)" dataDxfId="399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3CE1ED5-B792-46BC-AE39-7AB641D5BE7E}" name="FPORD" displayName="FPORD" ref="A1:P31" totalsRowShown="0" headerRowDxfId="398" dataDxfId="396" headerRowBorderDxfId="397" tableBorderDxfId="395" totalsRowBorderDxfId="394">
  <autoFilter ref="A1:P31" xr:uid="{53CE1ED5-B792-46BC-AE39-7AB641D5BE7E}"/>
  <tableColumns count="16">
    <tableColumn id="1" xr3:uid="{8FED6C6D-FF91-4AB1-8C90-8513B1EAB17C}" name="Dataset" dataDxfId="393"/>
    <tableColumn id="2" xr3:uid="{E7091F49-BDBD-47FF-8A49-1B3D3242C017}" name="N.O." dataDxfId="392"/>
    <tableColumn id="3" xr3:uid="{DC617D2A-4D08-466B-A376-44216A330129}" name="Extensão do defeito" dataDxfId="391"/>
    <tableColumn id="4" xr3:uid="{5C6BEDEA-648C-4F70-B0A5-0F47C033B61B}" name="Lateralidade do defeito" dataDxfId="390"/>
    <tableColumn id="5" xr3:uid="{39972279-A14E-4A12-9607-08E16604B18F}" name="Região afetada" dataDxfId="389"/>
    <tableColumn id="6" xr3:uid="{9A3C4232-1684-4D04-9F40-B0660CAF7CB3}" name="Região agrupada" dataDxfId="388"/>
    <tableColumn id="7" xr3:uid="{8AB274F6-A764-4CB6-8B58-4FE930E76B80}" name="#" dataDxfId="387"/>
    <tableColumn id="8" xr3:uid="{D741413D-5D93-4583-B992-C247DE887893}" name="Diretório Origem (Defeituosos)" dataDxfId="386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8FC59BC9-1D8A-47E5-B836-ED512F1214A5}" name="Diretório Origem (Saudáveis)" dataDxfId="385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ACDD4AFA-582F-49DE-B0A0-94923032D066}" name="Pré-ID (Defeituosos)" dataDxfId="384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D38EAEB6-5D1A-4F81-9FEF-E43A5B4287D2}" name="Pré-ID (Saudáveis)" dataDxfId="383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9EFB3A5F-6744-4FF9-9DC8-0C5D980F1120}" name="Registrada em:" dataDxfId="382"/>
    <tableColumn id="13" xr3:uid="{EBB646E5-5631-4478-BFA9-EB7A2B9E19F2}" name="Tipo de Registro" dataDxfId="381"/>
    <tableColumn id="14" xr3:uid="{9A40A1BC-0980-4F57-AB5F-1C0D81852843}" name="ID (Defeituosos)" dataDxfId="380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44C1C455-69C4-4DC8-A363-F055024B7813}" name="ID (Saudáveis)" dataDxfId="379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27699218-BA46-4F1F-A885-AB411A863DFE}" name="ID (Implantes)" dataDxfId="378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AFBDC8-60AF-4EDB-8ADA-5DB86A7D9826}" name="FPORE" displayName="FPORE" ref="A1:P31" totalsRowShown="0" headerRowDxfId="377" dataDxfId="375" headerRowBorderDxfId="376" tableBorderDxfId="374" totalsRowBorderDxfId="373">
  <autoFilter ref="A1:P31" xr:uid="{F9AFBDC8-60AF-4EDB-8ADA-5DB86A7D9826}"/>
  <tableColumns count="16">
    <tableColumn id="1" xr3:uid="{729B1BF2-E05B-4D61-91E2-AB1818DACC13}" name="Dataset" dataDxfId="372"/>
    <tableColumn id="2" xr3:uid="{DDFBF2BA-6AA5-438D-878B-74C1D3396E8A}" name="N.O." dataDxfId="371"/>
    <tableColumn id="3" xr3:uid="{0E979F7D-DC39-4FAE-B72F-7941B28B8F80}" name="Extensão do defeito" dataDxfId="370"/>
    <tableColumn id="4" xr3:uid="{CE3D08A7-3C29-4744-81C9-5BCB0D1FCB2F}" name="Lateralidade do defeito" dataDxfId="369"/>
    <tableColumn id="5" xr3:uid="{65A4E04E-995F-45DF-BEA7-F2DD1600117D}" name="Região afetada" dataDxfId="368"/>
    <tableColumn id="6" xr3:uid="{2606D3AA-BC93-487E-98FC-5418A355FC8D}" name="Região agrupada" dataDxfId="367"/>
    <tableColumn id="7" xr3:uid="{A46F5479-6280-4353-97FD-B3C53EDB0F27}" name="#" dataDxfId="366"/>
    <tableColumn id="8" xr3:uid="{843389B8-3031-4D19-BD34-6E16E7E2B188}" name="Diretório Origem (Defeituosos)" dataDxfId="365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887B7C46-C61C-42AC-9C8E-E02229346789}" name="Diretório Origem (Saudáveis)" dataDxfId="364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0926D464-4E80-4847-82D8-6070B252FD4E}" name="Pré-ID (Defeituosos)" dataDxfId="363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C80D645B-34C0-43BC-88BA-A11F885F6CEB}" name="Pré-ID (Saudáveis)" dataDxfId="362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1CE339D0-1FC8-4B55-B749-B8DC319F694D}" name="Registrada em:" dataDxfId="361"/>
    <tableColumn id="13" xr3:uid="{7428555A-E72F-4CF1-B3F1-F543E6E90DA0}" name="Tipo de Registro" dataDxfId="360"/>
    <tableColumn id="14" xr3:uid="{57C8AC0A-948D-4B83-884E-6A2603792435}" name="ID (Defeituosos)" dataDxfId="359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"ESP")))))), B2, "MG", L2)</calculatedColumnFormula>
    </tableColumn>
    <tableColumn id="15" xr3:uid="{9A772B7A-80E9-4D92-B623-FA7557797BE2}" name="ID (Saudáveis)" dataDxfId="358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"ESP")))))), B2, "MG", L2)</calculatedColumnFormula>
    </tableColumn>
    <tableColumn id="16" xr3:uid="{FC48C617-F735-4776-94E3-820E3755AC91}" name="ID (Implantes)" dataDxfId="357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"ESP")))))), B2, "MG", L2)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7CBB1EA-990C-4F53-9067-44EECC0D9226}" name="FPTB" displayName="FPTB" ref="A1:P31" totalsRowShown="0" headerRowDxfId="356" dataDxfId="354" headerRowBorderDxfId="355" tableBorderDxfId="353" totalsRowBorderDxfId="352">
  <autoFilter ref="A1:P31" xr:uid="{87CBB1EA-990C-4F53-9067-44EECC0D9226}"/>
  <tableColumns count="16">
    <tableColumn id="1" xr3:uid="{1A6CA60F-3E9C-4D02-A53B-2088EDA32BB5}" name="Dataset" dataDxfId="351"/>
    <tableColumn id="2" xr3:uid="{24CA56D8-6E60-4693-9148-8818A1085AB9}" name="N.O." dataDxfId="350"/>
    <tableColumn id="3" xr3:uid="{EB002BC1-2F66-49E0-823A-CD012A2DB059}" name="Extensão do defeito" dataDxfId="349"/>
    <tableColumn id="4" xr3:uid="{EDDCA408-2013-4DB0-ACDF-8B7420EBEC82}" name="Lateralidade do defeito" dataDxfId="348"/>
    <tableColumn id="5" xr3:uid="{41A70FA2-2140-4138-BC6F-B56E6BC85411}" name="Região afetada" dataDxfId="347"/>
    <tableColumn id="6" xr3:uid="{2DEE3115-DB40-4CA7-BE5C-F0E8D6C305AD}" name="Região agrupada" dataDxfId="346"/>
    <tableColumn id="7" xr3:uid="{8125EF1A-3518-4697-8D4E-473D6DF04DAD}" name="#" dataDxfId="345"/>
    <tableColumn id="8" xr3:uid="{AE9D22EF-83AE-4869-8D1E-6CD5A34DBCD9}" name="Diretório Origem (Defeituosos)" dataDxfId="344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33F90167-F1F4-44A0-B3AF-6386328E52E3}" name="Diretório Origem (Saudáveis)" dataDxfId="343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CFA56FC4-ECD6-4447-9803-10082AC4CCD4}" name="Pré-ID (Defeituosos)" dataDxfId="342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5205527B-AE3A-4189-A123-3D761BEE8F3B}" name="Pré-ID (Saudáveis)" dataDxfId="341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17325BFB-6C39-419C-9561-E97D3EDF51ED}" name="Registrada em:" dataDxfId="340"/>
    <tableColumn id="13" xr3:uid="{4EA2F11B-E2A5-44F5-BF87-6DF4B8B6049B}" name="Tipo de Registro" dataDxfId="339"/>
    <tableColumn id="14" xr3:uid="{5E2C41B3-AA2D-48A5-99D9-539F071726CB}" name="ID (Defeituosos)" dataDxfId="338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14045B3C-77A0-46AB-AC9C-B4E380F44B3C}" name="ID (Saudáveis)" dataDxfId="337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7D0AB7C1-DBBD-4FB7-8544-FF727B672C6A}" name="ID (Implantes)" dataDxfId="336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6BB943B-E043-4333-8E12-D7D90A4F92AE}" name="FPTD" displayName="FPTD" ref="A1:P31" totalsRowShown="0" headerRowDxfId="335" dataDxfId="333" headerRowBorderDxfId="334" tableBorderDxfId="332" totalsRowBorderDxfId="331">
  <autoFilter ref="A1:P31" xr:uid="{76BB943B-E043-4333-8E12-D7D90A4F92AE}"/>
  <sortState xmlns:xlrd2="http://schemas.microsoft.com/office/spreadsheetml/2017/richdata2" ref="A2:O16">
    <sortCondition descending="1" ref="C1:C16"/>
  </sortState>
  <tableColumns count="16">
    <tableColumn id="1" xr3:uid="{42518CC1-0C1D-43AF-B71D-D59BE8BADD87}" name="Dataset" dataDxfId="330"/>
    <tableColumn id="2" xr3:uid="{6400A1FC-82A2-479F-A85A-529D09F5A2DB}" name="N.O." dataDxfId="329"/>
    <tableColumn id="3" xr3:uid="{A5FC565E-358A-4835-A7A1-1977F6E6AE85}" name="Extensão do defeito" dataDxfId="328"/>
    <tableColumn id="4" xr3:uid="{8B9CAEF2-6996-4493-821F-2076F58ABDCF}" name="Lateralidade do defeito" dataDxfId="327"/>
    <tableColumn id="5" xr3:uid="{F51B50B0-55AE-4F0C-99C3-BBF4958CA46A}" name="Região afetada" dataDxfId="326"/>
    <tableColumn id="6" xr3:uid="{B38A2A95-63AF-4726-8E63-B4B984EAADE6}" name="Região agrupada" dataDxfId="325"/>
    <tableColumn id="7" xr3:uid="{C1A372A7-207B-4754-8163-5DA922F08683}" name="#" dataDxfId="324"/>
    <tableColumn id="8" xr3:uid="{74A485D2-4755-47E5-A691-BDE2F0485981}" name="Diretório Origem (Defeituosos)" dataDxfId="323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98A32B91-35C7-40E5-AF8A-55344F4AF26E}" name="Diretório Origem (Saudáveis)" dataDxfId="322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106236A4-79AA-4BF9-9EA1-4ACFFD5767EA}" name="Pré-ID (Defeituosos)" dataDxfId="321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269203AB-7D9A-4C5C-82C5-3221CD04AD84}" name="Pré-ID (Saudáveis)" dataDxfId="320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8E5F00EB-D644-4DAE-BB50-98DDF9F9C97B}" name="Registrada em:" dataDxfId="319"/>
    <tableColumn id="13" xr3:uid="{13EBD108-3A57-4E99-BD2A-D38BCB194EE2}" name="Tipo de Registro" dataDxfId="318"/>
    <tableColumn id="14" xr3:uid="{EA079707-7530-4A26-A151-E6BF95B75B4D}" name="ID (Defeituosos)" dataDxfId="317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A307FB7C-F4EC-463C-9C27-3E7A3E3D0FA3}" name="ID (Saudáveis)" dataDxfId="316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7D2ADC5C-97B2-403F-85DF-4BAC7240C0F2}" name="ID (Implantes)" dataDxfId="315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8AABE61-29D8-4BFF-86F6-D12AA1478F5A}" name="FPTE" displayName="FPTE" ref="A1:P31" totalsRowShown="0" headerRowDxfId="314" dataDxfId="312" headerRowBorderDxfId="313" tableBorderDxfId="311" totalsRowBorderDxfId="310">
  <autoFilter ref="A1:P31" xr:uid="{28AABE61-29D8-4BFF-86F6-D12AA1478F5A}"/>
  <sortState xmlns:xlrd2="http://schemas.microsoft.com/office/spreadsheetml/2017/richdata2" ref="A2:O22">
    <sortCondition descending="1" ref="C1:C22"/>
  </sortState>
  <tableColumns count="16">
    <tableColumn id="1" xr3:uid="{72070231-E4D2-4946-B2D6-6BEC7C0217B4}" name="Dataset" dataDxfId="309"/>
    <tableColumn id="2" xr3:uid="{4B17FDCC-A0D2-4F6F-A4DA-5FB0D1E3E900}" name="N.O." dataDxfId="308"/>
    <tableColumn id="3" xr3:uid="{765F71F1-263C-4638-A325-C736AB3B3DA5}" name="Extensão do defeito" dataDxfId="307"/>
    <tableColumn id="4" xr3:uid="{1F0DBB26-AFC9-4572-915C-FA737B8DE2D4}" name="Lateralidade do defeito" dataDxfId="306"/>
    <tableColumn id="5" xr3:uid="{0933F468-FA0B-45F6-ADF7-5EC9EF27EA75}" name="Região afetada" dataDxfId="305"/>
    <tableColumn id="6" xr3:uid="{B4561BD1-5350-4C87-9699-CDB40340FA29}" name="Região agrupada" dataDxfId="304"/>
    <tableColumn id="7" xr3:uid="{6F436A3C-F8BE-4102-B644-C51AD80CE098}" name="#" dataDxfId="303"/>
    <tableColumn id="8" xr3:uid="{637AC231-3EED-4111-A5DF-BD23ADA8D659}" name="Diretório Origem (Defeituosos)" dataDxfId="302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945D183A-E8C2-4DB0-A42F-271BC27D5994}" name="Diretório Origem (Saudáveis)" dataDxfId="301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871B4EE5-A734-41D0-9AA0-015FA3A86F1B}" name="Pré-ID (Defeituosos)" dataDxfId="300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F4649F81-C1DD-48BF-B80D-065ECF8CFBD2}" name="Pré-ID (Saudáveis)" dataDxfId="299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715DF9BF-62F2-48AE-90A6-4DE4473B4C47}" name="Registrada em:" dataDxfId="298"/>
    <tableColumn id="13" xr3:uid="{3CF0C8BD-7D13-46AC-ACFC-961B1998C92C}" name="Tipo de Registro" dataDxfId="297"/>
    <tableColumn id="14" xr3:uid="{3E275B63-316B-4D5F-8ABC-1EBF9D141B1D}" name="ID (Defeituosos)" dataDxfId="296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CA977657-B5F1-458C-8A04-3F7DCD81DBB5}" name="ID (Saudáveis)" dataDxfId="295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09837723-8709-4F18-9B16-B30543C18A75}" name="ID (Implantes)" dataDxfId="294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207E31F-F6C0-490D-BAC9-192A0072ED29}" name="FPTSB" displayName="FPTSB" ref="A1:P31" totalsRowShown="0" headerRowDxfId="293" dataDxfId="291" headerRowBorderDxfId="292" tableBorderDxfId="290" totalsRowBorderDxfId="289">
  <autoFilter ref="A1:P31" xr:uid="{6207E31F-F6C0-490D-BAC9-192A0072ED29}"/>
  <tableColumns count="16">
    <tableColumn id="1" xr3:uid="{ECC8AEF7-F584-4C3B-BD23-2B2867BA9EF3}" name="Dataset" dataDxfId="288"/>
    <tableColumn id="2" xr3:uid="{22B1CCA9-C189-45C6-84DB-ED93F0EEDF5E}" name="N.O." dataDxfId="287"/>
    <tableColumn id="3" xr3:uid="{6686CF19-6AE1-4CAD-AEC8-65858B622C50}" name="Extensão do defeito" dataDxfId="286"/>
    <tableColumn id="4" xr3:uid="{AD5DD645-E3A8-4D22-B375-B1A189597802}" name="Lateralidade do defeito" dataDxfId="285"/>
    <tableColumn id="5" xr3:uid="{AB505603-DDEA-4368-9762-624A8F063475}" name="Região afetada" dataDxfId="284"/>
    <tableColumn id="6" xr3:uid="{AAF010E4-7CE9-4F70-924F-89F6E05FF8EC}" name="Região agrupada" dataDxfId="283"/>
    <tableColumn id="7" xr3:uid="{D424342E-45E1-4B35-9AA4-005C088BE6D2}" name="#" dataDxfId="282"/>
    <tableColumn id="8" xr3:uid="{3B85A284-6FDB-43D7-B9FB-E1BED25F4B34}" name="Diretório Origem (Defeituosos)" dataDxfId="281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77EAFB9D-B303-4B18-8DA7-A0705A7D4337}" name="Diretório Origem (Saudáveis)" dataDxfId="280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5579C90E-530C-432D-982F-9FDD59C25F5A}" name="Pré-ID (Defeituosos)" dataDxfId="279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DCA99E77-16C1-4ED1-97C8-F271FE33E664}" name="Pré-ID (Saudáveis)" dataDxfId="278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341A87A7-72F3-4E5D-8A03-DC5A1110B56A}" name="Registrada em:" dataDxfId="277"/>
    <tableColumn id="13" xr3:uid="{3626DEA2-3062-49E1-9689-BCDCA09B51A7}" name="Tipo de Registro" dataDxfId="276"/>
    <tableColumn id="14" xr3:uid="{11C39AA5-7060-4038-BDE8-38CF29AC2C87}" name="ID (Defeituosos)" dataDxfId="275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E9D84503-BE7F-43D0-A0FF-B3D8D95F72E8}" name="ID (Saudáveis)" dataDxfId="274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EC155850-0FC7-4291-A3D7-9506E6117AD4}" name="ID (Implantes)" dataDxfId="273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7EA7E-E602-4837-B496-6FCD5F253B27}" name="FPTSD" displayName="FPTSD" ref="A1:P31" totalsRowShown="0" headerRowDxfId="272" dataDxfId="270" headerRowBorderDxfId="271" tableBorderDxfId="269" totalsRowBorderDxfId="268">
  <autoFilter ref="A1:P31" xr:uid="{9F17EA7E-E602-4837-B496-6FCD5F253B27}"/>
  <sortState xmlns:xlrd2="http://schemas.microsoft.com/office/spreadsheetml/2017/richdata2" ref="A2:O12">
    <sortCondition descending="1" ref="C1:C12"/>
  </sortState>
  <tableColumns count="16">
    <tableColumn id="1" xr3:uid="{8046A93B-25C9-4E60-BF42-C46ED546F65A}" name="Dataset" dataDxfId="267"/>
    <tableColumn id="2" xr3:uid="{EBFFDEDE-5E10-46AD-A5B1-8E88079D34DE}" name="N.O." dataDxfId="266"/>
    <tableColumn id="3" xr3:uid="{FBBCE20B-543D-41EA-94DE-D7F4B7F2FA9A}" name="Extensão do defeito" dataDxfId="265"/>
    <tableColumn id="4" xr3:uid="{0B7E6492-F92D-45E1-A1E4-299BECE4340C}" name="Lateralidade do defeito" dataDxfId="264"/>
    <tableColumn id="5" xr3:uid="{C008A822-D341-4DF7-B05C-40717A54B645}" name="Região afetada" dataDxfId="263"/>
    <tableColumn id="6" xr3:uid="{D56937C0-CF0A-4F28-A379-81A2C5BE7D1F}" name="Região agrupada" dataDxfId="262"/>
    <tableColumn id="7" xr3:uid="{34FABEF0-788E-4451-B162-B9C2E20D4B5C}" name="#" dataDxfId="261"/>
    <tableColumn id="8" xr3:uid="{F816A4A9-9F35-468E-93BE-5F3ECE3AA4AF}" name="Diretório Origem (Defeituosos)" dataDxfId="260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B5A4B438-A5B8-4AA8-ACE5-FE7D7AF16CB7}" name="Diretório Origem (Saudáveis)" dataDxfId="259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96C43344-3DFF-4DCB-A25F-745E4B26E81D}" name="Pré-ID (Defeituosos)" dataDxfId="258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20CB4B39-706E-483C-B168-4A9C53C59A5E}" name="Pré-ID (Saudáveis)" dataDxfId="257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A8FC40F2-43D3-4360-A349-F702941BDD08}" name="Registrada em:" dataDxfId="256"/>
    <tableColumn id="13" xr3:uid="{5D571444-9092-4E03-B5BA-297D57C927EE}" name="Tipo de Registro" dataDxfId="255"/>
    <tableColumn id="14" xr3:uid="{6A5031A8-AECC-4354-857E-B38B5C63EE68}" name="ID (Defeituosos)" dataDxfId="254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BDDC48D7-A586-490E-814C-37BEC6D48F5F}" name="ID (Saudáveis)" dataDxfId="253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94AE6541-E5F6-4464-B6B5-40B230C4CAA1}" name="ID (Implantes)" dataDxfId="252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C338DA2-60ED-4736-A710-DD159E0AC090}" name="FPTSE" displayName="FPTSE" ref="A1:P31" totalsRowShown="0" headerRowDxfId="251" dataDxfId="249" headerRowBorderDxfId="250" tableBorderDxfId="248" totalsRowBorderDxfId="247">
  <autoFilter ref="A1:P31" xr:uid="{7C338DA2-60ED-4736-A710-DD159E0AC090}"/>
  <sortState xmlns:xlrd2="http://schemas.microsoft.com/office/spreadsheetml/2017/richdata2" ref="A2:O14">
    <sortCondition descending="1" ref="C1:C14"/>
  </sortState>
  <tableColumns count="16">
    <tableColumn id="1" xr3:uid="{DE872647-E21D-4B22-85A0-9743C50E31F9}" name="Dataset" dataDxfId="246"/>
    <tableColumn id="2" xr3:uid="{5994C374-F1CE-4576-B6AF-A266A7D4632C}" name="N.O." dataDxfId="245"/>
    <tableColumn id="3" xr3:uid="{D8147C2C-90BA-4536-8BD1-588E24EFB6F8}" name="Extensão do defeito" dataDxfId="244"/>
    <tableColumn id="4" xr3:uid="{06126C5F-ED74-4D6E-8301-53904A18E6F9}" name="Lateralidade do defeito" dataDxfId="243"/>
    <tableColumn id="5" xr3:uid="{C918CCDA-D240-4AED-A69A-2F3B113FE0AD}" name="Região afetada" dataDxfId="242"/>
    <tableColumn id="6" xr3:uid="{2A3A09D3-0264-4087-A65B-ACF2A1F919C7}" name="Região agrupada" dataDxfId="241"/>
    <tableColumn id="7" xr3:uid="{C096D54F-1F20-4B69-B7FD-FF9310B2F228}" name="#" dataDxfId="240"/>
    <tableColumn id="8" xr3:uid="{320949E2-B5A5-4A1B-82B5-E5CCCFF61CC2}" name="Diretório Origem (Defeituosos)" dataDxfId="239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1D1FB9D4-CA07-408E-B13C-13355527CF4E}" name="Diretório Origem (Saudáveis)" dataDxfId="238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CC288BB9-44CC-4309-A383-A2A6AB4029F4}" name="Pré-ID (Defeituosos)" dataDxfId="237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455D72A6-B5C6-4F87-BD62-59302C932265}" name="Pré-ID (Saudáveis)" dataDxfId="236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BADE7CC1-8157-4F37-B7DD-D2DE59D75751}" name="Registrada em:" dataDxfId="235"/>
    <tableColumn id="13" xr3:uid="{4DBB5CE5-EBC0-471F-9B15-5A2FCB554B1A}" name="Tipo de Registro" dataDxfId="234"/>
    <tableColumn id="14" xr3:uid="{C4B891EE-B16E-4D29-A042-E355786732B7}" name="ID (Defeituosos)" dataDxfId="233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60BD72D1-7285-40D7-8DEB-51932FEFDBB6}" name="ID (Saudáveis)" dataDxfId="232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6A2DC48A-E5AE-487D-B5D6-451CBF56BEAC}" name="ID (Implantes)" dataDxfId="231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730FC1-FD72-4070-AC04-1B65A20998A1}" name="FD" displayName="FD" ref="A1:P31" totalsRowShown="0" headerRowDxfId="608" dataDxfId="606" headerRowBorderDxfId="607" tableBorderDxfId="605" totalsRowBorderDxfId="604">
  <autoFilter ref="A1:P31" xr:uid="{32730FC1-FD72-4070-AC04-1B65A20998A1}"/>
  <tableColumns count="16">
    <tableColumn id="1" xr3:uid="{61EBBE65-AE55-404A-BB98-A3733A698192}" name="Dataset" dataDxfId="603"/>
    <tableColumn id="2" xr3:uid="{AFAC5B18-3BED-4A90-BEEF-DF612F80FD4C}" name="N.O." dataDxfId="602"/>
    <tableColumn id="3" xr3:uid="{B9E06A6C-04B3-48BA-8EE6-47B9E2387DAE}" name="Extensão do defeito" dataDxfId="601"/>
    <tableColumn id="4" xr3:uid="{7DC1965C-A5E7-4C56-8E8B-756C555C7861}" name="Lateralidade do defeito" dataDxfId="600"/>
    <tableColumn id="5" xr3:uid="{CCD279BE-3C56-4E83-8683-F0F01E675FAE}" name="Região afetada" dataDxfId="599"/>
    <tableColumn id="6" xr3:uid="{205D15FD-936D-4181-A2AB-AA521AC5B0A6}" name="Região agrupada" dataDxfId="598"/>
    <tableColumn id="7" xr3:uid="{E32D3BAA-FD3A-406A-B8E6-2965BFA8867F}" name="#" dataDxfId="597"/>
    <tableColumn id="8" xr3:uid="{FDED0D73-F226-4C79-A85A-3C3A6E47C031}" name="Diretório Origem (Defeituosos)" dataDxfId="596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9BD4FCB0-26BA-491C-8FD2-30CD4C7CF940}" name="Diretório Origem (Saudáveis)" dataDxfId="595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47130423-3FE8-4312-AACC-4CA53378EC13}" name="Pré-ID (Defeituosos)" dataDxfId="594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5AF4F2A2-60F3-40A4-8F8D-AA752BA87D4B}" name="Pré-ID (Saudáveis)" dataDxfId="593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27D3B3ED-C84A-493A-A824-F908CEFE355D}" name="Registrada em:" dataDxfId="592"/>
    <tableColumn id="13" xr3:uid="{77F91EDE-672F-4EF5-8D03-9D3045BA2781}" name="Tipo de Registro" dataDxfId="591"/>
    <tableColumn id="14" xr3:uid="{8CAF2BBA-FD9E-4D6B-A493-0E09332D20AA}" name="ID (Defeituosos)" dataDxfId="590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7A6204B2-824C-465B-9406-3568B329DBF7}" name="ID (Saudáveis)" dataDxfId="589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03EBB49B-8856-4B41-9324-0A98F64D13AE}" name="ID (Implantes)" dataDxfId="588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A6B0503-9763-462B-AF50-5CE829DB00A2}" name="FPRORB" displayName="FPRORB" ref="A1:P31" totalsRowShown="0" headerRowDxfId="230" dataDxfId="228" headerRowBorderDxfId="229" tableBorderDxfId="227" totalsRowBorderDxfId="226">
  <autoFilter ref="A1:P31" xr:uid="{1A6B0503-9763-462B-AF50-5CE829DB00A2}"/>
  <tableColumns count="16">
    <tableColumn id="1" xr3:uid="{B16DA589-766C-47F8-A645-044D0C8C0239}" name="Dataset" dataDxfId="225"/>
    <tableColumn id="2" xr3:uid="{15E0D03F-7A20-4E0D-B311-8C8A33FD63C7}" name="N.O." dataDxfId="224"/>
    <tableColumn id="3" xr3:uid="{89E0AF8A-76B7-4480-B9A8-3B6446B64952}" name="Extensão do defeito" dataDxfId="223"/>
    <tableColumn id="4" xr3:uid="{C7CA79AD-2396-49A0-87BB-8776C44EAFB1}" name="Lateralidade do defeito" dataDxfId="222"/>
    <tableColumn id="5" xr3:uid="{7F397B1D-7635-476D-B49F-52A3F2F48E96}" name="Região afetada" dataDxfId="221"/>
    <tableColumn id="6" xr3:uid="{36F06C1F-B388-4E13-AAB8-2573EC32751F}" name="Região agrupada" dataDxfId="220"/>
    <tableColumn id="7" xr3:uid="{0BD539C1-1451-4063-B122-A7D5B50A2A7A}" name="#" dataDxfId="219"/>
    <tableColumn id="8" xr3:uid="{2B506BA8-62B2-44CF-9AAB-486A1121750E}" name="Diretório Origem (Defeituosos)" dataDxfId="218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B8ECCF87-272B-46B6-8336-39D5077B27FB}" name="Diretório Origem (Saudáveis)" dataDxfId="217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85E4FC30-FFAC-4FD5-80EC-46C23DC2CD9B}" name="Pré-ID (Defeituosos)" dataDxfId="216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7302C2AE-7924-4ED1-BD8A-6A9125781B8A}" name="Pré-ID (Saudáveis)" dataDxfId="215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6C737B62-49AE-4C24-8E3B-C798AB7521B7}" name="Registrada em:" dataDxfId="214"/>
    <tableColumn id="13" xr3:uid="{17B3CC60-4CD0-4E78-BC84-CE5447937B4C}" name="Tipo de Registro" dataDxfId="213"/>
    <tableColumn id="14" xr3:uid="{BCB570C7-71B1-4222-8420-2B1E1EAFDB2D}" name="ID (Defeituosos)" dataDxfId="212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A0AC0D40-7CE9-4A26-AEE0-808E41D8E427}" name="ID (Saudáveis)" dataDxfId="211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9BCE0787-D4B7-461D-B6F6-1ED103C22A27}" name="ID (Implantes)" dataDxfId="210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63A2153-E7BB-4F36-B175-3ABDB8E6770D}" name="PB" displayName="PB" ref="A1:P31" totalsRowShown="0" headerRowDxfId="209" dataDxfId="207" headerRowBorderDxfId="208" tableBorderDxfId="206" totalsRowBorderDxfId="205">
  <autoFilter ref="A1:P31" xr:uid="{C63A2153-E7BB-4F36-B175-3ABDB8E6770D}"/>
  <sortState xmlns:xlrd2="http://schemas.microsoft.com/office/spreadsheetml/2017/richdata2" ref="A2:O31">
    <sortCondition descending="1" ref="C1:C31"/>
  </sortState>
  <tableColumns count="16">
    <tableColumn id="1" xr3:uid="{EF78D029-6118-4F0D-B0BB-1207F69CF302}" name="Dataset" dataDxfId="204"/>
    <tableColumn id="2" xr3:uid="{824509E2-217D-413A-ACA0-E46B05386284}" name="N.O." dataDxfId="203"/>
    <tableColumn id="3" xr3:uid="{0FDD525C-9C43-4CB4-A0FB-214B96204467}" name="Extensão do defeito" dataDxfId="202"/>
    <tableColumn id="4" xr3:uid="{D87E90BE-FC50-4CC8-A8FF-F6CD29EB8463}" name="Lateralidade do defeito" dataDxfId="201"/>
    <tableColumn id="5" xr3:uid="{B03852DD-7AB9-4EE1-B67A-8230062E55AF}" name="Região afetada" dataDxfId="200"/>
    <tableColumn id="6" xr3:uid="{6E3D34D6-4546-42AC-9656-24D87F5B29B5}" name="Região agrupada" dataDxfId="199"/>
    <tableColumn id="7" xr3:uid="{E31D3506-9069-4CAC-9AF0-98AFED11E031}" name="#" dataDxfId="198"/>
    <tableColumn id="8" xr3:uid="{DBFB0F06-8811-4D87-929C-3C6204EAB917}" name="Diretório Origem (Defeituosos)" dataDxfId="197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CA0C2A29-B411-48D0-82B9-D820027A1921}" name="Diretório Origem (Saudáveis)" dataDxfId="196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82777B97-37A1-4298-9517-9947D5D8DBC7}" name="Pré-ID (Defeituosos)" dataDxfId="195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2BB43CE3-E788-4B87-B26E-6595A317F11D}" name="Pré-ID (Saudáveis)" dataDxfId="194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7A3DBEEA-E9AA-40B3-8EA7-328F579BFBEA}" name="Registrada em:" dataDxfId="193"/>
    <tableColumn id="13" xr3:uid="{CEB5B991-569B-4A25-891D-C80D1522B284}" name="Tipo de Registro" dataDxfId="192"/>
    <tableColumn id="14" xr3:uid="{3FFAEF8E-024D-4BF2-A5EC-62CDD2A340BB}" name="ID (Defeituosos)" dataDxfId="191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D04B8382-D443-4596-BC3E-0156D1A02FF3}" name="ID (Saudáveis)" dataDxfId="190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809DA629-BF39-443F-8C09-9B1746B9EC5F}" name="ID (Implantes)" dataDxfId="189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521BF09-DFDC-4706-ADCB-B60513D84658}" name="PD" displayName="PD" ref="A1:P31" totalsRowShown="0" headerRowDxfId="188" dataDxfId="186" headerRowBorderDxfId="187" tableBorderDxfId="185" totalsRowBorderDxfId="184">
  <autoFilter ref="A1:P31" xr:uid="{D521BF09-DFDC-4706-ADCB-B60513D84658}"/>
  <sortState xmlns:xlrd2="http://schemas.microsoft.com/office/spreadsheetml/2017/richdata2" ref="A2:O27">
    <sortCondition descending="1" ref="C1:C27"/>
  </sortState>
  <tableColumns count="16">
    <tableColumn id="1" xr3:uid="{2D27FF27-9420-4C03-8638-8FFF1AD3977E}" name="Dataset" dataDxfId="183"/>
    <tableColumn id="2" xr3:uid="{F1EAD0B1-801A-44BC-A5BB-CDA56CE173D9}" name="N.O." dataDxfId="182"/>
    <tableColumn id="3" xr3:uid="{B159E291-6095-4BA6-A88B-21C905F3BCE6}" name="Extensão do defeito" dataDxfId="181"/>
    <tableColumn id="4" xr3:uid="{9D2DCD40-1F09-4567-ACBA-C177FC142A9D}" name="Lateralidade do defeito" dataDxfId="180"/>
    <tableColumn id="5" xr3:uid="{8E10D7AD-808F-4F4C-A21E-41BF76B3E9E3}" name="Região afetada" dataDxfId="179"/>
    <tableColumn id="6" xr3:uid="{193814BA-FAE1-457E-94F3-69ECA8EA545F}" name="Região agrupada" dataDxfId="178"/>
    <tableColumn id="7" xr3:uid="{B86F2F46-EDCC-4DD3-8E4C-DC29B324495A}" name="#" dataDxfId="177"/>
    <tableColumn id="8" xr3:uid="{65A9DA2D-8FA8-4399-8F6D-AF77D017B7E4}" name="Diretório Origem (Defeituosos)" dataDxfId="176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AFD41108-36DD-466C-9C03-46ADC1119B34}" name="Diretório Origem (Saudáveis)" dataDxfId="175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948AEB77-1404-48FC-B03E-CD08D2B67572}" name="Pré-ID (Defeituosos)" dataDxfId="174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B45DA2EA-B08E-4AE3-9A2F-F6F4F80F1542}" name="Pré-ID (Saudáveis)" dataDxfId="173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4D949C8B-C551-4F17-AB43-1A4AAD404538}" name="Registrada em:" dataDxfId="172"/>
    <tableColumn id="13" xr3:uid="{40796AED-A358-4423-8A93-0BA387ECD2DA}" name="Tipo de Registro" dataDxfId="171"/>
    <tableColumn id="14" xr3:uid="{382A7D47-7A63-4F60-86A2-4BE098EA005C}" name="ID (Defeituosos)" dataDxfId="170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6FDF5048-1283-4DD4-9389-0F45145242FF}" name="ID (Saudáveis)" dataDxfId="169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C6CCE536-2C14-44DF-951C-B694C3839E7B}" name="ID (Implantes)" dataDxfId="168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74DBE07-4269-4C25-9671-C6352D92850E}" name="PE" displayName="PE" ref="A1:P31" totalsRowShown="0" headerRowDxfId="167" dataDxfId="165" headerRowBorderDxfId="166" tableBorderDxfId="164" totalsRowBorderDxfId="163">
  <autoFilter ref="A1:P31" xr:uid="{A74DBE07-4269-4C25-9671-C6352D92850E}"/>
  <sortState xmlns:xlrd2="http://schemas.microsoft.com/office/spreadsheetml/2017/richdata2" ref="A2:O20">
    <sortCondition descending="1" ref="C1:C20"/>
  </sortState>
  <tableColumns count="16">
    <tableColumn id="1" xr3:uid="{D0F58E08-E06B-4DFF-8070-C3781AB90B64}" name="Dataset" dataDxfId="162"/>
    <tableColumn id="2" xr3:uid="{B731C045-0648-40AD-91B1-26BF978F12A8}" name="N.O." dataDxfId="161"/>
    <tableColumn id="3" xr3:uid="{F09B95F2-165D-4734-B844-EA09F2B952CD}" name="Extensão do defeito" dataDxfId="160"/>
    <tableColumn id="4" xr3:uid="{32EF80E5-7422-40ED-A66F-1444BEFAFCA8}" name="Lateralidade do defeito" dataDxfId="159"/>
    <tableColumn id="5" xr3:uid="{E9533113-7A1C-4468-BC07-116CC6C757B3}" name="Região afetada" dataDxfId="158"/>
    <tableColumn id="6" xr3:uid="{FF01A3C8-55CD-432B-9146-6DFD680FFE0F}" name="Região agrupada" dataDxfId="157"/>
    <tableColumn id="7" xr3:uid="{24234A4F-594B-4FB3-9C05-CF1A1240DCA1}" name="#" dataDxfId="156"/>
    <tableColumn id="8" xr3:uid="{B2C387E0-EB9E-45C8-AE64-6D78AD1FFD9C}" name="Diretório Origem (Defeituosos)" dataDxfId="155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C01932C6-BEE0-4216-8FFA-769DBF8389ED}" name="Diretório Origem (Saudáveis)" dataDxfId="154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D5DC5194-B9D2-4622-A735-1B3E44E5FA66}" name="Pré-ID (Defeituosos)" dataDxfId="153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5E93799D-3500-4D0C-BAA4-F1EE2A8EE4C5}" name="Pré-ID (Saudáveis)" dataDxfId="152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2B27EA14-B371-4651-8D0A-8B70CE4669DE}" name="Registrada em:" dataDxfId="151"/>
    <tableColumn id="13" xr3:uid="{E2BEE20F-752C-413F-A23D-62E1D7188AE4}" name="Tipo de Registro" dataDxfId="150"/>
    <tableColumn id="14" xr3:uid="{553756BA-B76B-44AE-B230-EB425467B741}" name="ID (Defeituosos)" dataDxfId="149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79F066FA-BEA7-4FCE-A371-FA30F0556CBC}" name="ID (Saudáveis)" dataDxfId="148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E071A852-82E0-4E99-B4BB-E58050E475B8}" name="ID (Implantes)" dataDxfId="147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91762D9-D1AB-4681-9872-9F30725DC487}" name="POCB" displayName="POCB" ref="A1:P31" totalsRowShown="0" headerRowDxfId="146" dataDxfId="144" headerRowBorderDxfId="145" tableBorderDxfId="143" totalsRowBorderDxfId="142">
  <autoFilter ref="A1:P31" xr:uid="{891762D9-D1AB-4681-9872-9F30725DC487}"/>
  <sortState xmlns:xlrd2="http://schemas.microsoft.com/office/spreadsheetml/2017/richdata2" ref="A2:O30">
    <sortCondition descending="1" ref="C1:C30"/>
  </sortState>
  <tableColumns count="16">
    <tableColumn id="1" xr3:uid="{AAFE023F-ED5C-49AE-AEAC-35559F4E97E6}" name="Dataset" dataDxfId="141"/>
    <tableColumn id="2" xr3:uid="{0A1123DD-056B-4019-B83A-24ACB7F1A944}" name="N.O." dataDxfId="140"/>
    <tableColumn id="3" xr3:uid="{AC7EDF81-ED01-4665-A863-F5BBD39A9D95}" name="Extensão do defeito" dataDxfId="139"/>
    <tableColumn id="4" xr3:uid="{7EAA7989-52C1-4B99-8D4B-1847BA11F6C7}" name="Lateralidade do defeito" dataDxfId="138"/>
    <tableColumn id="5" xr3:uid="{6F9F4735-DC0D-4318-82F5-A76636EB5806}" name="Região afetada" dataDxfId="137"/>
    <tableColumn id="6" xr3:uid="{BBB3CD10-0F4E-4221-83DA-58C0C1B7437B}" name="Região agrupada" dataDxfId="136"/>
    <tableColumn id="7" xr3:uid="{5C36B675-4796-44F6-B2FA-51D242B52D6C}" name="#" dataDxfId="135"/>
    <tableColumn id="8" xr3:uid="{4AD484F3-24E8-46A6-B62E-729D2994240C}" name="Diretório Origem (Defeituosos)" dataDxfId="134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E201699C-D7F3-42C9-B0EA-0B94BE33109C}" name="Diretório Origem (Saudáveis)" dataDxfId="133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CCC317DD-0777-491D-8AF7-2EE3C9E9F657}" name="Pré-ID (Defeituosos)" dataDxfId="132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3335DFF8-AC75-49D9-83C9-8C609DCE4811}" name="Pré-ID (Saudáveis)" dataDxfId="131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5C962949-4939-4A6B-8575-2A3CDADC0F2A}" name="Registrada em:" dataDxfId="130"/>
    <tableColumn id="13" xr3:uid="{285965B4-FEE1-44EB-9015-6DEE3F8A4CEF}" name="Tipo de Registro" dataDxfId="129"/>
    <tableColumn id="14" xr3:uid="{1DBA408C-8202-4F50-873F-FFFEAD65CA75}" name="ID (Defeituosos)" dataDxfId="128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0DC8D0EF-F470-4C82-B581-BA0F4B3D7CED}" name="ID (Saudáveis)" dataDxfId="127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0F69AD98-DF3E-4EB1-8F88-579F3251BC27}" name="ID (Implantes)" dataDxfId="126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9E1AEF1-AECE-4611-8CB1-81B866A21E5E}" name="POCD" displayName="POCD" ref="A1:P31" totalsRowShown="0" headerRowDxfId="125" dataDxfId="123" headerRowBorderDxfId="124" tableBorderDxfId="122" totalsRowBorderDxfId="121">
  <autoFilter ref="A1:P31" xr:uid="{D9E1AEF1-AECE-4611-8CB1-81B866A21E5E}"/>
  <sortState xmlns:xlrd2="http://schemas.microsoft.com/office/spreadsheetml/2017/richdata2" ref="A2:O8">
    <sortCondition descending="1" ref="C1:C8"/>
  </sortState>
  <tableColumns count="16">
    <tableColumn id="1" xr3:uid="{D6DF031C-B969-4874-AEB3-2BE47D06BC23}" name="Dataset" dataDxfId="120"/>
    <tableColumn id="2" xr3:uid="{69276B60-E6AB-4911-BB68-3017698C91E1}" name="N.O." dataDxfId="119"/>
    <tableColumn id="3" xr3:uid="{DB71A562-A9A6-4353-89A5-6DDF06186973}" name="Extensão do defeito" dataDxfId="118"/>
    <tableColumn id="4" xr3:uid="{84B80C51-3374-49E6-BCF7-43AE60B6FD1B}" name="Lateralidade do defeito" dataDxfId="117"/>
    <tableColumn id="5" xr3:uid="{1981D201-F92E-4E05-878D-E77B644177AD}" name="Região afetada" dataDxfId="116"/>
    <tableColumn id="6" xr3:uid="{D0CE1C3D-81BB-4758-AF54-C5EC3D2DB03D}" name="Região agrupada" dataDxfId="115"/>
    <tableColumn id="7" xr3:uid="{E81551F5-E6EF-4E58-992F-7220162B27A9}" name="#" dataDxfId="114"/>
    <tableColumn id="8" xr3:uid="{2D8F870D-C628-46C0-B4DA-7A8DFE3610E5}" name="Diretório Origem (Defeituosos)" dataDxfId="113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81410536-96A2-4AAC-9711-1190971A76E0}" name="Diretório Origem (Saudáveis)" dataDxfId="112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8A571EC5-A999-4C64-A353-9A5CCF0FAF15}" name="Pré-ID (Defeituosos)" dataDxfId="111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37BB8519-3972-4BD3-946A-DB9597DCF41D}" name="Pré-ID (Saudáveis)" dataDxfId="110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E0D4ABD8-E37A-424E-8DAF-FF54F2E837F8}" name="Registrada em:" dataDxfId="109"/>
    <tableColumn id="13" xr3:uid="{8149F0E4-6EFB-43E4-9E5A-F5520087178C}" name="Tipo de Registro" dataDxfId="108"/>
    <tableColumn id="14" xr3:uid="{FBA5CF7A-EA3C-40D8-9931-0900FCD04233}" name="ID (Defeituosos)" dataDxfId="107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0FB64334-ACD2-4FC6-BDD5-33A0F165CBF8}" name="ID (Saudáveis)" dataDxfId="106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39F05D5B-4975-43E2-9DE6-2D86B1AC3462}" name="ID (Implantes)" dataDxfId="105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1C62F5A-D85B-4F0F-BFD7-4473CFED9799}" name="POCE" displayName="POCE" ref="A1:P31" totalsRowShown="0" headerRowDxfId="104" dataDxfId="102" headerRowBorderDxfId="103" tableBorderDxfId="101" totalsRowBorderDxfId="100">
  <autoFilter ref="A1:P31" xr:uid="{61C62F5A-D85B-4F0F-BFD7-4473CFED9799}"/>
  <sortState xmlns:xlrd2="http://schemas.microsoft.com/office/spreadsheetml/2017/richdata2" ref="A2:O6">
    <sortCondition descending="1" ref="C1:C6"/>
  </sortState>
  <tableColumns count="16">
    <tableColumn id="1" xr3:uid="{7F6D1F0C-AF26-4581-9DBE-CCC44EA4469B}" name="Dataset" dataDxfId="99"/>
    <tableColumn id="2" xr3:uid="{B49DA8CE-C0BC-4D07-B1B5-B5EF8BD94BE8}" name="N.O." dataDxfId="98"/>
    <tableColumn id="3" xr3:uid="{839AABCC-AD0D-4524-847A-00205AB7E2B5}" name="Extensão do defeito" dataDxfId="97"/>
    <tableColumn id="4" xr3:uid="{65210F02-707E-43D0-B609-1A7C4E4C6F6D}" name="Lateralidade do defeito" dataDxfId="96"/>
    <tableColumn id="5" xr3:uid="{FCBED1DF-9B56-4C4B-9E2E-20F49F82F57A}" name="Região afetada" dataDxfId="95"/>
    <tableColumn id="6" xr3:uid="{E49ED6F3-000F-4439-A6B2-A6E7FE9B2D88}" name="Região agrupada" dataDxfId="94"/>
    <tableColumn id="7" xr3:uid="{FE92C8FC-0580-439B-AC77-A8936D3BB9BB}" name="#" dataDxfId="93"/>
    <tableColumn id="8" xr3:uid="{30DB3415-1A70-4F2D-A549-CA59D4A5DBD9}" name="Diretório Origem (Defeituosos)" dataDxfId="92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71C51A77-4758-484A-B1DE-A038AA3DA73F}" name="Diretório Origem (Saudáveis)" dataDxfId="91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7703FB30-CD51-4134-8571-76EE49EB5597}" name="Pré-ID (Defeituosos)" dataDxfId="90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09AE704D-7157-4EB5-878F-8EA5EE165E26}" name="Pré-ID (Saudáveis)" dataDxfId="89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9CECAB44-51AD-4E50-97C0-9C0033355F28}" name="Registrada em:" dataDxfId="88"/>
    <tableColumn id="13" xr3:uid="{14C50616-D6E9-4E7B-903F-AC0DFFC24B5C}" name="Tipo de Registro" dataDxfId="87"/>
    <tableColumn id="14" xr3:uid="{72B3B6B8-26DE-488F-B341-0673869136DC}" name="ID (Defeituosos)" dataDxfId="86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01143CBD-101E-47C0-BF87-BFFC418F7425}" name="ID (Saudáveis)" dataDxfId="85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73107F9A-7A27-4AED-BC46-1C49ED6C0F9B}" name="ID (Implantes)" dataDxfId="84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2C72E3B-6154-4A22-B554-BFB2FD3C808D}" name="PTD" displayName="PTD" ref="A1:P31" totalsRowShown="0" headerRowDxfId="83" dataDxfId="81" headerRowBorderDxfId="82" tableBorderDxfId="80" totalsRowBorderDxfId="79">
  <autoFilter ref="A1:P31" xr:uid="{22C72E3B-6154-4A22-B554-BFB2FD3C808D}"/>
  <sortState xmlns:xlrd2="http://schemas.microsoft.com/office/spreadsheetml/2017/richdata2" ref="A2:O19">
    <sortCondition descending="1" ref="C1:C19"/>
  </sortState>
  <tableColumns count="16">
    <tableColumn id="1" xr3:uid="{523A26B8-69D9-4AE5-BFDE-57214810C9DA}" name="Dataset" dataDxfId="78"/>
    <tableColumn id="2" xr3:uid="{FD546595-F3BA-4FF7-B4A8-91D92C6E9D18}" name="N.O." dataDxfId="77"/>
    <tableColumn id="3" xr3:uid="{5B4D0DD9-8531-402A-8917-7ED5FBB349B4}" name="Extensão do defeito" dataDxfId="76"/>
    <tableColumn id="4" xr3:uid="{A0FCC700-558D-4D38-8177-8F560B528A2D}" name="Lateralidade do defeito" dataDxfId="75"/>
    <tableColumn id="5" xr3:uid="{AAD48A5B-CACF-4084-A44E-B6E44D600404}" name="Região afetada" dataDxfId="74"/>
    <tableColumn id="6" xr3:uid="{B9C51FE4-2D0E-4E83-A7A7-1C11C135D486}" name="Região agrupada" dataDxfId="73"/>
    <tableColumn id="7" xr3:uid="{5EB30A05-A675-48F3-8AA4-7D2A8AC3D2B9}" name="#" dataDxfId="72"/>
    <tableColumn id="8" xr3:uid="{7A53B08D-A0C0-4BD3-BD58-9922AB699F0C}" name="Diretório Origem (Defeituosos)" dataDxfId="71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A79FA8BC-3565-4311-BDE5-D8AEA5456240}" name="Diretório Origem (Saudáveis)" dataDxfId="70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73904431-9D00-4ABE-AE1D-56974203790C}" name="Pré-ID (Defeituosos)" dataDxfId="69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EF2654AB-24B4-4D77-9361-DAD2D64D74CD}" name="Pré-ID (Saudáveis)" dataDxfId="68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3D377463-9499-4934-8B8D-58094809AC36}" name="Registrada em:" dataDxfId="67"/>
    <tableColumn id="13" xr3:uid="{46F4C716-A98F-4B23-AEE7-84908DCEF882}" name="Tipo de Registro" dataDxfId="66"/>
    <tableColumn id="14" xr3:uid="{F08984A6-D327-46C8-8238-D07B3ADEE216}" name="ID (Defeituosos)" dataDxfId="65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9D263C97-54DC-431D-A47C-E705EB37309F}" name="ID (Saudáveis)" dataDxfId="64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C9745625-61BE-408C-88E7-C72FDFF7E930}" name="ID (Implantes)" dataDxfId="63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E4EF0B98-3037-4341-BB71-240F9CE0E04B}" name="PTE" displayName="PTE" ref="A1:P31" totalsRowShown="0" headerRowDxfId="62" dataDxfId="60" headerRowBorderDxfId="61" tableBorderDxfId="59" totalsRowBorderDxfId="58">
  <autoFilter ref="A1:P31" xr:uid="{E4EF0B98-3037-4341-BB71-240F9CE0E04B}"/>
  <sortState xmlns:xlrd2="http://schemas.microsoft.com/office/spreadsheetml/2017/richdata2" ref="A2:O21">
    <sortCondition descending="1" ref="C1:C21"/>
  </sortState>
  <tableColumns count="16">
    <tableColumn id="1" xr3:uid="{4C2977C9-6054-4DEF-A83C-43A5D688A43F}" name="Dataset" dataDxfId="57"/>
    <tableColumn id="2" xr3:uid="{DA470ED7-5462-4AEA-9F3E-743FDEF87B0F}" name="N.O." dataDxfId="56"/>
    <tableColumn id="3" xr3:uid="{FAE1F4F7-E60B-4A50-9D4E-F49AF8940126}" name="Extensão do defeito" dataDxfId="55"/>
    <tableColumn id="4" xr3:uid="{32742633-A1FD-4888-BE24-C323BE524363}" name="Lateralidade do defeito" dataDxfId="54"/>
    <tableColumn id="5" xr3:uid="{8C73B6AA-2FF1-40B4-A38D-A830608EBDF0}" name="Região afetada" dataDxfId="53"/>
    <tableColumn id="6" xr3:uid="{F15C5A87-FEFE-4A51-B4A2-8326EDB8208B}" name="Região agrupada" dataDxfId="52"/>
    <tableColumn id="7" xr3:uid="{10B9B5DE-5A44-44C2-ADD3-A45691CF7EB0}" name="#" dataDxfId="51"/>
    <tableColumn id="8" xr3:uid="{C328D747-0BD6-4C83-85BF-7C03BB9A76CC}" name="Diretório Origem (Defeituosos)" dataDxfId="50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B63EF7E3-318C-4B1E-B6A2-A45EB39E3934}" name="Diretório Origem (Saudáveis)" dataDxfId="49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59C66ED8-4299-4B00-84F3-B6C1314F26C1}" name="Pré-ID (Defeituosos)" dataDxfId="48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09E60F9D-7B55-4C50-9AB4-CED5C2AA52D3}" name="Pré-ID (Saudáveis)" dataDxfId="47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D3C26BE0-4A9F-42FF-90A4-4B39E6AC205C}" name="Registrada em:" dataDxfId="46"/>
    <tableColumn id="13" xr3:uid="{47C90354-749A-4712-9C25-1A571ECECD34}" name="Tipo de Registro" dataDxfId="45"/>
    <tableColumn id="14" xr3:uid="{65DAFD48-5219-4B2E-A8BF-FC37BE3A192D}" name="ID (Defeituosos)" dataDxfId="44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102370DD-BCE7-40C6-998E-0A12B6448826}" name="ID (Saudáveis)" dataDxfId="43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2EC3CABC-2E7B-45BD-859B-07EFE1B4558B}" name="ID (Implantes)" dataDxfId="42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789C3CD-B3A3-4EB2-8E5C-A3FEF87E38CE}" name="PTOCD" displayName="PTOCD" ref="A1:P31" totalsRowShown="0" headerRowDxfId="41" dataDxfId="39" headerRowBorderDxfId="40" tableBorderDxfId="38" totalsRowBorderDxfId="37">
  <autoFilter ref="A1:P31" xr:uid="{8789C3CD-B3A3-4EB2-8E5C-A3FEF87E38CE}"/>
  <sortState xmlns:xlrd2="http://schemas.microsoft.com/office/spreadsheetml/2017/richdata2" ref="A2:O5">
    <sortCondition descending="1" ref="C1:C5"/>
  </sortState>
  <tableColumns count="16">
    <tableColumn id="1" xr3:uid="{61807029-77D8-4B3F-A3B9-EB89469BBA94}" name="Dataset" dataDxfId="36"/>
    <tableColumn id="2" xr3:uid="{A78DCB1C-D626-4A56-8B43-240EC0B54893}" name="N.O." dataDxfId="35"/>
    <tableColumn id="3" xr3:uid="{CDE158EC-B650-4CBC-8415-51FE6DBDC382}" name="Extensão do defeito" dataDxfId="34"/>
    <tableColumn id="4" xr3:uid="{D5266116-B02D-45BA-8D43-259505FD5138}" name="Lateralidade do defeito" dataDxfId="33"/>
    <tableColumn id="5" xr3:uid="{74E34954-9E34-404F-818E-5C855EF5B566}" name="Região afetada" dataDxfId="32"/>
    <tableColumn id="6" xr3:uid="{4A79CF2E-9CD1-40CF-828E-92AA742B2FB7}" name="Região agrupada" dataDxfId="31"/>
    <tableColumn id="7" xr3:uid="{5E264C02-17AC-45D3-A92E-BEB7C31745BD}" name="#" dataDxfId="30"/>
    <tableColumn id="8" xr3:uid="{70AEE2C5-ECC1-4384-B92E-09F199D772CF}" name="Diretório Origem (Defeituosos)" dataDxfId="29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F6C2BEB7-C793-4AC3-BCB4-FE188729DE7E}" name="Diretório Origem (Saudáveis)" dataDxfId="28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7A4A463B-73CA-42D0-9FBF-23A8F30C4559}" name="Pré-ID (Defeituosos)" dataDxfId="27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93C0B6AF-D0BE-4D72-8C45-AF5FCECAB046}" name="Pré-ID (Saudáveis)" dataDxfId="26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30F37E9D-ED81-492F-B533-BAEA2C7E8080}" name="Registrada em:" dataDxfId="25"/>
    <tableColumn id="13" xr3:uid="{FC939372-E4BB-4544-82A3-E2BDB0C11D31}" name="Tipo de Registro" dataDxfId="24"/>
    <tableColumn id="14" xr3:uid="{909F479C-1D7C-471B-9640-4AE24C9388DF}" name="ID (Defeituosos)" dataDxfId="23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33B7C3D5-82A9-4F2F-A70B-B72FCA091856}" name="ID (Saudáveis)" dataDxfId="22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1D89F918-1484-4108-97BA-809924B6994C}" name="ID (Implantes)" dataDxfId="21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5EC4B2-311C-4BE5-A67B-36B1BC1A7016}" name="FE" displayName="FE" ref="A1:P31" totalsRowShown="0" headerRowDxfId="587" dataDxfId="585" headerRowBorderDxfId="586" tableBorderDxfId="584" totalsRowBorderDxfId="583">
  <autoFilter ref="A1:P31" xr:uid="{465EC4B2-311C-4BE5-A67B-36B1BC1A7016}"/>
  <tableColumns count="16">
    <tableColumn id="1" xr3:uid="{9BB10A74-8D3D-4BFF-9826-AA99AAC51C2C}" name="Dataset" dataDxfId="582"/>
    <tableColumn id="2" xr3:uid="{502E96E5-EB87-4314-A392-87CB9FC446D0}" name="N.O." dataDxfId="581"/>
    <tableColumn id="3" xr3:uid="{673B5A51-BC7B-4C99-932F-CFD512D632DE}" name="Extensão do defeito" dataDxfId="580"/>
    <tableColumn id="4" xr3:uid="{1E454B3E-25F7-4189-886B-F04B39155220}" name="Lateralidade do defeito" dataDxfId="579"/>
    <tableColumn id="5" xr3:uid="{614EABC6-BF93-4354-9BAB-647A40DFDE80}" name="Região afetada" dataDxfId="578"/>
    <tableColumn id="6" xr3:uid="{6381792F-EBF6-4EE6-8291-B8FA0045DD7A}" name="Região agrupada" dataDxfId="577"/>
    <tableColumn id="7" xr3:uid="{94D7C448-240C-40B5-93C3-9CFDC8BE6E95}" name="#" dataDxfId="576"/>
    <tableColumn id="8" xr3:uid="{05162469-0B78-425D-8CBD-54CB74ED241F}" name="Diretório Origem (Defeituosos)" dataDxfId="575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702A244E-CABF-49FC-97B3-6240A2941291}" name="Diretório Origem (Saudáveis)" dataDxfId="574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2B361975-356B-4DD9-9813-E5D832A584D2}" name="Pré-ID (Defeituosos)" dataDxfId="573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718B4028-80E2-4B90-A0F1-DC87F498D9DF}" name="Pré-ID (Saudáveis)" dataDxfId="572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7A3528F7-5334-4264-A1EF-09F51614E759}" name="Registrada em:" dataDxfId="571"/>
    <tableColumn id="13" xr3:uid="{88815F64-D270-4601-8F51-483699C186C4}" name="Tipo de Registro" dataDxfId="570"/>
    <tableColumn id="14" xr3:uid="{48439477-8D2E-483F-9798-7E5C434EC897}" name="ID (Defeituosos)" dataDxfId="569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"ESP")))))), B2, "MG", L2)</calculatedColumnFormula>
    </tableColumn>
    <tableColumn id="15" xr3:uid="{B832B452-BE05-4C01-BE99-D4B7BBA8273D}" name="ID (Saudáveis)" dataDxfId="568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"ESP")))))), B2, "MG", L2)</calculatedColumnFormula>
    </tableColumn>
    <tableColumn id="16" xr3:uid="{825A1CD0-75C8-48D0-BD6D-A9DCF5A8C954}" name="ID (Implantes)" dataDxfId="567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"ESP")))))), B2, "MG", L2)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67BF61D-6434-44C8-9685-5DED7E8DF92C}" name="PTOCE" displayName="PTOCE" ref="A1:P31" totalsRowShown="0" headerRowDxfId="20" dataDxfId="18" headerRowBorderDxfId="19" tableBorderDxfId="17" totalsRowBorderDxfId="16">
  <autoFilter ref="A1:P31" xr:uid="{767BF61D-6434-44C8-9685-5DED7E8DF92C}"/>
  <sortState xmlns:xlrd2="http://schemas.microsoft.com/office/spreadsheetml/2017/richdata2" ref="A2:O6">
    <sortCondition descending="1" ref="C1:C6"/>
  </sortState>
  <tableColumns count="16">
    <tableColumn id="1" xr3:uid="{2FF6516A-7978-4C08-A04B-932EA68FFB14}" name="Dataset" dataDxfId="15"/>
    <tableColumn id="2" xr3:uid="{EED7872F-099D-4C0B-B5FD-AD267F1861E1}" name="N.O." dataDxfId="14"/>
    <tableColumn id="3" xr3:uid="{E270EE06-E20A-449D-9E86-9ABE0106D76D}" name="Extensão do defeito" dataDxfId="13"/>
    <tableColumn id="4" xr3:uid="{85D7C303-CF57-472A-B54D-FFA4C84D2EFD}" name="Lateralidade do defeito" dataDxfId="12"/>
    <tableColumn id="5" xr3:uid="{1E4C34AD-AF4A-453F-8F4C-60075D041B9A}" name="Região afetada" dataDxfId="11"/>
    <tableColumn id="6" xr3:uid="{8DE6DBB2-AFC3-40B2-97BD-34A7D784931B}" name="Região agrupada" dataDxfId="10"/>
    <tableColumn id="7" xr3:uid="{BB249D90-5C4F-4A07-9274-35325D608317}" name="#" dataDxfId="9"/>
    <tableColumn id="8" xr3:uid="{92994497-1BC4-497D-BB59-E6E649B1DC70}" name="Diretório Origem (Defeituosos)" dataDxfId="8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7E35B9D6-55AE-4003-A338-D419346C5035}" name="Diretório Origem (Saudáveis)" dataDxfId="7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D3EBB9D7-DFDF-4908-A618-CF50C23B9708}" name="Pré-ID (Defeituosos)" dataDxfId="6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CD30F645-F465-4CCD-AA82-FAA97892D78E}" name="Pré-ID (Saudáveis)" dataDxfId="5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B1C75483-CF99-40DB-9DE9-E8FEBCF07752}" name="Registrada em:" dataDxfId="4"/>
    <tableColumn id="13" xr3:uid="{14DBB1D6-73C3-4291-9E9F-4D7FF59FE512}" name="Tipo de Registro" dataDxfId="3"/>
    <tableColumn id="14" xr3:uid="{41DB66AA-CED4-4B35-BEF1-81BD9A12E3B7}" name="ID (Defeituosos)" dataDxfId="2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6B997A43-3FFC-4451-8E3B-1593A071623C}" name="ID (Saudáveis)" dataDxfId="1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DFA50F1C-48C1-49E7-9234-94BDA01D4744}" name="ID (Implantes)" dataDxfId="0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35AB94-438A-43BD-BEF6-41140BBD5B4B}" name="FOB" displayName="FOB" ref="A1:P31" totalsRowShown="0" headerRowDxfId="566" dataDxfId="564" headerRowBorderDxfId="565" tableBorderDxfId="563" totalsRowBorderDxfId="562">
  <autoFilter ref="A1:P31" xr:uid="{CF35AB94-438A-43BD-BEF6-41140BBD5B4B}"/>
  <sortState xmlns:xlrd2="http://schemas.microsoft.com/office/spreadsheetml/2017/richdata2" ref="A2:O10">
    <sortCondition descending="1" ref="C1:C10"/>
  </sortState>
  <tableColumns count="16">
    <tableColumn id="1" xr3:uid="{AA4E0970-2472-4519-B8CA-6F52AB430D23}" name="Dataset" dataDxfId="561"/>
    <tableColumn id="2" xr3:uid="{0B6C1FBB-05F8-44E3-A303-BFF17CB2D446}" name="N.O." dataDxfId="560"/>
    <tableColumn id="3" xr3:uid="{E356DFA2-C9BC-4CB1-90FE-34FCCFFE6113}" name="Extensão do defeito" dataDxfId="559"/>
    <tableColumn id="4" xr3:uid="{D5782483-6DC1-4BF4-87AD-4C2D30ECAD1E}" name="Lateralidade do defeito" dataDxfId="558"/>
    <tableColumn id="5" xr3:uid="{2AD812CD-5A43-4AF9-87D3-6C9500D12679}" name="Região afetada" dataDxfId="557"/>
    <tableColumn id="6" xr3:uid="{96CC2F38-2C25-4F91-8665-9C492DD854AC}" name="Região agrupada" dataDxfId="556"/>
    <tableColumn id="7" xr3:uid="{BB956D74-1EBA-4525-B435-BF9F5D47A3CE}" name="#" dataDxfId="555"/>
    <tableColumn id="8" xr3:uid="{11C8B7ED-0D54-42D0-A48F-031AC4F8F4D5}" name="Diretório Origem (Defeituosos)" dataDxfId="554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693CF02A-919F-498B-9A78-25239C7FB631}" name="Diretório Origem (Saudáveis)" dataDxfId="553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40B75A48-5371-4491-8FF0-F0A3867FFB62}" name="Pré-ID (Defeituosos)" dataDxfId="552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369B4BC8-9B42-47A2-B8F6-D10AEF5A6353}" name="Pré-ID (Saudáveis)" dataDxfId="551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03EA6FDC-C00B-4EC3-B7D9-C3F67CF7941B}" name="Registrada em:" dataDxfId="550"/>
    <tableColumn id="13" xr3:uid="{600ACB63-CD54-4449-B569-91BF6D4B7F67}" name="Tipo de Registro" dataDxfId="549"/>
    <tableColumn id="14" xr3:uid="{6795B86E-820F-4002-A5CB-E44949B2BB48}" name="ID (Defeituosos)" dataDxfId="548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1094250D-E631-4078-964B-C7CCA282D73C}" name="ID (Saudáveis)" dataDxfId="547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9469F03C-406B-47D5-9FD8-0A157578B772}" name="ID (Implantes)" dataDxfId="546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408124-9619-4E55-A33A-3BAD3CE22234}" name="FOD" displayName="FOD" ref="A1:P31" totalsRowShown="0" headerRowDxfId="545" dataDxfId="543" headerRowBorderDxfId="544" tableBorderDxfId="542" totalsRowBorderDxfId="541">
  <autoFilter ref="A1:P31" xr:uid="{1B408124-9619-4E55-A33A-3BAD3CE22234}"/>
  <tableColumns count="16">
    <tableColumn id="1" xr3:uid="{349A5E46-27DC-4B35-8B2B-A16CE79BD7AD}" name="Dataset" dataDxfId="540"/>
    <tableColumn id="2" xr3:uid="{F4E541E0-B050-4531-A28E-8FF887BEC9E6}" name="N.O." dataDxfId="539"/>
    <tableColumn id="3" xr3:uid="{A55552FD-7B2F-4D8C-A8E1-F77D82EDC9A4}" name="Extensão do defeito" dataDxfId="538"/>
    <tableColumn id="4" xr3:uid="{9222CAF1-4C2A-405B-BEFC-E82A1C2334DC}" name="Lateralidade do defeito" dataDxfId="537"/>
    <tableColumn id="5" xr3:uid="{B428C1DA-3832-4DBB-842E-B5C89F2E70C5}" name="Região afetada" dataDxfId="536"/>
    <tableColumn id="6" xr3:uid="{1F314FF2-2D76-43FF-83A9-66B3E8833000}" name="Região agrupada" dataDxfId="535"/>
    <tableColumn id="7" xr3:uid="{FF3A8B88-F943-492F-9453-E5E03B620BCF}" name="#" dataDxfId="534"/>
    <tableColumn id="8" xr3:uid="{7535C7E3-C266-45A3-A7F8-41CCADFEA429}" name="Diretório Origem (Defeituosos)" dataDxfId="533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66BE516D-2CA6-42D9-9888-0CF7CB1A143A}" name="Diretório Origem (Saudáveis)" dataDxfId="532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D6CB649B-2B1B-45E3-8F59-C45A862A6C26}" name="Pré-ID (Defeituosos)" dataDxfId="531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56DD3E6B-8A29-4483-95FE-A8D805DFE933}" name="Pré-ID (Saudáveis)" dataDxfId="530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2242193E-4D78-4B11-9E25-F875E008EE6E}" name="Registrada em:" dataDxfId="529"/>
    <tableColumn id="13" xr3:uid="{4D2A206C-1C0C-4749-A39E-21260370CA3D}" name="Tipo de Registro" dataDxfId="528"/>
    <tableColumn id="14" xr3:uid="{7DBF1EB2-0DCA-4988-BB22-9E3936D51CA8}" name="ID (Defeituosos)" dataDxfId="527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3BDAFEFA-D8D7-4AC8-919F-8F0201DF8276}" name="ID (Saudáveis)" dataDxfId="526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83849773-FEA4-4E61-A9B9-C6006D0268BE}" name="ID (Implantes)" dataDxfId="525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1D0DDA-27F0-4F33-87C1-10C17ED866F0}" name="FOE" displayName="FOE" ref="A1:P31" totalsRowShown="0" headerRowDxfId="524" dataDxfId="522" headerRowBorderDxfId="523" tableBorderDxfId="521" totalsRowBorderDxfId="520">
  <autoFilter ref="A1:P31" xr:uid="{861D0DDA-27F0-4F33-87C1-10C17ED866F0}"/>
  <tableColumns count="16">
    <tableColumn id="1" xr3:uid="{2CCF5F92-DB3C-4B16-AE1B-63FD908A0C31}" name="Dataset" dataDxfId="519"/>
    <tableColumn id="2" xr3:uid="{ED7AAA58-D0B0-4363-8AFD-35D4E1B962FA}" name="N.O." dataDxfId="518"/>
    <tableColumn id="3" xr3:uid="{6AF2733B-C4F2-47DA-B0ED-50CD8FD6B140}" name="Extensão do defeito" dataDxfId="517"/>
    <tableColumn id="4" xr3:uid="{8A9A9EFE-37D3-4AD6-A7A7-F9FC8F82F65E}" name="Lateralidade do defeito" dataDxfId="516"/>
    <tableColumn id="5" xr3:uid="{C8BD78CA-6141-4732-B2D8-042D0B478B25}" name="Região afetada" dataDxfId="515"/>
    <tableColumn id="6" xr3:uid="{32777F79-E95C-4346-88FF-C792328B2695}" name="Região agrupada" dataDxfId="514"/>
    <tableColumn id="7" xr3:uid="{43FBD128-6F9D-4A65-B7D2-0BA400984BDF}" name="#" dataDxfId="513"/>
    <tableColumn id="8" xr3:uid="{C62FF778-EAC7-4951-AC0F-6C00B99BD92A}" name="Diretório Origem (Defeituosos)" dataDxfId="512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0ADBF685-E6CA-4AE3-8831-6C1CAD5E94AF}" name="Diretório Origem (Saudáveis)" dataDxfId="511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DE1AEB39-0D9B-4D4F-8C84-165838112C04}" name="Pré-ID (Defeituosos)" dataDxfId="510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3E3478B2-86BA-497B-B187-D95904375571}" name="Pré-ID (Saudáveis)" dataDxfId="509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72F1CE31-0543-4DE9-8A02-CA1C4DD92DF3}" name="Registrada em:" dataDxfId="508"/>
    <tableColumn id="13" xr3:uid="{32C0FACD-43D1-43BB-AC71-C38D9B02C222}" name="Tipo de Registro" dataDxfId="507"/>
    <tableColumn id="14" xr3:uid="{530E234D-31B2-4075-9631-7B5B7329C655}" name="ID (Defeituosos)" dataDxfId="506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095ED7FE-C456-46A2-A675-528944757ADD}" name="ID (Saudáveis)" dataDxfId="505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31E84403-D021-42B5-B506-15A411F2F19C}" name="ID (Implantes)" dataDxfId="504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117ED4-992C-40AA-8B27-945778E500B5}" name="FPB" displayName="FPB" ref="A1:P31" totalsRowShown="0" headerRowDxfId="503" dataDxfId="501" headerRowBorderDxfId="502" tableBorderDxfId="500" totalsRowBorderDxfId="499">
  <autoFilter ref="A1:P31" xr:uid="{13117ED4-992C-40AA-8B27-945778E500B5}"/>
  <sortState xmlns:xlrd2="http://schemas.microsoft.com/office/spreadsheetml/2017/richdata2" ref="A2:O26">
    <sortCondition descending="1" ref="C1:C26"/>
  </sortState>
  <tableColumns count="16">
    <tableColumn id="1" xr3:uid="{A09BD87D-611C-4306-B1DD-740BCAF29072}" name="Dataset" dataDxfId="498"/>
    <tableColumn id="2" xr3:uid="{04066FDD-3A5E-4DD6-8C91-748CCA4C4333}" name="N.O." dataDxfId="497"/>
    <tableColumn id="3" xr3:uid="{CB499BE3-F41D-4FEF-BCEA-033797BADFAD}" name="Extensão do defeito" dataDxfId="496"/>
    <tableColumn id="4" xr3:uid="{25C0990F-7945-44B2-9AEE-37D5F0972402}" name="Lateralidade do defeito" dataDxfId="495"/>
    <tableColumn id="5" xr3:uid="{4D70E1F6-0392-4AE4-B3FE-073E1FF884C1}" name="Região afetada" dataDxfId="494"/>
    <tableColumn id="6" xr3:uid="{53ABACCA-C719-4533-8A11-AB7C054FD19A}" name="Região agrupada" dataDxfId="493"/>
    <tableColumn id="7" xr3:uid="{9E09B05F-970A-4EEA-BFBD-230AA2DEBD6E}" name="#" dataDxfId="492"/>
    <tableColumn id="8" xr3:uid="{9AF72942-BB53-4665-8BE5-EF700D9DB8D3}" name="Diretório Origem (Defeituosos)" dataDxfId="491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A4246D5D-A135-450B-B588-8CF2EC32DF77}" name="Diretório Origem (Saudáveis)" dataDxfId="490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A8CCBCB6-0C11-49EE-AAC2-40AF2429EC6B}" name="Pré-ID (Defeituosos)" dataDxfId="489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6974ED94-E402-49A4-98C0-3C019EC14056}" name="Pré-ID (Saudáveis)" dataDxfId="488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885D4708-E2B3-44E8-947A-EA1C9740F086}" name="Registrada em:" dataDxfId="487"/>
    <tableColumn id="13" xr3:uid="{9FD3D70E-F83D-4BA8-9CEC-8A0038B1882A}" name="Tipo de Registro" dataDxfId="486"/>
    <tableColumn id="14" xr3:uid="{22BB47CC-1285-447F-8CEB-C7341403CB60}" name="ID (Defeituosos)" dataDxfId="485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4E0153AA-B64A-473D-8341-8DF013ABF31B}" name="ID (Saudáveis)" dataDxfId="484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0F37DF8D-3306-4872-B462-0BD4480CAB39}" name="ID (Implantes)" dataDxfId="483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3C48FAC-87FD-41F5-B31D-557721CD34DD}" name="FPD" displayName="FPD" ref="A1:P31" totalsRowShown="0" headerRowDxfId="482" dataDxfId="480" headerRowBorderDxfId="481" tableBorderDxfId="479" totalsRowBorderDxfId="478">
  <autoFilter ref="A1:P31" xr:uid="{B3C48FAC-87FD-41F5-B31D-557721CD34DD}"/>
  <sortState xmlns:xlrd2="http://schemas.microsoft.com/office/spreadsheetml/2017/richdata2" ref="A2:O19">
    <sortCondition descending="1" ref="C1:C19"/>
  </sortState>
  <tableColumns count="16">
    <tableColumn id="1" xr3:uid="{0D6483E7-A15F-413F-8550-A91311487586}" name="Dataset" dataDxfId="477"/>
    <tableColumn id="2" xr3:uid="{4C54CD81-5435-4558-AC62-A8B057F487B7}" name="N.O." dataDxfId="476"/>
    <tableColumn id="3" xr3:uid="{FDF240E8-9D75-4D61-B209-119A614A5CDA}" name="Extensão do defeito" dataDxfId="475"/>
    <tableColumn id="4" xr3:uid="{EE4C2441-DA72-4970-A15C-E138481BD886}" name="Lateralidade do defeito" dataDxfId="474"/>
    <tableColumn id="5" xr3:uid="{BAA58AF0-6281-416C-80FC-30F8370C7B4C}" name="Região afetada" dataDxfId="473"/>
    <tableColumn id="6" xr3:uid="{EEA388B4-6930-4BAB-A1B4-BAE0ADCB1F7D}" name="Região agrupada" dataDxfId="472"/>
    <tableColumn id="7" xr3:uid="{D56F5E50-7FD0-489C-9E09-C54BE64C020F}" name="#" dataDxfId="471"/>
    <tableColumn id="8" xr3:uid="{193534BC-8071-42DC-B533-15CFFAA482D6}" name="Diretório Origem (Defeituosos)" dataDxfId="470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ACCEB8F3-86CA-4BD8-96F7-AF8E625D3907}" name="Diretório Origem (Saudáveis)" dataDxfId="469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D3C05E04-A68B-471D-A707-C172446BB648}" name="Pré-ID (Defeituosos)" dataDxfId="468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B36493C3-045E-4920-9126-226040046E4E}" name="Pré-ID (Saudáveis)" dataDxfId="467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4236658E-6E9C-4B4C-BC52-89B63BF4C1D4}" name="Registrada em:" dataDxfId="466"/>
    <tableColumn id="13" xr3:uid="{4CDBB484-ACCF-4C84-B1A8-FB6D455F11E0}" name="Tipo de Registro" dataDxfId="465"/>
    <tableColumn id="14" xr3:uid="{0914B478-2E2B-4420-8968-A5828C390D12}" name="ID (Defeituosos)" dataDxfId="464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5AC1F514-27F1-4EAA-B04A-CB3031CA6E03}" name="ID (Saudáveis)" dataDxfId="463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7119810E-9245-4BFD-9C6C-189DD19FBC7D}" name="ID (Implantes)" dataDxfId="462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64D293E-5BE1-483F-8324-49F21C32CDC3}" name="FPE" displayName="FPE" ref="A1:P31" totalsRowShown="0" headerRowDxfId="461" dataDxfId="459" headerRowBorderDxfId="460" tableBorderDxfId="458" totalsRowBorderDxfId="457">
  <autoFilter ref="A1:P31" xr:uid="{064D293E-5BE1-483F-8324-49F21C32CDC3}"/>
  <sortState xmlns:xlrd2="http://schemas.microsoft.com/office/spreadsheetml/2017/richdata2" ref="A2:O12">
    <sortCondition descending="1" ref="C1:C12"/>
  </sortState>
  <tableColumns count="16">
    <tableColumn id="1" xr3:uid="{52270EA0-5A30-44E5-9EF9-CD0BF1326B1E}" name="Dataset" dataDxfId="456"/>
    <tableColumn id="2" xr3:uid="{9A902F99-8608-4731-81EF-17C88074D70F}" name="N.O." dataDxfId="455"/>
    <tableColumn id="3" xr3:uid="{F783973A-B9AA-49F2-AE81-C4D14C609DE3}" name="Extensão do defeito" dataDxfId="454"/>
    <tableColumn id="4" xr3:uid="{78A16B92-36E5-4BE3-B8F7-6BD1E2F2D822}" name="Lateralidade do defeito" dataDxfId="453"/>
    <tableColumn id="5" xr3:uid="{A9632CE0-4BB0-46F9-8245-6AFFEA38CB9D}" name="Região afetada" dataDxfId="452"/>
    <tableColumn id="6" xr3:uid="{728D2876-F72E-41D7-B85F-1DC42ADC65A2}" name="Região agrupada" dataDxfId="451"/>
    <tableColumn id="7" xr3:uid="{6752CF15-A157-4668-8E8C-2932C49F6916}" name="#" dataDxfId="450"/>
    <tableColumn id="8" xr3:uid="{28D90540-60EE-4CA0-A39F-C97D4AF2EDC9}" name="Diretório Origem (Defeituosos)" dataDxfId="449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195DDB9A-4263-4594-9237-EB811DB5C20C}" name="Diretório Origem (Saudáveis)" dataDxfId="448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7D104E6C-D3EA-425B-88B4-7D5BAFB2ACC8}" name="Pré-ID (Defeituosos)" dataDxfId="447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A89C809F-6072-4411-9DA4-FAD67455D3C5}" name="Pré-ID (Saudáveis)" dataDxfId="446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7527DFB6-76D6-4521-82F0-C50BC0F4A5F8}" name="Registrada em:" dataDxfId="445"/>
    <tableColumn id="13" xr3:uid="{0E260417-C7FC-43C4-9A38-D6F4AA18202F}" name="Tipo de Registro" dataDxfId="444"/>
    <tableColumn id="14" xr3:uid="{57FE6A0E-60F1-4AD5-94B8-1E3F5AEBBEC6}" name="ID (Defeituosos)" dataDxfId="443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5" xr3:uid="{FC60F29E-F9DF-41ED-A2FD-03F87A8D5BB3}" name="ID (Saudáveis)" dataDxfId="442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  <tableColumn id="16" xr3:uid="{9FD10FBF-CA9F-4371-9CFD-819DC5A3FE4B}" name="ID (Implantes)" dataDxfId="441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FDCB-F74F-420A-902F-3E9B9328000C}">
  <dimension ref="A1:P31"/>
  <sheetViews>
    <sheetView topLeftCell="H1" workbookViewId="0">
      <selection activeCell="R6" sqref="R6"/>
    </sheetView>
  </sheetViews>
  <sheetFormatPr defaultRowHeight="14.4" x14ac:dyDescent="0.3"/>
  <cols>
    <col min="1" max="1" width="24.5546875" bestFit="1" customWidth="1"/>
    <col min="2" max="2" width="6.6640625" customWidth="1"/>
    <col min="3" max="3" width="19.5546875" customWidth="1"/>
    <col min="4" max="4" width="22.33203125" customWidth="1"/>
    <col min="5" max="5" width="15.44140625" customWidth="1"/>
    <col min="6" max="6" width="17" customWidth="1"/>
    <col min="7" max="7" width="5" bestFit="1" customWidth="1"/>
    <col min="8" max="8" width="49.55468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6" bestFit="1" customWidth="1"/>
    <col min="15" max="16" width="25.6640625" bestFit="1" customWidth="1"/>
  </cols>
  <sheetData>
    <row r="1" spans="1:16" x14ac:dyDescent="0.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719</v>
      </c>
      <c r="I1" s="10" t="s">
        <v>720</v>
      </c>
      <c r="J1" s="10" t="s">
        <v>717</v>
      </c>
      <c r="K1" s="10" t="s">
        <v>718</v>
      </c>
      <c r="L1" s="11" t="s">
        <v>721</v>
      </c>
      <c r="M1" s="12" t="s">
        <v>722</v>
      </c>
      <c r="N1" s="12" t="s">
        <v>1214</v>
      </c>
      <c r="O1" s="13" t="s">
        <v>1215</v>
      </c>
      <c r="P1" s="12" t="s">
        <v>1593</v>
      </c>
    </row>
    <row r="2" spans="1:16" x14ac:dyDescent="0.3">
      <c r="A2" s="3" t="s">
        <v>7</v>
      </c>
      <c r="B2" s="1" t="s">
        <v>8</v>
      </c>
      <c r="C2" s="1" t="s">
        <v>714</v>
      </c>
      <c r="D2" s="1" t="s">
        <v>10</v>
      </c>
      <c r="E2" s="1" t="s">
        <v>9</v>
      </c>
      <c r="F2" s="1" t="s">
        <v>9</v>
      </c>
      <c r="G2" s="2" t="s">
        <v>11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./dataset/niigz/skullbreak/defeituosos/bilateral</v>
      </c>
      <c r="I2" s="1" t="str">
        <f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./dataset/niigz/skullbreak/saudaveis</v>
      </c>
      <c r="J2" s="1" t="str">
        <f t="shared" ref="J2:J31" si="1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D0001FBP</v>
      </c>
      <c r="K2" s="1" t="str">
        <f t="shared" ref="K2:K31" si="2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S0001FBP</v>
      </c>
      <c r="L2" s="1" t="s">
        <v>723</v>
      </c>
      <c r="M2" s="1" t="s">
        <v>1216</v>
      </c>
      <c r="N2" s="1" t="str">
        <f t="shared" ref="N2:N31" si="3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D0001FBP_SKB004MGA0001</v>
      </c>
      <c r="O2" s="4" t="str">
        <f t="shared" ref="O2:O31" si="4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S0001FBP_SKB004MGA0001</v>
      </c>
      <c r="P2" s="25" t="str">
        <f t="shared" ref="P2:P31" si="5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I0001FBP_SKB004MGA0001</v>
      </c>
    </row>
    <row r="3" spans="1:16" x14ac:dyDescent="0.3">
      <c r="A3" s="3" t="s">
        <v>7</v>
      </c>
      <c r="B3" s="1" t="s">
        <v>12</v>
      </c>
      <c r="C3" s="1" t="s">
        <v>714</v>
      </c>
      <c r="D3" s="1" t="s">
        <v>10</v>
      </c>
      <c r="E3" s="1" t="s">
        <v>9</v>
      </c>
      <c r="F3" s="1" t="s">
        <v>9</v>
      </c>
      <c r="G3" s="2" t="s">
        <v>13</v>
      </c>
      <c r="H3" s="1" t="str">
        <f t="shared" si="0"/>
        <v>./dataset/niigz/skullbreak/defeituosos/bilateral</v>
      </c>
      <c r="I3" s="1" t="str">
        <f t="shared" ref="I3:I31" si="6">IF(A3="SkullBreak(TRAIN) Bilateral","./dataset/niigz/skullbreak/saudaveis",
IF(A3="SkullBreak(TRAIN) Fronto-orbital","./dataset/niigz/skullbreak/saudaveis",
IF(A3="SkullBreak(TRAIN) Parietotemporal","./dataset/niigz/skullbreak/saudaveis",
IF(A3="SkullBreak(TRAIN) Random 1","./dataset/niigz/skullbreak/saudaveis",
IF(A3="SkullBreak(TRAIN) Random 2","./dataset/niigz/skullbreak/saudaveis",
IF(A3="MUG500 Cranitomy","./dataset/niigz/mug500/saudaveis",
IF(A3="Espelhados","./dataset/niigz/espelhados/saudaveis",
"ERRO")))))))</f>
        <v>./dataset/niigz/skullbreak/saudaveis</v>
      </c>
      <c r="J3" s="1" t="str">
        <f t="shared" si="1"/>
        <v>D0002FBP</v>
      </c>
      <c r="K3" s="1" t="str">
        <f t="shared" si="2"/>
        <v>S0002FBP</v>
      </c>
      <c r="L3" s="1" t="s">
        <v>724</v>
      </c>
      <c r="M3" s="1" t="s">
        <v>1216</v>
      </c>
      <c r="N3" s="1" t="str">
        <f t="shared" si="3"/>
        <v>D0002FBP_SKB038MGA0002</v>
      </c>
      <c r="O3" s="4" t="str">
        <f t="shared" si="4"/>
        <v>S0002FBP_SKB038MGA0002</v>
      </c>
      <c r="P3" s="1" t="str">
        <f t="shared" si="5"/>
        <v>I0002FBP_SKB038MGA0002</v>
      </c>
    </row>
    <row r="4" spans="1:16" x14ac:dyDescent="0.3">
      <c r="A4" s="3" t="s">
        <v>7</v>
      </c>
      <c r="B4" s="1" t="s">
        <v>14</v>
      </c>
      <c r="C4" s="1" t="s">
        <v>714</v>
      </c>
      <c r="D4" s="1" t="s">
        <v>10</v>
      </c>
      <c r="E4" s="1" t="s">
        <v>9</v>
      </c>
      <c r="F4" s="1" t="s">
        <v>9</v>
      </c>
      <c r="G4" s="2" t="s">
        <v>15</v>
      </c>
      <c r="H4" s="1" t="str">
        <f t="shared" si="0"/>
        <v>./dataset/niigz/skullbreak/defeituosos/bilateral</v>
      </c>
      <c r="I4" s="1" t="str">
        <f t="shared" si="6"/>
        <v>./dataset/niigz/skullbreak/saudaveis</v>
      </c>
      <c r="J4" s="1" t="str">
        <f t="shared" si="1"/>
        <v>D0003FBP</v>
      </c>
      <c r="K4" s="1" t="str">
        <f t="shared" si="2"/>
        <v>S0003FBP</v>
      </c>
      <c r="L4" s="1" t="s">
        <v>725</v>
      </c>
      <c r="M4" s="1" t="s">
        <v>1216</v>
      </c>
      <c r="N4" s="1" t="str">
        <f t="shared" si="3"/>
        <v>D0003FBP_SKB048MGA0003</v>
      </c>
      <c r="O4" s="4" t="str">
        <f t="shared" si="4"/>
        <v>S0003FBP_SKB048MGA0003</v>
      </c>
      <c r="P4" s="1" t="str">
        <f t="shared" si="5"/>
        <v>I0003FBP_SKB048MGA0003</v>
      </c>
    </row>
    <row r="5" spans="1:16" x14ac:dyDescent="0.3">
      <c r="A5" s="3" t="s">
        <v>7</v>
      </c>
      <c r="B5" s="1" t="s">
        <v>20</v>
      </c>
      <c r="C5" s="1" t="s">
        <v>714</v>
      </c>
      <c r="D5" s="1" t="s">
        <v>10</v>
      </c>
      <c r="E5" s="1" t="s">
        <v>9</v>
      </c>
      <c r="F5" s="1" t="s">
        <v>9</v>
      </c>
      <c r="G5" s="2" t="s">
        <v>17</v>
      </c>
      <c r="H5" s="1" t="str">
        <f t="shared" si="0"/>
        <v>./dataset/niigz/skullbreak/defeituosos/bilateral</v>
      </c>
      <c r="I5" s="1" t="str">
        <f t="shared" si="6"/>
        <v>./dataset/niigz/skullbreak/saudaveis</v>
      </c>
      <c r="J5" s="1" t="str">
        <f t="shared" si="1"/>
        <v>D0004FBP</v>
      </c>
      <c r="K5" s="1" t="str">
        <f t="shared" si="2"/>
        <v>S0004FBP</v>
      </c>
      <c r="L5" s="1" t="s">
        <v>726</v>
      </c>
      <c r="M5" s="1" t="s">
        <v>1216</v>
      </c>
      <c r="N5" s="1" t="str">
        <f t="shared" si="3"/>
        <v>D0004FBP_SKB110MGA0004</v>
      </c>
      <c r="O5" s="4" t="str">
        <f t="shared" si="4"/>
        <v>S0004FBP_SKB110MGA0004</v>
      </c>
      <c r="P5" s="1" t="str">
        <f t="shared" si="5"/>
        <v>I0004FBP_SKB110MGA0004</v>
      </c>
    </row>
    <row r="6" spans="1:16" x14ac:dyDescent="0.3">
      <c r="A6" s="3" t="s">
        <v>22</v>
      </c>
      <c r="B6" s="1" t="s">
        <v>23</v>
      </c>
      <c r="C6" s="1" t="s">
        <v>714</v>
      </c>
      <c r="D6" s="1" t="s">
        <v>10</v>
      </c>
      <c r="E6" s="1" t="s">
        <v>9</v>
      </c>
      <c r="F6" s="1" t="s">
        <v>9</v>
      </c>
      <c r="G6" s="2" t="s">
        <v>19</v>
      </c>
      <c r="H6" s="1" t="str">
        <f t="shared" si="0"/>
        <v>./dataset/niigz/skullbreak/defeituosos/random_1</v>
      </c>
      <c r="I6" s="1" t="str">
        <f t="shared" si="6"/>
        <v>./dataset/niigz/skullbreak/saudaveis</v>
      </c>
      <c r="J6" s="1" t="str">
        <f t="shared" si="1"/>
        <v>D0005FBP</v>
      </c>
      <c r="K6" s="1" t="str">
        <f t="shared" si="2"/>
        <v>S0005FBP</v>
      </c>
      <c r="L6" s="1" t="s">
        <v>727</v>
      </c>
      <c r="M6" s="1" t="s">
        <v>1216</v>
      </c>
      <c r="N6" s="1" t="str">
        <f t="shared" si="3"/>
        <v>D0005FBP_SKRI002MGA0005</v>
      </c>
      <c r="O6" s="4" t="str">
        <f t="shared" si="4"/>
        <v>S0005FBP_SKRI002MGA0005</v>
      </c>
      <c r="P6" s="1" t="str">
        <f t="shared" si="5"/>
        <v>I0005FBP_SKRI002MGA0005</v>
      </c>
    </row>
    <row r="7" spans="1:16" x14ac:dyDescent="0.3">
      <c r="A7" s="3" t="s">
        <v>22</v>
      </c>
      <c r="B7" s="1" t="s">
        <v>25</v>
      </c>
      <c r="C7" s="1" t="s">
        <v>714</v>
      </c>
      <c r="D7" s="1" t="s">
        <v>10</v>
      </c>
      <c r="E7" s="1" t="s">
        <v>9</v>
      </c>
      <c r="F7" s="1" t="s">
        <v>9</v>
      </c>
      <c r="G7" s="2" t="s">
        <v>21</v>
      </c>
      <c r="H7" s="1" t="str">
        <f t="shared" si="0"/>
        <v>./dataset/niigz/skullbreak/defeituosos/random_1</v>
      </c>
      <c r="I7" s="1" t="str">
        <f t="shared" si="6"/>
        <v>./dataset/niigz/skullbreak/saudaveis</v>
      </c>
      <c r="J7" s="1" t="str">
        <f t="shared" si="1"/>
        <v>D0006FBP</v>
      </c>
      <c r="K7" s="1" t="str">
        <f t="shared" si="2"/>
        <v>S0006FBP</v>
      </c>
      <c r="L7" s="1" t="s">
        <v>728</v>
      </c>
      <c r="M7" s="1" t="s">
        <v>1216</v>
      </c>
      <c r="N7" s="1" t="str">
        <f t="shared" si="3"/>
        <v>D0006FBP_SKRI050MGA0006</v>
      </c>
      <c r="O7" s="4" t="str">
        <f t="shared" si="4"/>
        <v>S0006FBP_SKRI050MGA0006</v>
      </c>
      <c r="P7" s="1" t="str">
        <f t="shared" si="5"/>
        <v>I0006FBP_SKRI050MGA0006</v>
      </c>
    </row>
    <row r="8" spans="1:16" x14ac:dyDescent="0.3">
      <c r="A8" s="3" t="s">
        <v>22</v>
      </c>
      <c r="B8" s="1" t="s">
        <v>27</v>
      </c>
      <c r="C8" s="1" t="s">
        <v>714</v>
      </c>
      <c r="D8" s="1" t="s">
        <v>10</v>
      </c>
      <c r="E8" s="1" t="s">
        <v>9</v>
      </c>
      <c r="F8" s="1" t="s">
        <v>9</v>
      </c>
      <c r="G8" s="2" t="s">
        <v>24</v>
      </c>
      <c r="H8" s="1" t="str">
        <f t="shared" si="0"/>
        <v>./dataset/niigz/skullbreak/defeituosos/random_1</v>
      </c>
      <c r="I8" s="1" t="str">
        <f t="shared" si="6"/>
        <v>./dataset/niigz/skullbreak/saudaveis</v>
      </c>
      <c r="J8" s="1" t="str">
        <f t="shared" si="1"/>
        <v>D0007FBP</v>
      </c>
      <c r="K8" s="1" t="str">
        <f t="shared" si="2"/>
        <v>S0007FBP</v>
      </c>
      <c r="L8" s="1" t="s">
        <v>729</v>
      </c>
      <c r="M8" s="1" t="s">
        <v>1216</v>
      </c>
      <c r="N8" s="1" t="str">
        <f t="shared" si="3"/>
        <v>D0007FBP_SKRI054MGA0007</v>
      </c>
      <c r="O8" s="4" t="str">
        <f t="shared" si="4"/>
        <v>S0007FBP_SKRI054MGA0007</v>
      </c>
      <c r="P8" s="1" t="str">
        <f t="shared" si="5"/>
        <v>I0007FBP_SKRI054MGA0007</v>
      </c>
    </row>
    <row r="9" spans="1:16" x14ac:dyDescent="0.3">
      <c r="A9" s="3" t="s">
        <v>22</v>
      </c>
      <c r="B9" s="1" t="s">
        <v>29</v>
      </c>
      <c r="C9" s="1" t="s">
        <v>714</v>
      </c>
      <c r="D9" s="1" t="s">
        <v>10</v>
      </c>
      <c r="E9" s="1" t="s">
        <v>9</v>
      </c>
      <c r="F9" s="1" t="s">
        <v>9</v>
      </c>
      <c r="G9" s="2" t="s">
        <v>26</v>
      </c>
      <c r="H9" s="1" t="str">
        <f t="shared" si="0"/>
        <v>./dataset/niigz/skullbreak/defeituosos/random_1</v>
      </c>
      <c r="I9" s="1" t="str">
        <f t="shared" si="6"/>
        <v>./dataset/niigz/skullbreak/saudaveis</v>
      </c>
      <c r="J9" s="1" t="str">
        <f t="shared" si="1"/>
        <v>D0008FBP</v>
      </c>
      <c r="K9" s="1" t="str">
        <f t="shared" si="2"/>
        <v>S0008FBP</v>
      </c>
      <c r="L9" s="1" t="s">
        <v>730</v>
      </c>
      <c r="M9" s="1" t="s">
        <v>1216</v>
      </c>
      <c r="N9" s="1" t="str">
        <f t="shared" si="3"/>
        <v>D0008FBP_SKRI094MGA0008</v>
      </c>
      <c r="O9" s="4" t="str">
        <f t="shared" si="4"/>
        <v>S0008FBP_SKRI094MGA0008</v>
      </c>
      <c r="P9" s="1" t="str">
        <f t="shared" si="5"/>
        <v>I0008FBP_SKRI094MGA0008</v>
      </c>
    </row>
    <row r="10" spans="1:16" x14ac:dyDescent="0.3">
      <c r="A10" s="3" t="s">
        <v>33</v>
      </c>
      <c r="B10" s="1" t="s">
        <v>34</v>
      </c>
      <c r="C10" s="1" t="s">
        <v>714</v>
      </c>
      <c r="D10" s="1" t="s">
        <v>10</v>
      </c>
      <c r="E10" s="1" t="s">
        <v>9</v>
      </c>
      <c r="F10" s="1" t="s">
        <v>9</v>
      </c>
      <c r="G10" s="2" t="s">
        <v>28</v>
      </c>
      <c r="H10" s="1" t="str">
        <f t="shared" si="0"/>
        <v>./dataset/niigz/skullbreak/defeituosos/random_2</v>
      </c>
      <c r="I10" s="1" t="str">
        <f t="shared" si="6"/>
        <v>./dataset/niigz/skullbreak/saudaveis</v>
      </c>
      <c r="J10" s="1" t="str">
        <f t="shared" si="1"/>
        <v>D0009FBP</v>
      </c>
      <c r="K10" s="1" t="str">
        <f t="shared" si="2"/>
        <v>S0009FBP</v>
      </c>
      <c r="L10" s="1" t="s">
        <v>731</v>
      </c>
      <c r="M10" s="1" t="s">
        <v>1216</v>
      </c>
      <c r="N10" s="1" t="str">
        <f t="shared" si="3"/>
        <v>D0009FBP_SKRII032MGA0009</v>
      </c>
      <c r="O10" s="4" t="str">
        <f t="shared" si="4"/>
        <v>S0009FBP_SKRII032MGA0009</v>
      </c>
      <c r="P10" s="1" t="str">
        <f t="shared" si="5"/>
        <v>I0009FBP_SKRII032MGA0009</v>
      </c>
    </row>
    <row r="11" spans="1:16" x14ac:dyDescent="0.3">
      <c r="A11" s="3" t="s">
        <v>33</v>
      </c>
      <c r="B11" s="1" t="s">
        <v>36</v>
      </c>
      <c r="C11" s="1" t="s">
        <v>714</v>
      </c>
      <c r="D11" s="1" t="s">
        <v>10</v>
      </c>
      <c r="E11" s="1" t="s">
        <v>9</v>
      </c>
      <c r="F11" s="1" t="s">
        <v>9</v>
      </c>
      <c r="G11" s="2" t="s">
        <v>30</v>
      </c>
      <c r="H11" s="1" t="str">
        <f t="shared" si="0"/>
        <v>./dataset/niigz/skullbreak/defeituosos/random_2</v>
      </c>
      <c r="I11" s="1" t="str">
        <f t="shared" si="6"/>
        <v>./dataset/niigz/skullbreak/saudaveis</v>
      </c>
      <c r="J11" s="1" t="str">
        <f t="shared" si="1"/>
        <v>D0010FBP</v>
      </c>
      <c r="K11" s="1" t="str">
        <f t="shared" si="2"/>
        <v>S0010FBP</v>
      </c>
      <c r="L11" s="1" t="s">
        <v>732</v>
      </c>
      <c r="M11" s="1" t="s">
        <v>1216</v>
      </c>
      <c r="N11" s="1" t="str">
        <f t="shared" si="3"/>
        <v>D0010FBP_SKRII063MGA0010</v>
      </c>
      <c r="O11" s="4" t="str">
        <f t="shared" si="4"/>
        <v>S0010FBP_SKRII063MGA0010</v>
      </c>
      <c r="P11" s="1" t="str">
        <f t="shared" si="5"/>
        <v>I0010FBP_SKRII063MGA0010</v>
      </c>
    </row>
    <row r="12" spans="1:16" x14ac:dyDescent="0.3">
      <c r="A12" s="3" t="s">
        <v>7</v>
      </c>
      <c r="B12" s="1" t="s">
        <v>16</v>
      </c>
      <c r="C12" s="1" t="s">
        <v>715</v>
      </c>
      <c r="D12" s="1" t="s">
        <v>10</v>
      </c>
      <c r="E12" s="1" t="s">
        <v>9</v>
      </c>
      <c r="F12" s="1" t="s">
        <v>9</v>
      </c>
      <c r="G12" s="2" t="s">
        <v>32</v>
      </c>
      <c r="H12" s="1" t="str">
        <f t="shared" si="0"/>
        <v>./dataset/niigz/skullbreak/defeituosos/bilateral</v>
      </c>
      <c r="I12" s="1" t="str">
        <f t="shared" si="6"/>
        <v>./dataset/niigz/skullbreak/saudaveis</v>
      </c>
      <c r="J12" s="1" t="str">
        <f t="shared" si="1"/>
        <v>D0011FBM</v>
      </c>
      <c r="K12" s="1" t="str">
        <f t="shared" si="2"/>
        <v>S0011FBM</v>
      </c>
      <c r="L12" s="1" t="s">
        <v>733</v>
      </c>
      <c r="M12" s="1" t="s">
        <v>1216</v>
      </c>
      <c r="N12" s="1" t="str">
        <f t="shared" si="3"/>
        <v>D0011FBM_SKB067MGA0011</v>
      </c>
      <c r="O12" s="4" t="str">
        <f t="shared" si="4"/>
        <v>S0011FBM_SKB067MGA0011</v>
      </c>
      <c r="P12" s="1" t="str">
        <f t="shared" si="5"/>
        <v>I0011FBM_SKB067MGA0011</v>
      </c>
    </row>
    <row r="13" spans="1:16" x14ac:dyDescent="0.3">
      <c r="A13" s="3" t="s">
        <v>7</v>
      </c>
      <c r="B13" s="1" t="s">
        <v>18</v>
      </c>
      <c r="C13" s="1" t="s">
        <v>715</v>
      </c>
      <c r="D13" s="1" t="s">
        <v>10</v>
      </c>
      <c r="E13" s="1" t="s">
        <v>9</v>
      </c>
      <c r="F13" s="1" t="s">
        <v>9</v>
      </c>
      <c r="G13" s="2" t="s">
        <v>35</v>
      </c>
      <c r="H13" s="1" t="str">
        <f t="shared" si="0"/>
        <v>./dataset/niigz/skullbreak/defeituosos/bilateral</v>
      </c>
      <c r="I13" s="1" t="str">
        <f t="shared" si="6"/>
        <v>./dataset/niigz/skullbreak/saudaveis</v>
      </c>
      <c r="J13" s="1" t="str">
        <f t="shared" si="1"/>
        <v>D0012FBM</v>
      </c>
      <c r="K13" s="1" t="str">
        <f t="shared" si="2"/>
        <v>S0012FBM</v>
      </c>
      <c r="L13" s="1" t="s">
        <v>734</v>
      </c>
      <c r="M13" s="1" t="s">
        <v>1216</v>
      </c>
      <c r="N13" s="1" t="str">
        <f t="shared" si="3"/>
        <v>D0012FBM_SKB098MGA0012</v>
      </c>
      <c r="O13" s="4" t="str">
        <f t="shared" si="4"/>
        <v>S0012FBM_SKB098MGA0012</v>
      </c>
      <c r="P13" s="1" t="str">
        <f t="shared" si="5"/>
        <v>I0012FBM_SKB098MGA0012</v>
      </c>
    </row>
    <row r="14" spans="1:16" x14ac:dyDescent="0.3">
      <c r="A14" s="3" t="s">
        <v>7</v>
      </c>
      <c r="B14" s="1" t="s">
        <v>16</v>
      </c>
      <c r="C14" s="1" t="s">
        <v>715</v>
      </c>
      <c r="D14" s="1" t="s">
        <v>10</v>
      </c>
      <c r="E14" s="1" t="s">
        <v>9</v>
      </c>
      <c r="F14" s="1" t="s">
        <v>9</v>
      </c>
      <c r="G14" s="2" t="s">
        <v>37</v>
      </c>
      <c r="H14" s="1" t="str">
        <f t="shared" si="0"/>
        <v>./dataset/niigz/skullbreak/defeituosos/bilateral</v>
      </c>
      <c r="I14" s="1" t="str">
        <f t="shared" si="6"/>
        <v>./dataset/niigz/skullbreak/saudaveis</v>
      </c>
      <c r="J14" s="1" t="str">
        <f t="shared" si="1"/>
        <v>D0013FBM</v>
      </c>
      <c r="K14" s="1" t="str">
        <f t="shared" si="2"/>
        <v>S0013FBM</v>
      </c>
      <c r="L14" s="1" t="s">
        <v>735</v>
      </c>
      <c r="M14" s="1" t="s">
        <v>1216</v>
      </c>
      <c r="N14" s="1" t="str">
        <f t="shared" si="3"/>
        <v>D0013FBM_SKB067MGA0013</v>
      </c>
      <c r="O14" s="4" t="str">
        <f t="shared" si="4"/>
        <v>S0013FBM_SKB067MGA0013</v>
      </c>
      <c r="P14" s="1" t="str">
        <f t="shared" si="5"/>
        <v>I0013FBM_SKB067MGA0013</v>
      </c>
    </row>
    <row r="15" spans="1:16" x14ac:dyDescent="0.3">
      <c r="A15" s="3" t="s">
        <v>7</v>
      </c>
      <c r="B15" s="1" t="s">
        <v>18</v>
      </c>
      <c r="C15" s="1" t="s">
        <v>715</v>
      </c>
      <c r="D15" s="1" t="s">
        <v>10</v>
      </c>
      <c r="E15" s="1" t="s">
        <v>9</v>
      </c>
      <c r="F15" s="1" t="s">
        <v>9</v>
      </c>
      <c r="G15" s="2" t="s">
        <v>39</v>
      </c>
      <c r="H15" s="1" t="str">
        <f t="shared" si="0"/>
        <v>./dataset/niigz/skullbreak/defeituosos/bilateral</v>
      </c>
      <c r="I15" s="1" t="str">
        <f t="shared" si="6"/>
        <v>./dataset/niigz/skullbreak/saudaveis</v>
      </c>
      <c r="J15" s="1" t="str">
        <f t="shared" si="1"/>
        <v>D0014FBM</v>
      </c>
      <c r="K15" s="1" t="str">
        <f t="shared" si="2"/>
        <v>S0014FBM</v>
      </c>
      <c r="L15" s="1" t="s">
        <v>736</v>
      </c>
      <c r="M15" s="1" t="s">
        <v>1216</v>
      </c>
      <c r="N15" s="1" t="str">
        <f t="shared" si="3"/>
        <v>D0014FBM_SKB098MGA0014</v>
      </c>
      <c r="O15" s="4" t="str">
        <f t="shared" si="4"/>
        <v>S0014FBM_SKB098MGA0014</v>
      </c>
      <c r="P15" s="1" t="str">
        <f t="shared" si="5"/>
        <v>I0014FBM_SKB098MGA0014</v>
      </c>
    </row>
    <row r="16" spans="1:16" x14ac:dyDescent="0.3">
      <c r="A16" s="3" t="s">
        <v>7</v>
      </c>
      <c r="B16" s="1" t="s">
        <v>16</v>
      </c>
      <c r="C16" s="1" t="s">
        <v>715</v>
      </c>
      <c r="D16" s="1" t="s">
        <v>10</v>
      </c>
      <c r="E16" s="1" t="s">
        <v>9</v>
      </c>
      <c r="F16" s="1" t="s">
        <v>9</v>
      </c>
      <c r="G16" s="2" t="s">
        <v>173</v>
      </c>
      <c r="H16" s="1" t="str">
        <f t="shared" si="0"/>
        <v>./dataset/niigz/skullbreak/defeituosos/bilateral</v>
      </c>
      <c r="I16" s="1" t="str">
        <f t="shared" si="6"/>
        <v>./dataset/niigz/skullbreak/saudaveis</v>
      </c>
      <c r="J16" s="1" t="str">
        <f t="shared" si="1"/>
        <v>D0015FBM</v>
      </c>
      <c r="K16" s="1" t="str">
        <f t="shared" si="2"/>
        <v>S0015FBM</v>
      </c>
      <c r="L16" s="1" t="s">
        <v>737</v>
      </c>
      <c r="M16" s="1" t="s">
        <v>1216</v>
      </c>
      <c r="N16" s="1" t="str">
        <f t="shared" si="3"/>
        <v>D0015FBM_SKB067MGA0015</v>
      </c>
      <c r="O16" s="4" t="str">
        <f t="shared" si="4"/>
        <v>S0015FBM_SKB067MGA0015</v>
      </c>
      <c r="P16" s="1" t="str">
        <f t="shared" si="5"/>
        <v>I0015FBM_SKB067MGA0015</v>
      </c>
    </row>
    <row r="17" spans="1:16" x14ac:dyDescent="0.3">
      <c r="A17" s="3" t="s">
        <v>7</v>
      </c>
      <c r="B17" s="1" t="s">
        <v>18</v>
      </c>
      <c r="C17" s="1" t="s">
        <v>715</v>
      </c>
      <c r="D17" s="1" t="s">
        <v>10</v>
      </c>
      <c r="E17" s="1" t="s">
        <v>9</v>
      </c>
      <c r="F17" s="1" t="s">
        <v>9</v>
      </c>
      <c r="G17" s="2" t="s">
        <v>174</v>
      </c>
      <c r="H17" s="1" t="str">
        <f t="shared" si="0"/>
        <v>./dataset/niigz/skullbreak/defeituosos/bilateral</v>
      </c>
      <c r="I17" s="1" t="str">
        <f t="shared" si="6"/>
        <v>./dataset/niigz/skullbreak/saudaveis</v>
      </c>
      <c r="J17" s="1" t="str">
        <f t="shared" si="1"/>
        <v>D0016FBM</v>
      </c>
      <c r="K17" s="1" t="str">
        <f t="shared" si="2"/>
        <v>S0016FBM</v>
      </c>
      <c r="L17" s="1" t="s">
        <v>738</v>
      </c>
      <c r="M17" s="1" t="s">
        <v>1216</v>
      </c>
      <c r="N17" s="1" t="str">
        <f t="shared" si="3"/>
        <v>D0016FBM_SKB098MGA0016</v>
      </c>
      <c r="O17" s="4" t="str">
        <f t="shared" si="4"/>
        <v>S0016FBM_SKB098MGA0016</v>
      </c>
      <c r="P17" s="1" t="str">
        <f t="shared" si="5"/>
        <v>I0016FBM_SKB098MGA0016</v>
      </c>
    </row>
    <row r="18" spans="1:16" x14ac:dyDescent="0.3">
      <c r="A18" s="3" t="s">
        <v>7</v>
      </c>
      <c r="B18" s="1" t="s">
        <v>16</v>
      </c>
      <c r="C18" s="1" t="s">
        <v>715</v>
      </c>
      <c r="D18" s="1" t="s">
        <v>10</v>
      </c>
      <c r="E18" s="1" t="s">
        <v>9</v>
      </c>
      <c r="F18" s="1" t="s">
        <v>9</v>
      </c>
      <c r="G18" s="2" t="s">
        <v>175</v>
      </c>
      <c r="H18" s="1" t="str">
        <f t="shared" si="0"/>
        <v>./dataset/niigz/skullbreak/defeituosos/bilateral</v>
      </c>
      <c r="I18" s="1" t="str">
        <f t="shared" si="6"/>
        <v>./dataset/niigz/skullbreak/saudaveis</v>
      </c>
      <c r="J18" s="1" t="str">
        <f t="shared" si="1"/>
        <v>D0017FBM</v>
      </c>
      <c r="K18" s="1" t="str">
        <f t="shared" si="2"/>
        <v>S0017FBM</v>
      </c>
      <c r="L18" s="1" t="s">
        <v>739</v>
      </c>
      <c r="M18" s="1" t="s">
        <v>1216</v>
      </c>
      <c r="N18" s="1" t="str">
        <f t="shared" si="3"/>
        <v>D0017FBM_SKB067MGA0017</v>
      </c>
      <c r="O18" s="4" t="str">
        <f t="shared" si="4"/>
        <v>S0017FBM_SKB067MGA0017</v>
      </c>
      <c r="P18" s="1" t="str">
        <f t="shared" si="5"/>
        <v>I0017FBM_SKB067MGA0017</v>
      </c>
    </row>
    <row r="19" spans="1:16" x14ac:dyDescent="0.3">
      <c r="A19" s="3" t="s">
        <v>7</v>
      </c>
      <c r="B19" s="1" t="s">
        <v>18</v>
      </c>
      <c r="C19" s="1" t="s">
        <v>715</v>
      </c>
      <c r="D19" s="1" t="s">
        <v>10</v>
      </c>
      <c r="E19" s="1" t="s">
        <v>9</v>
      </c>
      <c r="F19" s="1" t="s">
        <v>9</v>
      </c>
      <c r="G19" s="2" t="s">
        <v>176</v>
      </c>
      <c r="H19" s="1" t="str">
        <f t="shared" si="0"/>
        <v>./dataset/niigz/skullbreak/defeituosos/bilateral</v>
      </c>
      <c r="I19" s="1" t="str">
        <f t="shared" si="6"/>
        <v>./dataset/niigz/skullbreak/saudaveis</v>
      </c>
      <c r="J19" s="1" t="str">
        <f t="shared" si="1"/>
        <v>D0018FBM</v>
      </c>
      <c r="K19" s="1" t="str">
        <f t="shared" si="2"/>
        <v>S0018FBM</v>
      </c>
      <c r="L19" s="1" t="s">
        <v>740</v>
      </c>
      <c r="M19" s="1" t="s">
        <v>1216</v>
      </c>
      <c r="N19" s="1" t="str">
        <f t="shared" si="3"/>
        <v>D0018FBM_SKB098MGA0018</v>
      </c>
      <c r="O19" s="4" t="str">
        <f t="shared" si="4"/>
        <v>S0018FBM_SKB098MGA0018</v>
      </c>
      <c r="P19" s="1" t="str">
        <f t="shared" si="5"/>
        <v>I0018FBM_SKB098MGA0018</v>
      </c>
    </row>
    <row r="20" spans="1:16" x14ac:dyDescent="0.3">
      <c r="A20" s="3" t="s">
        <v>7</v>
      </c>
      <c r="B20" s="1" t="s">
        <v>16</v>
      </c>
      <c r="C20" s="1" t="s">
        <v>715</v>
      </c>
      <c r="D20" s="1" t="s">
        <v>10</v>
      </c>
      <c r="E20" s="1" t="s">
        <v>9</v>
      </c>
      <c r="F20" s="1" t="s">
        <v>9</v>
      </c>
      <c r="G20" s="2" t="s">
        <v>177</v>
      </c>
      <c r="H20" s="1" t="str">
        <f t="shared" si="0"/>
        <v>./dataset/niigz/skullbreak/defeituosos/bilateral</v>
      </c>
      <c r="I20" s="1" t="str">
        <f t="shared" si="6"/>
        <v>./dataset/niigz/skullbreak/saudaveis</v>
      </c>
      <c r="J20" s="1" t="str">
        <f t="shared" si="1"/>
        <v>D0019FBM</v>
      </c>
      <c r="K20" s="1" t="str">
        <f t="shared" si="2"/>
        <v>S0019FBM</v>
      </c>
      <c r="L20" s="1" t="s">
        <v>741</v>
      </c>
      <c r="M20" s="1" t="s">
        <v>1216</v>
      </c>
      <c r="N20" s="1" t="str">
        <f t="shared" si="3"/>
        <v>D0019FBM_SKB067MGA0019</v>
      </c>
      <c r="O20" s="4" t="str">
        <f t="shared" si="4"/>
        <v>S0019FBM_SKB067MGA0019</v>
      </c>
      <c r="P20" s="1" t="str">
        <f t="shared" si="5"/>
        <v>I0019FBM_SKB067MGA0019</v>
      </c>
    </row>
    <row r="21" spans="1:16" x14ac:dyDescent="0.3">
      <c r="A21" s="3" t="s">
        <v>7</v>
      </c>
      <c r="B21" s="1" t="s">
        <v>18</v>
      </c>
      <c r="C21" s="1" t="s">
        <v>715</v>
      </c>
      <c r="D21" s="1" t="s">
        <v>10</v>
      </c>
      <c r="E21" s="1" t="s">
        <v>9</v>
      </c>
      <c r="F21" s="1" t="s">
        <v>9</v>
      </c>
      <c r="G21" s="2" t="s">
        <v>178</v>
      </c>
      <c r="H21" s="1" t="str">
        <f t="shared" si="0"/>
        <v>./dataset/niigz/skullbreak/defeituosos/bilateral</v>
      </c>
      <c r="I21" s="1" t="str">
        <f t="shared" si="6"/>
        <v>./dataset/niigz/skullbreak/saudaveis</v>
      </c>
      <c r="J21" s="1" t="str">
        <f t="shared" si="1"/>
        <v>D0020FBM</v>
      </c>
      <c r="K21" s="1" t="str">
        <f t="shared" si="2"/>
        <v>S0020FBM</v>
      </c>
      <c r="L21" s="1" t="s">
        <v>742</v>
      </c>
      <c r="M21" s="1" t="s">
        <v>1216</v>
      </c>
      <c r="N21" s="1" t="str">
        <f t="shared" si="3"/>
        <v>D0020FBM_SKB098MGA0020</v>
      </c>
      <c r="O21" s="4" t="str">
        <f t="shared" si="4"/>
        <v>S0020FBM_SKB098MGA0020</v>
      </c>
      <c r="P21" s="1" t="str">
        <f t="shared" si="5"/>
        <v>I0020FBM_SKB098MGA0020</v>
      </c>
    </row>
    <row r="22" spans="1:16" x14ac:dyDescent="0.3">
      <c r="A22" s="3" t="s">
        <v>22</v>
      </c>
      <c r="B22" s="1" t="s">
        <v>31</v>
      </c>
      <c r="C22" s="1" t="s">
        <v>716</v>
      </c>
      <c r="D22" s="1" t="s">
        <v>10</v>
      </c>
      <c r="E22" s="1" t="s">
        <v>9</v>
      </c>
      <c r="F22" s="1" t="s">
        <v>9</v>
      </c>
      <c r="G22" s="2" t="s">
        <v>179</v>
      </c>
      <c r="H22" s="1" t="str">
        <f t="shared" si="0"/>
        <v>./dataset/niigz/skullbreak/defeituosos/random_1</v>
      </c>
      <c r="I22" s="1" t="str">
        <f t="shared" si="6"/>
        <v>./dataset/niigz/skullbreak/saudaveis</v>
      </c>
      <c r="J22" s="1" t="str">
        <f t="shared" si="1"/>
        <v>D0021FBG</v>
      </c>
      <c r="K22" s="1" t="str">
        <f t="shared" si="2"/>
        <v>S0021FBG</v>
      </c>
      <c r="L22" s="1" t="s">
        <v>743</v>
      </c>
      <c r="M22" s="1" t="s">
        <v>1216</v>
      </c>
      <c r="N22" s="1" t="str">
        <f t="shared" si="3"/>
        <v>D0021FBG_SKRI103MGA0021</v>
      </c>
      <c r="O22" s="4" t="str">
        <f t="shared" si="4"/>
        <v>S0021FBG_SKRI103MGA0021</v>
      </c>
      <c r="P22" s="1" t="str">
        <f t="shared" si="5"/>
        <v>I0021FBG_SKRI103MGA0021</v>
      </c>
    </row>
    <row r="23" spans="1:16" x14ac:dyDescent="0.3">
      <c r="A23" s="3" t="s">
        <v>33</v>
      </c>
      <c r="B23" s="1" t="s">
        <v>38</v>
      </c>
      <c r="C23" s="1" t="s">
        <v>716</v>
      </c>
      <c r="D23" s="1" t="s">
        <v>10</v>
      </c>
      <c r="E23" s="1" t="s">
        <v>9</v>
      </c>
      <c r="F23" s="1" t="s">
        <v>9</v>
      </c>
      <c r="G23" s="2" t="s">
        <v>180</v>
      </c>
      <c r="H23" s="1" t="str">
        <f t="shared" si="0"/>
        <v>./dataset/niigz/skullbreak/defeituosos/random_2</v>
      </c>
      <c r="I23" s="1" t="str">
        <f t="shared" si="6"/>
        <v>./dataset/niigz/skullbreak/saudaveis</v>
      </c>
      <c r="J23" s="1" t="str">
        <f t="shared" si="1"/>
        <v>D0022FBG</v>
      </c>
      <c r="K23" s="1" t="str">
        <f t="shared" si="2"/>
        <v>S0022FBG</v>
      </c>
      <c r="L23" s="1" t="s">
        <v>744</v>
      </c>
      <c r="M23" s="1" t="s">
        <v>1216</v>
      </c>
      <c r="N23" s="1" t="str">
        <f t="shared" si="3"/>
        <v>D0022FBG_SKRII106MGA0022</v>
      </c>
      <c r="O23" s="4" t="str">
        <f t="shared" si="4"/>
        <v>S0022FBG_SKRII106MGA0022</v>
      </c>
      <c r="P23" s="1" t="str">
        <f t="shared" si="5"/>
        <v>I0022FBG_SKRII106MGA0022</v>
      </c>
    </row>
    <row r="24" spans="1:16" x14ac:dyDescent="0.3">
      <c r="A24" s="3" t="s">
        <v>22</v>
      </c>
      <c r="B24" s="1" t="s">
        <v>31</v>
      </c>
      <c r="C24" s="1" t="s">
        <v>716</v>
      </c>
      <c r="D24" s="1" t="s">
        <v>10</v>
      </c>
      <c r="E24" s="1" t="s">
        <v>9</v>
      </c>
      <c r="F24" s="1" t="s">
        <v>9</v>
      </c>
      <c r="G24" s="2" t="s">
        <v>181</v>
      </c>
      <c r="H24" s="1" t="str">
        <f t="shared" si="0"/>
        <v>./dataset/niigz/skullbreak/defeituosos/random_1</v>
      </c>
      <c r="I24" s="1" t="str">
        <f t="shared" si="6"/>
        <v>./dataset/niigz/skullbreak/saudaveis</v>
      </c>
      <c r="J24" s="1" t="str">
        <f t="shared" si="1"/>
        <v>D0023FBG</v>
      </c>
      <c r="K24" s="1" t="str">
        <f t="shared" si="2"/>
        <v>S0023FBG</v>
      </c>
      <c r="L24" s="1" t="s">
        <v>745</v>
      </c>
      <c r="M24" s="1" t="s">
        <v>1216</v>
      </c>
      <c r="N24" s="1" t="str">
        <f t="shared" si="3"/>
        <v>D0023FBG_SKRI103MGA0023</v>
      </c>
      <c r="O24" s="4" t="str">
        <f t="shared" si="4"/>
        <v>S0023FBG_SKRI103MGA0023</v>
      </c>
      <c r="P24" s="1" t="str">
        <f t="shared" si="5"/>
        <v>I0023FBG_SKRI103MGA0023</v>
      </c>
    </row>
    <row r="25" spans="1:16" x14ac:dyDescent="0.3">
      <c r="A25" s="3" t="s">
        <v>33</v>
      </c>
      <c r="B25" s="1" t="s">
        <v>38</v>
      </c>
      <c r="C25" s="1" t="s">
        <v>716</v>
      </c>
      <c r="D25" s="1" t="s">
        <v>10</v>
      </c>
      <c r="E25" s="1" t="s">
        <v>9</v>
      </c>
      <c r="F25" s="1" t="s">
        <v>9</v>
      </c>
      <c r="G25" s="2" t="s">
        <v>182</v>
      </c>
      <c r="H25" s="1" t="str">
        <f t="shared" si="0"/>
        <v>./dataset/niigz/skullbreak/defeituosos/random_2</v>
      </c>
      <c r="I25" s="1" t="str">
        <f t="shared" si="6"/>
        <v>./dataset/niigz/skullbreak/saudaveis</v>
      </c>
      <c r="J25" s="1" t="str">
        <f t="shared" si="1"/>
        <v>D0024FBG</v>
      </c>
      <c r="K25" s="1" t="str">
        <f t="shared" si="2"/>
        <v>S0024FBG</v>
      </c>
      <c r="L25" s="1" t="s">
        <v>746</v>
      </c>
      <c r="M25" s="1" t="s">
        <v>1216</v>
      </c>
      <c r="N25" s="1" t="str">
        <f t="shared" si="3"/>
        <v>D0024FBG_SKRII106MGA0024</v>
      </c>
      <c r="O25" s="4" t="str">
        <f t="shared" si="4"/>
        <v>S0024FBG_SKRII106MGA0024</v>
      </c>
      <c r="P25" s="1" t="str">
        <f t="shared" si="5"/>
        <v>I0024FBG_SKRII106MGA0024</v>
      </c>
    </row>
    <row r="26" spans="1:16" x14ac:dyDescent="0.3">
      <c r="A26" s="3" t="s">
        <v>22</v>
      </c>
      <c r="B26" s="1" t="s">
        <v>31</v>
      </c>
      <c r="C26" s="1" t="s">
        <v>716</v>
      </c>
      <c r="D26" s="1" t="s">
        <v>10</v>
      </c>
      <c r="E26" s="1" t="s">
        <v>9</v>
      </c>
      <c r="F26" s="1" t="s">
        <v>9</v>
      </c>
      <c r="G26" s="2" t="s">
        <v>183</v>
      </c>
      <c r="H26" s="1" t="str">
        <f t="shared" si="0"/>
        <v>./dataset/niigz/skullbreak/defeituosos/random_1</v>
      </c>
      <c r="I26" s="1" t="str">
        <f t="shared" si="6"/>
        <v>./dataset/niigz/skullbreak/saudaveis</v>
      </c>
      <c r="J26" s="1" t="str">
        <f t="shared" si="1"/>
        <v>D0025FBG</v>
      </c>
      <c r="K26" s="1" t="str">
        <f t="shared" si="2"/>
        <v>S0025FBG</v>
      </c>
      <c r="L26" s="1" t="s">
        <v>747</v>
      </c>
      <c r="M26" s="1" t="s">
        <v>1216</v>
      </c>
      <c r="N26" s="1" t="str">
        <f t="shared" si="3"/>
        <v>D0025FBG_SKRI103MGA0025</v>
      </c>
      <c r="O26" s="4" t="str">
        <f t="shared" si="4"/>
        <v>S0025FBG_SKRI103MGA0025</v>
      </c>
      <c r="P26" s="1" t="str">
        <f t="shared" si="5"/>
        <v>I0025FBG_SKRI103MGA0025</v>
      </c>
    </row>
    <row r="27" spans="1:16" x14ac:dyDescent="0.3">
      <c r="A27" s="3" t="s">
        <v>33</v>
      </c>
      <c r="B27" s="1" t="s">
        <v>38</v>
      </c>
      <c r="C27" s="1" t="s">
        <v>716</v>
      </c>
      <c r="D27" s="1" t="s">
        <v>10</v>
      </c>
      <c r="E27" s="1" t="s">
        <v>9</v>
      </c>
      <c r="F27" s="1" t="s">
        <v>9</v>
      </c>
      <c r="G27" s="2" t="s">
        <v>184</v>
      </c>
      <c r="H27" s="1" t="str">
        <f t="shared" si="0"/>
        <v>./dataset/niigz/skullbreak/defeituosos/random_2</v>
      </c>
      <c r="I27" s="1" t="str">
        <f t="shared" si="6"/>
        <v>./dataset/niigz/skullbreak/saudaveis</v>
      </c>
      <c r="J27" s="1" t="str">
        <f t="shared" si="1"/>
        <v>D0026FBG</v>
      </c>
      <c r="K27" s="1" t="str">
        <f t="shared" si="2"/>
        <v>S0026FBG</v>
      </c>
      <c r="L27" s="1" t="s">
        <v>748</v>
      </c>
      <c r="M27" s="1" t="s">
        <v>1216</v>
      </c>
      <c r="N27" s="1" t="str">
        <f t="shared" si="3"/>
        <v>D0026FBG_SKRII106MGA0026</v>
      </c>
      <c r="O27" s="4" t="str">
        <f t="shared" si="4"/>
        <v>S0026FBG_SKRII106MGA0026</v>
      </c>
      <c r="P27" s="1" t="str">
        <f t="shared" si="5"/>
        <v>I0026FBG_SKRII106MGA0026</v>
      </c>
    </row>
    <row r="28" spans="1:16" x14ac:dyDescent="0.3">
      <c r="A28" s="5" t="s">
        <v>22</v>
      </c>
      <c r="B28" s="6" t="s">
        <v>31</v>
      </c>
      <c r="C28" s="6" t="s">
        <v>716</v>
      </c>
      <c r="D28" s="6" t="s">
        <v>10</v>
      </c>
      <c r="E28" s="6" t="s">
        <v>9</v>
      </c>
      <c r="F28" s="6" t="s">
        <v>9</v>
      </c>
      <c r="G28" s="2" t="s">
        <v>185</v>
      </c>
      <c r="H28" s="1" t="str">
        <f t="shared" si="0"/>
        <v>./dataset/niigz/skullbreak/defeituosos/random_1</v>
      </c>
      <c r="I28" s="1" t="str">
        <f t="shared" si="6"/>
        <v>./dataset/niigz/skullbreak/saudaveis</v>
      </c>
      <c r="J28" s="6" t="str">
        <f t="shared" si="1"/>
        <v>D0027FBG</v>
      </c>
      <c r="K28" s="6" t="str">
        <f t="shared" si="2"/>
        <v>S0027FBG</v>
      </c>
      <c r="L28" s="1" t="s">
        <v>749</v>
      </c>
      <c r="M28" s="6" t="s">
        <v>1216</v>
      </c>
      <c r="N28" s="6" t="str">
        <f t="shared" si="3"/>
        <v>D0027FBG_SKRI103MGA0027</v>
      </c>
      <c r="O28" s="8" t="str">
        <f t="shared" si="4"/>
        <v>S0027FBG_SKRI103MGA0027</v>
      </c>
      <c r="P28" s="1" t="str">
        <f t="shared" si="5"/>
        <v>I0027FBG_SKRI103MGA0027</v>
      </c>
    </row>
    <row r="29" spans="1:16" x14ac:dyDescent="0.3">
      <c r="A29" s="5" t="s">
        <v>33</v>
      </c>
      <c r="B29" s="6" t="s">
        <v>38</v>
      </c>
      <c r="C29" s="6" t="s">
        <v>716</v>
      </c>
      <c r="D29" s="6" t="s">
        <v>10</v>
      </c>
      <c r="E29" s="6" t="s">
        <v>9</v>
      </c>
      <c r="F29" s="6" t="s">
        <v>9</v>
      </c>
      <c r="G29" s="2" t="s">
        <v>186</v>
      </c>
      <c r="H29" s="1" t="str">
        <f t="shared" si="0"/>
        <v>./dataset/niigz/skullbreak/defeituosos/random_2</v>
      </c>
      <c r="I29" s="1" t="str">
        <f t="shared" si="6"/>
        <v>./dataset/niigz/skullbreak/saudaveis</v>
      </c>
      <c r="J29" s="6" t="str">
        <f t="shared" si="1"/>
        <v>D0028FBG</v>
      </c>
      <c r="K29" s="6" t="str">
        <f t="shared" si="2"/>
        <v>S0028FBG</v>
      </c>
      <c r="L29" s="1" t="s">
        <v>750</v>
      </c>
      <c r="M29" s="6" t="s">
        <v>1216</v>
      </c>
      <c r="N29" s="6" t="str">
        <f t="shared" si="3"/>
        <v>D0028FBG_SKRII106MGA0028</v>
      </c>
      <c r="O29" s="8" t="str">
        <f t="shared" si="4"/>
        <v>S0028FBG_SKRII106MGA0028</v>
      </c>
      <c r="P29" s="1" t="str">
        <f t="shared" si="5"/>
        <v>I0028FBG_SKRII106MGA0028</v>
      </c>
    </row>
    <row r="30" spans="1:16" x14ac:dyDescent="0.3">
      <c r="A30" s="3" t="s">
        <v>22</v>
      </c>
      <c r="B30" s="1" t="s">
        <v>31</v>
      </c>
      <c r="C30" s="1" t="s">
        <v>716</v>
      </c>
      <c r="D30" s="1" t="s">
        <v>10</v>
      </c>
      <c r="E30" s="1" t="s">
        <v>9</v>
      </c>
      <c r="F30" s="1" t="s">
        <v>9</v>
      </c>
      <c r="G30" s="2" t="s">
        <v>187</v>
      </c>
      <c r="H30" s="1" t="str">
        <f t="shared" si="0"/>
        <v>./dataset/niigz/skullbreak/defeituosos/random_1</v>
      </c>
      <c r="I30" s="1" t="str">
        <f t="shared" si="6"/>
        <v>./dataset/niigz/skullbreak/saudaveis</v>
      </c>
      <c r="J30" s="1" t="str">
        <f t="shared" si="1"/>
        <v>D0029FBG</v>
      </c>
      <c r="K30" s="1" t="str">
        <f t="shared" si="2"/>
        <v>S0029FBG</v>
      </c>
      <c r="L30" s="1" t="s">
        <v>751</v>
      </c>
      <c r="M30" s="1" t="s">
        <v>1216</v>
      </c>
      <c r="N30" s="1" t="str">
        <f t="shared" si="3"/>
        <v>D0029FBG_SKRI103MGA0029</v>
      </c>
      <c r="O30" s="4" t="str">
        <f t="shared" si="4"/>
        <v>S0029FBG_SKRI103MGA0029</v>
      </c>
      <c r="P30" s="1" t="str">
        <f t="shared" si="5"/>
        <v>I0029FBG_SKRI103MGA0029</v>
      </c>
    </row>
    <row r="31" spans="1:16" x14ac:dyDescent="0.3">
      <c r="A31" s="5" t="s">
        <v>33</v>
      </c>
      <c r="B31" s="6" t="s">
        <v>38</v>
      </c>
      <c r="C31" s="6" t="s">
        <v>716</v>
      </c>
      <c r="D31" s="6" t="s">
        <v>10</v>
      </c>
      <c r="E31" s="6" t="s">
        <v>9</v>
      </c>
      <c r="F31" s="6" t="s">
        <v>9</v>
      </c>
      <c r="G31" s="2" t="s">
        <v>188</v>
      </c>
      <c r="H31" s="1" t="str">
        <f t="shared" si="0"/>
        <v>./dataset/niigz/skullbreak/defeituosos/random_2</v>
      </c>
      <c r="I31" s="1" t="str">
        <f t="shared" si="6"/>
        <v>./dataset/niigz/skullbreak/saudaveis</v>
      </c>
      <c r="J31" s="6" t="str">
        <f t="shared" si="1"/>
        <v>D0030FBG</v>
      </c>
      <c r="K31" s="6" t="str">
        <f t="shared" si="2"/>
        <v>S0030FBG</v>
      </c>
      <c r="L31" s="1" t="s">
        <v>752</v>
      </c>
      <c r="M31" s="6" t="s">
        <v>1216</v>
      </c>
      <c r="N31" s="6" t="str">
        <f t="shared" si="3"/>
        <v>D0030FBG_SKRII106MGA0030</v>
      </c>
      <c r="O31" s="8" t="str">
        <f t="shared" si="4"/>
        <v>S0030FBG_SKRII106MGA0030</v>
      </c>
      <c r="P31" s="6" t="str">
        <f t="shared" si="5"/>
        <v>I0030FBG_SKRII106MGA0030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59C88-E6DF-40C9-BFDA-6817DA244503}">
  <dimension ref="A1:P31"/>
  <sheetViews>
    <sheetView topLeftCell="J1" workbookViewId="0">
      <selection activeCell="P1" sqref="P1:P31"/>
    </sheetView>
  </sheetViews>
  <sheetFormatPr defaultRowHeight="14.4" x14ac:dyDescent="0.3"/>
  <cols>
    <col min="1" max="1" width="24.5546875" bestFit="1" customWidth="1"/>
    <col min="2" max="2" width="6.6640625" customWidth="1"/>
    <col min="3" max="3" width="19.5546875" customWidth="1"/>
    <col min="4" max="4" width="22.33203125" customWidth="1"/>
    <col min="5" max="6" width="21" bestFit="1" customWidth="1"/>
    <col min="7" max="7" width="8.5546875" customWidth="1"/>
    <col min="8" max="8" width="49.55468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7.88671875" bestFit="1" customWidth="1"/>
    <col min="15" max="15" width="27.5546875" bestFit="1" customWidth="1"/>
    <col min="16" max="16" width="27.21875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7</v>
      </c>
      <c r="B2" s="1" t="s">
        <v>132</v>
      </c>
      <c r="C2" s="1" t="s">
        <v>716</v>
      </c>
      <c r="D2" s="1" t="s">
        <v>10</v>
      </c>
      <c r="E2" s="1" t="s">
        <v>148</v>
      </c>
      <c r="F2" s="1" t="s">
        <v>148</v>
      </c>
      <c r="G2" s="2" t="s">
        <v>429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./dataset/niigz/skullbreak/defeituosos/bilateral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./dataset/niigz/skullbreak/saudaveis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D0271FPSBG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S0271FPSBG</v>
      </c>
      <c r="L2" s="1" t="s">
        <v>993</v>
      </c>
      <c r="M2" s="1" t="s">
        <v>1216</v>
      </c>
      <c r="N2" s="1" t="str">
        <f t="shared" ref="N2:N3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D0271FPSBG_SKB109MGA0280</v>
      </c>
      <c r="O2" s="4" t="str">
        <f t="shared" ref="O2:O3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S0271FPSBG_SKB109MGA0280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I0271FPSBG_SKB109MGA0280</v>
      </c>
    </row>
    <row r="3" spans="1:16" x14ac:dyDescent="0.3">
      <c r="A3" s="3" t="s">
        <v>33</v>
      </c>
      <c r="B3" s="1" t="s">
        <v>77</v>
      </c>
      <c r="C3" s="1" t="s">
        <v>716</v>
      </c>
      <c r="D3" s="1" t="s">
        <v>10</v>
      </c>
      <c r="E3" s="1" t="s">
        <v>148</v>
      </c>
      <c r="F3" s="1" t="s">
        <v>148</v>
      </c>
      <c r="G3" s="2" t="s">
        <v>430</v>
      </c>
      <c r="H3" s="1" t="str">
        <f t="shared" si="0"/>
        <v>./dataset/niigz/skullbreak/defeituosos/random_2</v>
      </c>
      <c r="I3" s="1" t="str">
        <f t="shared" si="1"/>
        <v>./dataset/niigz/skullbreak/saudaveis</v>
      </c>
      <c r="J3" s="1" t="str">
        <f t="shared" si="2"/>
        <v>D0272FPSBG</v>
      </c>
      <c r="K3" s="1" t="str">
        <f t="shared" si="3"/>
        <v>S0272FPSBG</v>
      </c>
      <c r="L3" s="1" t="s">
        <v>994</v>
      </c>
      <c r="M3" s="1" t="s">
        <v>1216</v>
      </c>
      <c r="N3" s="1" t="str">
        <f t="shared" si="4"/>
        <v>D0272FPSBG_SKRII014MGA0281</v>
      </c>
      <c r="O3" s="4" t="str">
        <f t="shared" si="5"/>
        <v>S0272FPSBG_SKRII014MGA0281</v>
      </c>
      <c r="P3" s="1" t="str">
        <f t="shared" si="6"/>
        <v>I0272FPSBG_SKRII014MGA0281</v>
      </c>
    </row>
    <row r="4" spans="1:16" x14ac:dyDescent="0.3">
      <c r="A4" s="3" t="s">
        <v>7</v>
      </c>
      <c r="B4" s="1" t="s">
        <v>132</v>
      </c>
      <c r="C4" s="1" t="s">
        <v>716</v>
      </c>
      <c r="D4" s="1" t="s">
        <v>10</v>
      </c>
      <c r="E4" s="1" t="s">
        <v>148</v>
      </c>
      <c r="F4" s="1" t="s">
        <v>148</v>
      </c>
      <c r="G4" s="2" t="s">
        <v>431</v>
      </c>
      <c r="H4" s="1" t="str">
        <f t="shared" si="0"/>
        <v>./dataset/niigz/skullbreak/defeituosos/bilateral</v>
      </c>
      <c r="I4" s="1" t="str">
        <f t="shared" si="1"/>
        <v>./dataset/niigz/skullbreak/saudaveis</v>
      </c>
      <c r="J4" s="1" t="str">
        <f t="shared" si="2"/>
        <v>D0273FPSBG</v>
      </c>
      <c r="K4" s="1" t="str">
        <f t="shared" si="3"/>
        <v>S0273FPSBG</v>
      </c>
      <c r="L4" s="1" t="s">
        <v>995</v>
      </c>
      <c r="M4" s="1" t="s">
        <v>1216</v>
      </c>
      <c r="N4" s="1" t="str">
        <f t="shared" ref="N4:N31" si="7">CONCATENATE(J4, "_", IF(A4="SkullBreak(TRAIN) Bilateral", "SKB", IF(A4="SkullBreak(TRAIN) Random 1", "SKRI", IF(A4="SkullBreak(TRAIN) Random 2", "SKRII", IF(A4="SkullBreak(TRAIN) Fronto-orbital", "SKFO", IF(A4="SkullBreak(TRAIN) Parietotemporal", "SKPT", IF(A4="MUG500 Cranitomy", "MG", "")))))), B4, "MG", L4)</f>
        <v>D0273FPSBG_SKB109MGA0282</v>
      </c>
      <c r="O4" s="4" t="str">
        <f t="shared" ref="O4:O31" si="8">CONCATENATE(K4, "_", IF(A4="SkullBreak(TRAIN) Bilateral", "SKB", IF(A4="SkullBreak(TRAIN) Random 1", "SKRI", IF(A4="SkullBreak(TRAIN) Random 2", "SKRII", IF(A4="SkullBreak(TRAIN) Fronto-orbital", "SKFO", IF(A4="SkullBreak(TRAIN) Parietotemporal", "SKPT", IF(A4="MUG500 Cranitomy", "MG", "")))))), B4, "MG", L4)</f>
        <v>S0273FPSBG_SKB109MGA0282</v>
      </c>
      <c r="P4" s="1" t="str">
        <f t="shared" si="6"/>
        <v>I0273FPSBG_SKB109MGA0282</v>
      </c>
    </row>
    <row r="5" spans="1:16" x14ac:dyDescent="0.3">
      <c r="A5" s="3" t="s">
        <v>33</v>
      </c>
      <c r="B5" s="1" t="s">
        <v>77</v>
      </c>
      <c r="C5" s="1" t="s">
        <v>716</v>
      </c>
      <c r="D5" s="1" t="s">
        <v>10</v>
      </c>
      <c r="E5" s="1" t="s">
        <v>148</v>
      </c>
      <c r="F5" s="1" t="s">
        <v>148</v>
      </c>
      <c r="G5" s="2" t="s">
        <v>432</v>
      </c>
      <c r="H5" s="1" t="str">
        <f t="shared" si="0"/>
        <v>./dataset/niigz/skullbreak/defeituosos/random_2</v>
      </c>
      <c r="I5" s="1" t="str">
        <f t="shared" si="1"/>
        <v>./dataset/niigz/skullbreak/saudaveis</v>
      </c>
      <c r="J5" s="1" t="str">
        <f t="shared" si="2"/>
        <v>D0274FPSBG</v>
      </c>
      <c r="K5" s="1" t="str">
        <f t="shared" si="3"/>
        <v>S0274FPSBG</v>
      </c>
      <c r="L5" s="1" t="s">
        <v>996</v>
      </c>
      <c r="M5" s="1" t="s">
        <v>1216</v>
      </c>
      <c r="N5" s="1" t="str">
        <f t="shared" si="7"/>
        <v>D0274FPSBG_SKRII014MGA0283</v>
      </c>
      <c r="O5" s="4" t="str">
        <f t="shared" si="8"/>
        <v>S0274FPSBG_SKRII014MGA0283</v>
      </c>
      <c r="P5" s="1" t="str">
        <f t="shared" si="6"/>
        <v>I0274FPSBG_SKRII014MGA0283</v>
      </c>
    </row>
    <row r="6" spans="1:16" x14ac:dyDescent="0.3">
      <c r="A6" s="3" t="s">
        <v>7</v>
      </c>
      <c r="B6" s="1" t="s">
        <v>132</v>
      </c>
      <c r="C6" s="1" t="s">
        <v>716</v>
      </c>
      <c r="D6" s="1" t="s">
        <v>10</v>
      </c>
      <c r="E6" s="1" t="s">
        <v>148</v>
      </c>
      <c r="F6" s="1" t="s">
        <v>148</v>
      </c>
      <c r="G6" s="2" t="s">
        <v>433</v>
      </c>
      <c r="H6" s="1" t="str">
        <f t="shared" si="0"/>
        <v>./dataset/niigz/skullbreak/defeituosos/bilateral</v>
      </c>
      <c r="I6" s="1" t="str">
        <f t="shared" si="1"/>
        <v>./dataset/niigz/skullbreak/saudaveis</v>
      </c>
      <c r="J6" s="1" t="str">
        <f t="shared" si="2"/>
        <v>D0275FPSBG</v>
      </c>
      <c r="K6" s="1" t="str">
        <f t="shared" si="3"/>
        <v>S0275FPSBG</v>
      </c>
      <c r="L6" s="1" t="s">
        <v>997</v>
      </c>
      <c r="M6" s="1" t="s">
        <v>1216</v>
      </c>
      <c r="N6" s="1" t="str">
        <f t="shared" si="7"/>
        <v>D0275FPSBG_SKB109MGA0284</v>
      </c>
      <c r="O6" s="4" t="str">
        <f t="shared" si="8"/>
        <v>S0275FPSBG_SKB109MGA0284</v>
      </c>
      <c r="P6" s="1" t="str">
        <f t="shared" si="6"/>
        <v>I0275FPSBG_SKB109MGA0284</v>
      </c>
    </row>
    <row r="7" spans="1:16" x14ac:dyDescent="0.3">
      <c r="A7" s="3" t="s">
        <v>33</v>
      </c>
      <c r="B7" s="1" t="s">
        <v>77</v>
      </c>
      <c r="C7" s="1" t="s">
        <v>716</v>
      </c>
      <c r="D7" s="1" t="s">
        <v>10</v>
      </c>
      <c r="E7" s="1" t="s">
        <v>148</v>
      </c>
      <c r="F7" s="1" t="s">
        <v>148</v>
      </c>
      <c r="G7" s="2" t="s">
        <v>434</v>
      </c>
      <c r="H7" s="1" t="str">
        <f t="shared" si="0"/>
        <v>./dataset/niigz/skullbreak/defeituosos/random_2</v>
      </c>
      <c r="I7" s="1" t="str">
        <f t="shared" si="1"/>
        <v>./dataset/niigz/skullbreak/saudaveis</v>
      </c>
      <c r="J7" s="1" t="str">
        <f t="shared" si="2"/>
        <v>D0276FPSBG</v>
      </c>
      <c r="K7" s="1" t="str">
        <f t="shared" si="3"/>
        <v>S0276FPSBG</v>
      </c>
      <c r="L7" s="1" t="s">
        <v>998</v>
      </c>
      <c r="M7" s="1" t="s">
        <v>1216</v>
      </c>
      <c r="N7" s="1" t="str">
        <f t="shared" si="7"/>
        <v>D0276FPSBG_SKRII014MGA0285</v>
      </c>
      <c r="O7" s="4" t="str">
        <f t="shared" si="8"/>
        <v>S0276FPSBG_SKRII014MGA0285</v>
      </c>
      <c r="P7" s="1" t="str">
        <f t="shared" si="6"/>
        <v>I0276FPSBG_SKRII014MGA0285</v>
      </c>
    </row>
    <row r="8" spans="1:16" x14ac:dyDescent="0.3">
      <c r="A8" s="3" t="s">
        <v>7</v>
      </c>
      <c r="B8" s="1" t="s">
        <v>132</v>
      </c>
      <c r="C8" s="1" t="s">
        <v>716</v>
      </c>
      <c r="D8" s="1" t="s">
        <v>10</v>
      </c>
      <c r="E8" s="1" t="s">
        <v>148</v>
      </c>
      <c r="F8" s="1" t="s">
        <v>148</v>
      </c>
      <c r="G8" s="2" t="s">
        <v>435</v>
      </c>
      <c r="H8" s="1" t="str">
        <f t="shared" si="0"/>
        <v>./dataset/niigz/skullbreak/defeituosos/bilateral</v>
      </c>
      <c r="I8" s="1" t="str">
        <f t="shared" si="1"/>
        <v>./dataset/niigz/skullbreak/saudaveis</v>
      </c>
      <c r="J8" s="1" t="str">
        <f t="shared" si="2"/>
        <v>D0277FPSBG</v>
      </c>
      <c r="K8" s="1" t="str">
        <f t="shared" si="3"/>
        <v>S0277FPSBG</v>
      </c>
      <c r="L8" s="1" t="s">
        <v>999</v>
      </c>
      <c r="M8" s="1" t="s">
        <v>1216</v>
      </c>
      <c r="N8" s="1" t="str">
        <f t="shared" si="7"/>
        <v>D0277FPSBG_SKB109MGA0286</v>
      </c>
      <c r="O8" s="4" t="str">
        <f t="shared" si="8"/>
        <v>S0277FPSBG_SKB109MGA0286</v>
      </c>
      <c r="P8" s="1" t="str">
        <f t="shared" si="6"/>
        <v>I0277FPSBG_SKB109MGA0286</v>
      </c>
    </row>
    <row r="9" spans="1:16" x14ac:dyDescent="0.3">
      <c r="A9" s="3" t="s">
        <v>33</v>
      </c>
      <c r="B9" s="1" t="s">
        <v>77</v>
      </c>
      <c r="C9" s="1" t="s">
        <v>716</v>
      </c>
      <c r="D9" s="1" t="s">
        <v>10</v>
      </c>
      <c r="E9" s="1" t="s">
        <v>148</v>
      </c>
      <c r="F9" s="1" t="s">
        <v>148</v>
      </c>
      <c r="G9" s="2" t="s">
        <v>436</v>
      </c>
      <c r="H9" s="1" t="str">
        <f t="shared" si="0"/>
        <v>./dataset/niigz/skullbreak/defeituosos/random_2</v>
      </c>
      <c r="I9" s="1" t="str">
        <f t="shared" si="1"/>
        <v>./dataset/niigz/skullbreak/saudaveis</v>
      </c>
      <c r="J9" s="1" t="str">
        <f t="shared" si="2"/>
        <v>D0278FPSBG</v>
      </c>
      <c r="K9" s="1" t="str">
        <f t="shared" si="3"/>
        <v>S0278FPSBG</v>
      </c>
      <c r="L9" s="1" t="s">
        <v>1000</v>
      </c>
      <c r="M9" s="1" t="s">
        <v>1216</v>
      </c>
      <c r="N9" s="1" t="str">
        <f t="shared" si="7"/>
        <v>D0278FPSBG_SKRII014MGA0287</v>
      </c>
      <c r="O9" s="4" t="str">
        <f t="shared" si="8"/>
        <v>S0278FPSBG_SKRII014MGA0287</v>
      </c>
      <c r="P9" s="1" t="str">
        <f t="shared" si="6"/>
        <v>I0278FPSBG_SKRII014MGA0287</v>
      </c>
    </row>
    <row r="10" spans="1:16" x14ac:dyDescent="0.3">
      <c r="A10" s="3" t="s">
        <v>7</v>
      </c>
      <c r="B10" s="1" t="s">
        <v>132</v>
      </c>
      <c r="C10" s="1" t="s">
        <v>716</v>
      </c>
      <c r="D10" s="1" t="s">
        <v>10</v>
      </c>
      <c r="E10" s="1" t="s">
        <v>148</v>
      </c>
      <c r="F10" s="1" t="s">
        <v>148</v>
      </c>
      <c r="G10" s="2" t="s">
        <v>437</v>
      </c>
      <c r="H10" s="1" t="str">
        <f t="shared" si="0"/>
        <v>./dataset/niigz/skullbreak/defeituosos/bilateral</v>
      </c>
      <c r="I10" s="1" t="str">
        <f t="shared" si="1"/>
        <v>./dataset/niigz/skullbreak/saudaveis</v>
      </c>
      <c r="J10" s="1" t="str">
        <f t="shared" si="2"/>
        <v>D0279FPSBG</v>
      </c>
      <c r="K10" s="1" t="str">
        <f t="shared" si="3"/>
        <v>S0279FPSBG</v>
      </c>
      <c r="L10" s="1" t="s">
        <v>1001</v>
      </c>
      <c r="M10" s="1" t="s">
        <v>1216</v>
      </c>
      <c r="N10" s="1" t="str">
        <f t="shared" si="7"/>
        <v>D0279FPSBG_SKB109MGA0288</v>
      </c>
      <c r="O10" s="4" t="str">
        <f t="shared" si="8"/>
        <v>S0279FPSBG_SKB109MGA0288</v>
      </c>
      <c r="P10" s="1" t="str">
        <f t="shared" si="6"/>
        <v>I0279FPSBG_SKB109MGA0288</v>
      </c>
    </row>
    <row r="11" spans="1:16" x14ac:dyDescent="0.3">
      <c r="A11" s="3" t="s">
        <v>33</v>
      </c>
      <c r="B11" s="1" t="s">
        <v>77</v>
      </c>
      <c r="C11" s="1" t="s">
        <v>716</v>
      </c>
      <c r="D11" s="1" t="s">
        <v>10</v>
      </c>
      <c r="E11" s="1" t="s">
        <v>148</v>
      </c>
      <c r="F11" s="1" t="s">
        <v>148</v>
      </c>
      <c r="G11" s="2" t="s">
        <v>438</v>
      </c>
      <c r="H11" s="1" t="str">
        <f t="shared" si="0"/>
        <v>./dataset/niigz/skullbreak/defeituosos/random_2</v>
      </c>
      <c r="I11" s="1" t="str">
        <f t="shared" si="1"/>
        <v>./dataset/niigz/skullbreak/saudaveis</v>
      </c>
      <c r="J11" s="1" t="str">
        <f t="shared" si="2"/>
        <v>D0280FPSBG</v>
      </c>
      <c r="K11" s="1" t="str">
        <f t="shared" si="3"/>
        <v>S0280FPSBG</v>
      </c>
      <c r="L11" s="1" t="s">
        <v>1002</v>
      </c>
      <c r="M11" s="1" t="s">
        <v>1216</v>
      </c>
      <c r="N11" s="1" t="str">
        <f t="shared" si="7"/>
        <v>D0280FPSBG_SKRII014MGA0289</v>
      </c>
      <c r="O11" s="4" t="str">
        <f t="shared" si="8"/>
        <v>S0280FPSBG_SKRII014MGA0289</v>
      </c>
      <c r="P11" s="1" t="str">
        <f t="shared" si="6"/>
        <v>I0280FPSBG_SKRII014MGA0289</v>
      </c>
    </row>
    <row r="12" spans="1:16" x14ac:dyDescent="0.3">
      <c r="A12" s="3" t="s">
        <v>7</v>
      </c>
      <c r="B12" s="1" t="s">
        <v>132</v>
      </c>
      <c r="C12" s="1" t="s">
        <v>716</v>
      </c>
      <c r="D12" s="1" t="s">
        <v>10</v>
      </c>
      <c r="E12" s="1" t="s">
        <v>148</v>
      </c>
      <c r="F12" s="1" t="s">
        <v>148</v>
      </c>
      <c r="G12" s="2" t="s">
        <v>439</v>
      </c>
      <c r="H12" s="1" t="str">
        <f t="shared" si="0"/>
        <v>./dataset/niigz/skullbreak/defeituosos/bilateral</v>
      </c>
      <c r="I12" s="1" t="str">
        <f t="shared" si="1"/>
        <v>./dataset/niigz/skullbreak/saudaveis</v>
      </c>
      <c r="J12" s="1" t="str">
        <f t="shared" si="2"/>
        <v>D0281FPSBG</v>
      </c>
      <c r="K12" s="1" t="str">
        <f t="shared" si="3"/>
        <v>S0281FPSBG</v>
      </c>
      <c r="L12" s="1" t="s">
        <v>1003</v>
      </c>
      <c r="M12" s="1" t="s">
        <v>1216</v>
      </c>
      <c r="N12" s="1" t="str">
        <f t="shared" si="7"/>
        <v>D0281FPSBG_SKB109MGA0290</v>
      </c>
      <c r="O12" s="4" t="str">
        <f t="shared" si="8"/>
        <v>S0281FPSBG_SKB109MGA0290</v>
      </c>
      <c r="P12" s="1" t="str">
        <f t="shared" si="6"/>
        <v>I0281FPSBG_SKB109MGA0290</v>
      </c>
    </row>
    <row r="13" spans="1:16" x14ac:dyDescent="0.3">
      <c r="A13" s="3" t="s">
        <v>33</v>
      </c>
      <c r="B13" s="1" t="s">
        <v>77</v>
      </c>
      <c r="C13" s="1" t="s">
        <v>716</v>
      </c>
      <c r="D13" s="1" t="s">
        <v>10</v>
      </c>
      <c r="E13" s="1" t="s">
        <v>148</v>
      </c>
      <c r="F13" s="1" t="s">
        <v>148</v>
      </c>
      <c r="G13" s="2" t="s">
        <v>440</v>
      </c>
      <c r="H13" s="1" t="str">
        <f t="shared" si="0"/>
        <v>./dataset/niigz/skullbreak/defeituosos/random_2</v>
      </c>
      <c r="I13" s="1" t="str">
        <f t="shared" si="1"/>
        <v>./dataset/niigz/skullbreak/saudaveis</v>
      </c>
      <c r="J13" s="1" t="str">
        <f t="shared" si="2"/>
        <v>D0282FPSBG</v>
      </c>
      <c r="K13" s="1" t="str">
        <f t="shared" si="3"/>
        <v>S0282FPSBG</v>
      </c>
      <c r="L13" s="1" t="s">
        <v>1004</v>
      </c>
      <c r="M13" s="1" t="s">
        <v>1216</v>
      </c>
      <c r="N13" s="1" t="str">
        <f t="shared" si="7"/>
        <v>D0282FPSBG_SKRII014MGA0291</v>
      </c>
      <c r="O13" s="4" t="str">
        <f t="shared" si="8"/>
        <v>S0282FPSBG_SKRII014MGA0291</v>
      </c>
      <c r="P13" s="1" t="str">
        <f t="shared" si="6"/>
        <v>I0282FPSBG_SKRII014MGA0291</v>
      </c>
    </row>
    <row r="14" spans="1:16" x14ac:dyDescent="0.3">
      <c r="A14" s="3" t="s">
        <v>7</v>
      </c>
      <c r="B14" s="1" t="s">
        <v>132</v>
      </c>
      <c r="C14" s="1" t="s">
        <v>716</v>
      </c>
      <c r="D14" s="1" t="s">
        <v>10</v>
      </c>
      <c r="E14" s="1" t="s">
        <v>148</v>
      </c>
      <c r="F14" s="1" t="s">
        <v>148</v>
      </c>
      <c r="G14" s="2" t="s">
        <v>441</v>
      </c>
      <c r="H14" s="1" t="str">
        <f t="shared" si="0"/>
        <v>./dataset/niigz/skullbreak/defeituosos/bilateral</v>
      </c>
      <c r="I14" s="1" t="str">
        <f t="shared" si="1"/>
        <v>./dataset/niigz/skullbreak/saudaveis</v>
      </c>
      <c r="J14" s="1" t="str">
        <f t="shared" si="2"/>
        <v>D0283FPSBG</v>
      </c>
      <c r="K14" s="1" t="str">
        <f t="shared" si="3"/>
        <v>S0283FPSBG</v>
      </c>
      <c r="L14" s="1" t="s">
        <v>1005</v>
      </c>
      <c r="M14" s="1" t="s">
        <v>1216</v>
      </c>
      <c r="N14" s="1" t="str">
        <f t="shared" si="7"/>
        <v>D0283FPSBG_SKB109MGA0292</v>
      </c>
      <c r="O14" s="4" t="str">
        <f t="shared" si="8"/>
        <v>S0283FPSBG_SKB109MGA0292</v>
      </c>
      <c r="P14" s="1" t="str">
        <f t="shared" si="6"/>
        <v>I0283FPSBG_SKB109MGA0292</v>
      </c>
    </row>
    <row r="15" spans="1:16" x14ac:dyDescent="0.3">
      <c r="A15" s="3" t="s">
        <v>33</v>
      </c>
      <c r="B15" s="1" t="s">
        <v>77</v>
      </c>
      <c r="C15" s="1" t="s">
        <v>716</v>
      </c>
      <c r="D15" s="1" t="s">
        <v>10</v>
      </c>
      <c r="E15" s="1" t="s">
        <v>148</v>
      </c>
      <c r="F15" s="1" t="s">
        <v>148</v>
      </c>
      <c r="G15" s="2" t="s">
        <v>442</v>
      </c>
      <c r="H15" s="1" t="str">
        <f t="shared" si="0"/>
        <v>./dataset/niigz/skullbreak/defeituosos/random_2</v>
      </c>
      <c r="I15" s="1" t="str">
        <f t="shared" si="1"/>
        <v>./dataset/niigz/skullbreak/saudaveis</v>
      </c>
      <c r="J15" s="1" t="str">
        <f t="shared" si="2"/>
        <v>D0284FPSBG</v>
      </c>
      <c r="K15" s="1" t="str">
        <f t="shared" si="3"/>
        <v>S0284FPSBG</v>
      </c>
      <c r="L15" s="1" t="s">
        <v>1006</v>
      </c>
      <c r="M15" s="1" t="s">
        <v>1216</v>
      </c>
      <c r="N15" s="1" t="str">
        <f t="shared" si="7"/>
        <v>D0284FPSBG_SKRII014MGA0293</v>
      </c>
      <c r="O15" s="4" t="str">
        <f t="shared" si="8"/>
        <v>S0284FPSBG_SKRII014MGA0293</v>
      </c>
      <c r="P15" s="1" t="str">
        <f t="shared" si="6"/>
        <v>I0284FPSBG_SKRII014MGA0293</v>
      </c>
    </row>
    <row r="16" spans="1:16" x14ac:dyDescent="0.3">
      <c r="A16" s="3" t="s">
        <v>7</v>
      </c>
      <c r="B16" s="1" t="s">
        <v>132</v>
      </c>
      <c r="C16" s="1" t="s">
        <v>716</v>
      </c>
      <c r="D16" s="1" t="s">
        <v>10</v>
      </c>
      <c r="E16" s="1" t="s">
        <v>148</v>
      </c>
      <c r="F16" s="1" t="s">
        <v>148</v>
      </c>
      <c r="G16" s="2" t="s">
        <v>443</v>
      </c>
      <c r="H16" s="1" t="str">
        <f t="shared" si="0"/>
        <v>./dataset/niigz/skullbreak/defeituosos/bilateral</v>
      </c>
      <c r="I16" s="1" t="str">
        <f t="shared" si="1"/>
        <v>./dataset/niigz/skullbreak/saudaveis</v>
      </c>
      <c r="J16" s="1" t="str">
        <f t="shared" si="2"/>
        <v>D0285FPSBG</v>
      </c>
      <c r="K16" s="1" t="str">
        <f t="shared" si="3"/>
        <v>S0285FPSBG</v>
      </c>
      <c r="L16" s="1" t="s">
        <v>1007</v>
      </c>
      <c r="M16" s="1" t="s">
        <v>1216</v>
      </c>
      <c r="N16" s="1" t="str">
        <f t="shared" si="7"/>
        <v>D0285FPSBG_SKB109MGA0294</v>
      </c>
      <c r="O16" s="4" t="str">
        <f t="shared" si="8"/>
        <v>S0285FPSBG_SKB109MGA0294</v>
      </c>
      <c r="P16" s="1" t="str">
        <f t="shared" si="6"/>
        <v>I0285FPSBG_SKB109MGA0294</v>
      </c>
    </row>
    <row r="17" spans="1:16" x14ac:dyDescent="0.3">
      <c r="A17" s="3" t="s">
        <v>33</v>
      </c>
      <c r="B17" s="1" t="s">
        <v>77</v>
      </c>
      <c r="C17" s="1" t="s">
        <v>716</v>
      </c>
      <c r="D17" s="1" t="s">
        <v>10</v>
      </c>
      <c r="E17" s="1" t="s">
        <v>148</v>
      </c>
      <c r="F17" s="1" t="s">
        <v>148</v>
      </c>
      <c r="G17" s="2" t="s">
        <v>444</v>
      </c>
      <c r="H17" s="1" t="str">
        <f t="shared" si="0"/>
        <v>./dataset/niigz/skullbreak/defeituosos/random_2</v>
      </c>
      <c r="I17" s="1" t="str">
        <f t="shared" si="1"/>
        <v>./dataset/niigz/skullbreak/saudaveis</v>
      </c>
      <c r="J17" s="1" t="str">
        <f t="shared" si="2"/>
        <v>D0286FPSBG</v>
      </c>
      <c r="K17" s="1" t="str">
        <f t="shared" si="3"/>
        <v>S0286FPSBG</v>
      </c>
      <c r="L17" s="1" t="s">
        <v>1008</v>
      </c>
      <c r="M17" s="1" t="s">
        <v>1216</v>
      </c>
      <c r="N17" s="1" t="str">
        <f t="shared" si="7"/>
        <v>D0286FPSBG_SKRII014MGA0295</v>
      </c>
      <c r="O17" s="4" t="str">
        <f t="shared" si="8"/>
        <v>S0286FPSBG_SKRII014MGA0295</v>
      </c>
      <c r="P17" s="1" t="str">
        <f t="shared" si="6"/>
        <v>I0286FPSBG_SKRII014MGA0295</v>
      </c>
    </row>
    <row r="18" spans="1:16" x14ac:dyDescent="0.3">
      <c r="A18" s="3" t="s">
        <v>7</v>
      </c>
      <c r="B18" s="1" t="s">
        <v>132</v>
      </c>
      <c r="C18" s="1" t="s">
        <v>716</v>
      </c>
      <c r="D18" s="1" t="s">
        <v>10</v>
      </c>
      <c r="E18" s="1" t="s">
        <v>148</v>
      </c>
      <c r="F18" s="1" t="s">
        <v>148</v>
      </c>
      <c r="G18" s="2" t="s">
        <v>445</v>
      </c>
      <c r="H18" s="1" t="str">
        <f t="shared" si="0"/>
        <v>./dataset/niigz/skullbreak/defeituosos/bilateral</v>
      </c>
      <c r="I18" s="1" t="str">
        <f t="shared" si="1"/>
        <v>./dataset/niigz/skullbreak/saudaveis</v>
      </c>
      <c r="J18" s="1" t="str">
        <f t="shared" si="2"/>
        <v>D0287FPSBG</v>
      </c>
      <c r="K18" s="1" t="str">
        <f t="shared" si="3"/>
        <v>S0287FPSBG</v>
      </c>
      <c r="L18" s="1" t="s">
        <v>1009</v>
      </c>
      <c r="M18" s="1" t="s">
        <v>1216</v>
      </c>
      <c r="N18" s="1" t="str">
        <f t="shared" si="7"/>
        <v>D0287FPSBG_SKB109MGA0296</v>
      </c>
      <c r="O18" s="4" t="str">
        <f t="shared" si="8"/>
        <v>S0287FPSBG_SKB109MGA0296</v>
      </c>
      <c r="P18" s="1" t="str">
        <f t="shared" si="6"/>
        <v>I0287FPSBG_SKB109MGA0296</v>
      </c>
    </row>
    <row r="19" spans="1:16" x14ac:dyDescent="0.3">
      <c r="A19" s="3" t="s">
        <v>33</v>
      </c>
      <c r="B19" s="1" t="s">
        <v>77</v>
      </c>
      <c r="C19" s="1" t="s">
        <v>716</v>
      </c>
      <c r="D19" s="1" t="s">
        <v>10</v>
      </c>
      <c r="E19" s="1" t="s">
        <v>148</v>
      </c>
      <c r="F19" s="1" t="s">
        <v>148</v>
      </c>
      <c r="G19" s="2" t="s">
        <v>446</v>
      </c>
      <c r="H19" s="1" t="str">
        <f t="shared" si="0"/>
        <v>./dataset/niigz/skullbreak/defeituosos/random_2</v>
      </c>
      <c r="I19" s="1" t="str">
        <f t="shared" si="1"/>
        <v>./dataset/niigz/skullbreak/saudaveis</v>
      </c>
      <c r="J19" s="1" t="str">
        <f t="shared" si="2"/>
        <v>D0288FPSBG</v>
      </c>
      <c r="K19" s="1" t="str">
        <f t="shared" si="3"/>
        <v>S0288FPSBG</v>
      </c>
      <c r="L19" s="1" t="s">
        <v>1010</v>
      </c>
      <c r="M19" s="1" t="s">
        <v>1216</v>
      </c>
      <c r="N19" s="1" t="str">
        <f t="shared" si="7"/>
        <v>D0288FPSBG_SKRII014MGA0297</v>
      </c>
      <c r="O19" s="4" t="str">
        <f t="shared" si="8"/>
        <v>S0288FPSBG_SKRII014MGA0297</v>
      </c>
      <c r="P19" s="1" t="str">
        <f t="shared" si="6"/>
        <v>I0288FPSBG_SKRII014MGA0297</v>
      </c>
    </row>
    <row r="20" spans="1:16" x14ac:dyDescent="0.3">
      <c r="A20" s="3" t="s">
        <v>7</v>
      </c>
      <c r="B20" s="1" t="s">
        <v>132</v>
      </c>
      <c r="C20" s="1" t="s">
        <v>716</v>
      </c>
      <c r="D20" s="1" t="s">
        <v>10</v>
      </c>
      <c r="E20" s="1" t="s">
        <v>148</v>
      </c>
      <c r="F20" s="1" t="s">
        <v>148</v>
      </c>
      <c r="G20" s="2" t="s">
        <v>447</v>
      </c>
      <c r="H20" s="1" t="str">
        <f t="shared" si="0"/>
        <v>./dataset/niigz/skullbreak/defeituosos/bilateral</v>
      </c>
      <c r="I20" s="1" t="str">
        <f t="shared" si="1"/>
        <v>./dataset/niigz/skullbreak/saudaveis</v>
      </c>
      <c r="J20" s="1" t="str">
        <f t="shared" si="2"/>
        <v>D0289FPSBG</v>
      </c>
      <c r="K20" s="1" t="str">
        <f t="shared" si="3"/>
        <v>S0289FPSBG</v>
      </c>
      <c r="L20" s="1" t="s">
        <v>1011</v>
      </c>
      <c r="M20" s="1" t="s">
        <v>1216</v>
      </c>
      <c r="N20" s="1" t="str">
        <f t="shared" si="7"/>
        <v>D0289FPSBG_SKB109MGA0298</v>
      </c>
      <c r="O20" s="4" t="str">
        <f t="shared" si="8"/>
        <v>S0289FPSBG_SKB109MGA0298</v>
      </c>
      <c r="P20" s="1" t="str">
        <f t="shared" si="6"/>
        <v>I0289FPSBG_SKB109MGA0298</v>
      </c>
    </row>
    <row r="21" spans="1:16" x14ac:dyDescent="0.3">
      <c r="A21" s="3" t="s">
        <v>33</v>
      </c>
      <c r="B21" s="1" t="s">
        <v>77</v>
      </c>
      <c r="C21" s="1" t="s">
        <v>716</v>
      </c>
      <c r="D21" s="1" t="s">
        <v>10</v>
      </c>
      <c r="E21" s="1" t="s">
        <v>148</v>
      </c>
      <c r="F21" s="1" t="s">
        <v>148</v>
      </c>
      <c r="G21" s="2" t="s">
        <v>448</v>
      </c>
      <c r="H21" s="1" t="str">
        <f t="shared" si="0"/>
        <v>./dataset/niigz/skullbreak/defeituosos/random_2</v>
      </c>
      <c r="I21" s="1" t="str">
        <f t="shared" si="1"/>
        <v>./dataset/niigz/skullbreak/saudaveis</v>
      </c>
      <c r="J21" s="1" t="str">
        <f t="shared" si="2"/>
        <v>D0290FPSBG</v>
      </c>
      <c r="K21" s="1" t="str">
        <f t="shared" si="3"/>
        <v>S0290FPSBG</v>
      </c>
      <c r="L21" s="1" t="s">
        <v>1012</v>
      </c>
      <c r="M21" s="1" t="s">
        <v>1216</v>
      </c>
      <c r="N21" s="1" t="str">
        <f t="shared" si="7"/>
        <v>D0290FPSBG_SKRII014MGA0299</v>
      </c>
      <c r="O21" s="4" t="str">
        <f t="shared" si="8"/>
        <v>S0290FPSBG_SKRII014MGA0299</v>
      </c>
      <c r="P21" s="1" t="str">
        <f t="shared" si="6"/>
        <v>I0290FPSBG_SKRII014MGA0299</v>
      </c>
    </row>
    <row r="22" spans="1:16" x14ac:dyDescent="0.3">
      <c r="A22" s="3" t="s">
        <v>7</v>
      </c>
      <c r="B22" s="1" t="s">
        <v>132</v>
      </c>
      <c r="C22" s="1" t="s">
        <v>716</v>
      </c>
      <c r="D22" s="1" t="s">
        <v>10</v>
      </c>
      <c r="E22" s="1" t="s">
        <v>148</v>
      </c>
      <c r="F22" s="1" t="s">
        <v>148</v>
      </c>
      <c r="G22" s="2" t="s">
        <v>449</v>
      </c>
      <c r="H22" s="1" t="str">
        <f t="shared" si="0"/>
        <v>./dataset/niigz/skullbreak/defeituosos/bilateral</v>
      </c>
      <c r="I22" s="1" t="str">
        <f t="shared" si="1"/>
        <v>./dataset/niigz/skullbreak/saudaveis</v>
      </c>
      <c r="J22" s="1" t="str">
        <f t="shared" si="2"/>
        <v>D0291FPSBG</v>
      </c>
      <c r="K22" s="1" t="str">
        <f t="shared" si="3"/>
        <v>S0291FPSBG</v>
      </c>
      <c r="L22" s="1" t="s">
        <v>1013</v>
      </c>
      <c r="M22" s="1" t="s">
        <v>1216</v>
      </c>
      <c r="N22" s="1" t="str">
        <f t="shared" si="7"/>
        <v>D0291FPSBG_SKB109MGA0300</v>
      </c>
      <c r="O22" s="4" t="str">
        <f t="shared" si="8"/>
        <v>S0291FPSBG_SKB109MGA0300</v>
      </c>
      <c r="P22" s="1" t="str">
        <f t="shared" si="6"/>
        <v>I0291FPSBG_SKB109MGA0300</v>
      </c>
    </row>
    <row r="23" spans="1:16" x14ac:dyDescent="0.3">
      <c r="A23" s="3" t="s">
        <v>33</v>
      </c>
      <c r="B23" s="1" t="s">
        <v>77</v>
      </c>
      <c r="C23" s="1" t="s">
        <v>716</v>
      </c>
      <c r="D23" s="1" t="s">
        <v>10</v>
      </c>
      <c r="E23" s="1" t="s">
        <v>148</v>
      </c>
      <c r="F23" s="1" t="s">
        <v>148</v>
      </c>
      <c r="G23" s="2" t="s">
        <v>450</v>
      </c>
      <c r="H23" s="1" t="str">
        <f t="shared" si="0"/>
        <v>./dataset/niigz/skullbreak/defeituosos/random_2</v>
      </c>
      <c r="I23" s="1" t="str">
        <f t="shared" si="1"/>
        <v>./dataset/niigz/skullbreak/saudaveis</v>
      </c>
      <c r="J23" s="1" t="str">
        <f t="shared" si="2"/>
        <v>D0292FPSBG</v>
      </c>
      <c r="K23" s="1" t="str">
        <f t="shared" si="3"/>
        <v>S0292FPSBG</v>
      </c>
      <c r="L23" s="1" t="s">
        <v>1014</v>
      </c>
      <c r="M23" s="1" t="s">
        <v>1216</v>
      </c>
      <c r="N23" s="1" t="str">
        <f t="shared" si="7"/>
        <v>D0292FPSBG_SKRII014MGA0301</v>
      </c>
      <c r="O23" s="4" t="str">
        <f t="shared" si="8"/>
        <v>S0292FPSBG_SKRII014MGA0301</v>
      </c>
      <c r="P23" s="1" t="str">
        <f t="shared" si="6"/>
        <v>I0292FPSBG_SKRII014MGA0301</v>
      </c>
    </row>
    <row r="24" spans="1:16" x14ac:dyDescent="0.3">
      <c r="A24" s="3" t="s">
        <v>7</v>
      </c>
      <c r="B24" s="1" t="s">
        <v>132</v>
      </c>
      <c r="C24" s="1" t="s">
        <v>716</v>
      </c>
      <c r="D24" s="1" t="s">
        <v>10</v>
      </c>
      <c r="E24" s="1" t="s">
        <v>148</v>
      </c>
      <c r="F24" s="1" t="s">
        <v>148</v>
      </c>
      <c r="G24" s="2" t="s">
        <v>451</v>
      </c>
      <c r="H24" s="1" t="str">
        <f t="shared" si="0"/>
        <v>./dataset/niigz/skullbreak/defeituosos/bilateral</v>
      </c>
      <c r="I24" s="1" t="str">
        <f t="shared" si="1"/>
        <v>./dataset/niigz/skullbreak/saudaveis</v>
      </c>
      <c r="J24" s="1" t="str">
        <f t="shared" si="2"/>
        <v>D0293FPSBG</v>
      </c>
      <c r="K24" s="1" t="str">
        <f t="shared" si="3"/>
        <v>S0293FPSBG</v>
      </c>
      <c r="L24" s="1" t="s">
        <v>1015</v>
      </c>
      <c r="M24" s="1" t="s">
        <v>1216</v>
      </c>
      <c r="N24" s="1" t="str">
        <f t="shared" si="7"/>
        <v>D0293FPSBG_SKB109MGA0302</v>
      </c>
      <c r="O24" s="4" t="str">
        <f t="shared" si="8"/>
        <v>S0293FPSBG_SKB109MGA0302</v>
      </c>
      <c r="P24" s="1" t="str">
        <f t="shared" si="6"/>
        <v>I0293FPSBG_SKB109MGA0302</v>
      </c>
    </row>
    <row r="25" spans="1:16" x14ac:dyDescent="0.3">
      <c r="A25" s="3" t="s">
        <v>33</v>
      </c>
      <c r="B25" s="1" t="s">
        <v>77</v>
      </c>
      <c r="C25" s="1" t="s">
        <v>716</v>
      </c>
      <c r="D25" s="1" t="s">
        <v>10</v>
      </c>
      <c r="E25" s="1" t="s">
        <v>148</v>
      </c>
      <c r="F25" s="1" t="s">
        <v>148</v>
      </c>
      <c r="G25" s="2" t="s">
        <v>452</v>
      </c>
      <c r="H25" s="1" t="str">
        <f t="shared" si="0"/>
        <v>./dataset/niigz/skullbreak/defeituosos/random_2</v>
      </c>
      <c r="I25" s="1" t="str">
        <f t="shared" si="1"/>
        <v>./dataset/niigz/skullbreak/saudaveis</v>
      </c>
      <c r="J25" s="1" t="str">
        <f t="shared" si="2"/>
        <v>D0294FPSBG</v>
      </c>
      <c r="K25" s="1" t="str">
        <f t="shared" si="3"/>
        <v>S0294FPSBG</v>
      </c>
      <c r="L25" s="1" t="s">
        <v>1016</v>
      </c>
      <c r="M25" s="1" t="s">
        <v>1216</v>
      </c>
      <c r="N25" s="1" t="str">
        <f t="shared" si="7"/>
        <v>D0294FPSBG_SKRII014MGA0303</v>
      </c>
      <c r="O25" s="4" t="str">
        <f t="shared" si="8"/>
        <v>S0294FPSBG_SKRII014MGA0303</v>
      </c>
      <c r="P25" s="1" t="str">
        <f t="shared" si="6"/>
        <v>I0294FPSBG_SKRII014MGA0303</v>
      </c>
    </row>
    <row r="26" spans="1:16" x14ac:dyDescent="0.3">
      <c r="A26" s="3" t="s">
        <v>7</v>
      </c>
      <c r="B26" s="1" t="s">
        <v>132</v>
      </c>
      <c r="C26" s="1" t="s">
        <v>716</v>
      </c>
      <c r="D26" s="1" t="s">
        <v>10</v>
      </c>
      <c r="E26" s="1" t="s">
        <v>148</v>
      </c>
      <c r="F26" s="1" t="s">
        <v>148</v>
      </c>
      <c r="G26" s="2" t="s">
        <v>453</v>
      </c>
      <c r="H26" s="1" t="str">
        <f t="shared" si="0"/>
        <v>./dataset/niigz/skullbreak/defeituosos/bilateral</v>
      </c>
      <c r="I26" s="1" t="str">
        <f t="shared" si="1"/>
        <v>./dataset/niigz/skullbreak/saudaveis</v>
      </c>
      <c r="J26" s="1" t="str">
        <f t="shared" si="2"/>
        <v>D0295FPSBG</v>
      </c>
      <c r="K26" s="1" t="str">
        <f t="shared" si="3"/>
        <v>S0295FPSBG</v>
      </c>
      <c r="L26" s="1" t="s">
        <v>1017</v>
      </c>
      <c r="M26" s="1" t="s">
        <v>1216</v>
      </c>
      <c r="N26" s="1" t="str">
        <f t="shared" si="7"/>
        <v>D0295FPSBG_SKB109MGA0304</v>
      </c>
      <c r="O26" s="4" t="str">
        <f t="shared" si="8"/>
        <v>S0295FPSBG_SKB109MGA0304</v>
      </c>
      <c r="P26" s="1" t="str">
        <f t="shared" si="6"/>
        <v>I0295FPSBG_SKB109MGA0304</v>
      </c>
    </row>
    <row r="27" spans="1:16" x14ac:dyDescent="0.3">
      <c r="A27" s="3" t="s">
        <v>33</v>
      </c>
      <c r="B27" s="1" t="s">
        <v>77</v>
      </c>
      <c r="C27" s="1" t="s">
        <v>716</v>
      </c>
      <c r="D27" s="1" t="s">
        <v>10</v>
      </c>
      <c r="E27" s="1" t="s">
        <v>148</v>
      </c>
      <c r="F27" s="1" t="s">
        <v>148</v>
      </c>
      <c r="G27" s="2" t="s">
        <v>454</v>
      </c>
      <c r="H27" s="1" t="str">
        <f t="shared" si="0"/>
        <v>./dataset/niigz/skullbreak/defeituosos/random_2</v>
      </c>
      <c r="I27" s="1" t="str">
        <f t="shared" si="1"/>
        <v>./dataset/niigz/skullbreak/saudaveis</v>
      </c>
      <c r="J27" s="1" t="str">
        <f t="shared" si="2"/>
        <v>D0296FPSBG</v>
      </c>
      <c r="K27" s="1" t="str">
        <f t="shared" si="3"/>
        <v>S0296FPSBG</v>
      </c>
      <c r="L27" s="1" t="s">
        <v>1018</v>
      </c>
      <c r="M27" s="1" t="s">
        <v>1216</v>
      </c>
      <c r="N27" s="1" t="str">
        <f t="shared" si="7"/>
        <v>D0296FPSBG_SKRII014MGA0305</v>
      </c>
      <c r="O27" s="4" t="str">
        <f t="shared" si="8"/>
        <v>S0296FPSBG_SKRII014MGA0305</v>
      </c>
      <c r="P27" s="1" t="str">
        <f t="shared" si="6"/>
        <v>I0296FPSBG_SKRII014MGA0305</v>
      </c>
    </row>
    <row r="28" spans="1:16" x14ac:dyDescent="0.3">
      <c r="A28" s="3" t="s">
        <v>7</v>
      </c>
      <c r="B28" s="1" t="s">
        <v>132</v>
      </c>
      <c r="C28" s="1" t="s">
        <v>716</v>
      </c>
      <c r="D28" s="1" t="s">
        <v>10</v>
      </c>
      <c r="E28" s="1" t="s">
        <v>148</v>
      </c>
      <c r="F28" s="1" t="s">
        <v>148</v>
      </c>
      <c r="G28" s="2" t="s">
        <v>455</v>
      </c>
      <c r="H28" s="1" t="str">
        <f t="shared" si="0"/>
        <v>./dataset/niigz/skullbreak/defeituosos/bilateral</v>
      </c>
      <c r="I28" s="1" t="str">
        <f t="shared" si="1"/>
        <v>./dataset/niigz/skullbreak/saudaveis</v>
      </c>
      <c r="J28" s="1" t="str">
        <f t="shared" si="2"/>
        <v>D0297FPSBG</v>
      </c>
      <c r="K28" s="1" t="str">
        <f t="shared" si="3"/>
        <v>S0297FPSBG</v>
      </c>
      <c r="L28" s="1" t="s">
        <v>1019</v>
      </c>
      <c r="M28" s="1" t="s">
        <v>1216</v>
      </c>
      <c r="N28" s="1" t="str">
        <f t="shared" si="7"/>
        <v>D0297FPSBG_SKB109MGA0306</v>
      </c>
      <c r="O28" s="4" t="str">
        <f t="shared" si="8"/>
        <v>S0297FPSBG_SKB109MGA0306</v>
      </c>
      <c r="P28" s="1" t="str">
        <f t="shared" si="6"/>
        <v>I0297FPSBG_SKB109MGA0306</v>
      </c>
    </row>
    <row r="29" spans="1:16" x14ac:dyDescent="0.3">
      <c r="A29" s="3" t="s">
        <v>33</v>
      </c>
      <c r="B29" s="1" t="s">
        <v>77</v>
      </c>
      <c r="C29" s="1" t="s">
        <v>716</v>
      </c>
      <c r="D29" s="1" t="s">
        <v>10</v>
      </c>
      <c r="E29" s="1" t="s">
        <v>148</v>
      </c>
      <c r="F29" s="1" t="s">
        <v>148</v>
      </c>
      <c r="G29" s="2" t="s">
        <v>456</v>
      </c>
      <c r="H29" s="1" t="str">
        <f t="shared" si="0"/>
        <v>./dataset/niigz/skullbreak/defeituosos/random_2</v>
      </c>
      <c r="I29" s="1" t="str">
        <f t="shared" si="1"/>
        <v>./dataset/niigz/skullbreak/saudaveis</v>
      </c>
      <c r="J29" s="1" t="str">
        <f t="shared" si="2"/>
        <v>D0298FPSBG</v>
      </c>
      <c r="K29" s="1" t="str">
        <f t="shared" si="3"/>
        <v>S0298FPSBG</v>
      </c>
      <c r="L29" s="1" t="s">
        <v>1020</v>
      </c>
      <c r="M29" s="1" t="s">
        <v>1216</v>
      </c>
      <c r="N29" s="1" t="str">
        <f t="shared" si="7"/>
        <v>D0298FPSBG_SKRII014MGA0307</v>
      </c>
      <c r="O29" s="4" t="str">
        <f t="shared" si="8"/>
        <v>S0298FPSBG_SKRII014MGA0307</v>
      </c>
      <c r="P29" s="1" t="str">
        <f t="shared" si="6"/>
        <v>I0298FPSBG_SKRII014MGA0307</v>
      </c>
    </row>
    <row r="30" spans="1:16" x14ac:dyDescent="0.3">
      <c r="A30" s="3" t="s">
        <v>7</v>
      </c>
      <c r="B30" s="1" t="s">
        <v>132</v>
      </c>
      <c r="C30" s="1" t="s">
        <v>716</v>
      </c>
      <c r="D30" s="1" t="s">
        <v>10</v>
      </c>
      <c r="E30" s="1" t="s">
        <v>148</v>
      </c>
      <c r="F30" s="1" t="s">
        <v>148</v>
      </c>
      <c r="G30" s="2" t="s">
        <v>457</v>
      </c>
      <c r="H30" s="1" t="str">
        <f t="shared" si="0"/>
        <v>./dataset/niigz/skullbreak/defeituosos/bilateral</v>
      </c>
      <c r="I30" s="1" t="str">
        <f t="shared" si="1"/>
        <v>./dataset/niigz/skullbreak/saudaveis</v>
      </c>
      <c r="J30" s="1" t="str">
        <f t="shared" si="2"/>
        <v>D0299FPSBG</v>
      </c>
      <c r="K30" s="1" t="str">
        <f t="shared" si="3"/>
        <v>S0299FPSBG</v>
      </c>
      <c r="L30" s="1" t="s">
        <v>1021</v>
      </c>
      <c r="M30" s="1" t="s">
        <v>1216</v>
      </c>
      <c r="N30" s="1" t="str">
        <f t="shared" si="7"/>
        <v>D0299FPSBG_SKB109MGA0308</v>
      </c>
      <c r="O30" s="4" t="str">
        <f t="shared" si="8"/>
        <v>S0299FPSBG_SKB109MGA0308</v>
      </c>
      <c r="P30" s="1" t="str">
        <f t="shared" si="6"/>
        <v>I0299FPSBG_SKB109MGA0308</v>
      </c>
    </row>
    <row r="31" spans="1:16" x14ac:dyDescent="0.3">
      <c r="A31" s="5" t="s">
        <v>33</v>
      </c>
      <c r="B31" s="6" t="s">
        <v>77</v>
      </c>
      <c r="C31" s="6" t="s">
        <v>716</v>
      </c>
      <c r="D31" s="6" t="s">
        <v>10</v>
      </c>
      <c r="E31" s="6" t="s">
        <v>148</v>
      </c>
      <c r="F31" s="6" t="s">
        <v>148</v>
      </c>
      <c r="G31" s="2" t="s">
        <v>458</v>
      </c>
      <c r="H31" s="6" t="str">
        <f t="shared" si="0"/>
        <v>./dataset/niigz/skullbreak/defeituosos/random_2</v>
      </c>
      <c r="I31" s="6" t="str">
        <f t="shared" si="1"/>
        <v>./dataset/niigz/skullbreak/saudaveis</v>
      </c>
      <c r="J31" s="6" t="str">
        <f t="shared" si="2"/>
        <v>D0300FPSBG</v>
      </c>
      <c r="K31" s="6" t="str">
        <f t="shared" si="3"/>
        <v>S0300FPSBG</v>
      </c>
      <c r="L31" s="1" t="s">
        <v>1022</v>
      </c>
      <c r="M31" s="6" t="s">
        <v>1216</v>
      </c>
      <c r="N31" s="6" t="str">
        <f t="shared" si="7"/>
        <v>D0300FPSBG_SKRII014MGA0309</v>
      </c>
      <c r="O31" s="8" t="str">
        <f t="shared" si="8"/>
        <v>S0300FPSBG_SKRII014MGA0309</v>
      </c>
      <c r="P31" s="6" t="str">
        <f t="shared" si="6"/>
        <v>I0300FPSBG_SKRII014MGA0309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3B83-F052-45F1-83DD-2EFAD1F5BCDA}">
  <dimension ref="A1:P31"/>
  <sheetViews>
    <sheetView topLeftCell="J1" workbookViewId="0">
      <selection activeCell="Q4" sqref="Q4"/>
    </sheetView>
  </sheetViews>
  <sheetFormatPr defaultRowHeight="14.4" x14ac:dyDescent="0.3"/>
  <cols>
    <col min="1" max="1" width="24.5546875" bestFit="1" customWidth="1"/>
    <col min="2" max="2" width="6.6640625" customWidth="1"/>
    <col min="3" max="3" width="19.5546875" customWidth="1"/>
    <col min="4" max="4" width="22.33203125" customWidth="1"/>
    <col min="5" max="6" width="18.5546875" bestFit="1" customWidth="1"/>
    <col min="7" max="7" width="5" bestFit="1" customWidth="1"/>
    <col min="8" max="8" width="49.55468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9.5546875" bestFit="1" customWidth="1"/>
    <col min="15" max="15" width="29.109375" bestFit="1" customWidth="1"/>
    <col min="16" max="16" width="28.77734375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7</v>
      </c>
      <c r="B2" s="1" t="s">
        <v>23</v>
      </c>
      <c r="C2" s="1" t="s">
        <v>716</v>
      </c>
      <c r="D2" s="1" t="s">
        <v>10</v>
      </c>
      <c r="E2" s="1" t="s">
        <v>149</v>
      </c>
      <c r="F2" s="1" t="s">
        <v>149</v>
      </c>
      <c r="G2" s="2" t="s">
        <v>459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./dataset/niigz/skullbreak/defeituosos/bilateral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./dataset/niigz/skullbreak/saudaveis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D0301FPORBG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S0301FPORBG</v>
      </c>
      <c r="L2" s="1" t="s">
        <v>1023</v>
      </c>
      <c r="M2" s="1" t="s">
        <v>1216</v>
      </c>
      <c r="N2" s="1" t="str">
        <f t="shared" ref="N2:N5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D0301FPORBG_SKB002MGA0310</v>
      </c>
      <c r="O2" s="4" t="str">
        <f t="shared" ref="O2:O5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S0301FPORBG_SKB002MGA0310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I0301FPORBG_SKB002MGA0310</v>
      </c>
    </row>
    <row r="3" spans="1:16" x14ac:dyDescent="0.3">
      <c r="A3" s="3" t="s">
        <v>7</v>
      </c>
      <c r="B3" s="1" t="s">
        <v>138</v>
      </c>
      <c r="C3" s="1" t="s">
        <v>716</v>
      </c>
      <c r="D3" s="1" t="s">
        <v>10</v>
      </c>
      <c r="E3" s="1" t="s">
        <v>149</v>
      </c>
      <c r="F3" s="1" t="s">
        <v>149</v>
      </c>
      <c r="G3" s="2" t="s">
        <v>460</v>
      </c>
      <c r="H3" s="1" t="str">
        <f t="shared" si="0"/>
        <v>./dataset/niigz/skullbreak/defeituosos/bilateral</v>
      </c>
      <c r="I3" s="1" t="str">
        <f t="shared" si="1"/>
        <v>./dataset/niigz/skullbreak/saudaveis</v>
      </c>
      <c r="J3" s="1" t="str">
        <f t="shared" si="2"/>
        <v>D0302FPORBG</v>
      </c>
      <c r="K3" s="1" t="str">
        <f t="shared" si="3"/>
        <v>S0302FPORBG</v>
      </c>
      <c r="L3" s="1" t="s">
        <v>1024</v>
      </c>
      <c r="M3" s="1" t="s">
        <v>1216</v>
      </c>
      <c r="N3" s="1" t="str">
        <f t="shared" si="4"/>
        <v>D0302FPORBG_SKB112MGA0311</v>
      </c>
      <c r="O3" s="4" t="str">
        <f t="shared" si="5"/>
        <v>S0302FPORBG_SKB112MGA0311</v>
      </c>
      <c r="P3" s="1" t="str">
        <f t="shared" si="6"/>
        <v>I0302FPORBG_SKB112MGA0311</v>
      </c>
    </row>
    <row r="4" spans="1:16" x14ac:dyDescent="0.3">
      <c r="A4" s="3" t="s">
        <v>22</v>
      </c>
      <c r="B4" s="1" t="s">
        <v>100</v>
      </c>
      <c r="C4" s="1" t="s">
        <v>716</v>
      </c>
      <c r="D4" s="1" t="s">
        <v>10</v>
      </c>
      <c r="E4" s="1" t="s">
        <v>149</v>
      </c>
      <c r="F4" s="1" t="s">
        <v>149</v>
      </c>
      <c r="G4" s="2" t="s">
        <v>461</v>
      </c>
      <c r="H4" s="1" t="str">
        <f t="shared" si="0"/>
        <v>./dataset/niigz/skullbreak/defeituosos/random_1</v>
      </c>
      <c r="I4" s="1" t="str">
        <f t="shared" si="1"/>
        <v>./dataset/niigz/skullbreak/saudaveis</v>
      </c>
      <c r="J4" s="1" t="str">
        <f t="shared" si="2"/>
        <v>D0303FPORBG</v>
      </c>
      <c r="K4" s="1" t="str">
        <f t="shared" si="3"/>
        <v>S0303FPORBG</v>
      </c>
      <c r="L4" s="1" t="s">
        <v>1025</v>
      </c>
      <c r="M4" s="1" t="s">
        <v>1216</v>
      </c>
      <c r="N4" s="1" t="str">
        <f t="shared" si="4"/>
        <v>D0303FPORBG_SKRI024MGA0312</v>
      </c>
      <c r="O4" s="4" t="str">
        <f t="shared" si="5"/>
        <v>S0303FPORBG_SKRI024MGA0312</v>
      </c>
      <c r="P4" s="1" t="str">
        <f t="shared" si="6"/>
        <v>I0303FPORBG_SKRI024MGA0312</v>
      </c>
    </row>
    <row r="5" spans="1:16" x14ac:dyDescent="0.3">
      <c r="A5" s="5" t="s">
        <v>33</v>
      </c>
      <c r="B5" s="6" t="s">
        <v>14</v>
      </c>
      <c r="C5" s="6" t="s">
        <v>716</v>
      </c>
      <c r="D5" s="6" t="s">
        <v>10</v>
      </c>
      <c r="E5" s="6" t="s">
        <v>149</v>
      </c>
      <c r="F5" s="6" t="s">
        <v>149</v>
      </c>
      <c r="G5" s="2" t="s">
        <v>462</v>
      </c>
      <c r="H5" s="6" t="str">
        <f t="shared" si="0"/>
        <v>./dataset/niigz/skullbreak/defeituosos/random_2</v>
      </c>
      <c r="I5" s="6" t="str">
        <f t="shared" si="1"/>
        <v>./dataset/niigz/skullbreak/saudaveis</v>
      </c>
      <c r="J5" s="6" t="str">
        <f t="shared" si="2"/>
        <v>D0304FPORBG</v>
      </c>
      <c r="K5" s="6" t="str">
        <f t="shared" si="3"/>
        <v>S0304FPORBG</v>
      </c>
      <c r="L5" s="1" t="s">
        <v>1026</v>
      </c>
      <c r="M5" s="6" t="s">
        <v>1216</v>
      </c>
      <c r="N5" s="6" t="str">
        <f t="shared" si="4"/>
        <v>D0304FPORBG_SKRII048MGA0313</v>
      </c>
      <c r="O5" s="8" t="str">
        <f t="shared" si="5"/>
        <v>S0304FPORBG_SKRII048MGA0313</v>
      </c>
      <c r="P5" s="1" t="str">
        <f t="shared" si="6"/>
        <v>I0304FPORBG_SKRII048MGA0313</v>
      </c>
    </row>
    <row r="6" spans="1:16" x14ac:dyDescent="0.3">
      <c r="A6" s="3" t="s">
        <v>7</v>
      </c>
      <c r="B6" s="1" t="s">
        <v>23</v>
      </c>
      <c r="C6" s="1" t="s">
        <v>716</v>
      </c>
      <c r="D6" s="1" t="s">
        <v>10</v>
      </c>
      <c r="E6" s="1" t="s">
        <v>149</v>
      </c>
      <c r="F6" s="1" t="s">
        <v>149</v>
      </c>
      <c r="G6" s="2" t="s">
        <v>463</v>
      </c>
      <c r="H6" s="1" t="str">
        <f t="shared" si="0"/>
        <v>./dataset/niigz/skullbreak/defeituosos/bilateral</v>
      </c>
      <c r="I6" s="1" t="str">
        <f t="shared" si="1"/>
        <v>./dataset/niigz/skullbreak/saudaveis</v>
      </c>
      <c r="J6" s="1" t="str">
        <f t="shared" si="2"/>
        <v>D0305FPORBG</v>
      </c>
      <c r="K6" s="1" t="str">
        <f t="shared" si="3"/>
        <v>S0305FPORBG</v>
      </c>
      <c r="L6" s="1" t="s">
        <v>1027</v>
      </c>
      <c r="M6" s="1" t="s">
        <v>1216</v>
      </c>
      <c r="N6" s="1" t="str">
        <f t="shared" ref="N6:N29" si="7">CONCATENATE(J6, "_", IF(A6="SkullBreak(TRAIN) Bilateral", "SKB", IF(A6="SkullBreak(TRAIN) Random 1", "SKRI", IF(A6="SkullBreak(TRAIN) Random 2", "SKRII", IF(A6="SkullBreak(TRAIN) Fronto-orbital", "SKFO", IF(A6="SkullBreak(TRAIN) Parietotemporal", "SKPT", IF(A6="MUG500 Cranitomy", "MG", "")))))), B6, "MG", L6)</f>
        <v>D0305FPORBG_SKB002MGA0314</v>
      </c>
      <c r="O6" s="4" t="str">
        <f t="shared" ref="O6:O29" si="8">CONCATENATE(K6, "_", IF(A6="SkullBreak(TRAIN) Bilateral", "SKB", IF(A6="SkullBreak(TRAIN) Random 1", "SKRI", IF(A6="SkullBreak(TRAIN) Random 2", "SKRII", IF(A6="SkullBreak(TRAIN) Fronto-orbital", "SKFO", IF(A6="SkullBreak(TRAIN) Parietotemporal", "SKPT", IF(A6="MUG500 Cranitomy", "MG", "")))))), B6, "MG", L6)</f>
        <v>S0305FPORBG_SKB002MGA0314</v>
      </c>
      <c r="P6" s="1" t="str">
        <f t="shared" si="6"/>
        <v>I0305FPORBG_SKB002MGA0314</v>
      </c>
    </row>
    <row r="7" spans="1:16" x14ac:dyDescent="0.3">
      <c r="A7" s="3" t="s">
        <v>7</v>
      </c>
      <c r="B7" s="1" t="s">
        <v>138</v>
      </c>
      <c r="C7" s="1" t="s">
        <v>716</v>
      </c>
      <c r="D7" s="1" t="s">
        <v>10</v>
      </c>
      <c r="E7" s="1" t="s">
        <v>149</v>
      </c>
      <c r="F7" s="1" t="s">
        <v>149</v>
      </c>
      <c r="G7" s="2" t="s">
        <v>464</v>
      </c>
      <c r="H7" s="1" t="str">
        <f t="shared" si="0"/>
        <v>./dataset/niigz/skullbreak/defeituosos/bilateral</v>
      </c>
      <c r="I7" s="1" t="str">
        <f t="shared" si="1"/>
        <v>./dataset/niigz/skullbreak/saudaveis</v>
      </c>
      <c r="J7" s="1" t="str">
        <f t="shared" si="2"/>
        <v>D0306FPORBG</v>
      </c>
      <c r="K7" s="1" t="str">
        <f t="shared" si="3"/>
        <v>S0306FPORBG</v>
      </c>
      <c r="L7" s="1" t="s">
        <v>1028</v>
      </c>
      <c r="M7" s="1" t="s">
        <v>1216</v>
      </c>
      <c r="N7" s="1" t="str">
        <f t="shared" si="7"/>
        <v>D0306FPORBG_SKB112MGA0315</v>
      </c>
      <c r="O7" s="4" t="str">
        <f t="shared" si="8"/>
        <v>S0306FPORBG_SKB112MGA0315</v>
      </c>
      <c r="P7" s="1" t="str">
        <f t="shared" si="6"/>
        <v>I0306FPORBG_SKB112MGA0315</v>
      </c>
    </row>
    <row r="8" spans="1:16" x14ac:dyDescent="0.3">
      <c r="A8" s="3" t="s">
        <v>22</v>
      </c>
      <c r="B8" s="1" t="s">
        <v>100</v>
      </c>
      <c r="C8" s="1" t="s">
        <v>716</v>
      </c>
      <c r="D8" s="1" t="s">
        <v>10</v>
      </c>
      <c r="E8" s="1" t="s">
        <v>149</v>
      </c>
      <c r="F8" s="1" t="s">
        <v>149</v>
      </c>
      <c r="G8" s="2" t="s">
        <v>465</v>
      </c>
      <c r="H8" s="1" t="str">
        <f t="shared" si="0"/>
        <v>./dataset/niigz/skullbreak/defeituosos/random_1</v>
      </c>
      <c r="I8" s="1" t="str">
        <f t="shared" si="1"/>
        <v>./dataset/niigz/skullbreak/saudaveis</v>
      </c>
      <c r="J8" s="1" t="str">
        <f t="shared" si="2"/>
        <v>D0307FPORBG</v>
      </c>
      <c r="K8" s="1" t="str">
        <f t="shared" si="3"/>
        <v>S0307FPORBG</v>
      </c>
      <c r="L8" s="1" t="s">
        <v>1029</v>
      </c>
      <c r="M8" s="1" t="s">
        <v>1216</v>
      </c>
      <c r="N8" s="1" t="str">
        <f t="shared" si="7"/>
        <v>D0307FPORBG_SKRI024MGA0316</v>
      </c>
      <c r="O8" s="4" t="str">
        <f t="shared" si="8"/>
        <v>S0307FPORBG_SKRI024MGA0316</v>
      </c>
      <c r="P8" s="1" t="str">
        <f t="shared" si="6"/>
        <v>I0307FPORBG_SKRI024MGA0316</v>
      </c>
    </row>
    <row r="9" spans="1:16" x14ac:dyDescent="0.3">
      <c r="A9" s="5" t="s">
        <v>33</v>
      </c>
      <c r="B9" s="6" t="s">
        <v>14</v>
      </c>
      <c r="C9" s="6" t="s">
        <v>716</v>
      </c>
      <c r="D9" s="6" t="s">
        <v>10</v>
      </c>
      <c r="E9" s="6" t="s">
        <v>149</v>
      </c>
      <c r="F9" s="6" t="s">
        <v>149</v>
      </c>
      <c r="G9" s="2" t="s">
        <v>466</v>
      </c>
      <c r="H9" s="6" t="str">
        <f t="shared" si="0"/>
        <v>./dataset/niigz/skullbreak/defeituosos/random_2</v>
      </c>
      <c r="I9" s="6" t="str">
        <f t="shared" si="1"/>
        <v>./dataset/niigz/skullbreak/saudaveis</v>
      </c>
      <c r="J9" s="6" t="str">
        <f t="shared" si="2"/>
        <v>D0308FPORBG</v>
      </c>
      <c r="K9" s="6" t="str">
        <f t="shared" si="3"/>
        <v>S0308FPORBG</v>
      </c>
      <c r="L9" s="1" t="s">
        <v>1030</v>
      </c>
      <c r="M9" s="6" t="s">
        <v>1216</v>
      </c>
      <c r="N9" s="6" t="str">
        <f t="shared" si="7"/>
        <v>D0308FPORBG_SKRII048MGA0317</v>
      </c>
      <c r="O9" s="8" t="str">
        <f t="shared" si="8"/>
        <v>S0308FPORBG_SKRII048MGA0317</v>
      </c>
      <c r="P9" s="1" t="str">
        <f t="shared" si="6"/>
        <v>I0308FPORBG_SKRII048MGA0317</v>
      </c>
    </row>
    <row r="10" spans="1:16" x14ac:dyDescent="0.3">
      <c r="A10" s="3" t="s">
        <v>7</v>
      </c>
      <c r="B10" s="1" t="s">
        <v>23</v>
      </c>
      <c r="C10" s="1" t="s">
        <v>716</v>
      </c>
      <c r="D10" s="1" t="s">
        <v>10</v>
      </c>
      <c r="E10" s="1" t="s">
        <v>149</v>
      </c>
      <c r="F10" s="1" t="s">
        <v>149</v>
      </c>
      <c r="G10" s="2" t="s">
        <v>467</v>
      </c>
      <c r="H10" s="1" t="str">
        <f t="shared" si="0"/>
        <v>./dataset/niigz/skullbreak/defeituosos/bilateral</v>
      </c>
      <c r="I10" s="1" t="str">
        <f t="shared" si="1"/>
        <v>./dataset/niigz/skullbreak/saudaveis</v>
      </c>
      <c r="J10" s="1" t="str">
        <f t="shared" si="2"/>
        <v>D0309FPORBG</v>
      </c>
      <c r="K10" s="1" t="str">
        <f t="shared" si="3"/>
        <v>S0309FPORBG</v>
      </c>
      <c r="L10" s="1" t="s">
        <v>1031</v>
      </c>
      <c r="M10" s="1" t="s">
        <v>1216</v>
      </c>
      <c r="N10" s="1" t="str">
        <f t="shared" si="7"/>
        <v>D0309FPORBG_SKB002MGA0318</v>
      </c>
      <c r="O10" s="4" t="str">
        <f t="shared" si="8"/>
        <v>S0309FPORBG_SKB002MGA0318</v>
      </c>
      <c r="P10" s="1" t="str">
        <f t="shared" si="6"/>
        <v>I0309FPORBG_SKB002MGA0318</v>
      </c>
    </row>
    <row r="11" spans="1:16" x14ac:dyDescent="0.3">
      <c r="A11" s="3" t="s">
        <v>7</v>
      </c>
      <c r="B11" s="1" t="s">
        <v>138</v>
      </c>
      <c r="C11" s="1" t="s">
        <v>716</v>
      </c>
      <c r="D11" s="1" t="s">
        <v>10</v>
      </c>
      <c r="E11" s="1" t="s">
        <v>149</v>
      </c>
      <c r="F11" s="1" t="s">
        <v>149</v>
      </c>
      <c r="G11" s="2" t="s">
        <v>468</v>
      </c>
      <c r="H11" s="1" t="str">
        <f t="shared" si="0"/>
        <v>./dataset/niigz/skullbreak/defeituosos/bilateral</v>
      </c>
      <c r="I11" s="1" t="str">
        <f t="shared" si="1"/>
        <v>./dataset/niigz/skullbreak/saudaveis</v>
      </c>
      <c r="J11" s="1" t="str">
        <f t="shared" si="2"/>
        <v>D0310FPORBG</v>
      </c>
      <c r="K11" s="1" t="str">
        <f t="shared" si="3"/>
        <v>S0310FPORBG</v>
      </c>
      <c r="L11" s="1" t="s">
        <v>1032</v>
      </c>
      <c r="M11" s="1" t="s">
        <v>1216</v>
      </c>
      <c r="N11" s="1" t="str">
        <f t="shared" si="7"/>
        <v>D0310FPORBG_SKB112MGA0319</v>
      </c>
      <c r="O11" s="4" t="str">
        <f t="shared" si="8"/>
        <v>S0310FPORBG_SKB112MGA0319</v>
      </c>
      <c r="P11" s="1" t="str">
        <f t="shared" si="6"/>
        <v>I0310FPORBG_SKB112MGA0319</v>
      </c>
    </row>
    <row r="12" spans="1:16" x14ac:dyDescent="0.3">
      <c r="A12" s="3" t="s">
        <v>22</v>
      </c>
      <c r="B12" s="1" t="s">
        <v>100</v>
      </c>
      <c r="C12" s="1" t="s">
        <v>716</v>
      </c>
      <c r="D12" s="1" t="s">
        <v>10</v>
      </c>
      <c r="E12" s="1" t="s">
        <v>149</v>
      </c>
      <c r="F12" s="1" t="s">
        <v>149</v>
      </c>
      <c r="G12" s="2" t="s">
        <v>469</v>
      </c>
      <c r="H12" s="1" t="str">
        <f t="shared" si="0"/>
        <v>./dataset/niigz/skullbreak/defeituosos/random_1</v>
      </c>
      <c r="I12" s="1" t="str">
        <f t="shared" si="1"/>
        <v>./dataset/niigz/skullbreak/saudaveis</v>
      </c>
      <c r="J12" s="1" t="str">
        <f t="shared" si="2"/>
        <v>D0311FPORBG</v>
      </c>
      <c r="K12" s="1" t="str">
        <f t="shared" si="3"/>
        <v>S0311FPORBG</v>
      </c>
      <c r="L12" s="1" t="s">
        <v>1033</v>
      </c>
      <c r="M12" s="1" t="s">
        <v>1216</v>
      </c>
      <c r="N12" s="1" t="str">
        <f t="shared" si="7"/>
        <v>D0311FPORBG_SKRI024MGA0320</v>
      </c>
      <c r="O12" s="4" t="str">
        <f t="shared" si="8"/>
        <v>S0311FPORBG_SKRI024MGA0320</v>
      </c>
      <c r="P12" s="1" t="str">
        <f t="shared" si="6"/>
        <v>I0311FPORBG_SKRI024MGA0320</v>
      </c>
    </row>
    <row r="13" spans="1:16" x14ac:dyDescent="0.3">
      <c r="A13" s="5" t="s">
        <v>33</v>
      </c>
      <c r="B13" s="6" t="s">
        <v>14</v>
      </c>
      <c r="C13" s="6" t="s">
        <v>716</v>
      </c>
      <c r="D13" s="6" t="s">
        <v>10</v>
      </c>
      <c r="E13" s="6" t="s">
        <v>149</v>
      </c>
      <c r="F13" s="6" t="s">
        <v>149</v>
      </c>
      <c r="G13" s="2" t="s">
        <v>470</v>
      </c>
      <c r="H13" s="6" t="str">
        <f t="shared" si="0"/>
        <v>./dataset/niigz/skullbreak/defeituosos/random_2</v>
      </c>
      <c r="I13" s="6" t="str">
        <f t="shared" si="1"/>
        <v>./dataset/niigz/skullbreak/saudaveis</v>
      </c>
      <c r="J13" s="6" t="str">
        <f t="shared" si="2"/>
        <v>D0312FPORBG</v>
      </c>
      <c r="K13" s="6" t="str">
        <f t="shared" si="3"/>
        <v>S0312FPORBG</v>
      </c>
      <c r="L13" s="1" t="s">
        <v>1034</v>
      </c>
      <c r="M13" s="6" t="s">
        <v>1216</v>
      </c>
      <c r="N13" s="6" t="str">
        <f t="shared" si="7"/>
        <v>D0312FPORBG_SKRII048MGA0321</v>
      </c>
      <c r="O13" s="8" t="str">
        <f t="shared" si="8"/>
        <v>S0312FPORBG_SKRII048MGA0321</v>
      </c>
      <c r="P13" s="1" t="str">
        <f t="shared" si="6"/>
        <v>I0312FPORBG_SKRII048MGA0321</v>
      </c>
    </row>
    <row r="14" spans="1:16" x14ac:dyDescent="0.3">
      <c r="A14" s="3" t="s">
        <v>7</v>
      </c>
      <c r="B14" s="1" t="s">
        <v>23</v>
      </c>
      <c r="C14" s="1" t="s">
        <v>716</v>
      </c>
      <c r="D14" s="1" t="s">
        <v>10</v>
      </c>
      <c r="E14" s="1" t="s">
        <v>149</v>
      </c>
      <c r="F14" s="1" t="s">
        <v>149</v>
      </c>
      <c r="G14" s="2" t="s">
        <v>471</v>
      </c>
      <c r="H14" s="1" t="str">
        <f t="shared" si="0"/>
        <v>./dataset/niigz/skullbreak/defeituosos/bilateral</v>
      </c>
      <c r="I14" s="1" t="str">
        <f t="shared" si="1"/>
        <v>./dataset/niigz/skullbreak/saudaveis</v>
      </c>
      <c r="J14" s="1" t="str">
        <f t="shared" si="2"/>
        <v>D0313FPORBG</v>
      </c>
      <c r="K14" s="1" t="str">
        <f t="shared" si="3"/>
        <v>S0313FPORBG</v>
      </c>
      <c r="L14" s="1" t="s">
        <v>1035</v>
      </c>
      <c r="M14" s="1" t="s">
        <v>1216</v>
      </c>
      <c r="N14" s="1" t="str">
        <f t="shared" si="7"/>
        <v>D0313FPORBG_SKB002MGA0322</v>
      </c>
      <c r="O14" s="4" t="str">
        <f t="shared" si="8"/>
        <v>S0313FPORBG_SKB002MGA0322</v>
      </c>
      <c r="P14" s="1" t="str">
        <f t="shared" si="6"/>
        <v>I0313FPORBG_SKB002MGA0322</v>
      </c>
    </row>
    <row r="15" spans="1:16" x14ac:dyDescent="0.3">
      <c r="A15" s="3" t="s">
        <v>7</v>
      </c>
      <c r="B15" s="1" t="s">
        <v>138</v>
      </c>
      <c r="C15" s="1" t="s">
        <v>716</v>
      </c>
      <c r="D15" s="1" t="s">
        <v>10</v>
      </c>
      <c r="E15" s="1" t="s">
        <v>149</v>
      </c>
      <c r="F15" s="1" t="s">
        <v>149</v>
      </c>
      <c r="G15" s="2" t="s">
        <v>472</v>
      </c>
      <c r="H15" s="1" t="str">
        <f t="shared" si="0"/>
        <v>./dataset/niigz/skullbreak/defeituosos/bilateral</v>
      </c>
      <c r="I15" s="1" t="str">
        <f t="shared" si="1"/>
        <v>./dataset/niigz/skullbreak/saudaveis</v>
      </c>
      <c r="J15" s="1" t="str">
        <f t="shared" si="2"/>
        <v>D0314FPORBG</v>
      </c>
      <c r="K15" s="1" t="str">
        <f t="shared" si="3"/>
        <v>S0314FPORBG</v>
      </c>
      <c r="L15" s="1" t="s">
        <v>1036</v>
      </c>
      <c r="M15" s="1" t="s">
        <v>1216</v>
      </c>
      <c r="N15" s="1" t="str">
        <f t="shared" si="7"/>
        <v>D0314FPORBG_SKB112MGA0323</v>
      </c>
      <c r="O15" s="4" t="str">
        <f t="shared" si="8"/>
        <v>S0314FPORBG_SKB112MGA0323</v>
      </c>
      <c r="P15" s="1" t="str">
        <f t="shared" si="6"/>
        <v>I0314FPORBG_SKB112MGA0323</v>
      </c>
    </row>
    <row r="16" spans="1:16" x14ac:dyDescent="0.3">
      <c r="A16" s="3" t="s">
        <v>22</v>
      </c>
      <c r="B16" s="1" t="s">
        <v>100</v>
      </c>
      <c r="C16" s="1" t="s">
        <v>716</v>
      </c>
      <c r="D16" s="1" t="s">
        <v>10</v>
      </c>
      <c r="E16" s="1" t="s">
        <v>149</v>
      </c>
      <c r="F16" s="1" t="s">
        <v>149</v>
      </c>
      <c r="G16" s="2" t="s">
        <v>473</v>
      </c>
      <c r="H16" s="1" t="str">
        <f t="shared" si="0"/>
        <v>./dataset/niigz/skullbreak/defeituosos/random_1</v>
      </c>
      <c r="I16" s="1" t="str">
        <f t="shared" si="1"/>
        <v>./dataset/niigz/skullbreak/saudaveis</v>
      </c>
      <c r="J16" s="1" t="str">
        <f t="shared" si="2"/>
        <v>D0315FPORBG</v>
      </c>
      <c r="K16" s="1" t="str">
        <f t="shared" si="3"/>
        <v>S0315FPORBG</v>
      </c>
      <c r="L16" s="1" t="s">
        <v>1037</v>
      </c>
      <c r="M16" s="1" t="s">
        <v>1216</v>
      </c>
      <c r="N16" s="1" t="str">
        <f t="shared" si="7"/>
        <v>D0315FPORBG_SKRI024MGA0324</v>
      </c>
      <c r="O16" s="4" t="str">
        <f t="shared" si="8"/>
        <v>S0315FPORBG_SKRI024MGA0324</v>
      </c>
      <c r="P16" s="1" t="str">
        <f t="shared" si="6"/>
        <v>I0315FPORBG_SKRI024MGA0324</v>
      </c>
    </row>
    <row r="17" spans="1:16" x14ac:dyDescent="0.3">
      <c r="A17" s="5" t="s">
        <v>33</v>
      </c>
      <c r="B17" s="6" t="s">
        <v>14</v>
      </c>
      <c r="C17" s="6" t="s">
        <v>716</v>
      </c>
      <c r="D17" s="6" t="s">
        <v>10</v>
      </c>
      <c r="E17" s="6" t="s">
        <v>149</v>
      </c>
      <c r="F17" s="6" t="s">
        <v>149</v>
      </c>
      <c r="G17" s="2" t="s">
        <v>474</v>
      </c>
      <c r="H17" s="6" t="str">
        <f t="shared" si="0"/>
        <v>./dataset/niigz/skullbreak/defeituosos/random_2</v>
      </c>
      <c r="I17" s="6" t="str">
        <f t="shared" si="1"/>
        <v>./dataset/niigz/skullbreak/saudaveis</v>
      </c>
      <c r="J17" s="6" t="str">
        <f t="shared" si="2"/>
        <v>D0316FPORBG</v>
      </c>
      <c r="K17" s="6" t="str">
        <f t="shared" si="3"/>
        <v>S0316FPORBG</v>
      </c>
      <c r="L17" s="1" t="s">
        <v>1038</v>
      </c>
      <c r="M17" s="6" t="s">
        <v>1216</v>
      </c>
      <c r="N17" s="6" t="str">
        <f t="shared" si="7"/>
        <v>D0316FPORBG_SKRII048MGA0325</v>
      </c>
      <c r="O17" s="8" t="str">
        <f t="shared" si="8"/>
        <v>S0316FPORBG_SKRII048MGA0325</v>
      </c>
      <c r="P17" s="1" t="str">
        <f t="shared" si="6"/>
        <v>I0316FPORBG_SKRII048MGA0325</v>
      </c>
    </row>
    <row r="18" spans="1:16" x14ac:dyDescent="0.3">
      <c r="A18" s="3" t="s">
        <v>7</v>
      </c>
      <c r="B18" s="1" t="s">
        <v>23</v>
      </c>
      <c r="C18" s="1" t="s">
        <v>716</v>
      </c>
      <c r="D18" s="1" t="s">
        <v>10</v>
      </c>
      <c r="E18" s="1" t="s">
        <v>149</v>
      </c>
      <c r="F18" s="1" t="s">
        <v>149</v>
      </c>
      <c r="G18" s="2" t="s">
        <v>475</v>
      </c>
      <c r="H18" s="1" t="str">
        <f t="shared" si="0"/>
        <v>./dataset/niigz/skullbreak/defeituosos/bilateral</v>
      </c>
      <c r="I18" s="1" t="str">
        <f t="shared" si="1"/>
        <v>./dataset/niigz/skullbreak/saudaveis</v>
      </c>
      <c r="J18" s="1" t="str">
        <f t="shared" si="2"/>
        <v>D0317FPORBG</v>
      </c>
      <c r="K18" s="1" t="str">
        <f t="shared" si="3"/>
        <v>S0317FPORBG</v>
      </c>
      <c r="L18" s="1" t="s">
        <v>1039</v>
      </c>
      <c r="M18" s="1" t="s">
        <v>1216</v>
      </c>
      <c r="N18" s="1" t="str">
        <f t="shared" si="7"/>
        <v>D0317FPORBG_SKB002MGA0326</v>
      </c>
      <c r="O18" s="4" t="str">
        <f t="shared" si="8"/>
        <v>S0317FPORBG_SKB002MGA0326</v>
      </c>
      <c r="P18" s="1" t="str">
        <f t="shared" si="6"/>
        <v>I0317FPORBG_SKB002MGA0326</v>
      </c>
    </row>
    <row r="19" spans="1:16" x14ac:dyDescent="0.3">
      <c r="A19" s="3" t="s">
        <v>7</v>
      </c>
      <c r="B19" s="1" t="s">
        <v>138</v>
      </c>
      <c r="C19" s="1" t="s">
        <v>716</v>
      </c>
      <c r="D19" s="1" t="s">
        <v>10</v>
      </c>
      <c r="E19" s="1" t="s">
        <v>149</v>
      </c>
      <c r="F19" s="1" t="s">
        <v>149</v>
      </c>
      <c r="G19" s="2" t="s">
        <v>476</v>
      </c>
      <c r="H19" s="1" t="str">
        <f t="shared" si="0"/>
        <v>./dataset/niigz/skullbreak/defeituosos/bilateral</v>
      </c>
      <c r="I19" s="1" t="str">
        <f t="shared" si="1"/>
        <v>./dataset/niigz/skullbreak/saudaveis</v>
      </c>
      <c r="J19" s="1" t="str">
        <f t="shared" si="2"/>
        <v>D0318FPORBG</v>
      </c>
      <c r="K19" s="1" t="str">
        <f t="shared" si="3"/>
        <v>S0318FPORBG</v>
      </c>
      <c r="L19" s="1" t="s">
        <v>1040</v>
      </c>
      <c r="M19" s="1" t="s">
        <v>1216</v>
      </c>
      <c r="N19" s="1" t="str">
        <f t="shared" si="7"/>
        <v>D0318FPORBG_SKB112MGA0327</v>
      </c>
      <c r="O19" s="4" t="str">
        <f t="shared" si="8"/>
        <v>S0318FPORBG_SKB112MGA0327</v>
      </c>
      <c r="P19" s="1" t="str">
        <f t="shared" si="6"/>
        <v>I0318FPORBG_SKB112MGA0327</v>
      </c>
    </row>
    <row r="20" spans="1:16" x14ac:dyDescent="0.3">
      <c r="A20" s="3" t="s">
        <v>22</v>
      </c>
      <c r="B20" s="1" t="s">
        <v>100</v>
      </c>
      <c r="C20" s="1" t="s">
        <v>716</v>
      </c>
      <c r="D20" s="1" t="s">
        <v>10</v>
      </c>
      <c r="E20" s="1" t="s">
        <v>149</v>
      </c>
      <c r="F20" s="1" t="s">
        <v>149</v>
      </c>
      <c r="G20" s="2" t="s">
        <v>477</v>
      </c>
      <c r="H20" s="1" t="str">
        <f t="shared" si="0"/>
        <v>./dataset/niigz/skullbreak/defeituosos/random_1</v>
      </c>
      <c r="I20" s="1" t="str">
        <f t="shared" si="1"/>
        <v>./dataset/niigz/skullbreak/saudaveis</v>
      </c>
      <c r="J20" s="1" t="str">
        <f t="shared" si="2"/>
        <v>D0319FPORBG</v>
      </c>
      <c r="K20" s="1" t="str">
        <f t="shared" si="3"/>
        <v>S0319FPORBG</v>
      </c>
      <c r="L20" s="1" t="s">
        <v>1041</v>
      </c>
      <c r="M20" s="1" t="s">
        <v>1216</v>
      </c>
      <c r="N20" s="1" t="str">
        <f t="shared" si="7"/>
        <v>D0319FPORBG_SKRI024MGA0328</v>
      </c>
      <c r="O20" s="4" t="str">
        <f t="shared" si="8"/>
        <v>S0319FPORBG_SKRI024MGA0328</v>
      </c>
      <c r="P20" s="1" t="str">
        <f t="shared" si="6"/>
        <v>I0319FPORBG_SKRI024MGA0328</v>
      </c>
    </row>
    <row r="21" spans="1:16" x14ac:dyDescent="0.3">
      <c r="A21" s="5" t="s">
        <v>33</v>
      </c>
      <c r="B21" s="6" t="s">
        <v>14</v>
      </c>
      <c r="C21" s="6" t="s">
        <v>716</v>
      </c>
      <c r="D21" s="6" t="s">
        <v>10</v>
      </c>
      <c r="E21" s="6" t="s">
        <v>149</v>
      </c>
      <c r="F21" s="6" t="s">
        <v>149</v>
      </c>
      <c r="G21" s="2" t="s">
        <v>478</v>
      </c>
      <c r="H21" s="6" t="str">
        <f t="shared" si="0"/>
        <v>./dataset/niigz/skullbreak/defeituosos/random_2</v>
      </c>
      <c r="I21" s="6" t="str">
        <f t="shared" si="1"/>
        <v>./dataset/niigz/skullbreak/saudaveis</v>
      </c>
      <c r="J21" s="6" t="str">
        <f t="shared" si="2"/>
        <v>D0320FPORBG</v>
      </c>
      <c r="K21" s="6" t="str">
        <f t="shared" si="3"/>
        <v>S0320FPORBG</v>
      </c>
      <c r="L21" s="1" t="s">
        <v>1042</v>
      </c>
      <c r="M21" s="6" t="s">
        <v>1216</v>
      </c>
      <c r="N21" s="6" t="str">
        <f t="shared" si="7"/>
        <v>D0320FPORBG_SKRII048MGA0329</v>
      </c>
      <c r="O21" s="8" t="str">
        <f t="shared" si="8"/>
        <v>S0320FPORBG_SKRII048MGA0329</v>
      </c>
      <c r="P21" s="1" t="str">
        <f t="shared" si="6"/>
        <v>I0320FPORBG_SKRII048MGA0329</v>
      </c>
    </row>
    <row r="22" spans="1:16" x14ac:dyDescent="0.3">
      <c r="A22" s="3" t="s">
        <v>7</v>
      </c>
      <c r="B22" s="1" t="s">
        <v>23</v>
      </c>
      <c r="C22" s="1" t="s">
        <v>716</v>
      </c>
      <c r="D22" s="1" t="s">
        <v>10</v>
      </c>
      <c r="E22" s="1" t="s">
        <v>149</v>
      </c>
      <c r="F22" s="1" t="s">
        <v>149</v>
      </c>
      <c r="G22" s="2" t="s">
        <v>479</v>
      </c>
      <c r="H22" s="1" t="str">
        <f t="shared" si="0"/>
        <v>./dataset/niigz/skullbreak/defeituosos/bilateral</v>
      </c>
      <c r="I22" s="1" t="str">
        <f t="shared" si="1"/>
        <v>./dataset/niigz/skullbreak/saudaveis</v>
      </c>
      <c r="J22" s="1" t="str">
        <f t="shared" si="2"/>
        <v>D0321FPORBG</v>
      </c>
      <c r="K22" s="1" t="str">
        <f t="shared" si="3"/>
        <v>S0321FPORBG</v>
      </c>
      <c r="L22" s="1" t="s">
        <v>1043</v>
      </c>
      <c r="M22" s="1" t="s">
        <v>1216</v>
      </c>
      <c r="N22" s="1" t="str">
        <f t="shared" si="7"/>
        <v>D0321FPORBG_SKB002MGA0330</v>
      </c>
      <c r="O22" s="4" t="str">
        <f t="shared" si="8"/>
        <v>S0321FPORBG_SKB002MGA0330</v>
      </c>
      <c r="P22" s="1" t="str">
        <f t="shared" si="6"/>
        <v>I0321FPORBG_SKB002MGA0330</v>
      </c>
    </row>
    <row r="23" spans="1:16" x14ac:dyDescent="0.3">
      <c r="A23" s="3" t="s">
        <v>7</v>
      </c>
      <c r="B23" s="1" t="s">
        <v>138</v>
      </c>
      <c r="C23" s="1" t="s">
        <v>716</v>
      </c>
      <c r="D23" s="1" t="s">
        <v>10</v>
      </c>
      <c r="E23" s="1" t="s">
        <v>149</v>
      </c>
      <c r="F23" s="1" t="s">
        <v>149</v>
      </c>
      <c r="G23" s="2" t="s">
        <v>480</v>
      </c>
      <c r="H23" s="1" t="str">
        <f t="shared" si="0"/>
        <v>./dataset/niigz/skullbreak/defeituosos/bilateral</v>
      </c>
      <c r="I23" s="1" t="str">
        <f t="shared" si="1"/>
        <v>./dataset/niigz/skullbreak/saudaveis</v>
      </c>
      <c r="J23" s="1" t="str">
        <f t="shared" si="2"/>
        <v>D0322FPORBG</v>
      </c>
      <c r="K23" s="1" t="str">
        <f t="shared" si="3"/>
        <v>S0322FPORBG</v>
      </c>
      <c r="L23" s="1" t="s">
        <v>1044</v>
      </c>
      <c r="M23" s="1" t="s">
        <v>1216</v>
      </c>
      <c r="N23" s="1" t="str">
        <f t="shared" si="7"/>
        <v>D0322FPORBG_SKB112MGA0331</v>
      </c>
      <c r="O23" s="4" t="str">
        <f t="shared" si="8"/>
        <v>S0322FPORBG_SKB112MGA0331</v>
      </c>
      <c r="P23" s="1" t="str">
        <f t="shared" si="6"/>
        <v>I0322FPORBG_SKB112MGA0331</v>
      </c>
    </row>
    <row r="24" spans="1:16" x14ac:dyDescent="0.3">
      <c r="A24" s="3" t="s">
        <v>22</v>
      </c>
      <c r="B24" s="1" t="s">
        <v>100</v>
      </c>
      <c r="C24" s="1" t="s">
        <v>716</v>
      </c>
      <c r="D24" s="1" t="s">
        <v>10</v>
      </c>
      <c r="E24" s="1" t="s">
        <v>149</v>
      </c>
      <c r="F24" s="1" t="s">
        <v>149</v>
      </c>
      <c r="G24" s="2" t="s">
        <v>481</v>
      </c>
      <c r="H24" s="1" t="str">
        <f t="shared" si="0"/>
        <v>./dataset/niigz/skullbreak/defeituosos/random_1</v>
      </c>
      <c r="I24" s="1" t="str">
        <f t="shared" si="1"/>
        <v>./dataset/niigz/skullbreak/saudaveis</v>
      </c>
      <c r="J24" s="1" t="str">
        <f t="shared" si="2"/>
        <v>D0323FPORBG</v>
      </c>
      <c r="K24" s="1" t="str">
        <f t="shared" si="3"/>
        <v>S0323FPORBG</v>
      </c>
      <c r="L24" s="1" t="s">
        <v>1045</v>
      </c>
      <c r="M24" s="1" t="s">
        <v>1216</v>
      </c>
      <c r="N24" s="1" t="str">
        <f t="shared" si="7"/>
        <v>D0323FPORBG_SKRI024MGA0332</v>
      </c>
      <c r="O24" s="4" t="str">
        <f t="shared" si="8"/>
        <v>S0323FPORBG_SKRI024MGA0332</v>
      </c>
      <c r="P24" s="1" t="str">
        <f t="shared" si="6"/>
        <v>I0323FPORBG_SKRI024MGA0332</v>
      </c>
    </row>
    <row r="25" spans="1:16" x14ac:dyDescent="0.3">
      <c r="A25" s="5" t="s">
        <v>33</v>
      </c>
      <c r="B25" s="6" t="s">
        <v>14</v>
      </c>
      <c r="C25" s="6" t="s">
        <v>716</v>
      </c>
      <c r="D25" s="6" t="s">
        <v>10</v>
      </c>
      <c r="E25" s="6" t="s">
        <v>149</v>
      </c>
      <c r="F25" s="6" t="s">
        <v>149</v>
      </c>
      <c r="G25" s="2" t="s">
        <v>482</v>
      </c>
      <c r="H25" s="6" t="str">
        <f t="shared" si="0"/>
        <v>./dataset/niigz/skullbreak/defeituosos/random_2</v>
      </c>
      <c r="I25" s="6" t="str">
        <f t="shared" si="1"/>
        <v>./dataset/niigz/skullbreak/saudaveis</v>
      </c>
      <c r="J25" s="6" t="str">
        <f t="shared" si="2"/>
        <v>D0324FPORBG</v>
      </c>
      <c r="K25" s="6" t="str">
        <f t="shared" si="3"/>
        <v>S0324FPORBG</v>
      </c>
      <c r="L25" s="1" t="s">
        <v>1046</v>
      </c>
      <c r="M25" s="6" t="s">
        <v>1216</v>
      </c>
      <c r="N25" s="6" t="str">
        <f t="shared" si="7"/>
        <v>D0324FPORBG_SKRII048MGA0333</v>
      </c>
      <c r="O25" s="8" t="str">
        <f t="shared" si="8"/>
        <v>S0324FPORBG_SKRII048MGA0333</v>
      </c>
      <c r="P25" s="1" t="str">
        <f t="shared" si="6"/>
        <v>I0324FPORBG_SKRII048MGA0333</v>
      </c>
    </row>
    <row r="26" spans="1:16" x14ac:dyDescent="0.3">
      <c r="A26" s="3" t="s">
        <v>7</v>
      </c>
      <c r="B26" s="1" t="s">
        <v>23</v>
      </c>
      <c r="C26" s="1" t="s">
        <v>716</v>
      </c>
      <c r="D26" s="1" t="s">
        <v>10</v>
      </c>
      <c r="E26" s="1" t="s">
        <v>149</v>
      </c>
      <c r="F26" s="1" t="s">
        <v>149</v>
      </c>
      <c r="G26" s="2" t="s">
        <v>483</v>
      </c>
      <c r="H26" s="1" t="str">
        <f t="shared" si="0"/>
        <v>./dataset/niigz/skullbreak/defeituosos/bilateral</v>
      </c>
      <c r="I26" s="1" t="str">
        <f t="shared" si="1"/>
        <v>./dataset/niigz/skullbreak/saudaveis</v>
      </c>
      <c r="J26" s="1" t="str">
        <f t="shared" si="2"/>
        <v>D0325FPORBG</v>
      </c>
      <c r="K26" s="1" t="str">
        <f t="shared" si="3"/>
        <v>S0325FPORBG</v>
      </c>
      <c r="L26" s="1" t="s">
        <v>1047</v>
      </c>
      <c r="M26" s="1" t="s">
        <v>1216</v>
      </c>
      <c r="N26" s="1" t="str">
        <f t="shared" si="7"/>
        <v>D0325FPORBG_SKB002MGA0334</v>
      </c>
      <c r="O26" s="4" t="str">
        <f t="shared" si="8"/>
        <v>S0325FPORBG_SKB002MGA0334</v>
      </c>
      <c r="P26" s="1" t="str">
        <f t="shared" si="6"/>
        <v>I0325FPORBG_SKB002MGA0334</v>
      </c>
    </row>
    <row r="27" spans="1:16" x14ac:dyDescent="0.3">
      <c r="A27" s="3" t="s">
        <v>7</v>
      </c>
      <c r="B27" s="1" t="s">
        <v>138</v>
      </c>
      <c r="C27" s="1" t="s">
        <v>716</v>
      </c>
      <c r="D27" s="1" t="s">
        <v>10</v>
      </c>
      <c r="E27" s="1" t="s">
        <v>149</v>
      </c>
      <c r="F27" s="1" t="s">
        <v>149</v>
      </c>
      <c r="G27" s="2" t="s">
        <v>484</v>
      </c>
      <c r="H27" s="1" t="str">
        <f t="shared" si="0"/>
        <v>./dataset/niigz/skullbreak/defeituosos/bilateral</v>
      </c>
      <c r="I27" s="1" t="str">
        <f t="shared" si="1"/>
        <v>./dataset/niigz/skullbreak/saudaveis</v>
      </c>
      <c r="J27" s="1" t="str">
        <f t="shared" si="2"/>
        <v>D0326FPORBG</v>
      </c>
      <c r="K27" s="1" t="str">
        <f t="shared" si="3"/>
        <v>S0326FPORBG</v>
      </c>
      <c r="L27" s="1" t="s">
        <v>1048</v>
      </c>
      <c r="M27" s="1" t="s">
        <v>1216</v>
      </c>
      <c r="N27" s="1" t="str">
        <f t="shared" si="7"/>
        <v>D0326FPORBG_SKB112MGA0335</v>
      </c>
      <c r="O27" s="4" t="str">
        <f t="shared" si="8"/>
        <v>S0326FPORBG_SKB112MGA0335</v>
      </c>
      <c r="P27" s="1" t="str">
        <f t="shared" si="6"/>
        <v>I0326FPORBG_SKB112MGA0335</v>
      </c>
    </row>
    <row r="28" spans="1:16" x14ac:dyDescent="0.3">
      <c r="A28" s="3" t="s">
        <v>22</v>
      </c>
      <c r="B28" s="1" t="s">
        <v>100</v>
      </c>
      <c r="C28" s="1" t="s">
        <v>716</v>
      </c>
      <c r="D28" s="1" t="s">
        <v>10</v>
      </c>
      <c r="E28" s="1" t="s">
        <v>149</v>
      </c>
      <c r="F28" s="1" t="s">
        <v>149</v>
      </c>
      <c r="G28" s="2" t="s">
        <v>485</v>
      </c>
      <c r="H28" s="1" t="str">
        <f t="shared" si="0"/>
        <v>./dataset/niigz/skullbreak/defeituosos/random_1</v>
      </c>
      <c r="I28" s="1" t="str">
        <f t="shared" si="1"/>
        <v>./dataset/niigz/skullbreak/saudaveis</v>
      </c>
      <c r="J28" s="1" t="str">
        <f t="shared" si="2"/>
        <v>D0327FPORBG</v>
      </c>
      <c r="K28" s="1" t="str">
        <f t="shared" si="3"/>
        <v>S0327FPORBG</v>
      </c>
      <c r="L28" s="1" t="s">
        <v>1049</v>
      </c>
      <c r="M28" s="1" t="s">
        <v>1216</v>
      </c>
      <c r="N28" s="1" t="str">
        <f t="shared" si="7"/>
        <v>D0327FPORBG_SKRI024MGA0336</v>
      </c>
      <c r="O28" s="4" t="str">
        <f t="shared" si="8"/>
        <v>S0327FPORBG_SKRI024MGA0336</v>
      </c>
      <c r="P28" s="1" t="str">
        <f t="shared" si="6"/>
        <v>I0327FPORBG_SKRI024MGA0336</v>
      </c>
    </row>
    <row r="29" spans="1:16" x14ac:dyDescent="0.3">
      <c r="A29" s="5" t="s">
        <v>33</v>
      </c>
      <c r="B29" s="6" t="s">
        <v>14</v>
      </c>
      <c r="C29" s="6" t="s">
        <v>716</v>
      </c>
      <c r="D29" s="6" t="s">
        <v>10</v>
      </c>
      <c r="E29" s="6" t="s">
        <v>149</v>
      </c>
      <c r="F29" s="6" t="s">
        <v>149</v>
      </c>
      <c r="G29" s="2" t="s">
        <v>486</v>
      </c>
      <c r="H29" s="6" t="str">
        <f t="shared" si="0"/>
        <v>./dataset/niigz/skullbreak/defeituosos/random_2</v>
      </c>
      <c r="I29" s="6" t="str">
        <f t="shared" si="1"/>
        <v>./dataset/niigz/skullbreak/saudaveis</v>
      </c>
      <c r="J29" s="6" t="str">
        <f t="shared" si="2"/>
        <v>D0328FPORBG</v>
      </c>
      <c r="K29" s="6" t="str">
        <f t="shared" si="3"/>
        <v>S0328FPORBG</v>
      </c>
      <c r="L29" s="1" t="s">
        <v>1050</v>
      </c>
      <c r="M29" s="6" t="s">
        <v>1216</v>
      </c>
      <c r="N29" s="6" t="str">
        <f t="shared" si="7"/>
        <v>D0328FPORBG_SKRII048MGA0337</v>
      </c>
      <c r="O29" s="8" t="str">
        <f t="shared" si="8"/>
        <v>S0328FPORBG_SKRII048MGA0337</v>
      </c>
      <c r="P29" s="1" t="str">
        <f t="shared" si="6"/>
        <v>I0328FPORBG_SKRII048MGA0337</v>
      </c>
    </row>
    <row r="30" spans="1:16" x14ac:dyDescent="0.3">
      <c r="A30" s="3" t="s">
        <v>22</v>
      </c>
      <c r="B30" s="1" t="s">
        <v>100</v>
      </c>
      <c r="C30" s="1" t="s">
        <v>716</v>
      </c>
      <c r="D30" s="1" t="s">
        <v>10</v>
      </c>
      <c r="E30" s="1" t="s">
        <v>149</v>
      </c>
      <c r="F30" s="1" t="s">
        <v>149</v>
      </c>
      <c r="G30" s="2" t="s">
        <v>487</v>
      </c>
      <c r="H30" s="1" t="str">
        <f t="shared" si="0"/>
        <v>./dataset/niigz/skullbreak/defeituosos/random_1</v>
      </c>
      <c r="I30" s="1" t="str">
        <f t="shared" si="1"/>
        <v>./dataset/niigz/skullbreak/saudaveis</v>
      </c>
      <c r="J30" s="1" t="str">
        <f t="shared" si="2"/>
        <v>D0329FPORBG</v>
      </c>
      <c r="K30" s="1" t="str">
        <f t="shared" si="3"/>
        <v>S0329FPORBG</v>
      </c>
      <c r="L30" s="1" t="s">
        <v>1051</v>
      </c>
      <c r="M30" s="1" t="s">
        <v>1216</v>
      </c>
      <c r="N30" s="1" t="str">
        <f t="shared" ref="N30:N31" si="9">CONCATENATE(J30, "_", IF(A30="SkullBreak(TRAIN) Bilateral", "SKB", IF(A30="SkullBreak(TRAIN) Random 1", "SKRI", IF(A30="SkullBreak(TRAIN) Random 2", "SKRII", IF(A30="SkullBreak(TRAIN) Fronto-orbital", "SKFO", IF(A30="SkullBreak(TRAIN) Parietotemporal", "SKPT", IF(A30="MUG500 Cranitomy", "MG", "")))))), B30, "MG", L30)</f>
        <v>D0329FPORBG_SKRI024MGA0338</v>
      </c>
      <c r="O30" s="4" t="str">
        <f t="shared" ref="O30:O31" si="10">CONCATENATE(K30, "_", IF(A30="SkullBreak(TRAIN) Bilateral", "SKB", IF(A30="SkullBreak(TRAIN) Random 1", "SKRI", IF(A30="SkullBreak(TRAIN) Random 2", "SKRII", IF(A30="SkullBreak(TRAIN) Fronto-orbital", "SKFO", IF(A30="SkullBreak(TRAIN) Parietotemporal", "SKPT", IF(A30="MUG500 Cranitomy", "MG", "")))))), B30, "MG", L30)</f>
        <v>S0329FPORBG_SKRI024MGA0338</v>
      </c>
      <c r="P30" s="1" t="str">
        <f t="shared" si="6"/>
        <v>I0329FPORBG_SKRI024MGA0338</v>
      </c>
    </row>
    <row r="31" spans="1:16" x14ac:dyDescent="0.3">
      <c r="A31" s="5" t="s">
        <v>33</v>
      </c>
      <c r="B31" s="6" t="s">
        <v>14</v>
      </c>
      <c r="C31" s="6" t="s">
        <v>716</v>
      </c>
      <c r="D31" s="6" t="s">
        <v>10</v>
      </c>
      <c r="E31" s="6" t="s">
        <v>149</v>
      </c>
      <c r="F31" s="6" t="s">
        <v>149</v>
      </c>
      <c r="G31" s="2" t="s">
        <v>488</v>
      </c>
      <c r="H31" s="6" t="str">
        <f t="shared" si="0"/>
        <v>./dataset/niigz/skullbreak/defeituosos/random_2</v>
      </c>
      <c r="I31" s="6" t="str">
        <f t="shared" si="1"/>
        <v>./dataset/niigz/skullbreak/saudaveis</v>
      </c>
      <c r="J31" s="6" t="str">
        <f t="shared" si="2"/>
        <v>D0330FPORBG</v>
      </c>
      <c r="K31" s="6" t="str">
        <f t="shared" si="3"/>
        <v>S0330FPORBG</v>
      </c>
      <c r="L31" s="1" t="s">
        <v>1052</v>
      </c>
      <c r="M31" s="6" t="s">
        <v>1216</v>
      </c>
      <c r="N31" s="6" t="str">
        <f t="shared" si="9"/>
        <v>D0330FPORBG_SKRII048MGA0339</v>
      </c>
      <c r="O31" s="8" t="str">
        <f t="shared" si="10"/>
        <v>S0330FPORBG_SKRII048MGA0339</v>
      </c>
      <c r="P31" s="6" t="str">
        <f t="shared" si="6"/>
        <v>I0330FPORBG_SKRII048MGA0339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845F1-ECCF-4442-9F13-712DFD3A980F}">
  <dimension ref="A1:P31"/>
  <sheetViews>
    <sheetView topLeftCell="J1" workbookViewId="0">
      <selection activeCell="P1" sqref="P1:P31"/>
    </sheetView>
  </sheetViews>
  <sheetFormatPr defaultRowHeight="14.4" x14ac:dyDescent="0.3"/>
  <cols>
    <col min="1" max="1" width="24.5546875" bestFit="1" customWidth="1"/>
    <col min="2" max="2" width="6.6640625" customWidth="1"/>
    <col min="3" max="3" width="19.5546875" customWidth="1"/>
    <col min="4" max="4" width="22.33203125" customWidth="1"/>
    <col min="5" max="5" width="24.5546875" bestFit="1" customWidth="1"/>
    <col min="6" max="6" width="18.5546875" bestFit="1" customWidth="1"/>
    <col min="7" max="7" width="5" bestFit="1" customWidth="1"/>
    <col min="8" max="8" width="49.55468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9.5546875" bestFit="1" customWidth="1"/>
    <col min="15" max="15" width="29.109375" bestFit="1" customWidth="1"/>
    <col min="16" max="16" width="28.77734375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22</v>
      </c>
      <c r="B2" s="1" t="s">
        <v>14</v>
      </c>
      <c r="C2" s="1" t="s">
        <v>715</v>
      </c>
      <c r="D2" s="1" t="s">
        <v>41</v>
      </c>
      <c r="E2" s="1" t="s">
        <v>150</v>
      </c>
      <c r="F2" s="1" t="s">
        <v>149</v>
      </c>
      <c r="G2" s="2" t="s">
        <v>489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./dataset/niigz/skullbreak/defeituosos/random_1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./dataset/niigz/skullbreak/saudaveis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D0331FPORDM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S0331FPORDM</v>
      </c>
      <c r="L2" s="1" t="s">
        <v>1053</v>
      </c>
      <c r="M2" s="1" t="s">
        <v>1216</v>
      </c>
      <c r="N2" s="1" t="str">
        <f t="shared" ref="N2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D0331FPORDM_SKRI048MGA0340</v>
      </c>
      <c r="O2" s="4" t="str">
        <f t="shared" ref="O2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S0331FPORDM_SKRI048MGA0340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I0331FPORDM_SKRI048MGA0340</v>
      </c>
    </row>
    <row r="3" spans="1:16" x14ac:dyDescent="0.3">
      <c r="A3" s="3" t="s">
        <v>22</v>
      </c>
      <c r="B3" s="1" t="s">
        <v>14</v>
      </c>
      <c r="C3" s="1" t="s">
        <v>715</v>
      </c>
      <c r="D3" s="1" t="s">
        <v>41</v>
      </c>
      <c r="E3" s="1" t="s">
        <v>150</v>
      </c>
      <c r="F3" s="1" t="s">
        <v>149</v>
      </c>
      <c r="G3" s="2" t="s">
        <v>490</v>
      </c>
      <c r="H3" s="1" t="str">
        <f t="shared" si="0"/>
        <v>./dataset/niigz/skullbreak/defeituosos/random_1</v>
      </c>
      <c r="I3" s="1" t="str">
        <f t="shared" si="1"/>
        <v>./dataset/niigz/skullbreak/saudaveis</v>
      </c>
      <c r="J3" s="1" t="str">
        <f t="shared" si="2"/>
        <v>D0332FPORDM</v>
      </c>
      <c r="K3" s="1" t="str">
        <f t="shared" si="3"/>
        <v>S0332FPORDM</v>
      </c>
      <c r="L3" s="1" t="s">
        <v>1054</v>
      </c>
      <c r="M3" s="1" t="s">
        <v>1216</v>
      </c>
      <c r="N3" s="1" t="str">
        <f t="shared" ref="N3:N12" si="7">CONCATENATE(J3, "_", IF(A3="SkullBreak(TRAIN) Bilateral", "SKB", IF(A3="SkullBreak(TRAIN) Random 1", "SKRI", IF(A3="SkullBreak(TRAIN) Random 2", "SKRII", IF(A3="SkullBreak(TRAIN) Fronto-orbital", "SKFO", IF(A3="SkullBreak(TRAIN) Parietotemporal", "SKPT", IF(A3="MUG500 Cranitomy", "MG", "")))))), B3, "MG", L3)</f>
        <v>D0332FPORDM_SKRI048MGA0341</v>
      </c>
      <c r="O3" s="4" t="str">
        <f t="shared" ref="O3:O12" si="8">CONCATENATE(K3, "_", IF(A3="SkullBreak(TRAIN) Bilateral", "SKB", IF(A3="SkullBreak(TRAIN) Random 1", "SKRI", IF(A3="SkullBreak(TRAIN) Random 2", "SKRII", IF(A3="SkullBreak(TRAIN) Fronto-orbital", "SKFO", IF(A3="SkullBreak(TRAIN) Parietotemporal", "SKPT", IF(A3="MUG500 Cranitomy", "MG", "")))))), B3, "MG", L3)</f>
        <v>S0332FPORDM_SKRI048MGA0341</v>
      </c>
      <c r="P3" s="1" t="str">
        <f t="shared" si="6"/>
        <v>I0332FPORDM_SKRI048MGA0341</v>
      </c>
    </row>
    <row r="4" spans="1:16" x14ac:dyDescent="0.3">
      <c r="A4" s="3" t="s">
        <v>22</v>
      </c>
      <c r="B4" s="1" t="s">
        <v>14</v>
      </c>
      <c r="C4" s="1" t="s">
        <v>715</v>
      </c>
      <c r="D4" s="1" t="s">
        <v>41</v>
      </c>
      <c r="E4" s="1" t="s">
        <v>150</v>
      </c>
      <c r="F4" s="1" t="s">
        <v>149</v>
      </c>
      <c r="G4" s="2" t="s">
        <v>491</v>
      </c>
      <c r="H4" s="1" t="str">
        <f t="shared" si="0"/>
        <v>./dataset/niigz/skullbreak/defeituosos/random_1</v>
      </c>
      <c r="I4" s="1" t="str">
        <f t="shared" si="1"/>
        <v>./dataset/niigz/skullbreak/saudaveis</v>
      </c>
      <c r="J4" s="1" t="str">
        <f t="shared" si="2"/>
        <v>D0333FPORDM</v>
      </c>
      <c r="K4" s="1" t="str">
        <f t="shared" si="3"/>
        <v>S0333FPORDM</v>
      </c>
      <c r="L4" s="1" t="s">
        <v>1055</v>
      </c>
      <c r="M4" s="1" t="s">
        <v>1216</v>
      </c>
      <c r="N4" s="1" t="str">
        <f t="shared" si="7"/>
        <v>D0333FPORDM_SKRI048MGA0342</v>
      </c>
      <c r="O4" s="4" t="str">
        <f t="shared" si="8"/>
        <v>S0333FPORDM_SKRI048MGA0342</v>
      </c>
      <c r="P4" s="1" t="str">
        <f t="shared" si="6"/>
        <v>I0333FPORDM_SKRI048MGA0342</v>
      </c>
    </row>
    <row r="5" spans="1:16" x14ac:dyDescent="0.3">
      <c r="A5" s="3" t="s">
        <v>22</v>
      </c>
      <c r="B5" s="1" t="s">
        <v>14</v>
      </c>
      <c r="C5" s="1" t="s">
        <v>715</v>
      </c>
      <c r="D5" s="1" t="s">
        <v>41</v>
      </c>
      <c r="E5" s="1" t="s">
        <v>150</v>
      </c>
      <c r="F5" s="1" t="s">
        <v>149</v>
      </c>
      <c r="G5" s="2" t="s">
        <v>492</v>
      </c>
      <c r="H5" s="1" t="str">
        <f t="shared" si="0"/>
        <v>./dataset/niigz/skullbreak/defeituosos/random_1</v>
      </c>
      <c r="I5" s="1" t="str">
        <f t="shared" si="1"/>
        <v>./dataset/niigz/skullbreak/saudaveis</v>
      </c>
      <c r="J5" s="1" t="str">
        <f t="shared" si="2"/>
        <v>D0334FPORDM</v>
      </c>
      <c r="K5" s="1" t="str">
        <f t="shared" si="3"/>
        <v>S0334FPORDM</v>
      </c>
      <c r="L5" s="1" t="s">
        <v>1056</v>
      </c>
      <c r="M5" s="1" t="s">
        <v>1216</v>
      </c>
      <c r="N5" s="1" t="str">
        <f t="shared" si="7"/>
        <v>D0334FPORDM_SKRI048MGA0343</v>
      </c>
      <c r="O5" s="4" t="str">
        <f t="shared" si="8"/>
        <v>S0334FPORDM_SKRI048MGA0343</v>
      </c>
      <c r="P5" s="1" t="str">
        <f t="shared" si="6"/>
        <v>I0334FPORDM_SKRI048MGA0343</v>
      </c>
    </row>
    <row r="6" spans="1:16" x14ac:dyDescent="0.3">
      <c r="A6" s="3" t="s">
        <v>22</v>
      </c>
      <c r="B6" s="1" t="s">
        <v>14</v>
      </c>
      <c r="C6" s="1" t="s">
        <v>715</v>
      </c>
      <c r="D6" s="1" t="s">
        <v>41</v>
      </c>
      <c r="E6" s="1" t="s">
        <v>150</v>
      </c>
      <c r="F6" s="1" t="s">
        <v>149</v>
      </c>
      <c r="G6" s="2" t="s">
        <v>493</v>
      </c>
      <c r="H6" s="1" t="str">
        <f t="shared" si="0"/>
        <v>./dataset/niigz/skullbreak/defeituosos/random_1</v>
      </c>
      <c r="I6" s="1" t="str">
        <f t="shared" si="1"/>
        <v>./dataset/niigz/skullbreak/saudaveis</v>
      </c>
      <c r="J6" s="1" t="str">
        <f t="shared" si="2"/>
        <v>D0335FPORDM</v>
      </c>
      <c r="K6" s="1" t="str">
        <f t="shared" si="3"/>
        <v>S0335FPORDM</v>
      </c>
      <c r="L6" s="1" t="s">
        <v>1057</v>
      </c>
      <c r="M6" s="1" t="s">
        <v>1216</v>
      </c>
      <c r="N6" s="1" t="str">
        <f t="shared" si="7"/>
        <v>D0335FPORDM_SKRI048MGA0344</v>
      </c>
      <c r="O6" s="4" t="str">
        <f t="shared" si="8"/>
        <v>S0335FPORDM_SKRI048MGA0344</v>
      </c>
      <c r="P6" s="1" t="str">
        <f t="shared" si="6"/>
        <v>I0335FPORDM_SKRI048MGA0344</v>
      </c>
    </row>
    <row r="7" spans="1:16" x14ac:dyDescent="0.3">
      <c r="A7" s="3" t="s">
        <v>22</v>
      </c>
      <c r="B7" s="1" t="s">
        <v>14</v>
      </c>
      <c r="C7" s="1" t="s">
        <v>715</v>
      </c>
      <c r="D7" s="1" t="s">
        <v>41</v>
      </c>
      <c r="E7" s="1" t="s">
        <v>150</v>
      </c>
      <c r="F7" s="1" t="s">
        <v>149</v>
      </c>
      <c r="G7" s="2" t="s">
        <v>494</v>
      </c>
      <c r="H7" s="1" t="str">
        <f t="shared" si="0"/>
        <v>./dataset/niigz/skullbreak/defeituosos/random_1</v>
      </c>
      <c r="I7" s="1" t="str">
        <f t="shared" si="1"/>
        <v>./dataset/niigz/skullbreak/saudaveis</v>
      </c>
      <c r="J7" s="1" t="str">
        <f t="shared" si="2"/>
        <v>D0336FPORDM</v>
      </c>
      <c r="K7" s="1" t="str">
        <f t="shared" si="3"/>
        <v>S0336FPORDM</v>
      </c>
      <c r="L7" s="1" t="s">
        <v>1058</v>
      </c>
      <c r="M7" s="1" t="s">
        <v>1216</v>
      </c>
      <c r="N7" s="1" t="str">
        <f t="shared" si="7"/>
        <v>D0336FPORDM_SKRI048MGA0345</v>
      </c>
      <c r="O7" s="4" t="str">
        <f t="shared" si="8"/>
        <v>S0336FPORDM_SKRI048MGA0345</v>
      </c>
      <c r="P7" s="1" t="str">
        <f t="shared" si="6"/>
        <v>I0336FPORDM_SKRI048MGA0345</v>
      </c>
    </row>
    <row r="8" spans="1:16" x14ac:dyDescent="0.3">
      <c r="A8" s="3" t="s">
        <v>22</v>
      </c>
      <c r="B8" s="1" t="s">
        <v>14</v>
      </c>
      <c r="C8" s="1" t="s">
        <v>715</v>
      </c>
      <c r="D8" s="1" t="s">
        <v>41</v>
      </c>
      <c r="E8" s="1" t="s">
        <v>150</v>
      </c>
      <c r="F8" s="1" t="s">
        <v>149</v>
      </c>
      <c r="G8" s="2" t="s">
        <v>495</v>
      </c>
      <c r="H8" s="1" t="str">
        <f t="shared" si="0"/>
        <v>./dataset/niigz/skullbreak/defeituosos/random_1</v>
      </c>
      <c r="I8" s="1" t="str">
        <f t="shared" si="1"/>
        <v>./dataset/niigz/skullbreak/saudaveis</v>
      </c>
      <c r="J8" s="1" t="str">
        <f t="shared" si="2"/>
        <v>D0337FPORDM</v>
      </c>
      <c r="K8" s="1" t="str">
        <f t="shared" si="3"/>
        <v>S0337FPORDM</v>
      </c>
      <c r="L8" s="1" t="s">
        <v>1059</v>
      </c>
      <c r="M8" s="1" t="s">
        <v>1216</v>
      </c>
      <c r="N8" s="1" t="str">
        <f t="shared" si="7"/>
        <v>D0337FPORDM_SKRI048MGA0346</v>
      </c>
      <c r="O8" s="4" t="str">
        <f t="shared" si="8"/>
        <v>S0337FPORDM_SKRI048MGA0346</v>
      </c>
      <c r="P8" s="1" t="str">
        <f t="shared" si="6"/>
        <v>I0337FPORDM_SKRI048MGA0346</v>
      </c>
    </row>
    <row r="9" spans="1:16" x14ac:dyDescent="0.3">
      <c r="A9" s="3" t="s">
        <v>22</v>
      </c>
      <c r="B9" s="1" t="s">
        <v>14</v>
      </c>
      <c r="C9" s="1" t="s">
        <v>715</v>
      </c>
      <c r="D9" s="1" t="s">
        <v>41</v>
      </c>
      <c r="E9" s="1" t="s">
        <v>150</v>
      </c>
      <c r="F9" s="1" t="s">
        <v>149</v>
      </c>
      <c r="G9" s="2" t="s">
        <v>496</v>
      </c>
      <c r="H9" s="1" t="str">
        <f t="shared" si="0"/>
        <v>./dataset/niigz/skullbreak/defeituosos/random_1</v>
      </c>
      <c r="I9" s="1" t="str">
        <f t="shared" si="1"/>
        <v>./dataset/niigz/skullbreak/saudaveis</v>
      </c>
      <c r="J9" s="1" t="str">
        <f t="shared" si="2"/>
        <v>D0338FPORDM</v>
      </c>
      <c r="K9" s="1" t="str">
        <f t="shared" si="3"/>
        <v>S0338FPORDM</v>
      </c>
      <c r="L9" s="1" t="s">
        <v>1060</v>
      </c>
      <c r="M9" s="1" t="s">
        <v>1216</v>
      </c>
      <c r="N9" s="1" t="str">
        <f t="shared" si="7"/>
        <v>D0338FPORDM_SKRI048MGA0347</v>
      </c>
      <c r="O9" s="4" t="str">
        <f t="shared" si="8"/>
        <v>S0338FPORDM_SKRI048MGA0347</v>
      </c>
      <c r="P9" s="1" t="str">
        <f t="shared" si="6"/>
        <v>I0338FPORDM_SKRI048MGA0347</v>
      </c>
    </row>
    <row r="10" spans="1:16" x14ac:dyDescent="0.3">
      <c r="A10" s="3" t="s">
        <v>22</v>
      </c>
      <c r="B10" s="1" t="s">
        <v>14</v>
      </c>
      <c r="C10" s="1" t="s">
        <v>715</v>
      </c>
      <c r="D10" s="1" t="s">
        <v>41</v>
      </c>
      <c r="E10" s="1" t="s">
        <v>150</v>
      </c>
      <c r="F10" s="1" t="s">
        <v>149</v>
      </c>
      <c r="G10" s="2" t="s">
        <v>1217</v>
      </c>
      <c r="H10" s="1" t="str">
        <f t="shared" si="0"/>
        <v>./dataset/niigz/skullbreak/defeituosos/random_1</v>
      </c>
      <c r="I10" s="1" t="str">
        <f t="shared" si="1"/>
        <v>./dataset/niigz/skullbreak/saudaveis</v>
      </c>
      <c r="J10" s="1" t="str">
        <f t="shared" si="2"/>
        <v>D0339FPORDM</v>
      </c>
      <c r="K10" s="1" t="str">
        <f t="shared" si="3"/>
        <v>S0339FPORDM</v>
      </c>
      <c r="L10" s="1" t="s">
        <v>1061</v>
      </c>
      <c r="M10" s="1" t="s">
        <v>1216</v>
      </c>
      <c r="N10" s="1" t="str">
        <f t="shared" si="7"/>
        <v>D0339FPORDM_SKRI048MGA0348</v>
      </c>
      <c r="O10" s="4" t="str">
        <f t="shared" si="8"/>
        <v>S0339FPORDM_SKRI048MGA0348</v>
      </c>
      <c r="P10" s="1" t="str">
        <f t="shared" si="6"/>
        <v>I0339FPORDM_SKRI048MGA0348</v>
      </c>
    </row>
    <row r="11" spans="1:16" x14ac:dyDescent="0.3">
      <c r="A11" s="3" t="s">
        <v>22</v>
      </c>
      <c r="B11" s="1" t="s">
        <v>14</v>
      </c>
      <c r="C11" s="1" t="s">
        <v>715</v>
      </c>
      <c r="D11" s="1" t="s">
        <v>41</v>
      </c>
      <c r="E11" s="1" t="s">
        <v>150</v>
      </c>
      <c r="F11" s="1" t="s">
        <v>149</v>
      </c>
      <c r="G11" s="2" t="s">
        <v>497</v>
      </c>
      <c r="H11" s="1" t="str">
        <f t="shared" si="0"/>
        <v>./dataset/niigz/skullbreak/defeituosos/random_1</v>
      </c>
      <c r="I11" s="1" t="str">
        <f t="shared" si="1"/>
        <v>./dataset/niigz/skullbreak/saudaveis</v>
      </c>
      <c r="J11" s="1" t="str">
        <f t="shared" si="2"/>
        <v>D0340FPORDM</v>
      </c>
      <c r="K11" s="1" t="str">
        <f t="shared" si="3"/>
        <v>S0340FPORDM</v>
      </c>
      <c r="L11" s="1" t="s">
        <v>1062</v>
      </c>
      <c r="M11" s="1" t="s">
        <v>1216</v>
      </c>
      <c r="N11" s="1" t="str">
        <f t="shared" si="7"/>
        <v>D0340FPORDM_SKRI048MGA0349</v>
      </c>
      <c r="O11" s="4" t="str">
        <f t="shared" si="8"/>
        <v>S0340FPORDM_SKRI048MGA0349</v>
      </c>
      <c r="P11" s="1" t="str">
        <f t="shared" si="6"/>
        <v>I0340FPORDM_SKRI048MGA0349</v>
      </c>
    </row>
    <row r="12" spans="1:16" x14ac:dyDescent="0.3">
      <c r="A12" s="3" t="s">
        <v>22</v>
      </c>
      <c r="B12" s="1" t="s">
        <v>14</v>
      </c>
      <c r="C12" s="1" t="s">
        <v>715</v>
      </c>
      <c r="D12" s="1" t="s">
        <v>41</v>
      </c>
      <c r="E12" s="1" t="s">
        <v>150</v>
      </c>
      <c r="F12" s="1" t="s">
        <v>149</v>
      </c>
      <c r="G12" s="2" t="s">
        <v>498</v>
      </c>
      <c r="H12" s="1" t="str">
        <f t="shared" si="0"/>
        <v>./dataset/niigz/skullbreak/defeituosos/random_1</v>
      </c>
      <c r="I12" s="1" t="str">
        <f t="shared" si="1"/>
        <v>./dataset/niigz/skullbreak/saudaveis</v>
      </c>
      <c r="J12" s="1" t="str">
        <f t="shared" si="2"/>
        <v>D0341FPORDM</v>
      </c>
      <c r="K12" s="1" t="str">
        <f t="shared" si="3"/>
        <v>S0341FPORDM</v>
      </c>
      <c r="L12" s="1" t="s">
        <v>1063</v>
      </c>
      <c r="M12" s="1" t="s">
        <v>1216</v>
      </c>
      <c r="N12" s="1" t="str">
        <f t="shared" si="7"/>
        <v>D0341FPORDM_SKRI048MGA0350</v>
      </c>
      <c r="O12" s="4" t="str">
        <f t="shared" si="8"/>
        <v>S0341FPORDM_SKRI048MGA0350</v>
      </c>
      <c r="P12" s="1" t="str">
        <f t="shared" si="6"/>
        <v>I0341FPORDM_SKRI048MGA0350</v>
      </c>
    </row>
    <row r="13" spans="1:16" x14ac:dyDescent="0.3">
      <c r="A13" s="3" t="s">
        <v>22</v>
      </c>
      <c r="B13" s="1" t="s">
        <v>14</v>
      </c>
      <c r="C13" s="1" t="s">
        <v>715</v>
      </c>
      <c r="D13" s="1" t="s">
        <v>41</v>
      </c>
      <c r="E13" s="1" t="s">
        <v>150</v>
      </c>
      <c r="F13" s="1" t="s">
        <v>149</v>
      </c>
      <c r="G13" s="2" t="s">
        <v>499</v>
      </c>
      <c r="H13" s="1" t="str">
        <f t="shared" si="0"/>
        <v>./dataset/niigz/skullbreak/defeituosos/random_1</v>
      </c>
      <c r="I13" s="1" t="str">
        <f t="shared" si="1"/>
        <v>./dataset/niigz/skullbreak/saudaveis</v>
      </c>
      <c r="J13" s="1" t="str">
        <f t="shared" si="2"/>
        <v>D0342FPORDM</v>
      </c>
      <c r="K13" s="1" t="str">
        <f t="shared" si="3"/>
        <v>S0342FPORDM</v>
      </c>
      <c r="L13" s="1" t="s">
        <v>1064</v>
      </c>
      <c r="M13" s="1" t="s">
        <v>1216</v>
      </c>
      <c r="N13" s="1" t="str">
        <f t="shared" ref="N13:N31" si="9">CONCATENATE(J13, "_", IF(A13="SkullBreak(TRAIN) Bilateral", "SKB", IF(A13="SkullBreak(TRAIN) Random 1", "SKRI", IF(A13="SkullBreak(TRAIN) Random 2", "SKRII", IF(A13="SkullBreak(TRAIN) Fronto-orbital", "SKFO", IF(A13="SkullBreak(TRAIN) Parietotemporal", "SKPT", IF(A13="MUG500 Cranitomy", "MG", "")))))), B13, "MG", L13)</f>
        <v>D0342FPORDM_SKRI048MGA0351</v>
      </c>
      <c r="O13" s="4" t="str">
        <f t="shared" ref="O13:O31" si="10">CONCATENATE(K13, "_", IF(A13="SkullBreak(TRAIN) Bilateral", "SKB", IF(A13="SkullBreak(TRAIN) Random 1", "SKRI", IF(A13="SkullBreak(TRAIN) Random 2", "SKRII", IF(A13="SkullBreak(TRAIN) Fronto-orbital", "SKFO", IF(A13="SkullBreak(TRAIN) Parietotemporal", "SKPT", IF(A13="MUG500 Cranitomy", "MG", "")))))), B13, "MG", L13)</f>
        <v>S0342FPORDM_SKRI048MGA0351</v>
      </c>
      <c r="P13" s="1" t="str">
        <f t="shared" si="6"/>
        <v>I0342FPORDM_SKRI048MGA0351</v>
      </c>
    </row>
    <row r="14" spans="1:16" x14ac:dyDescent="0.3">
      <c r="A14" s="3" t="s">
        <v>22</v>
      </c>
      <c r="B14" s="1" t="s">
        <v>14</v>
      </c>
      <c r="C14" s="1" t="s">
        <v>715</v>
      </c>
      <c r="D14" s="1" t="s">
        <v>41</v>
      </c>
      <c r="E14" s="1" t="s">
        <v>150</v>
      </c>
      <c r="F14" s="1" t="s">
        <v>149</v>
      </c>
      <c r="G14" s="2" t="s">
        <v>500</v>
      </c>
      <c r="H14" s="1" t="str">
        <f t="shared" si="0"/>
        <v>./dataset/niigz/skullbreak/defeituosos/random_1</v>
      </c>
      <c r="I14" s="1" t="str">
        <f t="shared" si="1"/>
        <v>./dataset/niigz/skullbreak/saudaveis</v>
      </c>
      <c r="J14" s="1" t="str">
        <f t="shared" si="2"/>
        <v>D0343FPORDM</v>
      </c>
      <c r="K14" s="1" t="str">
        <f t="shared" si="3"/>
        <v>S0343FPORDM</v>
      </c>
      <c r="L14" s="1" t="s">
        <v>1065</v>
      </c>
      <c r="M14" s="1" t="s">
        <v>1216</v>
      </c>
      <c r="N14" s="1" t="str">
        <f t="shared" si="9"/>
        <v>D0343FPORDM_SKRI048MGA0352</v>
      </c>
      <c r="O14" s="4" t="str">
        <f t="shared" si="10"/>
        <v>S0343FPORDM_SKRI048MGA0352</v>
      </c>
      <c r="P14" s="1" t="str">
        <f t="shared" si="6"/>
        <v>I0343FPORDM_SKRI048MGA0352</v>
      </c>
    </row>
    <row r="15" spans="1:16" x14ac:dyDescent="0.3">
      <c r="A15" s="3" t="s">
        <v>22</v>
      </c>
      <c r="B15" s="1" t="s">
        <v>14</v>
      </c>
      <c r="C15" s="1" t="s">
        <v>715</v>
      </c>
      <c r="D15" s="1" t="s">
        <v>41</v>
      </c>
      <c r="E15" s="1" t="s">
        <v>150</v>
      </c>
      <c r="F15" s="1" t="s">
        <v>149</v>
      </c>
      <c r="G15" s="2" t="s">
        <v>501</v>
      </c>
      <c r="H15" s="1" t="str">
        <f t="shared" si="0"/>
        <v>./dataset/niigz/skullbreak/defeituosos/random_1</v>
      </c>
      <c r="I15" s="1" t="str">
        <f t="shared" si="1"/>
        <v>./dataset/niigz/skullbreak/saudaveis</v>
      </c>
      <c r="J15" s="1" t="str">
        <f t="shared" si="2"/>
        <v>D0344FPORDM</v>
      </c>
      <c r="K15" s="1" t="str">
        <f t="shared" si="3"/>
        <v>S0344FPORDM</v>
      </c>
      <c r="L15" s="1" t="s">
        <v>1066</v>
      </c>
      <c r="M15" s="1" t="s">
        <v>1216</v>
      </c>
      <c r="N15" s="1" t="str">
        <f t="shared" si="9"/>
        <v>D0344FPORDM_SKRI048MGA0353</v>
      </c>
      <c r="O15" s="4" t="str">
        <f t="shared" si="10"/>
        <v>S0344FPORDM_SKRI048MGA0353</v>
      </c>
      <c r="P15" s="1" t="str">
        <f t="shared" si="6"/>
        <v>I0344FPORDM_SKRI048MGA0353</v>
      </c>
    </row>
    <row r="16" spans="1:16" x14ac:dyDescent="0.3">
      <c r="A16" s="3" t="s">
        <v>22</v>
      </c>
      <c r="B16" s="1" t="s">
        <v>14</v>
      </c>
      <c r="C16" s="1" t="s">
        <v>715</v>
      </c>
      <c r="D16" s="1" t="s">
        <v>41</v>
      </c>
      <c r="E16" s="1" t="s">
        <v>150</v>
      </c>
      <c r="F16" s="1" t="s">
        <v>149</v>
      </c>
      <c r="G16" s="2" t="s">
        <v>502</v>
      </c>
      <c r="H16" s="1" t="str">
        <f t="shared" si="0"/>
        <v>./dataset/niigz/skullbreak/defeituosos/random_1</v>
      </c>
      <c r="I16" s="1" t="str">
        <f t="shared" si="1"/>
        <v>./dataset/niigz/skullbreak/saudaveis</v>
      </c>
      <c r="J16" s="1" t="str">
        <f t="shared" si="2"/>
        <v>D0345FPORDM</v>
      </c>
      <c r="K16" s="1" t="str">
        <f t="shared" si="3"/>
        <v>S0345FPORDM</v>
      </c>
      <c r="L16" s="1" t="s">
        <v>1067</v>
      </c>
      <c r="M16" s="1" t="s">
        <v>1216</v>
      </c>
      <c r="N16" s="1" t="str">
        <f t="shared" si="9"/>
        <v>D0345FPORDM_SKRI048MGA0354</v>
      </c>
      <c r="O16" s="4" t="str">
        <f t="shared" si="10"/>
        <v>S0345FPORDM_SKRI048MGA0354</v>
      </c>
      <c r="P16" s="1" t="str">
        <f t="shared" si="6"/>
        <v>I0345FPORDM_SKRI048MGA0354</v>
      </c>
    </row>
    <row r="17" spans="1:16" x14ac:dyDescent="0.3">
      <c r="A17" s="3" t="s">
        <v>22</v>
      </c>
      <c r="B17" s="1" t="s">
        <v>14</v>
      </c>
      <c r="C17" s="1" t="s">
        <v>715</v>
      </c>
      <c r="D17" s="1" t="s">
        <v>41</v>
      </c>
      <c r="E17" s="1" t="s">
        <v>150</v>
      </c>
      <c r="F17" s="1" t="s">
        <v>149</v>
      </c>
      <c r="G17" s="2" t="s">
        <v>503</v>
      </c>
      <c r="H17" s="1" t="str">
        <f t="shared" si="0"/>
        <v>./dataset/niigz/skullbreak/defeituosos/random_1</v>
      </c>
      <c r="I17" s="1" t="str">
        <f t="shared" si="1"/>
        <v>./dataset/niigz/skullbreak/saudaveis</v>
      </c>
      <c r="J17" s="1" t="str">
        <f t="shared" si="2"/>
        <v>D0346FPORDM</v>
      </c>
      <c r="K17" s="1" t="str">
        <f t="shared" si="3"/>
        <v>S0346FPORDM</v>
      </c>
      <c r="L17" s="1" t="s">
        <v>1068</v>
      </c>
      <c r="M17" s="1" t="s">
        <v>1216</v>
      </c>
      <c r="N17" s="1" t="str">
        <f t="shared" si="9"/>
        <v>D0346FPORDM_SKRI048MGA0355</v>
      </c>
      <c r="O17" s="4" t="str">
        <f t="shared" si="10"/>
        <v>S0346FPORDM_SKRI048MGA0355</v>
      </c>
      <c r="P17" s="1" t="str">
        <f t="shared" si="6"/>
        <v>I0346FPORDM_SKRI048MGA0355</v>
      </c>
    </row>
    <row r="18" spans="1:16" x14ac:dyDescent="0.3">
      <c r="A18" s="3" t="s">
        <v>22</v>
      </c>
      <c r="B18" s="1" t="s">
        <v>14</v>
      </c>
      <c r="C18" s="1" t="s">
        <v>715</v>
      </c>
      <c r="D18" s="1" t="s">
        <v>41</v>
      </c>
      <c r="E18" s="1" t="s">
        <v>150</v>
      </c>
      <c r="F18" s="1" t="s">
        <v>149</v>
      </c>
      <c r="G18" s="2" t="s">
        <v>504</v>
      </c>
      <c r="H18" s="1" t="str">
        <f t="shared" si="0"/>
        <v>./dataset/niigz/skullbreak/defeituosos/random_1</v>
      </c>
      <c r="I18" s="1" t="str">
        <f t="shared" si="1"/>
        <v>./dataset/niigz/skullbreak/saudaveis</v>
      </c>
      <c r="J18" s="1" t="str">
        <f t="shared" si="2"/>
        <v>D0347FPORDM</v>
      </c>
      <c r="K18" s="1" t="str">
        <f t="shared" si="3"/>
        <v>S0347FPORDM</v>
      </c>
      <c r="L18" s="1" t="s">
        <v>1069</v>
      </c>
      <c r="M18" s="1" t="s">
        <v>1216</v>
      </c>
      <c r="N18" s="1" t="str">
        <f t="shared" si="9"/>
        <v>D0347FPORDM_SKRI048MGA0356</v>
      </c>
      <c r="O18" s="4" t="str">
        <f t="shared" si="10"/>
        <v>S0347FPORDM_SKRI048MGA0356</v>
      </c>
      <c r="P18" s="1" t="str">
        <f t="shared" si="6"/>
        <v>I0347FPORDM_SKRI048MGA0356</v>
      </c>
    </row>
    <row r="19" spans="1:16" x14ac:dyDescent="0.3">
      <c r="A19" s="3" t="s">
        <v>22</v>
      </c>
      <c r="B19" s="1" t="s">
        <v>14</v>
      </c>
      <c r="C19" s="1" t="s">
        <v>715</v>
      </c>
      <c r="D19" s="1" t="s">
        <v>41</v>
      </c>
      <c r="E19" s="1" t="s">
        <v>150</v>
      </c>
      <c r="F19" s="1" t="s">
        <v>149</v>
      </c>
      <c r="G19" s="2" t="s">
        <v>505</v>
      </c>
      <c r="H19" s="1" t="str">
        <f t="shared" si="0"/>
        <v>./dataset/niigz/skullbreak/defeituosos/random_1</v>
      </c>
      <c r="I19" s="1" t="str">
        <f t="shared" si="1"/>
        <v>./dataset/niigz/skullbreak/saudaveis</v>
      </c>
      <c r="J19" s="1" t="str">
        <f t="shared" si="2"/>
        <v>D0348FPORDM</v>
      </c>
      <c r="K19" s="1" t="str">
        <f t="shared" si="3"/>
        <v>S0348FPORDM</v>
      </c>
      <c r="L19" s="1" t="s">
        <v>1070</v>
      </c>
      <c r="M19" s="1" t="s">
        <v>1216</v>
      </c>
      <c r="N19" s="1" t="str">
        <f t="shared" si="9"/>
        <v>D0348FPORDM_SKRI048MGA0357</v>
      </c>
      <c r="O19" s="4" t="str">
        <f t="shared" si="10"/>
        <v>S0348FPORDM_SKRI048MGA0357</v>
      </c>
      <c r="P19" s="1" t="str">
        <f t="shared" si="6"/>
        <v>I0348FPORDM_SKRI048MGA0357</v>
      </c>
    </row>
    <row r="20" spans="1:16" x14ac:dyDescent="0.3">
      <c r="A20" s="3" t="s">
        <v>22</v>
      </c>
      <c r="B20" s="1" t="s">
        <v>14</v>
      </c>
      <c r="C20" s="1" t="s">
        <v>715</v>
      </c>
      <c r="D20" s="1" t="s">
        <v>41</v>
      </c>
      <c r="E20" s="1" t="s">
        <v>150</v>
      </c>
      <c r="F20" s="1" t="s">
        <v>149</v>
      </c>
      <c r="G20" s="2" t="s">
        <v>506</v>
      </c>
      <c r="H20" s="1" t="str">
        <f t="shared" si="0"/>
        <v>./dataset/niigz/skullbreak/defeituosos/random_1</v>
      </c>
      <c r="I20" s="1" t="str">
        <f t="shared" si="1"/>
        <v>./dataset/niigz/skullbreak/saudaveis</v>
      </c>
      <c r="J20" s="1" t="str">
        <f t="shared" si="2"/>
        <v>D0349FPORDM</v>
      </c>
      <c r="K20" s="1" t="str">
        <f t="shared" si="3"/>
        <v>S0349FPORDM</v>
      </c>
      <c r="L20" s="1" t="s">
        <v>1071</v>
      </c>
      <c r="M20" s="1" t="s">
        <v>1216</v>
      </c>
      <c r="N20" s="1" t="str">
        <f t="shared" si="9"/>
        <v>D0349FPORDM_SKRI048MGA0358</v>
      </c>
      <c r="O20" s="4" t="str">
        <f t="shared" si="10"/>
        <v>S0349FPORDM_SKRI048MGA0358</v>
      </c>
      <c r="P20" s="1" t="str">
        <f t="shared" si="6"/>
        <v>I0349FPORDM_SKRI048MGA0358</v>
      </c>
    </row>
    <row r="21" spans="1:16" x14ac:dyDescent="0.3">
      <c r="A21" s="3" t="s">
        <v>22</v>
      </c>
      <c r="B21" s="1" t="s">
        <v>14</v>
      </c>
      <c r="C21" s="1" t="s">
        <v>715</v>
      </c>
      <c r="D21" s="1" t="s">
        <v>41</v>
      </c>
      <c r="E21" s="1" t="s">
        <v>150</v>
      </c>
      <c r="F21" s="1" t="s">
        <v>149</v>
      </c>
      <c r="G21" s="2" t="s">
        <v>507</v>
      </c>
      <c r="H21" s="1" t="str">
        <f t="shared" si="0"/>
        <v>./dataset/niigz/skullbreak/defeituosos/random_1</v>
      </c>
      <c r="I21" s="1" t="str">
        <f t="shared" si="1"/>
        <v>./dataset/niigz/skullbreak/saudaveis</v>
      </c>
      <c r="J21" s="1" t="str">
        <f t="shared" si="2"/>
        <v>D0350FPORDM</v>
      </c>
      <c r="K21" s="1" t="str">
        <f t="shared" si="3"/>
        <v>S0350FPORDM</v>
      </c>
      <c r="L21" s="1" t="s">
        <v>1072</v>
      </c>
      <c r="M21" s="1" t="s">
        <v>1216</v>
      </c>
      <c r="N21" s="1" t="str">
        <f t="shared" si="9"/>
        <v>D0350FPORDM_SKRI048MGA0359</v>
      </c>
      <c r="O21" s="4" t="str">
        <f t="shared" si="10"/>
        <v>S0350FPORDM_SKRI048MGA0359</v>
      </c>
      <c r="P21" s="1" t="str">
        <f t="shared" si="6"/>
        <v>I0350FPORDM_SKRI048MGA0359</v>
      </c>
    </row>
    <row r="22" spans="1:16" x14ac:dyDescent="0.3">
      <c r="A22" s="3" t="s">
        <v>22</v>
      </c>
      <c r="B22" s="1" t="s">
        <v>14</v>
      </c>
      <c r="C22" s="1" t="s">
        <v>715</v>
      </c>
      <c r="D22" s="1" t="s">
        <v>41</v>
      </c>
      <c r="E22" s="1" t="s">
        <v>150</v>
      </c>
      <c r="F22" s="1" t="s">
        <v>149</v>
      </c>
      <c r="G22" s="2" t="s">
        <v>508</v>
      </c>
      <c r="H22" s="1" t="str">
        <f t="shared" si="0"/>
        <v>./dataset/niigz/skullbreak/defeituosos/random_1</v>
      </c>
      <c r="I22" s="1" t="str">
        <f t="shared" si="1"/>
        <v>./dataset/niigz/skullbreak/saudaveis</v>
      </c>
      <c r="J22" s="1" t="str">
        <f t="shared" si="2"/>
        <v>D0351FPORDM</v>
      </c>
      <c r="K22" s="1" t="str">
        <f t="shared" si="3"/>
        <v>S0351FPORDM</v>
      </c>
      <c r="L22" s="1" t="s">
        <v>1073</v>
      </c>
      <c r="M22" s="1" t="s">
        <v>1216</v>
      </c>
      <c r="N22" s="1" t="str">
        <f t="shared" si="9"/>
        <v>D0351FPORDM_SKRI048MGA0360</v>
      </c>
      <c r="O22" s="4" t="str">
        <f t="shared" si="10"/>
        <v>S0351FPORDM_SKRI048MGA0360</v>
      </c>
      <c r="P22" s="1" t="str">
        <f t="shared" si="6"/>
        <v>I0351FPORDM_SKRI048MGA0360</v>
      </c>
    </row>
    <row r="23" spans="1:16" x14ac:dyDescent="0.3">
      <c r="A23" s="3" t="s">
        <v>22</v>
      </c>
      <c r="B23" s="1" t="s">
        <v>14</v>
      </c>
      <c r="C23" s="1" t="s">
        <v>715</v>
      </c>
      <c r="D23" s="1" t="s">
        <v>41</v>
      </c>
      <c r="E23" s="1" t="s">
        <v>150</v>
      </c>
      <c r="F23" s="1" t="s">
        <v>149</v>
      </c>
      <c r="G23" s="2" t="s">
        <v>509</v>
      </c>
      <c r="H23" s="1" t="str">
        <f t="shared" si="0"/>
        <v>./dataset/niigz/skullbreak/defeituosos/random_1</v>
      </c>
      <c r="I23" s="1" t="str">
        <f t="shared" si="1"/>
        <v>./dataset/niigz/skullbreak/saudaveis</v>
      </c>
      <c r="J23" s="1" t="str">
        <f t="shared" si="2"/>
        <v>D0352FPORDM</v>
      </c>
      <c r="K23" s="1" t="str">
        <f t="shared" si="3"/>
        <v>S0352FPORDM</v>
      </c>
      <c r="L23" s="1" t="s">
        <v>1074</v>
      </c>
      <c r="M23" s="1" t="s">
        <v>1216</v>
      </c>
      <c r="N23" s="1" t="str">
        <f t="shared" si="9"/>
        <v>D0352FPORDM_SKRI048MGA0361</v>
      </c>
      <c r="O23" s="4" t="str">
        <f t="shared" si="10"/>
        <v>S0352FPORDM_SKRI048MGA0361</v>
      </c>
      <c r="P23" s="1" t="str">
        <f t="shared" si="6"/>
        <v>I0352FPORDM_SKRI048MGA0361</v>
      </c>
    </row>
    <row r="24" spans="1:16" x14ac:dyDescent="0.3">
      <c r="A24" s="3" t="s">
        <v>22</v>
      </c>
      <c r="B24" s="1" t="s">
        <v>14</v>
      </c>
      <c r="C24" s="1" t="s">
        <v>715</v>
      </c>
      <c r="D24" s="1" t="s">
        <v>41</v>
      </c>
      <c r="E24" s="1" t="s">
        <v>150</v>
      </c>
      <c r="F24" s="1" t="s">
        <v>149</v>
      </c>
      <c r="G24" s="2" t="s">
        <v>510</v>
      </c>
      <c r="H24" s="1" t="str">
        <f t="shared" si="0"/>
        <v>./dataset/niigz/skullbreak/defeituosos/random_1</v>
      </c>
      <c r="I24" s="1" t="str">
        <f t="shared" si="1"/>
        <v>./dataset/niigz/skullbreak/saudaveis</v>
      </c>
      <c r="J24" s="1" t="str">
        <f t="shared" si="2"/>
        <v>D0353FPORDM</v>
      </c>
      <c r="K24" s="1" t="str">
        <f t="shared" si="3"/>
        <v>S0353FPORDM</v>
      </c>
      <c r="L24" s="1" t="s">
        <v>1075</v>
      </c>
      <c r="M24" s="1" t="s">
        <v>1216</v>
      </c>
      <c r="N24" s="1" t="str">
        <f t="shared" si="9"/>
        <v>D0353FPORDM_SKRI048MGA0362</v>
      </c>
      <c r="O24" s="4" t="str">
        <f t="shared" si="10"/>
        <v>S0353FPORDM_SKRI048MGA0362</v>
      </c>
      <c r="P24" s="1" t="str">
        <f t="shared" si="6"/>
        <v>I0353FPORDM_SKRI048MGA0362</v>
      </c>
    </row>
    <row r="25" spans="1:16" x14ac:dyDescent="0.3">
      <c r="A25" s="3" t="s">
        <v>22</v>
      </c>
      <c r="B25" s="1" t="s">
        <v>14</v>
      </c>
      <c r="C25" s="1" t="s">
        <v>715</v>
      </c>
      <c r="D25" s="1" t="s">
        <v>41</v>
      </c>
      <c r="E25" s="1" t="s">
        <v>150</v>
      </c>
      <c r="F25" s="1" t="s">
        <v>149</v>
      </c>
      <c r="G25" s="2" t="s">
        <v>511</v>
      </c>
      <c r="H25" s="1" t="str">
        <f t="shared" si="0"/>
        <v>./dataset/niigz/skullbreak/defeituosos/random_1</v>
      </c>
      <c r="I25" s="1" t="str">
        <f t="shared" si="1"/>
        <v>./dataset/niigz/skullbreak/saudaveis</v>
      </c>
      <c r="J25" s="1" t="str">
        <f t="shared" si="2"/>
        <v>D0354FPORDM</v>
      </c>
      <c r="K25" s="1" t="str">
        <f t="shared" si="3"/>
        <v>S0354FPORDM</v>
      </c>
      <c r="L25" s="1" t="s">
        <v>1076</v>
      </c>
      <c r="M25" s="1" t="s">
        <v>1216</v>
      </c>
      <c r="N25" s="1" t="str">
        <f t="shared" si="9"/>
        <v>D0354FPORDM_SKRI048MGA0363</v>
      </c>
      <c r="O25" s="4" t="str">
        <f t="shared" si="10"/>
        <v>S0354FPORDM_SKRI048MGA0363</v>
      </c>
      <c r="P25" s="1" t="str">
        <f t="shared" si="6"/>
        <v>I0354FPORDM_SKRI048MGA0363</v>
      </c>
    </row>
    <row r="26" spans="1:16" x14ac:dyDescent="0.3">
      <c r="A26" s="3" t="s">
        <v>22</v>
      </c>
      <c r="B26" s="1" t="s">
        <v>14</v>
      </c>
      <c r="C26" s="1" t="s">
        <v>715</v>
      </c>
      <c r="D26" s="1" t="s">
        <v>41</v>
      </c>
      <c r="E26" s="1" t="s">
        <v>150</v>
      </c>
      <c r="F26" s="1" t="s">
        <v>149</v>
      </c>
      <c r="G26" s="2" t="s">
        <v>512</v>
      </c>
      <c r="H26" s="1" t="str">
        <f t="shared" si="0"/>
        <v>./dataset/niigz/skullbreak/defeituosos/random_1</v>
      </c>
      <c r="I26" s="1" t="str">
        <f t="shared" si="1"/>
        <v>./dataset/niigz/skullbreak/saudaveis</v>
      </c>
      <c r="J26" s="1" t="str">
        <f t="shared" si="2"/>
        <v>D0355FPORDM</v>
      </c>
      <c r="K26" s="1" t="str">
        <f t="shared" si="3"/>
        <v>S0355FPORDM</v>
      </c>
      <c r="L26" s="1" t="s">
        <v>1077</v>
      </c>
      <c r="M26" s="1" t="s">
        <v>1216</v>
      </c>
      <c r="N26" s="1" t="str">
        <f t="shared" si="9"/>
        <v>D0355FPORDM_SKRI048MGA0364</v>
      </c>
      <c r="O26" s="4" t="str">
        <f t="shared" si="10"/>
        <v>S0355FPORDM_SKRI048MGA0364</v>
      </c>
      <c r="P26" s="1" t="str">
        <f t="shared" si="6"/>
        <v>I0355FPORDM_SKRI048MGA0364</v>
      </c>
    </row>
    <row r="27" spans="1:16" x14ac:dyDescent="0.3">
      <c r="A27" s="3" t="s">
        <v>22</v>
      </c>
      <c r="B27" s="1" t="s">
        <v>14</v>
      </c>
      <c r="C27" s="1" t="s">
        <v>715</v>
      </c>
      <c r="D27" s="1" t="s">
        <v>41</v>
      </c>
      <c r="E27" s="1" t="s">
        <v>150</v>
      </c>
      <c r="F27" s="1" t="s">
        <v>149</v>
      </c>
      <c r="G27" s="2" t="s">
        <v>513</v>
      </c>
      <c r="H27" s="1" t="str">
        <f t="shared" si="0"/>
        <v>./dataset/niigz/skullbreak/defeituosos/random_1</v>
      </c>
      <c r="I27" s="1" t="str">
        <f t="shared" si="1"/>
        <v>./dataset/niigz/skullbreak/saudaveis</v>
      </c>
      <c r="J27" s="1" t="str">
        <f t="shared" si="2"/>
        <v>D0356FPORDM</v>
      </c>
      <c r="K27" s="1" t="str">
        <f t="shared" si="3"/>
        <v>S0356FPORDM</v>
      </c>
      <c r="L27" s="1" t="s">
        <v>1078</v>
      </c>
      <c r="M27" s="1" t="s">
        <v>1216</v>
      </c>
      <c r="N27" s="1" t="str">
        <f t="shared" si="9"/>
        <v>D0356FPORDM_SKRI048MGA0365</v>
      </c>
      <c r="O27" s="4" t="str">
        <f t="shared" si="10"/>
        <v>S0356FPORDM_SKRI048MGA0365</v>
      </c>
      <c r="P27" s="1" t="str">
        <f t="shared" si="6"/>
        <v>I0356FPORDM_SKRI048MGA0365</v>
      </c>
    </row>
    <row r="28" spans="1:16" x14ac:dyDescent="0.3">
      <c r="A28" s="3" t="s">
        <v>22</v>
      </c>
      <c r="B28" s="1" t="s">
        <v>14</v>
      </c>
      <c r="C28" s="1" t="s">
        <v>715</v>
      </c>
      <c r="D28" s="1" t="s">
        <v>41</v>
      </c>
      <c r="E28" s="1" t="s">
        <v>150</v>
      </c>
      <c r="F28" s="1" t="s">
        <v>149</v>
      </c>
      <c r="G28" s="2" t="s">
        <v>514</v>
      </c>
      <c r="H28" s="1" t="str">
        <f t="shared" si="0"/>
        <v>./dataset/niigz/skullbreak/defeituosos/random_1</v>
      </c>
      <c r="I28" s="1" t="str">
        <f t="shared" si="1"/>
        <v>./dataset/niigz/skullbreak/saudaveis</v>
      </c>
      <c r="J28" s="1" t="str">
        <f t="shared" si="2"/>
        <v>D0357FPORDM</v>
      </c>
      <c r="K28" s="1" t="str">
        <f t="shared" si="3"/>
        <v>S0357FPORDM</v>
      </c>
      <c r="L28" s="1" t="s">
        <v>1079</v>
      </c>
      <c r="M28" s="1" t="s">
        <v>1216</v>
      </c>
      <c r="N28" s="1" t="str">
        <f t="shared" si="9"/>
        <v>D0357FPORDM_SKRI048MGA0366</v>
      </c>
      <c r="O28" s="4" t="str">
        <f t="shared" si="10"/>
        <v>S0357FPORDM_SKRI048MGA0366</v>
      </c>
      <c r="P28" s="1" t="str">
        <f t="shared" si="6"/>
        <v>I0357FPORDM_SKRI048MGA0366</v>
      </c>
    </row>
    <row r="29" spans="1:16" x14ac:dyDescent="0.3">
      <c r="A29" s="3" t="s">
        <v>22</v>
      </c>
      <c r="B29" s="1" t="s">
        <v>14</v>
      </c>
      <c r="C29" s="1" t="s">
        <v>715</v>
      </c>
      <c r="D29" s="1" t="s">
        <v>41</v>
      </c>
      <c r="E29" s="1" t="s">
        <v>150</v>
      </c>
      <c r="F29" s="1" t="s">
        <v>149</v>
      </c>
      <c r="G29" s="2" t="s">
        <v>515</v>
      </c>
      <c r="H29" s="1" t="str">
        <f t="shared" si="0"/>
        <v>./dataset/niigz/skullbreak/defeituosos/random_1</v>
      </c>
      <c r="I29" s="1" t="str">
        <f t="shared" si="1"/>
        <v>./dataset/niigz/skullbreak/saudaveis</v>
      </c>
      <c r="J29" s="1" t="str">
        <f t="shared" si="2"/>
        <v>D0358FPORDM</v>
      </c>
      <c r="K29" s="1" t="str">
        <f t="shared" si="3"/>
        <v>S0358FPORDM</v>
      </c>
      <c r="L29" s="1" t="s">
        <v>1080</v>
      </c>
      <c r="M29" s="1" t="s">
        <v>1216</v>
      </c>
      <c r="N29" s="1" t="str">
        <f t="shared" si="9"/>
        <v>D0358FPORDM_SKRI048MGA0367</v>
      </c>
      <c r="O29" s="4" t="str">
        <f t="shared" si="10"/>
        <v>S0358FPORDM_SKRI048MGA0367</v>
      </c>
      <c r="P29" s="1" t="str">
        <f t="shared" si="6"/>
        <v>I0358FPORDM_SKRI048MGA0367</v>
      </c>
    </row>
    <row r="30" spans="1:16" x14ac:dyDescent="0.3">
      <c r="A30" s="3" t="s">
        <v>22</v>
      </c>
      <c r="B30" s="1" t="s">
        <v>14</v>
      </c>
      <c r="C30" s="1" t="s">
        <v>715</v>
      </c>
      <c r="D30" s="1" t="s">
        <v>41</v>
      </c>
      <c r="E30" s="1" t="s">
        <v>150</v>
      </c>
      <c r="F30" s="1" t="s">
        <v>149</v>
      </c>
      <c r="G30" s="2" t="s">
        <v>516</v>
      </c>
      <c r="H30" s="1" t="str">
        <f t="shared" si="0"/>
        <v>./dataset/niigz/skullbreak/defeituosos/random_1</v>
      </c>
      <c r="I30" s="1" t="str">
        <f t="shared" si="1"/>
        <v>./dataset/niigz/skullbreak/saudaveis</v>
      </c>
      <c r="J30" s="1" t="str">
        <f t="shared" si="2"/>
        <v>D0359FPORDM</v>
      </c>
      <c r="K30" s="1" t="str">
        <f t="shared" si="3"/>
        <v>S0359FPORDM</v>
      </c>
      <c r="L30" s="1" t="s">
        <v>1081</v>
      </c>
      <c r="M30" s="1" t="s">
        <v>1216</v>
      </c>
      <c r="N30" s="1" t="str">
        <f t="shared" si="9"/>
        <v>D0359FPORDM_SKRI048MGA0368</v>
      </c>
      <c r="O30" s="4" t="str">
        <f t="shared" si="10"/>
        <v>S0359FPORDM_SKRI048MGA0368</v>
      </c>
      <c r="P30" s="1" t="str">
        <f t="shared" si="6"/>
        <v>I0359FPORDM_SKRI048MGA0368</v>
      </c>
    </row>
    <row r="31" spans="1:16" x14ac:dyDescent="0.3">
      <c r="A31" s="5" t="s">
        <v>22</v>
      </c>
      <c r="B31" s="6" t="s">
        <v>14</v>
      </c>
      <c r="C31" s="6" t="s">
        <v>715</v>
      </c>
      <c r="D31" s="6" t="s">
        <v>41</v>
      </c>
      <c r="E31" s="6" t="s">
        <v>150</v>
      </c>
      <c r="F31" s="6" t="s">
        <v>149</v>
      </c>
      <c r="G31" s="2" t="s">
        <v>517</v>
      </c>
      <c r="H31" s="6" t="str">
        <f t="shared" si="0"/>
        <v>./dataset/niigz/skullbreak/defeituosos/random_1</v>
      </c>
      <c r="I31" s="6" t="str">
        <f t="shared" si="1"/>
        <v>./dataset/niigz/skullbreak/saudaveis</v>
      </c>
      <c r="J31" s="6" t="str">
        <f t="shared" si="2"/>
        <v>D0360FPORDM</v>
      </c>
      <c r="K31" s="6" t="str">
        <f t="shared" si="3"/>
        <v>S0360FPORDM</v>
      </c>
      <c r="L31" s="1" t="s">
        <v>1082</v>
      </c>
      <c r="M31" s="6" t="s">
        <v>1216</v>
      </c>
      <c r="N31" s="6" t="str">
        <f t="shared" si="9"/>
        <v>D0360FPORDM_SKRI048MGA0369</v>
      </c>
      <c r="O31" s="8" t="str">
        <f t="shared" si="10"/>
        <v>S0360FPORDM_SKRI048MGA0369</v>
      </c>
      <c r="P31" s="6" t="str">
        <f t="shared" si="6"/>
        <v>I0360FPORDM_SKRI048MGA0369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9AD9-9467-4C3F-97F1-0C23E4B07361}">
  <dimension ref="A1:P31"/>
  <sheetViews>
    <sheetView topLeftCell="J1" workbookViewId="0">
      <selection activeCell="S21" sqref="S21"/>
    </sheetView>
  </sheetViews>
  <sheetFormatPr defaultRowHeight="14.4" x14ac:dyDescent="0.3"/>
  <cols>
    <col min="1" max="1" width="24.5546875" bestFit="1" customWidth="1"/>
    <col min="2" max="2" width="6.6640625" customWidth="1"/>
    <col min="3" max="3" width="19.5546875" customWidth="1"/>
    <col min="4" max="4" width="22.33203125" customWidth="1"/>
    <col min="5" max="5" width="24.5546875" bestFit="1" customWidth="1"/>
    <col min="6" max="6" width="18.5546875" bestFit="1" customWidth="1"/>
    <col min="7" max="7" width="5" bestFit="1" customWidth="1"/>
    <col min="8" max="8" width="49.55468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9.5546875" bestFit="1" customWidth="1"/>
    <col min="15" max="15" width="29.109375" bestFit="1" customWidth="1"/>
    <col min="16" max="16" width="28.109375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5" t="s">
        <v>1564</v>
      </c>
      <c r="B2" s="6" t="s">
        <v>14</v>
      </c>
      <c r="C2" s="6" t="s">
        <v>715</v>
      </c>
      <c r="D2" s="6" t="s">
        <v>41</v>
      </c>
      <c r="E2" s="6" t="s">
        <v>150</v>
      </c>
      <c r="F2" s="6" t="s">
        <v>149</v>
      </c>
      <c r="G2" s="7" t="s">
        <v>518</v>
      </c>
      <c r="H2" s="6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./dataset/niigz/espelhados/defeituosos</v>
      </c>
      <c r="I2" s="6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./dataset/niigz/espelhados/saudaveis</v>
      </c>
      <c r="J2" s="6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D0361FPORDM</v>
      </c>
      <c r="K2" s="6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S0361FPORDM</v>
      </c>
      <c r="L2" s="6" t="s">
        <v>1083</v>
      </c>
      <c r="M2" s="6" t="s">
        <v>1216</v>
      </c>
      <c r="N2" s="6" t="str">
        <f t="shared" ref="N2:N31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"ESP")))))), B2, "MG", L2)</f>
        <v>D0361FPORDM_ESP048MGA0370</v>
      </c>
      <c r="O2" s="8" t="str">
        <f t="shared" ref="O2:O31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"ESP")))))), B2, "MG", L2)</f>
        <v>S0361FPORDM_ESP048MGA0370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"ESP")))))), B2, "MG", L2)</f>
        <v>I0361FPORDM_ESP048MGA0370</v>
      </c>
    </row>
    <row r="3" spans="1:16" x14ac:dyDescent="0.3">
      <c r="A3" s="5" t="s">
        <v>1564</v>
      </c>
      <c r="B3" s="6" t="s">
        <v>14</v>
      </c>
      <c r="C3" s="6" t="s">
        <v>715</v>
      </c>
      <c r="D3" s="6" t="s">
        <v>41</v>
      </c>
      <c r="E3" s="6" t="s">
        <v>150</v>
      </c>
      <c r="F3" s="6" t="s">
        <v>149</v>
      </c>
      <c r="G3" s="7" t="s">
        <v>519</v>
      </c>
      <c r="H3" s="6" t="str">
        <f t="shared" si="0"/>
        <v>./dataset/niigz/espelhados/defeituosos</v>
      </c>
      <c r="I3" s="6" t="str">
        <f t="shared" si="1"/>
        <v>./dataset/niigz/espelhados/saudaveis</v>
      </c>
      <c r="J3" s="6" t="str">
        <f t="shared" si="2"/>
        <v>D0362FPORDM</v>
      </c>
      <c r="K3" s="6" t="str">
        <f t="shared" si="3"/>
        <v>S0362FPORDM</v>
      </c>
      <c r="L3" s="6" t="s">
        <v>1084</v>
      </c>
      <c r="M3" s="6" t="s">
        <v>1216</v>
      </c>
      <c r="N3" s="6" t="str">
        <f t="shared" si="4"/>
        <v>D0362FPORDM_ESP048MGA0371</v>
      </c>
      <c r="O3" s="8" t="str">
        <f t="shared" si="5"/>
        <v>S0362FPORDM_ESP048MGA0371</v>
      </c>
      <c r="P3" s="25" t="str">
        <f t="shared" si="6"/>
        <v>I0362FPORDM_ESP048MGA0371</v>
      </c>
    </row>
    <row r="4" spans="1:16" x14ac:dyDescent="0.3">
      <c r="A4" s="5" t="s">
        <v>1564</v>
      </c>
      <c r="B4" s="6" t="s">
        <v>14</v>
      </c>
      <c r="C4" s="6" t="s">
        <v>715</v>
      </c>
      <c r="D4" s="6" t="s">
        <v>41</v>
      </c>
      <c r="E4" s="6" t="s">
        <v>150</v>
      </c>
      <c r="F4" s="6" t="s">
        <v>149</v>
      </c>
      <c r="G4" s="7" t="s">
        <v>520</v>
      </c>
      <c r="H4" s="6" t="str">
        <f t="shared" si="0"/>
        <v>./dataset/niigz/espelhados/defeituosos</v>
      </c>
      <c r="I4" s="6" t="str">
        <f t="shared" si="1"/>
        <v>./dataset/niigz/espelhados/saudaveis</v>
      </c>
      <c r="J4" s="6" t="str">
        <f t="shared" si="2"/>
        <v>D0363FPORDM</v>
      </c>
      <c r="K4" s="6" t="str">
        <f t="shared" si="3"/>
        <v>S0363FPORDM</v>
      </c>
      <c r="L4" s="6" t="s">
        <v>1085</v>
      </c>
      <c r="M4" s="6" t="s">
        <v>1216</v>
      </c>
      <c r="N4" s="6" t="str">
        <f t="shared" si="4"/>
        <v>D0363FPORDM_ESP048MGA0372</v>
      </c>
      <c r="O4" s="8" t="str">
        <f t="shared" si="5"/>
        <v>S0363FPORDM_ESP048MGA0372</v>
      </c>
      <c r="P4" s="25" t="str">
        <f t="shared" si="6"/>
        <v>I0363FPORDM_ESP048MGA0372</v>
      </c>
    </row>
    <row r="5" spans="1:16" x14ac:dyDescent="0.3">
      <c r="A5" s="5" t="s">
        <v>1564</v>
      </c>
      <c r="B5" s="6" t="s">
        <v>14</v>
      </c>
      <c r="C5" s="6" t="s">
        <v>715</v>
      </c>
      <c r="D5" s="6" t="s">
        <v>41</v>
      </c>
      <c r="E5" s="6" t="s">
        <v>150</v>
      </c>
      <c r="F5" s="6" t="s">
        <v>149</v>
      </c>
      <c r="G5" s="7" t="s">
        <v>521</v>
      </c>
      <c r="H5" s="6" t="str">
        <f t="shared" si="0"/>
        <v>./dataset/niigz/espelhados/defeituosos</v>
      </c>
      <c r="I5" s="6" t="str">
        <f t="shared" si="1"/>
        <v>./dataset/niigz/espelhados/saudaveis</v>
      </c>
      <c r="J5" s="6" t="str">
        <f t="shared" si="2"/>
        <v>D0364FPORDM</v>
      </c>
      <c r="K5" s="6" t="str">
        <f t="shared" si="3"/>
        <v>S0364FPORDM</v>
      </c>
      <c r="L5" s="6" t="s">
        <v>1086</v>
      </c>
      <c r="M5" s="6" t="s">
        <v>1216</v>
      </c>
      <c r="N5" s="6" t="str">
        <f t="shared" si="4"/>
        <v>D0364FPORDM_ESP048MGA0373</v>
      </c>
      <c r="O5" s="8" t="str">
        <f t="shared" si="5"/>
        <v>S0364FPORDM_ESP048MGA0373</v>
      </c>
      <c r="P5" s="25" t="str">
        <f t="shared" si="6"/>
        <v>I0364FPORDM_ESP048MGA0373</v>
      </c>
    </row>
    <row r="6" spans="1:16" x14ac:dyDescent="0.3">
      <c r="A6" s="5" t="s">
        <v>1564</v>
      </c>
      <c r="B6" s="6" t="s">
        <v>14</v>
      </c>
      <c r="C6" s="6" t="s">
        <v>715</v>
      </c>
      <c r="D6" s="6" t="s">
        <v>41</v>
      </c>
      <c r="E6" s="6" t="s">
        <v>150</v>
      </c>
      <c r="F6" s="6" t="s">
        <v>149</v>
      </c>
      <c r="G6" s="7" t="s">
        <v>522</v>
      </c>
      <c r="H6" s="6" t="str">
        <f t="shared" si="0"/>
        <v>./dataset/niigz/espelhados/defeituosos</v>
      </c>
      <c r="I6" s="6" t="str">
        <f t="shared" si="1"/>
        <v>./dataset/niigz/espelhados/saudaveis</v>
      </c>
      <c r="J6" s="6" t="str">
        <f t="shared" si="2"/>
        <v>D0365FPORDM</v>
      </c>
      <c r="K6" s="6" t="str">
        <f t="shared" si="3"/>
        <v>S0365FPORDM</v>
      </c>
      <c r="L6" s="6" t="s">
        <v>1087</v>
      </c>
      <c r="M6" s="6" t="s">
        <v>1216</v>
      </c>
      <c r="N6" s="6" t="str">
        <f t="shared" si="4"/>
        <v>D0365FPORDM_ESP048MGA0374</v>
      </c>
      <c r="O6" s="8" t="str">
        <f t="shared" si="5"/>
        <v>S0365FPORDM_ESP048MGA0374</v>
      </c>
      <c r="P6" s="25" t="str">
        <f t="shared" si="6"/>
        <v>I0365FPORDM_ESP048MGA0374</v>
      </c>
    </row>
    <row r="7" spans="1:16" x14ac:dyDescent="0.3">
      <c r="A7" s="5" t="s">
        <v>1564</v>
      </c>
      <c r="B7" s="6" t="s">
        <v>14</v>
      </c>
      <c r="C7" s="6" t="s">
        <v>715</v>
      </c>
      <c r="D7" s="6" t="s">
        <v>41</v>
      </c>
      <c r="E7" s="6" t="s">
        <v>150</v>
      </c>
      <c r="F7" s="6" t="s">
        <v>149</v>
      </c>
      <c r="G7" s="7" t="s">
        <v>523</v>
      </c>
      <c r="H7" s="6" t="str">
        <f t="shared" si="0"/>
        <v>./dataset/niigz/espelhados/defeituosos</v>
      </c>
      <c r="I7" s="6" t="str">
        <f t="shared" si="1"/>
        <v>./dataset/niigz/espelhados/saudaveis</v>
      </c>
      <c r="J7" s="6" t="str">
        <f t="shared" si="2"/>
        <v>D0366FPORDM</v>
      </c>
      <c r="K7" s="6" t="str">
        <f t="shared" si="3"/>
        <v>S0366FPORDM</v>
      </c>
      <c r="L7" s="6" t="s">
        <v>1088</v>
      </c>
      <c r="M7" s="6" t="s">
        <v>1216</v>
      </c>
      <c r="N7" s="6" t="str">
        <f t="shared" si="4"/>
        <v>D0366FPORDM_ESP048MGA0375</v>
      </c>
      <c r="O7" s="8" t="str">
        <f t="shared" si="5"/>
        <v>S0366FPORDM_ESP048MGA0375</v>
      </c>
      <c r="P7" s="25" t="str">
        <f t="shared" si="6"/>
        <v>I0366FPORDM_ESP048MGA0375</v>
      </c>
    </row>
    <row r="8" spans="1:16" x14ac:dyDescent="0.3">
      <c r="A8" s="5" t="s">
        <v>1564</v>
      </c>
      <c r="B8" s="6" t="s">
        <v>14</v>
      </c>
      <c r="C8" s="6" t="s">
        <v>715</v>
      </c>
      <c r="D8" s="6" t="s">
        <v>41</v>
      </c>
      <c r="E8" s="6" t="s">
        <v>150</v>
      </c>
      <c r="F8" s="6" t="s">
        <v>149</v>
      </c>
      <c r="G8" s="7" t="s">
        <v>524</v>
      </c>
      <c r="H8" s="6" t="str">
        <f t="shared" si="0"/>
        <v>./dataset/niigz/espelhados/defeituosos</v>
      </c>
      <c r="I8" s="6" t="str">
        <f t="shared" si="1"/>
        <v>./dataset/niigz/espelhados/saudaveis</v>
      </c>
      <c r="J8" s="6" t="str">
        <f t="shared" si="2"/>
        <v>D0367FPORDM</v>
      </c>
      <c r="K8" s="6" t="str">
        <f t="shared" si="3"/>
        <v>S0367FPORDM</v>
      </c>
      <c r="L8" s="6" t="s">
        <v>1089</v>
      </c>
      <c r="M8" s="6" t="s">
        <v>1216</v>
      </c>
      <c r="N8" s="6" t="str">
        <f t="shared" si="4"/>
        <v>D0367FPORDM_ESP048MGA0376</v>
      </c>
      <c r="O8" s="8" t="str">
        <f t="shared" si="5"/>
        <v>S0367FPORDM_ESP048MGA0376</v>
      </c>
      <c r="P8" s="25" t="str">
        <f t="shared" si="6"/>
        <v>I0367FPORDM_ESP048MGA0376</v>
      </c>
    </row>
    <row r="9" spans="1:16" x14ac:dyDescent="0.3">
      <c r="A9" s="5" t="s">
        <v>1564</v>
      </c>
      <c r="B9" s="6" t="s">
        <v>14</v>
      </c>
      <c r="C9" s="6" t="s">
        <v>715</v>
      </c>
      <c r="D9" s="6" t="s">
        <v>41</v>
      </c>
      <c r="E9" s="6" t="s">
        <v>150</v>
      </c>
      <c r="F9" s="6" t="s">
        <v>149</v>
      </c>
      <c r="G9" s="7" t="s">
        <v>525</v>
      </c>
      <c r="H9" s="6" t="str">
        <f t="shared" si="0"/>
        <v>./dataset/niigz/espelhados/defeituosos</v>
      </c>
      <c r="I9" s="6" t="str">
        <f t="shared" si="1"/>
        <v>./dataset/niigz/espelhados/saudaveis</v>
      </c>
      <c r="J9" s="6" t="str">
        <f t="shared" si="2"/>
        <v>D0368FPORDM</v>
      </c>
      <c r="K9" s="6" t="str">
        <f t="shared" si="3"/>
        <v>S0368FPORDM</v>
      </c>
      <c r="L9" s="6" t="s">
        <v>1090</v>
      </c>
      <c r="M9" s="6" t="s">
        <v>1216</v>
      </c>
      <c r="N9" s="6" t="str">
        <f t="shared" si="4"/>
        <v>D0368FPORDM_ESP048MGA0377</v>
      </c>
      <c r="O9" s="8" t="str">
        <f t="shared" si="5"/>
        <v>S0368FPORDM_ESP048MGA0377</v>
      </c>
      <c r="P9" s="25" t="str">
        <f t="shared" si="6"/>
        <v>I0368FPORDM_ESP048MGA0377</v>
      </c>
    </row>
    <row r="10" spans="1:16" x14ac:dyDescent="0.3">
      <c r="A10" s="5" t="s">
        <v>1564</v>
      </c>
      <c r="B10" s="6" t="s">
        <v>14</v>
      </c>
      <c r="C10" s="6" t="s">
        <v>715</v>
      </c>
      <c r="D10" s="6" t="s">
        <v>41</v>
      </c>
      <c r="E10" s="6" t="s">
        <v>150</v>
      </c>
      <c r="F10" s="6" t="s">
        <v>149</v>
      </c>
      <c r="G10" s="7" t="s">
        <v>526</v>
      </c>
      <c r="H10" s="6" t="str">
        <f t="shared" si="0"/>
        <v>./dataset/niigz/espelhados/defeituosos</v>
      </c>
      <c r="I10" s="6" t="str">
        <f t="shared" si="1"/>
        <v>./dataset/niigz/espelhados/saudaveis</v>
      </c>
      <c r="J10" s="6" t="str">
        <f t="shared" si="2"/>
        <v>D0369FPORDM</v>
      </c>
      <c r="K10" s="6" t="str">
        <f t="shared" si="3"/>
        <v>S0369FPORDM</v>
      </c>
      <c r="L10" s="6" t="s">
        <v>1091</v>
      </c>
      <c r="M10" s="6" t="s">
        <v>1216</v>
      </c>
      <c r="N10" s="6" t="str">
        <f t="shared" si="4"/>
        <v>D0369FPORDM_ESP048MGA0378</v>
      </c>
      <c r="O10" s="8" t="str">
        <f t="shared" si="5"/>
        <v>S0369FPORDM_ESP048MGA0378</v>
      </c>
      <c r="P10" s="25" t="str">
        <f t="shared" si="6"/>
        <v>I0369FPORDM_ESP048MGA0378</v>
      </c>
    </row>
    <row r="11" spans="1:16" x14ac:dyDescent="0.3">
      <c r="A11" s="5" t="s">
        <v>1564</v>
      </c>
      <c r="B11" s="6" t="s">
        <v>14</v>
      </c>
      <c r="C11" s="6" t="s">
        <v>715</v>
      </c>
      <c r="D11" s="6" t="s">
        <v>41</v>
      </c>
      <c r="E11" s="6" t="s">
        <v>150</v>
      </c>
      <c r="F11" s="6" t="s">
        <v>149</v>
      </c>
      <c r="G11" s="7" t="s">
        <v>527</v>
      </c>
      <c r="H11" s="6" t="str">
        <f t="shared" si="0"/>
        <v>./dataset/niigz/espelhados/defeituosos</v>
      </c>
      <c r="I11" s="6" t="str">
        <f t="shared" si="1"/>
        <v>./dataset/niigz/espelhados/saudaveis</v>
      </c>
      <c r="J11" s="6" t="str">
        <f t="shared" si="2"/>
        <v>D0370FPORDM</v>
      </c>
      <c r="K11" s="6" t="str">
        <f t="shared" si="3"/>
        <v>S0370FPORDM</v>
      </c>
      <c r="L11" s="6" t="s">
        <v>1092</v>
      </c>
      <c r="M11" s="6" t="s">
        <v>1216</v>
      </c>
      <c r="N11" s="6" t="str">
        <f t="shared" si="4"/>
        <v>D0370FPORDM_ESP048MGA0379</v>
      </c>
      <c r="O11" s="8" t="str">
        <f t="shared" si="5"/>
        <v>S0370FPORDM_ESP048MGA0379</v>
      </c>
      <c r="P11" s="25" t="str">
        <f t="shared" si="6"/>
        <v>I0370FPORDM_ESP048MGA0379</v>
      </c>
    </row>
    <row r="12" spans="1:16" x14ac:dyDescent="0.3">
      <c r="A12" s="5" t="s">
        <v>1564</v>
      </c>
      <c r="B12" s="6" t="s">
        <v>14</v>
      </c>
      <c r="C12" s="6" t="s">
        <v>715</v>
      </c>
      <c r="D12" s="6" t="s">
        <v>41</v>
      </c>
      <c r="E12" s="6" t="s">
        <v>150</v>
      </c>
      <c r="F12" s="6" t="s">
        <v>149</v>
      </c>
      <c r="G12" s="7" t="s">
        <v>528</v>
      </c>
      <c r="H12" s="6" t="str">
        <f t="shared" si="0"/>
        <v>./dataset/niigz/espelhados/defeituosos</v>
      </c>
      <c r="I12" s="6" t="str">
        <f t="shared" si="1"/>
        <v>./dataset/niigz/espelhados/saudaveis</v>
      </c>
      <c r="J12" s="6" t="str">
        <f t="shared" si="2"/>
        <v>D0371FPORDM</v>
      </c>
      <c r="K12" s="6" t="str">
        <f t="shared" si="3"/>
        <v>S0371FPORDM</v>
      </c>
      <c r="L12" s="6" t="s">
        <v>1093</v>
      </c>
      <c r="M12" s="6" t="s">
        <v>1216</v>
      </c>
      <c r="N12" s="6" t="str">
        <f t="shared" si="4"/>
        <v>D0371FPORDM_ESP048MGA0380</v>
      </c>
      <c r="O12" s="8" t="str">
        <f t="shared" si="5"/>
        <v>S0371FPORDM_ESP048MGA0380</v>
      </c>
      <c r="P12" s="25" t="str">
        <f t="shared" si="6"/>
        <v>I0371FPORDM_ESP048MGA0380</v>
      </c>
    </row>
    <row r="13" spans="1:16" x14ac:dyDescent="0.3">
      <c r="A13" s="5" t="s">
        <v>1564</v>
      </c>
      <c r="B13" s="6" t="s">
        <v>14</v>
      </c>
      <c r="C13" s="6" t="s">
        <v>715</v>
      </c>
      <c r="D13" s="6" t="s">
        <v>41</v>
      </c>
      <c r="E13" s="6" t="s">
        <v>150</v>
      </c>
      <c r="F13" s="6" t="s">
        <v>149</v>
      </c>
      <c r="G13" s="7" t="s">
        <v>529</v>
      </c>
      <c r="H13" s="6" t="str">
        <f t="shared" si="0"/>
        <v>./dataset/niigz/espelhados/defeituosos</v>
      </c>
      <c r="I13" s="6" t="str">
        <f t="shared" si="1"/>
        <v>./dataset/niigz/espelhados/saudaveis</v>
      </c>
      <c r="J13" s="6" t="str">
        <f t="shared" si="2"/>
        <v>D0372FPORDM</v>
      </c>
      <c r="K13" s="6" t="str">
        <f t="shared" si="3"/>
        <v>S0372FPORDM</v>
      </c>
      <c r="L13" s="6" t="s">
        <v>1094</v>
      </c>
      <c r="M13" s="6" t="s">
        <v>1216</v>
      </c>
      <c r="N13" s="6" t="str">
        <f t="shared" si="4"/>
        <v>D0372FPORDM_ESP048MGA0381</v>
      </c>
      <c r="O13" s="8" t="str">
        <f t="shared" si="5"/>
        <v>S0372FPORDM_ESP048MGA0381</v>
      </c>
      <c r="P13" s="25" t="str">
        <f t="shared" si="6"/>
        <v>I0372FPORDM_ESP048MGA0381</v>
      </c>
    </row>
    <row r="14" spans="1:16" x14ac:dyDescent="0.3">
      <c r="A14" s="5" t="s">
        <v>1564</v>
      </c>
      <c r="B14" s="6" t="s">
        <v>14</v>
      </c>
      <c r="C14" s="6" t="s">
        <v>715</v>
      </c>
      <c r="D14" s="6" t="s">
        <v>41</v>
      </c>
      <c r="E14" s="6" t="s">
        <v>150</v>
      </c>
      <c r="F14" s="6" t="s">
        <v>149</v>
      </c>
      <c r="G14" s="7" t="s">
        <v>530</v>
      </c>
      <c r="H14" s="6" t="str">
        <f t="shared" si="0"/>
        <v>./dataset/niigz/espelhados/defeituosos</v>
      </c>
      <c r="I14" s="6" t="str">
        <f t="shared" si="1"/>
        <v>./dataset/niigz/espelhados/saudaveis</v>
      </c>
      <c r="J14" s="6" t="str">
        <f t="shared" si="2"/>
        <v>D0373FPORDM</v>
      </c>
      <c r="K14" s="6" t="str">
        <f t="shared" si="3"/>
        <v>S0373FPORDM</v>
      </c>
      <c r="L14" s="6" t="s">
        <v>1095</v>
      </c>
      <c r="M14" s="6" t="s">
        <v>1216</v>
      </c>
      <c r="N14" s="6" t="str">
        <f t="shared" si="4"/>
        <v>D0373FPORDM_ESP048MGA0382</v>
      </c>
      <c r="O14" s="8" t="str">
        <f t="shared" si="5"/>
        <v>S0373FPORDM_ESP048MGA0382</v>
      </c>
      <c r="P14" s="25" t="str">
        <f t="shared" si="6"/>
        <v>I0373FPORDM_ESP048MGA0382</v>
      </c>
    </row>
    <row r="15" spans="1:16" x14ac:dyDescent="0.3">
      <c r="A15" s="5" t="s">
        <v>1564</v>
      </c>
      <c r="B15" s="6" t="s">
        <v>14</v>
      </c>
      <c r="C15" s="6" t="s">
        <v>715</v>
      </c>
      <c r="D15" s="6" t="s">
        <v>41</v>
      </c>
      <c r="E15" s="6" t="s">
        <v>150</v>
      </c>
      <c r="F15" s="6" t="s">
        <v>149</v>
      </c>
      <c r="G15" s="7" t="s">
        <v>531</v>
      </c>
      <c r="H15" s="6" t="str">
        <f t="shared" si="0"/>
        <v>./dataset/niigz/espelhados/defeituosos</v>
      </c>
      <c r="I15" s="6" t="str">
        <f t="shared" si="1"/>
        <v>./dataset/niigz/espelhados/saudaveis</v>
      </c>
      <c r="J15" s="6" t="str">
        <f t="shared" si="2"/>
        <v>D0374FPORDM</v>
      </c>
      <c r="K15" s="6" t="str">
        <f t="shared" si="3"/>
        <v>S0374FPORDM</v>
      </c>
      <c r="L15" s="6" t="s">
        <v>1096</v>
      </c>
      <c r="M15" s="6" t="s">
        <v>1216</v>
      </c>
      <c r="N15" s="6" t="str">
        <f t="shared" si="4"/>
        <v>D0374FPORDM_ESP048MGA0383</v>
      </c>
      <c r="O15" s="8" t="str">
        <f t="shared" si="5"/>
        <v>S0374FPORDM_ESP048MGA0383</v>
      </c>
      <c r="P15" s="25" t="str">
        <f t="shared" si="6"/>
        <v>I0374FPORDM_ESP048MGA0383</v>
      </c>
    </row>
    <row r="16" spans="1:16" x14ac:dyDescent="0.3">
      <c r="A16" s="5" t="s">
        <v>1564</v>
      </c>
      <c r="B16" s="6" t="s">
        <v>14</v>
      </c>
      <c r="C16" s="6" t="s">
        <v>715</v>
      </c>
      <c r="D16" s="6" t="s">
        <v>41</v>
      </c>
      <c r="E16" s="6" t="s">
        <v>150</v>
      </c>
      <c r="F16" s="6" t="s">
        <v>149</v>
      </c>
      <c r="G16" s="7" t="s">
        <v>532</v>
      </c>
      <c r="H16" s="6" t="str">
        <f t="shared" si="0"/>
        <v>./dataset/niigz/espelhados/defeituosos</v>
      </c>
      <c r="I16" s="6" t="str">
        <f t="shared" si="1"/>
        <v>./dataset/niigz/espelhados/saudaveis</v>
      </c>
      <c r="J16" s="6" t="str">
        <f t="shared" si="2"/>
        <v>D0375FPORDM</v>
      </c>
      <c r="K16" s="6" t="str">
        <f t="shared" si="3"/>
        <v>S0375FPORDM</v>
      </c>
      <c r="L16" s="6" t="s">
        <v>1097</v>
      </c>
      <c r="M16" s="6" t="s">
        <v>1216</v>
      </c>
      <c r="N16" s="6" t="str">
        <f t="shared" si="4"/>
        <v>D0375FPORDM_ESP048MGA0384</v>
      </c>
      <c r="O16" s="8" t="str">
        <f t="shared" si="5"/>
        <v>S0375FPORDM_ESP048MGA0384</v>
      </c>
      <c r="P16" s="25" t="str">
        <f t="shared" si="6"/>
        <v>I0375FPORDM_ESP048MGA0384</v>
      </c>
    </row>
    <row r="17" spans="1:16" x14ac:dyDescent="0.3">
      <c r="A17" s="5" t="s">
        <v>1564</v>
      </c>
      <c r="B17" s="6" t="s">
        <v>14</v>
      </c>
      <c r="C17" s="6" t="s">
        <v>715</v>
      </c>
      <c r="D17" s="6" t="s">
        <v>41</v>
      </c>
      <c r="E17" s="6" t="s">
        <v>150</v>
      </c>
      <c r="F17" s="6" t="s">
        <v>149</v>
      </c>
      <c r="G17" s="7" t="s">
        <v>533</v>
      </c>
      <c r="H17" s="6" t="str">
        <f t="shared" si="0"/>
        <v>./dataset/niigz/espelhados/defeituosos</v>
      </c>
      <c r="I17" s="6" t="str">
        <f t="shared" si="1"/>
        <v>./dataset/niigz/espelhados/saudaveis</v>
      </c>
      <c r="J17" s="6" t="str">
        <f t="shared" si="2"/>
        <v>D0376FPORDM</v>
      </c>
      <c r="K17" s="6" t="str">
        <f t="shared" si="3"/>
        <v>S0376FPORDM</v>
      </c>
      <c r="L17" s="6" t="s">
        <v>1098</v>
      </c>
      <c r="M17" s="6" t="s">
        <v>1216</v>
      </c>
      <c r="N17" s="6" t="str">
        <f t="shared" si="4"/>
        <v>D0376FPORDM_ESP048MGA0385</v>
      </c>
      <c r="O17" s="8" t="str">
        <f t="shared" si="5"/>
        <v>S0376FPORDM_ESP048MGA0385</v>
      </c>
      <c r="P17" s="25" t="str">
        <f t="shared" si="6"/>
        <v>I0376FPORDM_ESP048MGA0385</v>
      </c>
    </row>
    <row r="18" spans="1:16" x14ac:dyDescent="0.3">
      <c r="A18" s="5" t="s">
        <v>1564</v>
      </c>
      <c r="B18" s="6" t="s">
        <v>14</v>
      </c>
      <c r="C18" s="6" t="s">
        <v>715</v>
      </c>
      <c r="D18" s="6" t="s">
        <v>41</v>
      </c>
      <c r="E18" s="6" t="s">
        <v>150</v>
      </c>
      <c r="F18" s="6" t="s">
        <v>149</v>
      </c>
      <c r="G18" s="7" t="s">
        <v>534</v>
      </c>
      <c r="H18" s="6" t="str">
        <f t="shared" si="0"/>
        <v>./dataset/niigz/espelhados/defeituosos</v>
      </c>
      <c r="I18" s="6" t="str">
        <f t="shared" si="1"/>
        <v>./dataset/niigz/espelhados/saudaveis</v>
      </c>
      <c r="J18" s="6" t="str">
        <f t="shared" si="2"/>
        <v>D0377FPORDM</v>
      </c>
      <c r="K18" s="6" t="str">
        <f t="shared" si="3"/>
        <v>S0377FPORDM</v>
      </c>
      <c r="L18" s="6" t="s">
        <v>1099</v>
      </c>
      <c r="M18" s="6" t="s">
        <v>1216</v>
      </c>
      <c r="N18" s="6" t="str">
        <f t="shared" si="4"/>
        <v>D0377FPORDM_ESP048MGA0386</v>
      </c>
      <c r="O18" s="8" t="str">
        <f t="shared" si="5"/>
        <v>S0377FPORDM_ESP048MGA0386</v>
      </c>
      <c r="P18" s="25" t="str">
        <f t="shared" si="6"/>
        <v>I0377FPORDM_ESP048MGA0386</v>
      </c>
    </row>
    <row r="19" spans="1:16" x14ac:dyDescent="0.3">
      <c r="A19" s="5" t="s">
        <v>1564</v>
      </c>
      <c r="B19" s="6" t="s">
        <v>14</v>
      </c>
      <c r="C19" s="6" t="s">
        <v>715</v>
      </c>
      <c r="D19" s="6" t="s">
        <v>41</v>
      </c>
      <c r="E19" s="6" t="s">
        <v>150</v>
      </c>
      <c r="F19" s="6" t="s">
        <v>149</v>
      </c>
      <c r="G19" s="7" t="s">
        <v>535</v>
      </c>
      <c r="H19" s="6" t="str">
        <f t="shared" si="0"/>
        <v>./dataset/niigz/espelhados/defeituosos</v>
      </c>
      <c r="I19" s="6" t="str">
        <f t="shared" si="1"/>
        <v>./dataset/niigz/espelhados/saudaveis</v>
      </c>
      <c r="J19" s="6" t="str">
        <f t="shared" si="2"/>
        <v>D0378FPORDM</v>
      </c>
      <c r="K19" s="6" t="str">
        <f t="shared" si="3"/>
        <v>S0378FPORDM</v>
      </c>
      <c r="L19" s="6" t="s">
        <v>1100</v>
      </c>
      <c r="M19" s="6" t="s">
        <v>1216</v>
      </c>
      <c r="N19" s="6" t="str">
        <f t="shared" si="4"/>
        <v>D0378FPORDM_ESP048MGA0387</v>
      </c>
      <c r="O19" s="8" t="str">
        <f t="shared" si="5"/>
        <v>S0378FPORDM_ESP048MGA0387</v>
      </c>
      <c r="P19" s="25" t="str">
        <f t="shared" si="6"/>
        <v>I0378FPORDM_ESP048MGA0387</v>
      </c>
    </row>
    <row r="20" spans="1:16" x14ac:dyDescent="0.3">
      <c r="A20" s="5" t="s">
        <v>1564</v>
      </c>
      <c r="B20" s="6" t="s">
        <v>14</v>
      </c>
      <c r="C20" s="6" t="s">
        <v>715</v>
      </c>
      <c r="D20" s="6" t="s">
        <v>41</v>
      </c>
      <c r="E20" s="6" t="s">
        <v>150</v>
      </c>
      <c r="F20" s="6" t="s">
        <v>149</v>
      </c>
      <c r="G20" s="7" t="s">
        <v>536</v>
      </c>
      <c r="H20" s="6" t="str">
        <f t="shared" si="0"/>
        <v>./dataset/niigz/espelhados/defeituosos</v>
      </c>
      <c r="I20" s="6" t="str">
        <f t="shared" si="1"/>
        <v>./dataset/niigz/espelhados/saudaveis</v>
      </c>
      <c r="J20" s="6" t="str">
        <f t="shared" si="2"/>
        <v>D0379FPORDM</v>
      </c>
      <c r="K20" s="6" t="str">
        <f t="shared" si="3"/>
        <v>S0379FPORDM</v>
      </c>
      <c r="L20" s="6" t="s">
        <v>1101</v>
      </c>
      <c r="M20" s="6" t="s">
        <v>1216</v>
      </c>
      <c r="N20" s="6" t="str">
        <f t="shared" si="4"/>
        <v>D0379FPORDM_ESP048MGA0388</v>
      </c>
      <c r="O20" s="8" t="str">
        <f t="shared" si="5"/>
        <v>S0379FPORDM_ESP048MGA0388</v>
      </c>
      <c r="P20" s="25" t="str">
        <f t="shared" si="6"/>
        <v>I0379FPORDM_ESP048MGA0388</v>
      </c>
    </row>
    <row r="21" spans="1:16" x14ac:dyDescent="0.3">
      <c r="A21" s="5" t="s">
        <v>1564</v>
      </c>
      <c r="B21" s="6" t="s">
        <v>14</v>
      </c>
      <c r="C21" s="6" t="s">
        <v>715</v>
      </c>
      <c r="D21" s="6" t="s">
        <v>41</v>
      </c>
      <c r="E21" s="6" t="s">
        <v>150</v>
      </c>
      <c r="F21" s="6" t="s">
        <v>149</v>
      </c>
      <c r="G21" s="7" t="s">
        <v>537</v>
      </c>
      <c r="H21" s="6" t="str">
        <f t="shared" si="0"/>
        <v>./dataset/niigz/espelhados/defeituosos</v>
      </c>
      <c r="I21" s="6" t="str">
        <f t="shared" si="1"/>
        <v>./dataset/niigz/espelhados/saudaveis</v>
      </c>
      <c r="J21" s="6" t="str">
        <f t="shared" si="2"/>
        <v>D0380FPORDM</v>
      </c>
      <c r="K21" s="6" t="str">
        <f t="shared" si="3"/>
        <v>S0380FPORDM</v>
      </c>
      <c r="L21" s="6" t="s">
        <v>1102</v>
      </c>
      <c r="M21" s="6" t="s">
        <v>1216</v>
      </c>
      <c r="N21" s="6" t="str">
        <f t="shared" si="4"/>
        <v>D0380FPORDM_ESP048MGA0389</v>
      </c>
      <c r="O21" s="8" t="str">
        <f t="shared" si="5"/>
        <v>S0380FPORDM_ESP048MGA0389</v>
      </c>
      <c r="P21" s="25" t="str">
        <f t="shared" si="6"/>
        <v>I0380FPORDM_ESP048MGA0389</v>
      </c>
    </row>
    <row r="22" spans="1:16" x14ac:dyDescent="0.3">
      <c r="A22" s="5" t="s">
        <v>1564</v>
      </c>
      <c r="B22" s="6" t="s">
        <v>14</v>
      </c>
      <c r="C22" s="6" t="s">
        <v>715</v>
      </c>
      <c r="D22" s="6" t="s">
        <v>41</v>
      </c>
      <c r="E22" s="6" t="s">
        <v>150</v>
      </c>
      <c r="F22" s="6" t="s">
        <v>149</v>
      </c>
      <c r="G22" s="7" t="s">
        <v>538</v>
      </c>
      <c r="H22" s="6" t="str">
        <f t="shared" si="0"/>
        <v>./dataset/niigz/espelhados/defeituosos</v>
      </c>
      <c r="I22" s="6" t="str">
        <f t="shared" si="1"/>
        <v>./dataset/niigz/espelhados/saudaveis</v>
      </c>
      <c r="J22" s="6" t="str">
        <f t="shared" si="2"/>
        <v>D0381FPORDM</v>
      </c>
      <c r="K22" s="6" t="str">
        <f t="shared" si="3"/>
        <v>S0381FPORDM</v>
      </c>
      <c r="L22" s="6" t="s">
        <v>1103</v>
      </c>
      <c r="M22" s="6" t="s">
        <v>1216</v>
      </c>
      <c r="N22" s="6" t="str">
        <f t="shared" si="4"/>
        <v>D0381FPORDM_ESP048MGA0390</v>
      </c>
      <c r="O22" s="8" t="str">
        <f t="shared" si="5"/>
        <v>S0381FPORDM_ESP048MGA0390</v>
      </c>
      <c r="P22" s="25" t="str">
        <f t="shared" si="6"/>
        <v>I0381FPORDM_ESP048MGA0390</v>
      </c>
    </row>
    <row r="23" spans="1:16" x14ac:dyDescent="0.3">
      <c r="A23" s="5" t="s">
        <v>1564</v>
      </c>
      <c r="B23" s="6" t="s">
        <v>14</v>
      </c>
      <c r="C23" s="6" t="s">
        <v>715</v>
      </c>
      <c r="D23" s="6" t="s">
        <v>41</v>
      </c>
      <c r="E23" s="6" t="s">
        <v>150</v>
      </c>
      <c r="F23" s="6" t="s">
        <v>149</v>
      </c>
      <c r="G23" s="7" t="s">
        <v>539</v>
      </c>
      <c r="H23" s="6" t="str">
        <f t="shared" si="0"/>
        <v>./dataset/niigz/espelhados/defeituosos</v>
      </c>
      <c r="I23" s="6" t="str">
        <f t="shared" si="1"/>
        <v>./dataset/niigz/espelhados/saudaveis</v>
      </c>
      <c r="J23" s="6" t="str">
        <f t="shared" si="2"/>
        <v>D0382FPORDM</v>
      </c>
      <c r="K23" s="6" t="str">
        <f t="shared" si="3"/>
        <v>S0382FPORDM</v>
      </c>
      <c r="L23" s="6" t="s">
        <v>1104</v>
      </c>
      <c r="M23" s="6" t="s">
        <v>1216</v>
      </c>
      <c r="N23" s="6" t="str">
        <f t="shared" si="4"/>
        <v>D0382FPORDM_ESP048MGA0391</v>
      </c>
      <c r="O23" s="8" t="str">
        <f t="shared" si="5"/>
        <v>S0382FPORDM_ESP048MGA0391</v>
      </c>
      <c r="P23" s="25" t="str">
        <f t="shared" si="6"/>
        <v>I0382FPORDM_ESP048MGA0391</v>
      </c>
    </row>
    <row r="24" spans="1:16" x14ac:dyDescent="0.3">
      <c r="A24" s="5" t="s">
        <v>1564</v>
      </c>
      <c r="B24" s="6" t="s">
        <v>14</v>
      </c>
      <c r="C24" s="6" t="s">
        <v>715</v>
      </c>
      <c r="D24" s="6" t="s">
        <v>41</v>
      </c>
      <c r="E24" s="6" t="s">
        <v>150</v>
      </c>
      <c r="F24" s="6" t="s">
        <v>149</v>
      </c>
      <c r="G24" s="7" t="s">
        <v>540</v>
      </c>
      <c r="H24" s="6" t="str">
        <f t="shared" si="0"/>
        <v>./dataset/niigz/espelhados/defeituosos</v>
      </c>
      <c r="I24" s="6" t="str">
        <f t="shared" si="1"/>
        <v>./dataset/niigz/espelhados/saudaveis</v>
      </c>
      <c r="J24" s="6" t="str">
        <f t="shared" si="2"/>
        <v>D0383FPORDM</v>
      </c>
      <c r="K24" s="6" t="str">
        <f t="shared" si="3"/>
        <v>S0383FPORDM</v>
      </c>
      <c r="L24" s="6" t="s">
        <v>1105</v>
      </c>
      <c r="M24" s="6" t="s">
        <v>1216</v>
      </c>
      <c r="N24" s="6" t="str">
        <f t="shared" si="4"/>
        <v>D0383FPORDM_ESP048MGA0392</v>
      </c>
      <c r="O24" s="8" t="str">
        <f t="shared" si="5"/>
        <v>S0383FPORDM_ESP048MGA0392</v>
      </c>
      <c r="P24" s="25" t="str">
        <f t="shared" si="6"/>
        <v>I0383FPORDM_ESP048MGA0392</v>
      </c>
    </row>
    <row r="25" spans="1:16" x14ac:dyDescent="0.3">
      <c r="A25" s="5" t="s">
        <v>1564</v>
      </c>
      <c r="B25" s="6" t="s">
        <v>14</v>
      </c>
      <c r="C25" s="6" t="s">
        <v>715</v>
      </c>
      <c r="D25" s="6" t="s">
        <v>41</v>
      </c>
      <c r="E25" s="6" t="s">
        <v>150</v>
      </c>
      <c r="F25" s="6" t="s">
        <v>149</v>
      </c>
      <c r="G25" s="7" t="s">
        <v>541</v>
      </c>
      <c r="H25" s="6" t="str">
        <f t="shared" si="0"/>
        <v>./dataset/niigz/espelhados/defeituosos</v>
      </c>
      <c r="I25" s="6" t="str">
        <f t="shared" si="1"/>
        <v>./dataset/niigz/espelhados/saudaveis</v>
      </c>
      <c r="J25" s="6" t="str">
        <f t="shared" si="2"/>
        <v>D0384FPORDM</v>
      </c>
      <c r="K25" s="6" t="str">
        <f t="shared" si="3"/>
        <v>S0384FPORDM</v>
      </c>
      <c r="L25" s="6" t="s">
        <v>1106</v>
      </c>
      <c r="M25" s="6" t="s">
        <v>1216</v>
      </c>
      <c r="N25" s="6" t="str">
        <f t="shared" si="4"/>
        <v>D0384FPORDM_ESP048MGA0393</v>
      </c>
      <c r="O25" s="8" t="str">
        <f t="shared" si="5"/>
        <v>S0384FPORDM_ESP048MGA0393</v>
      </c>
      <c r="P25" s="25" t="str">
        <f t="shared" si="6"/>
        <v>I0384FPORDM_ESP048MGA0393</v>
      </c>
    </row>
    <row r="26" spans="1:16" x14ac:dyDescent="0.3">
      <c r="A26" s="5" t="s">
        <v>1564</v>
      </c>
      <c r="B26" s="6" t="s">
        <v>14</v>
      </c>
      <c r="C26" s="6" t="s">
        <v>715</v>
      </c>
      <c r="D26" s="6" t="s">
        <v>41</v>
      </c>
      <c r="E26" s="6" t="s">
        <v>150</v>
      </c>
      <c r="F26" s="6" t="s">
        <v>149</v>
      </c>
      <c r="G26" s="7" t="s">
        <v>542</v>
      </c>
      <c r="H26" s="6" t="str">
        <f t="shared" si="0"/>
        <v>./dataset/niigz/espelhados/defeituosos</v>
      </c>
      <c r="I26" s="6" t="str">
        <f t="shared" si="1"/>
        <v>./dataset/niigz/espelhados/saudaveis</v>
      </c>
      <c r="J26" s="6" t="str">
        <f t="shared" si="2"/>
        <v>D0385FPORDM</v>
      </c>
      <c r="K26" s="6" t="str">
        <f t="shared" si="3"/>
        <v>S0385FPORDM</v>
      </c>
      <c r="L26" s="6" t="s">
        <v>1107</v>
      </c>
      <c r="M26" s="6" t="s">
        <v>1216</v>
      </c>
      <c r="N26" s="6" t="str">
        <f t="shared" si="4"/>
        <v>D0385FPORDM_ESP048MGA0394</v>
      </c>
      <c r="O26" s="8" t="str">
        <f t="shared" si="5"/>
        <v>S0385FPORDM_ESP048MGA0394</v>
      </c>
      <c r="P26" s="25" t="str">
        <f t="shared" si="6"/>
        <v>I0385FPORDM_ESP048MGA0394</v>
      </c>
    </row>
    <row r="27" spans="1:16" x14ac:dyDescent="0.3">
      <c r="A27" s="5" t="s">
        <v>1564</v>
      </c>
      <c r="B27" s="6" t="s">
        <v>14</v>
      </c>
      <c r="C27" s="6" t="s">
        <v>715</v>
      </c>
      <c r="D27" s="6" t="s">
        <v>41</v>
      </c>
      <c r="E27" s="6" t="s">
        <v>150</v>
      </c>
      <c r="F27" s="6" t="s">
        <v>149</v>
      </c>
      <c r="G27" s="7" t="s">
        <v>543</v>
      </c>
      <c r="H27" s="6" t="str">
        <f t="shared" si="0"/>
        <v>./dataset/niigz/espelhados/defeituosos</v>
      </c>
      <c r="I27" s="6" t="str">
        <f t="shared" si="1"/>
        <v>./dataset/niigz/espelhados/saudaveis</v>
      </c>
      <c r="J27" s="6" t="str">
        <f t="shared" si="2"/>
        <v>D0386FPORDM</v>
      </c>
      <c r="K27" s="6" t="str">
        <f t="shared" si="3"/>
        <v>S0386FPORDM</v>
      </c>
      <c r="L27" s="6" t="s">
        <v>1108</v>
      </c>
      <c r="M27" s="6" t="s">
        <v>1216</v>
      </c>
      <c r="N27" s="6" t="str">
        <f t="shared" si="4"/>
        <v>D0386FPORDM_ESP048MGA0395</v>
      </c>
      <c r="O27" s="8" t="str">
        <f t="shared" si="5"/>
        <v>S0386FPORDM_ESP048MGA0395</v>
      </c>
      <c r="P27" s="25" t="str">
        <f t="shared" si="6"/>
        <v>I0386FPORDM_ESP048MGA0395</v>
      </c>
    </row>
    <row r="28" spans="1:16" x14ac:dyDescent="0.3">
      <c r="A28" s="5" t="s">
        <v>1564</v>
      </c>
      <c r="B28" s="6" t="s">
        <v>14</v>
      </c>
      <c r="C28" s="6" t="s">
        <v>715</v>
      </c>
      <c r="D28" s="6" t="s">
        <v>41</v>
      </c>
      <c r="E28" s="6" t="s">
        <v>150</v>
      </c>
      <c r="F28" s="6" t="s">
        <v>149</v>
      </c>
      <c r="G28" s="7" t="s">
        <v>544</v>
      </c>
      <c r="H28" s="6" t="str">
        <f t="shared" si="0"/>
        <v>./dataset/niigz/espelhados/defeituosos</v>
      </c>
      <c r="I28" s="6" t="str">
        <f t="shared" si="1"/>
        <v>./dataset/niigz/espelhados/saudaveis</v>
      </c>
      <c r="J28" s="6" t="str">
        <f t="shared" si="2"/>
        <v>D0387FPORDM</v>
      </c>
      <c r="K28" s="6" t="str">
        <f t="shared" si="3"/>
        <v>S0387FPORDM</v>
      </c>
      <c r="L28" s="6" t="s">
        <v>1109</v>
      </c>
      <c r="M28" s="6" t="s">
        <v>1216</v>
      </c>
      <c r="N28" s="6" t="str">
        <f t="shared" si="4"/>
        <v>D0387FPORDM_ESP048MGA0396</v>
      </c>
      <c r="O28" s="8" t="str">
        <f t="shared" si="5"/>
        <v>S0387FPORDM_ESP048MGA0396</v>
      </c>
      <c r="P28" s="25" t="str">
        <f t="shared" si="6"/>
        <v>I0387FPORDM_ESP048MGA0396</v>
      </c>
    </row>
    <row r="29" spans="1:16" x14ac:dyDescent="0.3">
      <c r="A29" s="5" t="s">
        <v>1564</v>
      </c>
      <c r="B29" s="6" t="s">
        <v>14</v>
      </c>
      <c r="C29" s="6" t="s">
        <v>715</v>
      </c>
      <c r="D29" s="6" t="s">
        <v>41</v>
      </c>
      <c r="E29" s="6" t="s">
        <v>150</v>
      </c>
      <c r="F29" s="6" t="s">
        <v>149</v>
      </c>
      <c r="G29" s="7" t="s">
        <v>545</v>
      </c>
      <c r="H29" s="6" t="str">
        <f t="shared" si="0"/>
        <v>./dataset/niigz/espelhados/defeituosos</v>
      </c>
      <c r="I29" s="6" t="str">
        <f t="shared" si="1"/>
        <v>./dataset/niigz/espelhados/saudaveis</v>
      </c>
      <c r="J29" s="6" t="str">
        <f t="shared" si="2"/>
        <v>D0388FPORDM</v>
      </c>
      <c r="K29" s="6" t="str">
        <f t="shared" si="3"/>
        <v>S0388FPORDM</v>
      </c>
      <c r="L29" s="6" t="s">
        <v>1110</v>
      </c>
      <c r="M29" s="6" t="s">
        <v>1216</v>
      </c>
      <c r="N29" s="6" t="str">
        <f t="shared" si="4"/>
        <v>D0388FPORDM_ESP048MGA0397</v>
      </c>
      <c r="O29" s="8" t="str">
        <f t="shared" si="5"/>
        <v>S0388FPORDM_ESP048MGA0397</v>
      </c>
      <c r="P29" s="25" t="str">
        <f t="shared" si="6"/>
        <v>I0388FPORDM_ESP048MGA0397</v>
      </c>
    </row>
    <row r="30" spans="1:16" x14ac:dyDescent="0.3">
      <c r="A30" s="5" t="s">
        <v>1564</v>
      </c>
      <c r="B30" s="6" t="s">
        <v>14</v>
      </c>
      <c r="C30" s="6" t="s">
        <v>715</v>
      </c>
      <c r="D30" s="6" t="s">
        <v>41</v>
      </c>
      <c r="E30" s="6" t="s">
        <v>150</v>
      </c>
      <c r="F30" s="6" t="s">
        <v>149</v>
      </c>
      <c r="G30" s="7" t="s">
        <v>546</v>
      </c>
      <c r="H30" s="6" t="str">
        <f t="shared" si="0"/>
        <v>./dataset/niigz/espelhados/defeituosos</v>
      </c>
      <c r="I30" s="6" t="str">
        <f t="shared" si="1"/>
        <v>./dataset/niigz/espelhados/saudaveis</v>
      </c>
      <c r="J30" s="6" t="str">
        <f t="shared" si="2"/>
        <v>D0389FPORDM</v>
      </c>
      <c r="K30" s="6" t="str">
        <f t="shared" si="3"/>
        <v>S0389FPORDM</v>
      </c>
      <c r="L30" s="6" t="s">
        <v>1111</v>
      </c>
      <c r="M30" s="6" t="s">
        <v>1216</v>
      </c>
      <c r="N30" s="6" t="str">
        <f t="shared" si="4"/>
        <v>D0389FPORDM_ESP048MGA0398</v>
      </c>
      <c r="O30" s="8" t="str">
        <f t="shared" si="5"/>
        <v>S0389FPORDM_ESP048MGA0398</v>
      </c>
      <c r="P30" s="25" t="str">
        <f t="shared" si="6"/>
        <v>I0389FPORDM_ESP048MGA0398</v>
      </c>
    </row>
    <row r="31" spans="1:16" x14ac:dyDescent="0.3">
      <c r="A31" s="5" t="s">
        <v>1564</v>
      </c>
      <c r="B31" s="6" t="s">
        <v>14</v>
      </c>
      <c r="C31" s="6" t="s">
        <v>715</v>
      </c>
      <c r="D31" s="6" t="s">
        <v>41</v>
      </c>
      <c r="E31" s="6" t="s">
        <v>150</v>
      </c>
      <c r="F31" s="6" t="s">
        <v>149</v>
      </c>
      <c r="G31" s="7" t="s">
        <v>547</v>
      </c>
      <c r="H31" s="6" t="str">
        <f t="shared" si="0"/>
        <v>./dataset/niigz/espelhados/defeituosos</v>
      </c>
      <c r="I31" s="6" t="str">
        <f t="shared" si="1"/>
        <v>./dataset/niigz/espelhados/saudaveis</v>
      </c>
      <c r="J31" s="6" t="str">
        <f t="shared" si="2"/>
        <v>D0390FPORDM</v>
      </c>
      <c r="K31" s="6" t="str">
        <f t="shared" si="3"/>
        <v>S0390FPORDM</v>
      </c>
      <c r="L31" s="6" t="s">
        <v>1112</v>
      </c>
      <c r="M31" s="6" t="s">
        <v>1216</v>
      </c>
      <c r="N31" s="6" t="str">
        <f t="shared" si="4"/>
        <v>D0390FPORDM_ESP048MGA0399</v>
      </c>
      <c r="O31" s="8" t="str">
        <f t="shared" si="5"/>
        <v>S0390FPORDM_ESP048MGA0399</v>
      </c>
      <c r="P31" s="25" t="str">
        <f t="shared" si="6"/>
        <v>I0390FPORDM_ESP048MGA0399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F5BF-51FF-4C0F-9409-2F4175FCD55B}">
  <dimension ref="A1:P31"/>
  <sheetViews>
    <sheetView topLeftCell="K1" workbookViewId="0">
      <selection activeCell="P1" sqref="P1:P31"/>
    </sheetView>
  </sheetViews>
  <sheetFormatPr defaultRowHeight="14.4" x14ac:dyDescent="0.3"/>
  <cols>
    <col min="1" max="1" width="24.5546875" bestFit="1" customWidth="1"/>
    <col min="2" max="2" width="6.6640625" customWidth="1"/>
    <col min="3" max="3" width="19.5546875" customWidth="1"/>
    <col min="4" max="4" width="22.33203125" customWidth="1"/>
    <col min="5" max="6" width="20" bestFit="1" customWidth="1"/>
    <col min="7" max="7" width="5" bestFit="1" customWidth="1"/>
    <col min="8" max="8" width="49.55468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8" bestFit="1" customWidth="1"/>
    <col min="15" max="15" width="27.6640625" bestFit="1" customWidth="1"/>
    <col min="16" max="16" width="27.33203125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7</v>
      </c>
      <c r="B2" s="1" t="s">
        <v>85</v>
      </c>
      <c r="C2" s="1" t="s">
        <v>716</v>
      </c>
      <c r="D2" s="1" t="s">
        <v>10</v>
      </c>
      <c r="E2" s="1" t="s">
        <v>151</v>
      </c>
      <c r="F2" s="1" t="s">
        <v>151</v>
      </c>
      <c r="G2" s="2" t="s">
        <v>548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./dataset/niigz/skullbreak/defeituosos/bilateral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./dataset/niigz/skullbreak/saudaveis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D0391FPTBG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S0391FPTBG</v>
      </c>
      <c r="L2" s="1" t="s">
        <v>1113</v>
      </c>
      <c r="M2" s="1" t="s">
        <v>1216</v>
      </c>
      <c r="N2" s="1" t="str">
        <f t="shared" ref="N2:N3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D0391FPTBG_SKB031MGA0400</v>
      </c>
      <c r="O2" s="4" t="str">
        <f t="shared" ref="O2:O3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S0391FPTBG_SKB031MGA0400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I0391FPTBG_SKB031MGA0400</v>
      </c>
    </row>
    <row r="3" spans="1:16" x14ac:dyDescent="0.3">
      <c r="A3" s="3" t="s">
        <v>33</v>
      </c>
      <c r="B3" s="1" t="s">
        <v>20</v>
      </c>
      <c r="C3" s="1" t="s">
        <v>716</v>
      </c>
      <c r="D3" s="1" t="s">
        <v>10</v>
      </c>
      <c r="E3" s="1" t="s">
        <v>151</v>
      </c>
      <c r="F3" s="1" t="s">
        <v>151</v>
      </c>
      <c r="G3" s="2" t="s">
        <v>549</v>
      </c>
      <c r="H3" s="1" t="str">
        <f t="shared" si="0"/>
        <v>./dataset/niigz/skullbreak/defeituosos/random_2</v>
      </c>
      <c r="I3" s="1" t="str">
        <f t="shared" si="1"/>
        <v>./dataset/niigz/skullbreak/saudaveis</v>
      </c>
      <c r="J3" s="1" t="str">
        <f t="shared" si="2"/>
        <v>D0392FPTBG</v>
      </c>
      <c r="K3" s="1" t="str">
        <f t="shared" si="3"/>
        <v>S0392FPTBG</v>
      </c>
      <c r="L3" s="1" t="s">
        <v>1114</v>
      </c>
      <c r="M3" s="1" t="s">
        <v>1216</v>
      </c>
      <c r="N3" s="1" t="str">
        <f t="shared" si="4"/>
        <v>D0392FPTBG_SKRII110MGA0401</v>
      </c>
      <c r="O3" s="4" t="str">
        <f t="shared" si="5"/>
        <v>S0392FPTBG_SKRII110MGA0401</v>
      </c>
      <c r="P3" s="1" t="str">
        <f t="shared" si="6"/>
        <v>I0392FPTBG_SKRII110MGA0401</v>
      </c>
    </row>
    <row r="4" spans="1:16" ht="13.2" customHeight="1" x14ac:dyDescent="0.3">
      <c r="A4" s="3" t="s">
        <v>7</v>
      </c>
      <c r="B4" s="1" t="s">
        <v>85</v>
      </c>
      <c r="C4" s="1" t="s">
        <v>716</v>
      </c>
      <c r="D4" s="1" t="s">
        <v>10</v>
      </c>
      <c r="E4" s="1" t="s">
        <v>151</v>
      </c>
      <c r="F4" s="1" t="s">
        <v>151</v>
      </c>
      <c r="G4" s="2" t="s">
        <v>550</v>
      </c>
      <c r="H4" s="1" t="str">
        <f t="shared" si="0"/>
        <v>./dataset/niigz/skullbreak/defeituosos/bilateral</v>
      </c>
      <c r="I4" s="1" t="str">
        <f t="shared" si="1"/>
        <v>./dataset/niigz/skullbreak/saudaveis</v>
      </c>
      <c r="J4" s="1" t="str">
        <f t="shared" si="2"/>
        <v>D0393FPTBG</v>
      </c>
      <c r="K4" s="1" t="str">
        <f t="shared" si="3"/>
        <v>S0393FPTBG</v>
      </c>
      <c r="L4" s="1" t="s">
        <v>1115</v>
      </c>
      <c r="M4" s="1" t="s">
        <v>1216</v>
      </c>
      <c r="N4" s="1" t="str">
        <f t="shared" ref="N4:N31" si="7">CONCATENATE(J4, "_", IF(A4="SkullBreak(TRAIN) Bilateral", "SKB", IF(A4="SkullBreak(TRAIN) Random 1", "SKRI", IF(A4="SkullBreak(TRAIN) Random 2", "SKRII", IF(A4="SkullBreak(TRAIN) Fronto-orbital", "SKFO", IF(A4="SkullBreak(TRAIN) Parietotemporal", "SKPT", IF(A4="MUG500 Cranitomy", "MG", "")))))), B4, "MG", L4)</f>
        <v>D0393FPTBG_SKB031MGA0402</v>
      </c>
      <c r="O4" s="4" t="str">
        <f t="shared" ref="O4:O31" si="8">CONCATENATE(K4, "_", IF(A4="SkullBreak(TRAIN) Bilateral", "SKB", IF(A4="SkullBreak(TRAIN) Random 1", "SKRI", IF(A4="SkullBreak(TRAIN) Random 2", "SKRII", IF(A4="SkullBreak(TRAIN) Fronto-orbital", "SKFO", IF(A4="SkullBreak(TRAIN) Parietotemporal", "SKPT", IF(A4="MUG500 Cranitomy", "MG", "")))))), B4, "MG", L4)</f>
        <v>S0393FPTBG_SKB031MGA0402</v>
      </c>
      <c r="P4" s="1" t="str">
        <f t="shared" si="6"/>
        <v>I0393FPTBG_SKB031MGA0402</v>
      </c>
    </row>
    <row r="5" spans="1:16" x14ac:dyDescent="0.3">
      <c r="A5" s="3" t="s">
        <v>33</v>
      </c>
      <c r="B5" s="1" t="s">
        <v>20</v>
      </c>
      <c r="C5" s="1" t="s">
        <v>716</v>
      </c>
      <c r="D5" s="1" t="s">
        <v>10</v>
      </c>
      <c r="E5" s="1" t="s">
        <v>151</v>
      </c>
      <c r="F5" s="1" t="s">
        <v>151</v>
      </c>
      <c r="G5" s="2" t="s">
        <v>551</v>
      </c>
      <c r="H5" s="1" t="str">
        <f t="shared" si="0"/>
        <v>./dataset/niigz/skullbreak/defeituosos/random_2</v>
      </c>
      <c r="I5" s="1" t="str">
        <f t="shared" si="1"/>
        <v>./dataset/niigz/skullbreak/saudaveis</v>
      </c>
      <c r="J5" s="1" t="str">
        <f t="shared" si="2"/>
        <v>D0394FPTBG</v>
      </c>
      <c r="K5" s="1" t="str">
        <f t="shared" si="3"/>
        <v>S0394FPTBG</v>
      </c>
      <c r="L5" s="1" t="s">
        <v>1116</v>
      </c>
      <c r="M5" s="1" t="s">
        <v>1216</v>
      </c>
      <c r="N5" s="1" t="str">
        <f t="shared" si="7"/>
        <v>D0394FPTBG_SKRII110MGA0403</v>
      </c>
      <c r="O5" s="4" t="str">
        <f t="shared" si="8"/>
        <v>S0394FPTBG_SKRII110MGA0403</v>
      </c>
      <c r="P5" s="1" t="str">
        <f t="shared" si="6"/>
        <v>I0394FPTBG_SKRII110MGA0403</v>
      </c>
    </row>
    <row r="6" spans="1:16" x14ac:dyDescent="0.3">
      <c r="A6" s="3" t="s">
        <v>7</v>
      </c>
      <c r="B6" s="1" t="s">
        <v>85</v>
      </c>
      <c r="C6" s="1" t="s">
        <v>716</v>
      </c>
      <c r="D6" s="1" t="s">
        <v>10</v>
      </c>
      <c r="E6" s="1" t="s">
        <v>151</v>
      </c>
      <c r="F6" s="1" t="s">
        <v>151</v>
      </c>
      <c r="G6" s="2" t="s">
        <v>552</v>
      </c>
      <c r="H6" s="1" t="str">
        <f t="shared" si="0"/>
        <v>./dataset/niigz/skullbreak/defeituosos/bilateral</v>
      </c>
      <c r="I6" s="1" t="str">
        <f t="shared" si="1"/>
        <v>./dataset/niigz/skullbreak/saudaveis</v>
      </c>
      <c r="J6" s="1" t="str">
        <f t="shared" si="2"/>
        <v>D0395FPTBG</v>
      </c>
      <c r="K6" s="1" t="str">
        <f t="shared" si="3"/>
        <v>S0395FPTBG</v>
      </c>
      <c r="L6" s="1" t="s">
        <v>1117</v>
      </c>
      <c r="M6" s="1" t="s">
        <v>1216</v>
      </c>
      <c r="N6" s="1" t="str">
        <f t="shared" si="7"/>
        <v>D0395FPTBG_SKB031MGA0404</v>
      </c>
      <c r="O6" s="4" t="str">
        <f t="shared" si="8"/>
        <v>S0395FPTBG_SKB031MGA0404</v>
      </c>
      <c r="P6" s="1" t="str">
        <f t="shared" si="6"/>
        <v>I0395FPTBG_SKB031MGA0404</v>
      </c>
    </row>
    <row r="7" spans="1:16" x14ac:dyDescent="0.3">
      <c r="A7" s="3" t="s">
        <v>33</v>
      </c>
      <c r="B7" s="1" t="s">
        <v>20</v>
      </c>
      <c r="C7" s="1" t="s">
        <v>716</v>
      </c>
      <c r="D7" s="1" t="s">
        <v>10</v>
      </c>
      <c r="E7" s="1" t="s">
        <v>151</v>
      </c>
      <c r="F7" s="1" t="s">
        <v>151</v>
      </c>
      <c r="G7" s="2" t="s">
        <v>553</v>
      </c>
      <c r="H7" s="1" t="str">
        <f t="shared" si="0"/>
        <v>./dataset/niigz/skullbreak/defeituosos/random_2</v>
      </c>
      <c r="I7" s="1" t="str">
        <f t="shared" si="1"/>
        <v>./dataset/niigz/skullbreak/saudaveis</v>
      </c>
      <c r="J7" s="1" t="str">
        <f t="shared" si="2"/>
        <v>D0396FPTBG</v>
      </c>
      <c r="K7" s="1" t="str">
        <f t="shared" si="3"/>
        <v>S0396FPTBG</v>
      </c>
      <c r="L7" s="1" t="s">
        <v>1118</v>
      </c>
      <c r="M7" s="1" t="s">
        <v>1216</v>
      </c>
      <c r="N7" s="1" t="str">
        <f t="shared" si="7"/>
        <v>D0396FPTBG_SKRII110MGA0405</v>
      </c>
      <c r="O7" s="4" t="str">
        <f t="shared" si="8"/>
        <v>S0396FPTBG_SKRII110MGA0405</v>
      </c>
      <c r="P7" s="1" t="str">
        <f t="shared" si="6"/>
        <v>I0396FPTBG_SKRII110MGA0405</v>
      </c>
    </row>
    <row r="8" spans="1:16" x14ac:dyDescent="0.3">
      <c r="A8" s="3" t="s">
        <v>7</v>
      </c>
      <c r="B8" s="1" t="s">
        <v>85</v>
      </c>
      <c r="C8" s="1" t="s">
        <v>716</v>
      </c>
      <c r="D8" s="1" t="s">
        <v>10</v>
      </c>
      <c r="E8" s="1" t="s">
        <v>151</v>
      </c>
      <c r="F8" s="1" t="s">
        <v>151</v>
      </c>
      <c r="G8" s="2" t="s">
        <v>554</v>
      </c>
      <c r="H8" s="1" t="str">
        <f t="shared" si="0"/>
        <v>./dataset/niigz/skullbreak/defeituosos/bilateral</v>
      </c>
      <c r="I8" s="1" t="str">
        <f t="shared" si="1"/>
        <v>./dataset/niigz/skullbreak/saudaveis</v>
      </c>
      <c r="J8" s="1" t="str">
        <f t="shared" si="2"/>
        <v>D0397FPTBG</v>
      </c>
      <c r="K8" s="1" t="str">
        <f t="shared" si="3"/>
        <v>S0397FPTBG</v>
      </c>
      <c r="L8" s="1" t="s">
        <v>1119</v>
      </c>
      <c r="M8" s="1" t="s">
        <v>1216</v>
      </c>
      <c r="N8" s="1" t="str">
        <f t="shared" si="7"/>
        <v>D0397FPTBG_SKB031MGA0406</v>
      </c>
      <c r="O8" s="4" t="str">
        <f t="shared" si="8"/>
        <v>S0397FPTBG_SKB031MGA0406</v>
      </c>
      <c r="P8" s="1" t="str">
        <f t="shared" si="6"/>
        <v>I0397FPTBG_SKB031MGA0406</v>
      </c>
    </row>
    <row r="9" spans="1:16" x14ac:dyDescent="0.3">
      <c r="A9" s="3" t="s">
        <v>33</v>
      </c>
      <c r="B9" s="1" t="s">
        <v>20</v>
      </c>
      <c r="C9" s="1" t="s">
        <v>716</v>
      </c>
      <c r="D9" s="1" t="s">
        <v>10</v>
      </c>
      <c r="E9" s="1" t="s">
        <v>151</v>
      </c>
      <c r="F9" s="1" t="s">
        <v>151</v>
      </c>
      <c r="G9" s="2" t="s">
        <v>555</v>
      </c>
      <c r="H9" s="1" t="str">
        <f t="shared" si="0"/>
        <v>./dataset/niigz/skullbreak/defeituosos/random_2</v>
      </c>
      <c r="I9" s="1" t="str">
        <f t="shared" si="1"/>
        <v>./dataset/niigz/skullbreak/saudaveis</v>
      </c>
      <c r="J9" s="1" t="str">
        <f t="shared" si="2"/>
        <v>D0398FPTBG</v>
      </c>
      <c r="K9" s="1" t="str">
        <f t="shared" si="3"/>
        <v>S0398FPTBG</v>
      </c>
      <c r="L9" s="1" t="s">
        <v>1120</v>
      </c>
      <c r="M9" s="1" t="s">
        <v>1216</v>
      </c>
      <c r="N9" s="1" t="str">
        <f t="shared" si="7"/>
        <v>D0398FPTBG_SKRII110MGA0407</v>
      </c>
      <c r="O9" s="4" t="str">
        <f t="shared" si="8"/>
        <v>S0398FPTBG_SKRII110MGA0407</v>
      </c>
      <c r="P9" s="1" t="str">
        <f t="shared" si="6"/>
        <v>I0398FPTBG_SKRII110MGA0407</v>
      </c>
    </row>
    <row r="10" spans="1:16" x14ac:dyDescent="0.3">
      <c r="A10" s="3" t="s">
        <v>7</v>
      </c>
      <c r="B10" s="1" t="s">
        <v>85</v>
      </c>
      <c r="C10" s="1" t="s">
        <v>716</v>
      </c>
      <c r="D10" s="1" t="s">
        <v>10</v>
      </c>
      <c r="E10" s="1" t="s">
        <v>151</v>
      </c>
      <c r="F10" s="1" t="s">
        <v>151</v>
      </c>
      <c r="G10" s="2" t="s">
        <v>556</v>
      </c>
      <c r="H10" s="1" t="str">
        <f t="shared" si="0"/>
        <v>./dataset/niigz/skullbreak/defeituosos/bilateral</v>
      </c>
      <c r="I10" s="1" t="str">
        <f t="shared" si="1"/>
        <v>./dataset/niigz/skullbreak/saudaveis</v>
      </c>
      <c r="J10" s="1" t="str">
        <f t="shared" si="2"/>
        <v>D0399FPTBG</v>
      </c>
      <c r="K10" s="1" t="str">
        <f t="shared" si="3"/>
        <v>S0399FPTBG</v>
      </c>
      <c r="L10" s="1" t="s">
        <v>1121</v>
      </c>
      <c r="M10" s="1" t="s">
        <v>1216</v>
      </c>
      <c r="N10" s="1" t="str">
        <f t="shared" si="7"/>
        <v>D0399FPTBG_SKB031MGA0408</v>
      </c>
      <c r="O10" s="4" t="str">
        <f t="shared" si="8"/>
        <v>S0399FPTBG_SKB031MGA0408</v>
      </c>
      <c r="P10" s="1" t="str">
        <f t="shared" si="6"/>
        <v>I0399FPTBG_SKB031MGA0408</v>
      </c>
    </row>
    <row r="11" spans="1:16" x14ac:dyDescent="0.3">
      <c r="A11" s="3" t="s">
        <v>33</v>
      </c>
      <c r="B11" s="1" t="s">
        <v>20</v>
      </c>
      <c r="C11" s="1" t="s">
        <v>716</v>
      </c>
      <c r="D11" s="1" t="s">
        <v>10</v>
      </c>
      <c r="E11" s="1" t="s">
        <v>151</v>
      </c>
      <c r="F11" s="1" t="s">
        <v>151</v>
      </c>
      <c r="G11" s="2" t="s">
        <v>557</v>
      </c>
      <c r="H11" s="1" t="str">
        <f t="shared" si="0"/>
        <v>./dataset/niigz/skullbreak/defeituosos/random_2</v>
      </c>
      <c r="I11" s="1" t="str">
        <f t="shared" si="1"/>
        <v>./dataset/niigz/skullbreak/saudaveis</v>
      </c>
      <c r="J11" s="1" t="str">
        <f t="shared" si="2"/>
        <v>D0400FPTBG</v>
      </c>
      <c r="K11" s="1" t="str">
        <f t="shared" si="3"/>
        <v>S0400FPTBG</v>
      </c>
      <c r="L11" s="1" t="s">
        <v>1122</v>
      </c>
      <c r="M11" s="1" t="s">
        <v>1216</v>
      </c>
      <c r="N11" s="1" t="str">
        <f t="shared" si="7"/>
        <v>D0400FPTBG_SKRII110MGA0409</v>
      </c>
      <c r="O11" s="4" t="str">
        <f t="shared" si="8"/>
        <v>S0400FPTBG_SKRII110MGA0409</v>
      </c>
      <c r="P11" s="1" t="str">
        <f t="shared" si="6"/>
        <v>I0400FPTBG_SKRII110MGA0409</v>
      </c>
    </row>
    <row r="12" spans="1:16" x14ac:dyDescent="0.3">
      <c r="A12" s="3" t="s">
        <v>7</v>
      </c>
      <c r="B12" s="1" t="s">
        <v>85</v>
      </c>
      <c r="C12" s="1" t="s">
        <v>716</v>
      </c>
      <c r="D12" s="1" t="s">
        <v>10</v>
      </c>
      <c r="E12" s="1" t="s">
        <v>151</v>
      </c>
      <c r="F12" s="1" t="s">
        <v>151</v>
      </c>
      <c r="G12" s="2" t="s">
        <v>558</v>
      </c>
      <c r="H12" s="1" t="str">
        <f t="shared" si="0"/>
        <v>./dataset/niigz/skullbreak/defeituosos/bilateral</v>
      </c>
      <c r="I12" s="1" t="str">
        <f t="shared" si="1"/>
        <v>./dataset/niigz/skullbreak/saudaveis</v>
      </c>
      <c r="J12" s="1" t="str">
        <f t="shared" si="2"/>
        <v>D0401FPTBG</v>
      </c>
      <c r="K12" s="1" t="str">
        <f t="shared" si="3"/>
        <v>S0401FPTBG</v>
      </c>
      <c r="L12" s="1" t="s">
        <v>1123</v>
      </c>
      <c r="M12" s="1" t="s">
        <v>1216</v>
      </c>
      <c r="N12" s="1" t="str">
        <f t="shared" si="7"/>
        <v>D0401FPTBG_SKB031MGA0410</v>
      </c>
      <c r="O12" s="4" t="str">
        <f t="shared" si="8"/>
        <v>S0401FPTBG_SKB031MGA0410</v>
      </c>
      <c r="P12" s="1" t="str">
        <f t="shared" si="6"/>
        <v>I0401FPTBG_SKB031MGA0410</v>
      </c>
    </row>
    <row r="13" spans="1:16" x14ac:dyDescent="0.3">
      <c r="A13" s="3" t="s">
        <v>33</v>
      </c>
      <c r="B13" s="1" t="s">
        <v>20</v>
      </c>
      <c r="C13" s="1" t="s">
        <v>716</v>
      </c>
      <c r="D13" s="1" t="s">
        <v>10</v>
      </c>
      <c r="E13" s="1" t="s">
        <v>151</v>
      </c>
      <c r="F13" s="1" t="s">
        <v>151</v>
      </c>
      <c r="G13" s="2" t="s">
        <v>559</v>
      </c>
      <c r="H13" s="1" t="str">
        <f t="shared" si="0"/>
        <v>./dataset/niigz/skullbreak/defeituosos/random_2</v>
      </c>
      <c r="I13" s="1" t="str">
        <f t="shared" si="1"/>
        <v>./dataset/niigz/skullbreak/saudaveis</v>
      </c>
      <c r="J13" s="1" t="str">
        <f t="shared" si="2"/>
        <v>D0402FPTBG</v>
      </c>
      <c r="K13" s="1" t="str">
        <f t="shared" si="3"/>
        <v>S0402FPTBG</v>
      </c>
      <c r="L13" s="1" t="s">
        <v>1124</v>
      </c>
      <c r="M13" s="1" t="s">
        <v>1216</v>
      </c>
      <c r="N13" s="1" t="str">
        <f t="shared" si="7"/>
        <v>D0402FPTBG_SKRII110MGA0411</v>
      </c>
      <c r="O13" s="4" t="str">
        <f t="shared" si="8"/>
        <v>S0402FPTBG_SKRII110MGA0411</v>
      </c>
      <c r="P13" s="1" t="str">
        <f t="shared" si="6"/>
        <v>I0402FPTBG_SKRII110MGA0411</v>
      </c>
    </row>
    <row r="14" spans="1:16" x14ac:dyDescent="0.3">
      <c r="A14" s="3" t="s">
        <v>7</v>
      </c>
      <c r="B14" s="1" t="s">
        <v>85</v>
      </c>
      <c r="C14" s="1" t="s">
        <v>716</v>
      </c>
      <c r="D14" s="1" t="s">
        <v>10</v>
      </c>
      <c r="E14" s="1" t="s">
        <v>151</v>
      </c>
      <c r="F14" s="1" t="s">
        <v>151</v>
      </c>
      <c r="G14" s="2" t="s">
        <v>560</v>
      </c>
      <c r="H14" s="1" t="str">
        <f t="shared" si="0"/>
        <v>./dataset/niigz/skullbreak/defeituosos/bilateral</v>
      </c>
      <c r="I14" s="1" t="str">
        <f t="shared" si="1"/>
        <v>./dataset/niigz/skullbreak/saudaveis</v>
      </c>
      <c r="J14" s="1" t="str">
        <f t="shared" si="2"/>
        <v>D0403FPTBG</v>
      </c>
      <c r="K14" s="1" t="str">
        <f t="shared" si="3"/>
        <v>S0403FPTBG</v>
      </c>
      <c r="L14" s="1" t="s">
        <v>1125</v>
      </c>
      <c r="M14" s="1" t="s">
        <v>1216</v>
      </c>
      <c r="N14" s="1" t="str">
        <f t="shared" si="7"/>
        <v>D0403FPTBG_SKB031MGA0412</v>
      </c>
      <c r="O14" s="4" t="str">
        <f t="shared" si="8"/>
        <v>S0403FPTBG_SKB031MGA0412</v>
      </c>
      <c r="P14" s="1" t="str">
        <f t="shared" si="6"/>
        <v>I0403FPTBG_SKB031MGA0412</v>
      </c>
    </row>
    <row r="15" spans="1:16" x14ac:dyDescent="0.3">
      <c r="A15" s="3" t="s">
        <v>33</v>
      </c>
      <c r="B15" s="1" t="s">
        <v>20</v>
      </c>
      <c r="C15" s="1" t="s">
        <v>716</v>
      </c>
      <c r="D15" s="1" t="s">
        <v>10</v>
      </c>
      <c r="E15" s="1" t="s">
        <v>151</v>
      </c>
      <c r="F15" s="1" t="s">
        <v>151</v>
      </c>
      <c r="G15" s="2" t="s">
        <v>561</v>
      </c>
      <c r="H15" s="1" t="str">
        <f t="shared" si="0"/>
        <v>./dataset/niigz/skullbreak/defeituosos/random_2</v>
      </c>
      <c r="I15" s="1" t="str">
        <f t="shared" si="1"/>
        <v>./dataset/niigz/skullbreak/saudaveis</v>
      </c>
      <c r="J15" s="1" t="str">
        <f t="shared" si="2"/>
        <v>D0404FPTBG</v>
      </c>
      <c r="K15" s="1" t="str">
        <f t="shared" si="3"/>
        <v>S0404FPTBG</v>
      </c>
      <c r="L15" s="1" t="s">
        <v>1126</v>
      </c>
      <c r="M15" s="1" t="s">
        <v>1216</v>
      </c>
      <c r="N15" s="1" t="str">
        <f t="shared" si="7"/>
        <v>D0404FPTBG_SKRII110MGA0413</v>
      </c>
      <c r="O15" s="4" t="str">
        <f t="shared" si="8"/>
        <v>S0404FPTBG_SKRII110MGA0413</v>
      </c>
      <c r="P15" s="1" t="str">
        <f t="shared" si="6"/>
        <v>I0404FPTBG_SKRII110MGA0413</v>
      </c>
    </row>
    <row r="16" spans="1:16" x14ac:dyDescent="0.3">
      <c r="A16" s="3" t="s">
        <v>7</v>
      </c>
      <c r="B16" s="1" t="s">
        <v>85</v>
      </c>
      <c r="C16" s="1" t="s">
        <v>716</v>
      </c>
      <c r="D16" s="1" t="s">
        <v>10</v>
      </c>
      <c r="E16" s="1" t="s">
        <v>151</v>
      </c>
      <c r="F16" s="1" t="s">
        <v>151</v>
      </c>
      <c r="G16" s="2" t="s">
        <v>562</v>
      </c>
      <c r="H16" s="1" t="str">
        <f t="shared" si="0"/>
        <v>./dataset/niigz/skullbreak/defeituosos/bilateral</v>
      </c>
      <c r="I16" s="1" t="str">
        <f t="shared" si="1"/>
        <v>./dataset/niigz/skullbreak/saudaveis</v>
      </c>
      <c r="J16" s="1" t="str">
        <f t="shared" si="2"/>
        <v>D0405FPTBG</v>
      </c>
      <c r="K16" s="1" t="str">
        <f t="shared" si="3"/>
        <v>S0405FPTBG</v>
      </c>
      <c r="L16" s="1" t="s">
        <v>1127</v>
      </c>
      <c r="M16" s="1" t="s">
        <v>1216</v>
      </c>
      <c r="N16" s="1" t="str">
        <f t="shared" si="7"/>
        <v>D0405FPTBG_SKB031MGA0414</v>
      </c>
      <c r="O16" s="4" t="str">
        <f t="shared" si="8"/>
        <v>S0405FPTBG_SKB031MGA0414</v>
      </c>
      <c r="P16" s="1" t="str">
        <f t="shared" si="6"/>
        <v>I0405FPTBG_SKB031MGA0414</v>
      </c>
    </row>
    <row r="17" spans="1:16" x14ac:dyDescent="0.3">
      <c r="A17" s="3" t="s">
        <v>33</v>
      </c>
      <c r="B17" s="1" t="s">
        <v>20</v>
      </c>
      <c r="C17" s="1" t="s">
        <v>716</v>
      </c>
      <c r="D17" s="1" t="s">
        <v>10</v>
      </c>
      <c r="E17" s="1" t="s">
        <v>151</v>
      </c>
      <c r="F17" s="1" t="s">
        <v>151</v>
      </c>
      <c r="G17" s="2" t="s">
        <v>563</v>
      </c>
      <c r="H17" s="1" t="str">
        <f t="shared" si="0"/>
        <v>./dataset/niigz/skullbreak/defeituosos/random_2</v>
      </c>
      <c r="I17" s="1" t="str">
        <f t="shared" si="1"/>
        <v>./dataset/niigz/skullbreak/saudaveis</v>
      </c>
      <c r="J17" s="1" t="str">
        <f t="shared" si="2"/>
        <v>D0406FPTBG</v>
      </c>
      <c r="K17" s="1" t="str">
        <f t="shared" si="3"/>
        <v>S0406FPTBG</v>
      </c>
      <c r="L17" s="1" t="s">
        <v>1128</v>
      </c>
      <c r="M17" s="1" t="s">
        <v>1216</v>
      </c>
      <c r="N17" s="1" t="str">
        <f t="shared" si="7"/>
        <v>D0406FPTBG_SKRII110MGA0415</v>
      </c>
      <c r="O17" s="4" t="str">
        <f t="shared" si="8"/>
        <v>S0406FPTBG_SKRII110MGA0415</v>
      </c>
      <c r="P17" s="1" t="str">
        <f t="shared" si="6"/>
        <v>I0406FPTBG_SKRII110MGA0415</v>
      </c>
    </row>
    <row r="18" spans="1:16" x14ac:dyDescent="0.3">
      <c r="A18" s="3" t="s">
        <v>7</v>
      </c>
      <c r="B18" s="1" t="s">
        <v>85</v>
      </c>
      <c r="C18" s="1" t="s">
        <v>716</v>
      </c>
      <c r="D18" s="1" t="s">
        <v>10</v>
      </c>
      <c r="E18" s="1" t="s">
        <v>151</v>
      </c>
      <c r="F18" s="1" t="s">
        <v>151</v>
      </c>
      <c r="G18" s="2" t="s">
        <v>564</v>
      </c>
      <c r="H18" s="1" t="str">
        <f t="shared" si="0"/>
        <v>./dataset/niigz/skullbreak/defeituosos/bilateral</v>
      </c>
      <c r="I18" s="1" t="str">
        <f t="shared" si="1"/>
        <v>./dataset/niigz/skullbreak/saudaveis</v>
      </c>
      <c r="J18" s="1" t="str">
        <f t="shared" si="2"/>
        <v>D0407FPTBG</v>
      </c>
      <c r="K18" s="1" t="str">
        <f t="shared" si="3"/>
        <v>S0407FPTBG</v>
      </c>
      <c r="L18" s="1" t="s">
        <v>1129</v>
      </c>
      <c r="M18" s="1" t="s">
        <v>1216</v>
      </c>
      <c r="N18" s="1" t="str">
        <f t="shared" si="7"/>
        <v>D0407FPTBG_SKB031MGA0416</v>
      </c>
      <c r="O18" s="4" t="str">
        <f t="shared" si="8"/>
        <v>S0407FPTBG_SKB031MGA0416</v>
      </c>
      <c r="P18" s="1" t="str">
        <f t="shared" si="6"/>
        <v>I0407FPTBG_SKB031MGA0416</v>
      </c>
    </row>
    <row r="19" spans="1:16" x14ac:dyDescent="0.3">
      <c r="A19" s="3" t="s">
        <v>33</v>
      </c>
      <c r="B19" s="1" t="s">
        <v>20</v>
      </c>
      <c r="C19" s="1" t="s">
        <v>716</v>
      </c>
      <c r="D19" s="1" t="s">
        <v>10</v>
      </c>
      <c r="E19" s="1" t="s">
        <v>151</v>
      </c>
      <c r="F19" s="1" t="s">
        <v>151</v>
      </c>
      <c r="G19" s="2" t="s">
        <v>565</v>
      </c>
      <c r="H19" s="1" t="str">
        <f t="shared" si="0"/>
        <v>./dataset/niigz/skullbreak/defeituosos/random_2</v>
      </c>
      <c r="I19" s="1" t="str">
        <f t="shared" si="1"/>
        <v>./dataset/niigz/skullbreak/saudaveis</v>
      </c>
      <c r="J19" s="1" t="str">
        <f t="shared" si="2"/>
        <v>D0408FPTBG</v>
      </c>
      <c r="K19" s="1" t="str">
        <f t="shared" si="3"/>
        <v>S0408FPTBG</v>
      </c>
      <c r="L19" s="1" t="s">
        <v>1130</v>
      </c>
      <c r="M19" s="1" t="s">
        <v>1216</v>
      </c>
      <c r="N19" s="1" t="str">
        <f t="shared" si="7"/>
        <v>D0408FPTBG_SKRII110MGA0417</v>
      </c>
      <c r="O19" s="4" t="str">
        <f t="shared" si="8"/>
        <v>S0408FPTBG_SKRII110MGA0417</v>
      </c>
      <c r="P19" s="1" t="str">
        <f t="shared" si="6"/>
        <v>I0408FPTBG_SKRII110MGA0417</v>
      </c>
    </row>
    <row r="20" spans="1:16" x14ac:dyDescent="0.3">
      <c r="A20" s="3" t="s">
        <v>7</v>
      </c>
      <c r="B20" s="1" t="s">
        <v>85</v>
      </c>
      <c r="C20" s="1" t="s">
        <v>716</v>
      </c>
      <c r="D20" s="1" t="s">
        <v>10</v>
      </c>
      <c r="E20" s="1" t="s">
        <v>151</v>
      </c>
      <c r="F20" s="1" t="s">
        <v>151</v>
      </c>
      <c r="G20" s="2" t="s">
        <v>566</v>
      </c>
      <c r="H20" s="1" t="str">
        <f t="shared" si="0"/>
        <v>./dataset/niigz/skullbreak/defeituosos/bilateral</v>
      </c>
      <c r="I20" s="1" t="str">
        <f t="shared" si="1"/>
        <v>./dataset/niigz/skullbreak/saudaveis</v>
      </c>
      <c r="J20" s="1" t="str">
        <f t="shared" si="2"/>
        <v>D0409FPTBG</v>
      </c>
      <c r="K20" s="1" t="str">
        <f t="shared" si="3"/>
        <v>S0409FPTBG</v>
      </c>
      <c r="L20" s="1" t="s">
        <v>1131</v>
      </c>
      <c r="M20" s="1" t="s">
        <v>1216</v>
      </c>
      <c r="N20" s="1" t="str">
        <f t="shared" si="7"/>
        <v>D0409FPTBG_SKB031MGA0418</v>
      </c>
      <c r="O20" s="4" t="str">
        <f t="shared" si="8"/>
        <v>S0409FPTBG_SKB031MGA0418</v>
      </c>
      <c r="P20" s="1" t="str">
        <f t="shared" si="6"/>
        <v>I0409FPTBG_SKB031MGA0418</v>
      </c>
    </row>
    <row r="21" spans="1:16" x14ac:dyDescent="0.3">
      <c r="A21" s="3" t="s">
        <v>33</v>
      </c>
      <c r="B21" s="1" t="s">
        <v>20</v>
      </c>
      <c r="C21" s="1" t="s">
        <v>716</v>
      </c>
      <c r="D21" s="1" t="s">
        <v>10</v>
      </c>
      <c r="E21" s="1" t="s">
        <v>151</v>
      </c>
      <c r="F21" s="1" t="s">
        <v>151</v>
      </c>
      <c r="G21" s="2" t="s">
        <v>567</v>
      </c>
      <c r="H21" s="1" t="str">
        <f t="shared" si="0"/>
        <v>./dataset/niigz/skullbreak/defeituosos/random_2</v>
      </c>
      <c r="I21" s="1" t="str">
        <f t="shared" si="1"/>
        <v>./dataset/niigz/skullbreak/saudaveis</v>
      </c>
      <c r="J21" s="1" t="str">
        <f t="shared" si="2"/>
        <v>D0410FPTBG</v>
      </c>
      <c r="K21" s="1" t="str">
        <f t="shared" si="3"/>
        <v>S0410FPTBG</v>
      </c>
      <c r="L21" s="1" t="s">
        <v>1132</v>
      </c>
      <c r="M21" s="1" t="s">
        <v>1216</v>
      </c>
      <c r="N21" s="1" t="str">
        <f t="shared" si="7"/>
        <v>D0410FPTBG_SKRII110MGA0419</v>
      </c>
      <c r="O21" s="4" t="str">
        <f t="shared" si="8"/>
        <v>S0410FPTBG_SKRII110MGA0419</v>
      </c>
      <c r="P21" s="1" t="str">
        <f t="shared" si="6"/>
        <v>I0410FPTBG_SKRII110MGA0419</v>
      </c>
    </row>
    <row r="22" spans="1:16" x14ac:dyDescent="0.3">
      <c r="A22" s="3" t="s">
        <v>7</v>
      </c>
      <c r="B22" s="1" t="s">
        <v>85</v>
      </c>
      <c r="C22" s="1" t="s">
        <v>716</v>
      </c>
      <c r="D22" s="1" t="s">
        <v>10</v>
      </c>
      <c r="E22" s="1" t="s">
        <v>151</v>
      </c>
      <c r="F22" s="1" t="s">
        <v>151</v>
      </c>
      <c r="G22" s="2" t="s">
        <v>568</v>
      </c>
      <c r="H22" s="1" t="str">
        <f t="shared" si="0"/>
        <v>./dataset/niigz/skullbreak/defeituosos/bilateral</v>
      </c>
      <c r="I22" s="1" t="str">
        <f t="shared" si="1"/>
        <v>./dataset/niigz/skullbreak/saudaveis</v>
      </c>
      <c r="J22" s="1" t="str">
        <f t="shared" si="2"/>
        <v>D0411FPTBG</v>
      </c>
      <c r="K22" s="1" t="str">
        <f t="shared" si="3"/>
        <v>S0411FPTBG</v>
      </c>
      <c r="L22" s="1" t="s">
        <v>1133</v>
      </c>
      <c r="M22" s="1" t="s">
        <v>1216</v>
      </c>
      <c r="N22" s="1" t="str">
        <f t="shared" si="7"/>
        <v>D0411FPTBG_SKB031MGA0420</v>
      </c>
      <c r="O22" s="4" t="str">
        <f t="shared" si="8"/>
        <v>S0411FPTBG_SKB031MGA0420</v>
      </c>
      <c r="P22" s="1" t="str">
        <f t="shared" si="6"/>
        <v>I0411FPTBG_SKB031MGA0420</v>
      </c>
    </row>
    <row r="23" spans="1:16" x14ac:dyDescent="0.3">
      <c r="A23" s="3" t="s">
        <v>33</v>
      </c>
      <c r="B23" s="1" t="s">
        <v>20</v>
      </c>
      <c r="C23" s="1" t="s">
        <v>716</v>
      </c>
      <c r="D23" s="1" t="s">
        <v>10</v>
      </c>
      <c r="E23" s="1" t="s">
        <v>151</v>
      </c>
      <c r="F23" s="1" t="s">
        <v>151</v>
      </c>
      <c r="G23" s="2" t="s">
        <v>569</v>
      </c>
      <c r="H23" s="1" t="str">
        <f t="shared" si="0"/>
        <v>./dataset/niigz/skullbreak/defeituosos/random_2</v>
      </c>
      <c r="I23" s="1" t="str">
        <f t="shared" si="1"/>
        <v>./dataset/niigz/skullbreak/saudaveis</v>
      </c>
      <c r="J23" s="1" t="str">
        <f t="shared" si="2"/>
        <v>D0412FPTBG</v>
      </c>
      <c r="K23" s="1" t="str">
        <f t="shared" si="3"/>
        <v>S0412FPTBG</v>
      </c>
      <c r="L23" s="1" t="s">
        <v>1134</v>
      </c>
      <c r="M23" s="1" t="s">
        <v>1216</v>
      </c>
      <c r="N23" s="1" t="str">
        <f t="shared" si="7"/>
        <v>D0412FPTBG_SKRII110MGA0421</v>
      </c>
      <c r="O23" s="4" t="str">
        <f t="shared" si="8"/>
        <v>S0412FPTBG_SKRII110MGA0421</v>
      </c>
      <c r="P23" s="1" t="str">
        <f t="shared" si="6"/>
        <v>I0412FPTBG_SKRII110MGA0421</v>
      </c>
    </row>
    <row r="24" spans="1:16" x14ac:dyDescent="0.3">
      <c r="A24" s="3" t="s">
        <v>7</v>
      </c>
      <c r="B24" s="1" t="s">
        <v>85</v>
      </c>
      <c r="C24" s="1" t="s">
        <v>716</v>
      </c>
      <c r="D24" s="1" t="s">
        <v>10</v>
      </c>
      <c r="E24" s="1" t="s">
        <v>151</v>
      </c>
      <c r="F24" s="1" t="s">
        <v>151</v>
      </c>
      <c r="G24" s="2" t="s">
        <v>570</v>
      </c>
      <c r="H24" s="1" t="str">
        <f t="shared" si="0"/>
        <v>./dataset/niigz/skullbreak/defeituosos/bilateral</v>
      </c>
      <c r="I24" s="1" t="str">
        <f t="shared" si="1"/>
        <v>./dataset/niigz/skullbreak/saudaveis</v>
      </c>
      <c r="J24" s="1" t="str">
        <f t="shared" si="2"/>
        <v>D0413FPTBG</v>
      </c>
      <c r="K24" s="1" t="str">
        <f t="shared" si="3"/>
        <v>S0413FPTBG</v>
      </c>
      <c r="L24" s="1" t="s">
        <v>1135</v>
      </c>
      <c r="M24" s="1" t="s">
        <v>1216</v>
      </c>
      <c r="N24" s="1" t="str">
        <f t="shared" si="7"/>
        <v>D0413FPTBG_SKB031MGA0422</v>
      </c>
      <c r="O24" s="4" t="str">
        <f t="shared" si="8"/>
        <v>S0413FPTBG_SKB031MGA0422</v>
      </c>
      <c r="P24" s="1" t="str">
        <f t="shared" si="6"/>
        <v>I0413FPTBG_SKB031MGA0422</v>
      </c>
    </row>
    <row r="25" spans="1:16" x14ac:dyDescent="0.3">
      <c r="A25" s="3" t="s">
        <v>33</v>
      </c>
      <c r="B25" s="1" t="s">
        <v>20</v>
      </c>
      <c r="C25" s="1" t="s">
        <v>716</v>
      </c>
      <c r="D25" s="1" t="s">
        <v>10</v>
      </c>
      <c r="E25" s="1" t="s">
        <v>151</v>
      </c>
      <c r="F25" s="1" t="s">
        <v>151</v>
      </c>
      <c r="G25" s="2" t="s">
        <v>571</v>
      </c>
      <c r="H25" s="1" t="str">
        <f t="shared" si="0"/>
        <v>./dataset/niigz/skullbreak/defeituosos/random_2</v>
      </c>
      <c r="I25" s="1" t="str">
        <f t="shared" si="1"/>
        <v>./dataset/niigz/skullbreak/saudaveis</v>
      </c>
      <c r="J25" s="1" t="str">
        <f t="shared" si="2"/>
        <v>D0414FPTBG</v>
      </c>
      <c r="K25" s="1" t="str">
        <f t="shared" si="3"/>
        <v>S0414FPTBG</v>
      </c>
      <c r="L25" s="1" t="s">
        <v>1136</v>
      </c>
      <c r="M25" s="1" t="s">
        <v>1216</v>
      </c>
      <c r="N25" s="1" t="str">
        <f t="shared" si="7"/>
        <v>D0414FPTBG_SKRII110MGA0423</v>
      </c>
      <c r="O25" s="4" t="str">
        <f t="shared" si="8"/>
        <v>S0414FPTBG_SKRII110MGA0423</v>
      </c>
      <c r="P25" s="1" t="str">
        <f t="shared" si="6"/>
        <v>I0414FPTBG_SKRII110MGA0423</v>
      </c>
    </row>
    <row r="26" spans="1:16" x14ac:dyDescent="0.3">
      <c r="A26" s="3" t="s">
        <v>7</v>
      </c>
      <c r="B26" s="1" t="s">
        <v>85</v>
      </c>
      <c r="C26" s="1" t="s">
        <v>716</v>
      </c>
      <c r="D26" s="1" t="s">
        <v>10</v>
      </c>
      <c r="E26" s="1" t="s">
        <v>151</v>
      </c>
      <c r="F26" s="1" t="s">
        <v>151</v>
      </c>
      <c r="G26" s="2" t="s">
        <v>572</v>
      </c>
      <c r="H26" s="1" t="str">
        <f t="shared" si="0"/>
        <v>./dataset/niigz/skullbreak/defeituosos/bilateral</v>
      </c>
      <c r="I26" s="1" t="str">
        <f t="shared" si="1"/>
        <v>./dataset/niigz/skullbreak/saudaveis</v>
      </c>
      <c r="J26" s="1" t="str">
        <f t="shared" si="2"/>
        <v>D0415FPTBG</v>
      </c>
      <c r="K26" s="1" t="str">
        <f t="shared" si="3"/>
        <v>S0415FPTBG</v>
      </c>
      <c r="L26" s="1" t="s">
        <v>1137</v>
      </c>
      <c r="M26" s="1" t="s">
        <v>1216</v>
      </c>
      <c r="N26" s="1" t="str">
        <f t="shared" si="7"/>
        <v>D0415FPTBG_SKB031MGA0424</v>
      </c>
      <c r="O26" s="4" t="str">
        <f t="shared" si="8"/>
        <v>S0415FPTBG_SKB031MGA0424</v>
      </c>
      <c r="P26" s="1" t="str">
        <f t="shared" si="6"/>
        <v>I0415FPTBG_SKB031MGA0424</v>
      </c>
    </row>
    <row r="27" spans="1:16" x14ac:dyDescent="0.3">
      <c r="A27" s="3" t="s">
        <v>33</v>
      </c>
      <c r="B27" s="1" t="s">
        <v>20</v>
      </c>
      <c r="C27" s="1" t="s">
        <v>716</v>
      </c>
      <c r="D27" s="1" t="s">
        <v>10</v>
      </c>
      <c r="E27" s="1" t="s">
        <v>151</v>
      </c>
      <c r="F27" s="1" t="s">
        <v>151</v>
      </c>
      <c r="G27" s="2" t="s">
        <v>573</v>
      </c>
      <c r="H27" s="1" t="str">
        <f t="shared" si="0"/>
        <v>./dataset/niigz/skullbreak/defeituosos/random_2</v>
      </c>
      <c r="I27" s="1" t="str">
        <f t="shared" si="1"/>
        <v>./dataset/niigz/skullbreak/saudaveis</v>
      </c>
      <c r="J27" s="1" t="str">
        <f t="shared" si="2"/>
        <v>D0416FPTBG</v>
      </c>
      <c r="K27" s="1" t="str">
        <f t="shared" si="3"/>
        <v>S0416FPTBG</v>
      </c>
      <c r="L27" s="1" t="s">
        <v>1138</v>
      </c>
      <c r="M27" s="1" t="s">
        <v>1216</v>
      </c>
      <c r="N27" s="1" t="str">
        <f t="shared" si="7"/>
        <v>D0416FPTBG_SKRII110MGA0425</v>
      </c>
      <c r="O27" s="4" t="str">
        <f t="shared" si="8"/>
        <v>S0416FPTBG_SKRII110MGA0425</v>
      </c>
      <c r="P27" s="1" t="str">
        <f t="shared" si="6"/>
        <v>I0416FPTBG_SKRII110MGA0425</v>
      </c>
    </row>
    <row r="28" spans="1:16" x14ac:dyDescent="0.3">
      <c r="A28" s="3" t="s">
        <v>7</v>
      </c>
      <c r="B28" s="1" t="s">
        <v>85</v>
      </c>
      <c r="C28" s="1" t="s">
        <v>716</v>
      </c>
      <c r="D28" s="1" t="s">
        <v>10</v>
      </c>
      <c r="E28" s="1" t="s">
        <v>151</v>
      </c>
      <c r="F28" s="1" t="s">
        <v>151</v>
      </c>
      <c r="G28" s="2" t="s">
        <v>574</v>
      </c>
      <c r="H28" s="1" t="str">
        <f t="shared" si="0"/>
        <v>./dataset/niigz/skullbreak/defeituosos/bilateral</v>
      </c>
      <c r="I28" s="1" t="str">
        <f t="shared" si="1"/>
        <v>./dataset/niigz/skullbreak/saudaveis</v>
      </c>
      <c r="J28" s="1" t="str">
        <f t="shared" si="2"/>
        <v>D0417FPTBG</v>
      </c>
      <c r="K28" s="1" t="str">
        <f t="shared" si="3"/>
        <v>S0417FPTBG</v>
      </c>
      <c r="L28" s="1" t="s">
        <v>1139</v>
      </c>
      <c r="M28" s="1" t="s">
        <v>1216</v>
      </c>
      <c r="N28" s="1" t="str">
        <f t="shared" si="7"/>
        <v>D0417FPTBG_SKB031MGA0426</v>
      </c>
      <c r="O28" s="4" t="str">
        <f t="shared" si="8"/>
        <v>S0417FPTBG_SKB031MGA0426</v>
      </c>
      <c r="P28" s="1" t="str">
        <f t="shared" si="6"/>
        <v>I0417FPTBG_SKB031MGA0426</v>
      </c>
    </row>
    <row r="29" spans="1:16" x14ac:dyDescent="0.3">
      <c r="A29" s="3" t="s">
        <v>33</v>
      </c>
      <c r="B29" s="1" t="s">
        <v>20</v>
      </c>
      <c r="C29" s="1" t="s">
        <v>716</v>
      </c>
      <c r="D29" s="1" t="s">
        <v>10</v>
      </c>
      <c r="E29" s="1" t="s">
        <v>151</v>
      </c>
      <c r="F29" s="1" t="s">
        <v>151</v>
      </c>
      <c r="G29" s="2" t="s">
        <v>575</v>
      </c>
      <c r="H29" s="1" t="str">
        <f t="shared" si="0"/>
        <v>./dataset/niigz/skullbreak/defeituosos/random_2</v>
      </c>
      <c r="I29" s="1" t="str">
        <f t="shared" si="1"/>
        <v>./dataset/niigz/skullbreak/saudaveis</v>
      </c>
      <c r="J29" s="1" t="str">
        <f t="shared" si="2"/>
        <v>D0418FPTBG</v>
      </c>
      <c r="K29" s="1" t="str">
        <f t="shared" si="3"/>
        <v>S0418FPTBG</v>
      </c>
      <c r="L29" s="1" t="s">
        <v>1140</v>
      </c>
      <c r="M29" s="1" t="s">
        <v>1216</v>
      </c>
      <c r="N29" s="1" t="str">
        <f t="shared" si="7"/>
        <v>D0418FPTBG_SKRII110MGA0427</v>
      </c>
      <c r="O29" s="4" t="str">
        <f t="shared" si="8"/>
        <v>S0418FPTBG_SKRII110MGA0427</v>
      </c>
      <c r="P29" s="1" t="str">
        <f t="shared" si="6"/>
        <v>I0418FPTBG_SKRII110MGA0427</v>
      </c>
    </row>
    <row r="30" spans="1:16" x14ac:dyDescent="0.3">
      <c r="A30" s="3" t="s">
        <v>7</v>
      </c>
      <c r="B30" s="1" t="s">
        <v>85</v>
      </c>
      <c r="C30" s="1" t="s">
        <v>716</v>
      </c>
      <c r="D30" s="1" t="s">
        <v>10</v>
      </c>
      <c r="E30" s="1" t="s">
        <v>151</v>
      </c>
      <c r="F30" s="1" t="s">
        <v>151</v>
      </c>
      <c r="G30" s="2" t="s">
        <v>576</v>
      </c>
      <c r="H30" s="1" t="str">
        <f t="shared" si="0"/>
        <v>./dataset/niigz/skullbreak/defeituosos/bilateral</v>
      </c>
      <c r="I30" s="1" t="str">
        <f t="shared" si="1"/>
        <v>./dataset/niigz/skullbreak/saudaveis</v>
      </c>
      <c r="J30" s="1" t="str">
        <f t="shared" si="2"/>
        <v>D0419FPTBG</v>
      </c>
      <c r="K30" s="1" t="str">
        <f t="shared" si="3"/>
        <v>S0419FPTBG</v>
      </c>
      <c r="L30" s="1" t="s">
        <v>1141</v>
      </c>
      <c r="M30" s="1" t="s">
        <v>1216</v>
      </c>
      <c r="N30" s="1" t="str">
        <f t="shared" si="7"/>
        <v>D0419FPTBG_SKB031MGA0428</v>
      </c>
      <c r="O30" s="4" t="str">
        <f t="shared" si="8"/>
        <v>S0419FPTBG_SKB031MGA0428</v>
      </c>
      <c r="P30" s="1" t="str">
        <f t="shared" si="6"/>
        <v>I0419FPTBG_SKB031MGA0428</v>
      </c>
    </row>
    <row r="31" spans="1:16" x14ac:dyDescent="0.3">
      <c r="A31" s="5" t="s">
        <v>33</v>
      </c>
      <c r="B31" s="6" t="s">
        <v>20</v>
      </c>
      <c r="C31" s="6" t="s">
        <v>716</v>
      </c>
      <c r="D31" s="6" t="s">
        <v>10</v>
      </c>
      <c r="E31" s="6" t="s">
        <v>151</v>
      </c>
      <c r="F31" s="6" t="s">
        <v>151</v>
      </c>
      <c r="G31" s="7" t="s">
        <v>577</v>
      </c>
      <c r="H31" s="6" t="str">
        <f t="shared" si="0"/>
        <v>./dataset/niigz/skullbreak/defeituosos/random_2</v>
      </c>
      <c r="I31" s="6" t="str">
        <f t="shared" si="1"/>
        <v>./dataset/niigz/skullbreak/saudaveis</v>
      </c>
      <c r="J31" s="6" t="str">
        <f t="shared" si="2"/>
        <v>D0420FPTBG</v>
      </c>
      <c r="K31" s="6" t="str">
        <f t="shared" si="3"/>
        <v>S0420FPTBG</v>
      </c>
      <c r="L31" s="6" t="s">
        <v>1142</v>
      </c>
      <c r="M31" s="6" t="s">
        <v>1216</v>
      </c>
      <c r="N31" s="6" t="str">
        <f t="shared" si="7"/>
        <v>D0420FPTBG_SKRII110MGA0429</v>
      </c>
      <c r="O31" s="8" t="str">
        <f t="shared" si="8"/>
        <v>S0420FPTBG_SKRII110MGA0429</v>
      </c>
      <c r="P31" s="6" t="str">
        <f t="shared" si="6"/>
        <v>I0420FPTBG_SKRII110MGA0429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632B7-E065-4D61-9049-41512640DA9B}">
  <dimension ref="A1:P31"/>
  <sheetViews>
    <sheetView topLeftCell="K1" workbookViewId="0">
      <selection activeCell="P1" sqref="P1:P31"/>
    </sheetView>
  </sheetViews>
  <sheetFormatPr defaultRowHeight="14.4" x14ac:dyDescent="0.3"/>
  <cols>
    <col min="1" max="1" width="29.88671875" bestFit="1" customWidth="1"/>
    <col min="2" max="2" width="6.6640625" customWidth="1"/>
    <col min="3" max="3" width="19.5546875" customWidth="1"/>
    <col min="4" max="4" width="22.33203125" customWidth="1"/>
    <col min="5" max="5" width="26.109375" bestFit="1" customWidth="1"/>
    <col min="6" max="6" width="20" bestFit="1" customWidth="1"/>
    <col min="7" max="7" width="5" bestFit="1" customWidth="1"/>
    <col min="8" max="8" width="54.777343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8.5546875" bestFit="1" customWidth="1"/>
    <col min="15" max="15" width="28.21875" bestFit="1" customWidth="1"/>
    <col min="16" max="16" width="28.77734375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33</v>
      </c>
      <c r="B2" s="2" t="s">
        <v>49</v>
      </c>
      <c r="C2" s="1" t="s">
        <v>714</v>
      </c>
      <c r="D2" s="1" t="s">
        <v>41</v>
      </c>
      <c r="E2" s="1" t="s">
        <v>152</v>
      </c>
      <c r="F2" s="1" t="s">
        <v>151</v>
      </c>
      <c r="G2" s="2" t="s">
        <v>578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./dataset/niigz/skullbreak/defeituosos/random_2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./dataset/niigz/skullbreak/saudaveis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D0421FPTDP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S0421FPTDP</v>
      </c>
      <c r="L2" s="1" t="s">
        <v>1143</v>
      </c>
      <c r="M2" s="1" t="s">
        <v>1216</v>
      </c>
      <c r="N2" s="1" t="str">
        <f t="shared" ref="N2:N31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D0421FPTDP_SKRII035MGA0430</v>
      </c>
      <c r="O2" s="4" t="str">
        <f t="shared" ref="O2:O31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S0421FPTDP_SKRII035MGA0430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I0421FPTDP_SKRII035MGA0430</v>
      </c>
    </row>
    <row r="3" spans="1:16" x14ac:dyDescent="0.3">
      <c r="A3" s="3" t="s">
        <v>33</v>
      </c>
      <c r="B3" s="2" t="s">
        <v>49</v>
      </c>
      <c r="C3" s="1" t="s">
        <v>714</v>
      </c>
      <c r="D3" s="1" t="s">
        <v>41</v>
      </c>
      <c r="E3" s="1" t="s">
        <v>152</v>
      </c>
      <c r="F3" s="1" t="s">
        <v>151</v>
      </c>
      <c r="G3" s="2" t="s">
        <v>579</v>
      </c>
      <c r="H3" s="1" t="str">
        <f t="shared" si="0"/>
        <v>./dataset/niigz/skullbreak/defeituosos/random_2</v>
      </c>
      <c r="I3" s="1" t="str">
        <f t="shared" si="1"/>
        <v>./dataset/niigz/skullbreak/saudaveis</v>
      </c>
      <c r="J3" s="1" t="str">
        <f t="shared" si="2"/>
        <v>D0422FPTDP</v>
      </c>
      <c r="K3" s="1" t="str">
        <f t="shared" si="3"/>
        <v>S0422FPTDP</v>
      </c>
      <c r="L3" s="1" t="s">
        <v>1144</v>
      </c>
      <c r="M3" s="1" t="s">
        <v>1216</v>
      </c>
      <c r="N3" s="1" t="str">
        <f t="shared" si="4"/>
        <v>D0422FPTDP_SKRII035MGA0431</v>
      </c>
      <c r="O3" s="4" t="str">
        <f t="shared" si="5"/>
        <v>S0422FPTDP_SKRII035MGA0431</v>
      </c>
      <c r="P3" s="1" t="str">
        <f t="shared" si="6"/>
        <v>I0422FPTDP_SKRII035MGA0431</v>
      </c>
    </row>
    <row r="4" spans="1:16" x14ac:dyDescent="0.3">
      <c r="A4" s="3" t="s">
        <v>33</v>
      </c>
      <c r="B4" s="2" t="s">
        <v>49</v>
      </c>
      <c r="C4" s="1" t="s">
        <v>714</v>
      </c>
      <c r="D4" s="1" t="s">
        <v>41</v>
      </c>
      <c r="E4" s="1" t="s">
        <v>152</v>
      </c>
      <c r="F4" s="1" t="s">
        <v>151</v>
      </c>
      <c r="G4" s="2" t="s">
        <v>580</v>
      </c>
      <c r="H4" s="1" t="str">
        <f t="shared" si="0"/>
        <v>./dataset/niigz/skullbreak/defeituosos/random_2</v>
      </c>
      <c r="I4" s="1" t="str">
        <f t="shared" si="1"/>
        <v>./dataset/niigz/skullbreak/saudaveis</v>
      </c>
      <c r="J4" s="1" t="str">
        <f t="shared" si="2"/>
        <v>D0423FPTDP</v>
      </c>
      <c r="K4" s="1" t="str">
        <f t="shared" si="3"/>
        <v>S0423FPTDP</v>
      </c>
      <c r="L4" s="1" t="s">
        <v>1145</v>
      </c>
      <c r="M4" s="1" t="s">
        <v>1216</v>
      </c>
      <c r="N4" s="1" t="str">
        <f t="shared" si="4"/>
        <v>D0423FPTDP_SKRII035MGA0432</v>
      </c>
      <c r="O4" s="4" t="str">
        <f t="shared" si="5"/>
        <v>S0423FPTDP_SKRII035MGA0432</v>
      </c>
      <c r="P4" s="1" t="str">
        <f t="shared" si="6"/>
        <v>I0423FPTDP_SKRII035MGA0432</v>
      </c>
    </row>
    <row r="5" spans="1:16" x14ac:dyDescent="0.3">
      <c r="A5" s="3" t="s">
        <v>33</v>
      </c>
      <c r="B5" s="2" t="s">
        <v>49</v>
      </c>
      <c r="C5" s="1" t="s">
        <v>714</v>
      </c>
      <c r="D5" s="1" t="s">
        <v>41</v>
      </c>
      <c r="E5" s="1" t="s">
        <v>152</v>
      </c>
      <c r="F5" s="1" t="s">
        <v>151</v>
      </c>
      <c r="G5" s="2" t="s">
        <v>581</v>
      </c>
      <c r="H5" s="1" t="str">
        <f t="shared" si="0"/>
        <v>./dataset/niigz/skullbreak/defeituosos/random_2</v>
      </c>
      <c r="I5" s="1" t="str">
        <f t="shared" si="1"/>
        <v>./dataset/niigz/skullbreak/saudaveis</v>
      </c>
      <c r="J5" s="1" t="str">
        <f t="shared" si="2"/>
        <v>D0424FPTDP</v>
      </c>
      <c r="K5" s="1" t="str">
        <f t="shared" si="3"/>
        <v>S0424FPTDP</v>
      </c>
      <c r="L5" s="1" t="s">
        <v>1146</v>
      </c>
      <c r="M5" s="1" t="s">
        <v>1216</v>
      </c>
      <c r="N5" s="1" t="str">
        <f t="shared" si="4"/>
        <v>D0424FPTDP_SKRII035MGA0433</v>
      </c>
      <c r="O5" s="4" t="str">
        <f t="shared" si="5"/>
        <v>S0424FPTDP_SKRII035MGA0433</v>
      </c>
      <c r="P5" s="1" t="str">
        <f t="shared" si="6"/>
        <v>I0424FPTDP_SKRII035MGA0433</v>
      </c>
    </row>
    <row r="6" spans="1:16" x14ac:dyDescent="0.3">
      <c r="A6" s="3" t="s">
        <v>33</v>
      </c>
      <c r="B6" s="2" t="s">
        <v>49</v>
      </c>
      <c r="C6" s="1" t="s">
        <v>714</v>
      </c>
      <c r="D6" s="1" t="s">
        <v>41</v>
      </c>
      <c r="E6" s="1" t="s">
        <v>152</v>
      </c>
      <c r="F6" s="1" t="s">
        <v>151</v>
      </c>
      <c r="G6" s="2" t="s">
        <v>582</v>
      </c>
      <c r="H6" s="1" t="str">
        <f t="shared" si="0"/>
        <v>./dataset/niigz/skullbreak/defeituosos/random_2</v>
      </c>
      <c r="I6" s="1" t="str">
        <f t="shared" si="1"/>
        <v>./dataset/niigz/skullbreak/saudaveis</v>
      </c>
      <c r="J6" s="1" t="str">
        <f t="shared" si="2"/>
        <v>D0425FPTDP</v>
      </c>
      <c r="K6" s="1" t="str">
        <f t="shared" si="3"/>
        <v>S0425FPTDP</v>
      </c>
      <c r="L6" s="1" t="s">
        <v>1147</v>
      </c>
      <c r="M6" s="1" t="s">
        <v>1216</v>
      </c>
      <c r="N6" s="1" t="str">
        <f t="shared" si="4"/>
        <v>D0425FPTDP_SKRII035MGA0434</v>
      </c>
      <c r="O6" s="4" t="str">
        <f t="shared" si="5"/>
        <v>S0425FPTDP_SKRII035MGA0434</v>
      </c>
      <c r="P6" s="1" t="str">
        <f t="shared" si="6"/>
        <v>I0425FPTDP_SKRII035MGA0434</v>
      </c>
    </row>
    <row r="7" spans="1:16" x14ac:dyDescent="0.3">
      <c r="A7" s="3" t="s">
        <v>33</v>
      </c>
      <c r="B7" s="2" t="s">
        <v>49</v>
      </c>
      <c r="C7" s="1" t="s">
        <v>714</v>
      </c>
      <c r="D7" s="1" t="s">
        <v>41</v>
      </c>
      <c r="E7" s="1" t="s">
        <v>152</v>
      </c>
      <c r="F7" s="1" t="s">
        <v>151</v>
      </c>
      <c r="G7" s="2" t="s">
        <v>583</v>
      </c>
      <c r="H7" s="1" t="str">
        <f t="shared" si="0"/>
        <v>./dataset/niigz/skullbreak/defeituosos/random_2</v>
      </c>
      <c r="I7" s="1" t="str">
        <f t="shared" si="1"/>
        <v>./dataset/niigz/skullbreak/saudaveis</v>
      </c>
      <c r="J7" s="1" t="str">
        <f t="shared" si="2"/>
        <v>D0426FPTDP</v>
      </c>
      <c r="K7" s="1" t="str">
        <f t="shared" si="3"/>
        <v>S0426FPTDP</v>
      </c>
      <c r="L7" s="1" t="s">
        <v>1148</v>
      </c>
      <c r="M7" s="1" t="s">
        <v>1216</v>
      </c>
      <c r="N7" s="1" t="str">
        <f t="shared" si="4"/>
        <v>D0426FPTDP_SKRII035MGA0435</v>
      </c>
      <c r="O7" s="4" t="str">
        <f t="shared" si="5"/>
        <v>S0426FPTDP_SKRII035MGA0435</v>
      </c>
      <c r="P7" s="1" t="str">
        <f t="shared" si="6"/>
        <v>I0426FPTDP_SKRII035MGA0435</v>
      </c>
    </row>
    <row r="8" spans="1:16" x14ac:dyDescent="0.3">
      <c r="A8" s="3" t="s">
        <v>33</v>
      </c>
      <c r="B8" s="2" t="s">
        <v>49</v>
      </c>
      <c r="C8" s="1" t="s">
        <v>714</v>
      </c>
      <c r="D8" s="1" t="s">
        <v>41</v>
      </c>
      <c r="E8" s="1" t="s">
        <v>152</v>
      </c>
      <c r="F8" s="1" t="s">
        <v>151</v>
      </c>
      <c r="G8" s="2" t="s">
        <v>584</v>
      </c>
      <c r="H8" s="1" t="str">
        <f t="shared" si="0"/>
        <v>./dataset/niigz/skullbreak/defeituosos/random_2</v>
      </c>
      <c r="I8" s="1" t="str">
        <f t="shared" si="1"/>
        <v>./dataset/niigz/skullbreak/saudaveis</v>
      </c>
      <c r="J8" s="1" t="str">
        <f t="shared" si="2"/>
        <v>D0427FPTDP</v>
      </c>
      <c r="K8" s="1" t="str">
        <f t="shared" si="3"/>
        <v>S0427FPTDP</v>
      </c>
      <c r="L8" s="1" t="s">
        <v>1149</v>
      </c>
      <c r="M8" s="1" t="s">
        <v>1216</v>
      </c>
      <c r="N8" s="1" t="str">
        <f t="shared" si="4"/>
        <v>D0427FPTDP_SKRII035MGA0436</v>
      </c>
      <c r="O8" s="4" t="str">
        <f t="shared" si="5"/>
        <v>S0427FPTDP_SKRII035MGA0436</v>
      </c>
      <c r="P8" s="1" t="str">
        <f t="shared" si="6"/>
        <v>I0427FPTDP_SKRII035MGA0436</v>
      </c>
    </row>
    <row r="9" spans="1:16" x14ac:dyDescent="0.3">
      <c r="A9" s="3" t="s">
        <v>33</v>
      </c>
      <c r="B9" s="2" t="s">
        <v>49</v>
      </c>
      <c r="C9" s="1" t="s">
        <v>714</v>
      </c>
      <c r="D9" s="1" t="s">
        <v>41</v>
      </c>
      <c r="E9" s="1" t="s">
        <v>152</v>
      </c>
      <c r="F9" s="1" t="s">
        <v>151</v>
      </c>
      <c r="G9" s="2" t="s">
        <v>585</v>
      </c>
      <c r="H9" s="1" t="str">
        <f t="shared" si="0"/>
        <v>./dataset/niigz/skullbreak/defeituosos/random_2</v>
      </c>
      <c r="I9" s="1" t="str">
        <f t="shared" si="1"/>
        <v>./dataset/niigz/skullbreak/saudaveis</v>
      </c>
      <c r="J9" s="1" t="str">
        <f t="shared" si="2"/>
        <v>D0428FPTDP</v>
      </c>
      <c r="K9" s="1" t="str">
        <f t="shared" si="3"/>
        <v>S0428FPTDP</v>
      </c>
      <c r="L9" s="1" t="s">
        <v>1150</v>
      </c>
      <c r="M9" s="1" t="s">
        <v>1216</v>
      </c>
      <c r="N9" s="1" t="str">
        <f t="shared" si="4"/>
        <v>D0428FPTDP_SKRII035MGA0437</v>
      </c>
      <c r="O9" s="4" t="str">
        <f t="shared" si="5"/>
        <v>S0428FPTDP_SKRII035MGA0437</v>
      </c>
      <c r="P9" s="1" t="str">
        <f t="shared" si="6"/>
        <v>I0428FPTDP_SKRII035MGA0437</v>
      </c>
    </row>
    <row r="10" spans="1:16" x14ac:dyDescent="0.3">
      <c r="A10" s="3" t="s">
        <v>33</v>
      </c>
      <c r="B10" s="2" t="s">
        <v>49</v>
      </c>
      <c r="C10" s="1" t="s">
        <v>714</v>
      </c>
      <c r="D10" s="1" t="s">
        <v>41</v>
      </c>
      <c r="E10" s="1" t="s">
        <v>152</v>
      </c>
      <c r="F10" s="1" t="s">
        <v>151</v>
      </c>
      <c r="G10" s="2" t="s">
        <v>586</v>
      </c>
      <c r="H10" s="1" t="str">
        <f t="shared" si="0"/>
        <v>./dataset/niigz/skullbreak/defeituosos/random_2</v>
      </c>
      <c r="I10" s="1" t="str">
        <f t="shared" si="1"/>
        <v>./dataset/niigz/skullbreak/saudaveis</v>
      </c>
      <c r="J10" s="1" t="str">
        <f t="shared" si="2"/>
        <v>D0429FPTDP</v>
      </c>
      <c r="K10" s="1" t="str">
        <f t="shared" si="3"/>
        <v>S0429FPTDP</v>
      </c>
      <c r="L10" s="1" t="s">
        <v>1151</v>
      </c>
      <c r="M10" s="1" t="s">
        <v>1216</v>
      </c>
      <c r="N10" s="1" t="str">
        <f t="shared" si="4"/>
        <v>D0429FPTDP_SKRII035MGA0438</v>
      </c>
      <c r="O10" s="4" t="str">
        <f t="shared" si="5"/>
        <v>S0429FPTDP_SKRII035MGA0438</v>
      </c>
      <c r="P10" s="1" t="str">
        <f t="shared" si="6"/>
        <v>I0429FPTDP_SKRII035MGA0438</v>
      </c>
    </row>
    <row r="11" spans="1:16" x14ac:dyDescent="0.3">
      <c r="A11" s="3" t="s">
        <v>33</v>
      </c>
      <c r="B11" s="2" t="s">
        <v>49</v>
      </c>
      <c r="C11" s="1" t="s">
        <v>714</v>
      </c>
      <c r="D11" s="1" t="s">
        <v>41</v>
      </c>
      <c r="E11" s="1" t="s">
        <v>152</v>
      </c>
      <c r="F11" s="1" t="s">
        <v>151</v>
      </c>
      <c r="G11" s="2" t="s">
        <v>587</v>
      </c>
      <c r="H11" s="1" t="str">
        <f t="shared" si="0"/>
        <v>./dataset/niigz/skullbreak/defeituosos/random_2</v>
      </c>
      <c r="I11" s="1" t="str">
        <f t="shared" si="1"/>
        <v>./dataset/niigz/skullbreak/saudaveis</v>
      </c>
      <c r="J11" s="1" t="str">
        <f t="shared" si="2"/>
        <v>D0430FPTDP</v>
      </c>
      <c r="K11" s="1" t="str">
        <f t="shared" si="3"/>
        <v>S0430FPTDP</v>
      </c>
      <c r="L11" s="1" t="s">
        <v>1152</v>
      </c>
      <c r="M11" s="1" t="s">
        <v>1216</v>
      </c>
      <c r="N11" s="1" t="str">
        <f t="shared" si="4"/>
        <v>D0430FPTDP_SKRII035MGA0439</v>
      </c>
      <c r="O11" s="4" t="str">
        <f t="shared" si="5"/>
        <v>S0430FPTDP_SKRII035MGA0439</v>
      </c>
      <c r="P11" s="1" t="str">
        <f t="shared" si="6"/>
        <v>I0430FPTDP_SKRII035MGA0439</v>
      </c>
    </row>
    <row r="12" spans="1:16" x14ac:dyDescent="0.3">
      <c r="A12" s="3" t="s">
        <v>40</v>
      </c>
      <c r="B12" s="2" t="s">
        <v>1571</v>
      </c>
      <c r="C12" s="1" t="s">
        <v>715</v>
      </c>
      <c r="D12" s="1" t="s">
        <v>41</v>
      </c>
      <c r="E12" s="1" t="s">
        <v>152</v>
      </c>
      <c r="F12" s="1" t="s">
        <v>151</v>
      </c>
      <c r="G12" s="2" t="s">
        <v>588</v>
      </c>
      <c r="H12" s="1" t="str">
        <f t="shared" si="0"/>
        <v>./dataset/niigz/mug500/defeituosos</v>
      </c>
      <c r="I12" s="1" t="str">
        <f t="shared" si="1"/>
        <v>./dataset/niigz/mug500/saudaveis</v>
      </c>
      <c r="J12" s="1" t="str">
        <f t="shared" si="2"/>
        <v>D0431FPTDM</v>
      </c>
      <c r="K12" s="1" t="str">
        <f t="shared" si="3"/>
        <v>S0431FPTDM</v>
      </c>
      <c r="L12" s="1" t="s">
        <v>1153</v>
      </c>
      <c r="M12" s="1" t="s">
        <v>1216</v>
      </c>
      <c r="N12" s="1" t="str">
        <f t="shared" si="4"/>
        <v>D0431FPTDM_MGB0020MGA0440</v>
      </c>
      <c r="O12" s="4" t="str">
        <f t="shared" si="5"/>
        <v>S0431FPTDM_MGB0020MGA0440</v>
      </c>
      <c r="P12" s="1" t="str">
        <f t="shared" si="6"/>
        <v>I0431FPTDM_MGB0020MGA0440</v>
      </c>
    </row>
    <row r="13" spans="1:16" x14ac:dyDescent="0.3">
      <c r="A13" s="3" t="s">
        <v>40</v>
      </c>
      <c r="B13" s="2" t="s">
        <v>1572</v>
      </c>
      <c r="C13" s="1" t="s">
        <v>715</v>
      </c>
      <c r="D13" s="1" t="s">
        <v>41</v>
      </c>
      <c r="E13" s="1" t="s">
        <v>152</v>
      </c>
      <c r="F13" s="1" t="s">
        <v>151</v>
      </c>
      <c r="G13" s="2" t="s">
        <v>589</v>
      </c>
      <c r="H13" s="1" t="str">
        <f t="shared" si="0"/>
        <v>./dataset/niigz/mug500/defeituosos</v>
      </c>
      <c r="I13" s="1" t="str">
        <f t="shared" si="1"/>
        <v>./dataset/niigz/mug500/saudaveis</v>
      </c>
      <c r="J13" s="1" t="str">
        <f t="shared" si="2"/>
        <v>D0432FPTDM</v>
      </c>
      <c r="K13" s="1" t="str">
        <f t="shared" si="3"/>
        <v>S0432FPTDM</v>
      </c>
      <c r="L13" s="1" t="s">
        <v>1154</v>
      </c>
      <c r="M13" s="1" t="s">
        <v>1216</v>
      </c>
      <c r="N13" s="1" t="str">
        <f t="shared" si="4"/>
        <v>D0432FPTDM_MGB0021MGA0441</v>
      </c>
      <c r="O13" s="4" t="str">
        <f t="shared" si="5"/>
        <v>S0432FPTDM_MGB0021MGA0441</v>
      </c>
      <c r="P13" s="1" t="str">
        <f t="shared" si="6"/>
        <v>I0432FPTDM_MGB0021MGA0441</v>
      </c>
    </row>
    <row r="14" spans="1:16" x14ac:dyDescent="0.3">
      <c r="A14" s="3" t="s">
        <v>43</v>
      </c>
      <c r="B14" s="2" t="s">
        <v>74</v>
      </c>
      <c r="C14" s="1" t="s">
        <v>715</v>
      </c>
      <c r="D14" s="1" t="s">
        <v>41</v>
      </c>
      <c r="E14" s="1" t="s">
        <v>152</v>
      </c>
      <c r="F14" s="1" t="s">
        <v>151</v>
      </c>
      <c r="G14" s="2" t="s">
        <v>590</v>
      </c>
      <c r="H14" s="1" t="str">
        <f t="shared" si="0"/>
        <v>./dataset/niigz/skullbreak/defeituosos/parietotemporal</v>
      </c>
      <c r="I14" s="1" t="str">
        <f t="shared" si="1"/>
        <v>./dataset/niigz/skullbreak/saudaveis</v>
      </c>
      <c r="J14" s="1" t="str">
        <f t="shared" si="2"/>
        <v>D0433FPTDM</v>
      </c>
      <c r="K14" s="1" t="str">
        <f t="shared" si="3"/>
        <v>S0433FPTDM</v>
      </c>
      <c r="L14" s="1" t="s">
        <v>1155</v>
      </c>
      <c r="M14" s="1" t="s">
        <v>1216</v>
      </c>
      <c r="N14" s="1" t="str">
        <f t="shared" si="4"/>
        <v>D0433FPTDM_SKPT003MGA0442</v>
      </c>
      <c r="O14" s="4" t="str">
        <f t="shared" si="5"/>
        <v>S0433FPTDM_SKPT003MGA0442</v>
      </c>
      <c r="P14" s="1" t="str">
        <f t="shared" si="6"/>
        <v>I0433FPTDM_SKPT003MGA0442</v>
      </c>
    </row>
    <row r="15" spans="1:16" x14ac:dyDescent="0.3">
      <c r="A15" s="3" t="s">
        <v>43</v>
      </c>
      <c r="B15" s="2" t="s">
        <v>122</v>
      </c>
      <c r="C15" s="1" t="s">
        <v>715</v>
      </c>
      <c r="D15" s="1" t="s">
        <v>41</v>
      </c>
      <c r="E15" s="1" t="s">
        <v>152</v>
      </c>
      <c r="F15" s="1" t="s">
        <v>151</v>
      </c>
      <c r="G15" s="2" t="s">
        <v>591</v>
      </c>
      <c r="H15" s="1" t="str">
        <f t="shared" si="0"/>
        <v>./dataset/niigz/skullbreak/defeituosos/parietotemporal</v>
      </c>
      <c r="I15" s="1" t="str">
        <f t="shared" si="1"/>
        <v>./dataset/niigz/skullbreak/saudaveis</v>
      </c>
      <c r="J15" s="1" t="str">
        <f t="shared" si="2"/>
        <v>D0434FPTDM</v>
      </c>
      <c r="K15" s="1" t="str">
        <f t="shared" si="3"/>
        <v>S0434FPTDM</v>
      </c>
      <c r="L15" s="1" t="s">
        <v>1156</v>
      </c>
      <c r="M15" s="1" t="s">
        <v>1216</v>
      </c>
      <c r="N15" s="1" t="str">
        <f t="shared" si="4"/>
        <v>D0434FPTDM_SKPT080MGA0443</v>
      </c>
      <c r="O15" s="4" t="str">
        <f t="shared" si="5"/>
        <v>S0434FPTDM_SKPT080MGA0443</v>
      </c>
      <c r="P15" s="1" t="str">
        <f t="shared" si="6"/>
        <v>I0434FPTDM_SKPT080MGA0443</v>
      </c>
    </row>
    <row r="16" spans="1:16" x14ac:dyDescent="0.3">
      <c r="A16" s="5" t="s">
        <v>22</v>
      </c>
      <c r="B16" s="7" t="s">
        <v>89</v>
      </c>
      <c r="C16" s="6" t="s">
        <v>715</v>
      </c>
      <c r="D16" s="6" t="s">
        <v>41</v>
      </c>
      <c r="E16" s="6" t="s">
        <v>152</v>
      </c>
      <c r="F16" s="6" t="s">
        <v>151</v>
      </c>
      <c r="G16" s="2" t="s">
        <v>592</v>
      </c>
      <c r="H16" s="6" t="str">
        <f t="shared" si="0"/>
        <v>./dataset/niigz/skullbreak/defeituosos/random_1</v>
      </c>
      <c r="I16" s="6" t="str">
        <f t="shared" si="1"/>
        <v>./dataset/niigz/skullbreak/saudaveis</v>
      </c>
      <c r="J16" s="6" t="str">
        <f t="shared" si="2"/>
        <v>D0435FPTDM</v>
      </c>
      <c r="K16" s="6" t="str">
        <f t="shared" si="3"/>
        <v>S0435FPTDM</v>
      </c>
      <c r="L16" s="1" t="s">
        <v>1157</v>
      </c>
      <c r="M16" s="6" t="s">
        <v>1216</v>
      </c>
      <c r="N16" s="6" t="str">
        <f t="shared" si="4"/>
        <v>D0435FPTDM_SKRI047MGA0444</v>
      </c>
      <c r="O16" s="8" t="str">
        <f t="shared" si="5"/>
        <v>S0435FPTDM_SKRI047MGA0444</v>
      </c>
      <c r="P16" s="1" t="str">
        <f t="shared" si="6"/>
        <v>I0435FPTDM_SKRI047MGA0444</v>
      </c>
    </row>
    <row r="17" spans="1:16" x14ac:dyDescent="0.3">
      <c r="A17" s="3" t="s">
        <v>22</v>
      </c>
      <c r="B17" s="2" t="s">
        <v>154</v>
      </c>
      <c r="C17" s="1" t="s">
        <v>715</v>
      </c>
      <c r="D17" s="1" t="s">
        <v>41</v>
      </c>
      <c r="E17" s="1" t="s">
        <v>152</v>
      </c>
      <c r="F17" s="1" t="s">
        <v>151</v>
      </c>
      <c r="G17" s="2" t="s">
        <v>593</v>
      </c>
      <c r="H17" s="1" t="str">
        <f t="shared" si="0"/>
        <v>./dataset/niigz/skullbreak/defeituosos/random_1</v>
      </c>
      <c r="I17" s="1" t="str">
        <f t="shared" si="1"/>
        <v>./dataset/niigz/skullbreak/saudaveis</v>
      </c>
      <c r="J17" s="1" t="str">
        <f t="shared" si="2"/>
        <v>D0436FPTDM</v>
      </c>
      <c r="K17" s="1" t="str">
        <f t="shared" si="3"/>
        <v>S0436FPTDM</v>
      </c>
      <c r="L17" s="1" t="s">
        <v>1158</v>
      </c>
      <c r="M17" s="1" t="s">
        <v>1216</v>
      </c>
      <c r="N17" s="1" t="str">
        <f t="shared" si="4"/>
        <v>D0436FPTDM_SKRI070MGA0445</v>
      </c>
      <c r="O17" s="4" t="str">
        <f t="shared" si="5"/>
        <v>S0436FPTDM_SKRI070MGA0445</v>
      </c>
      <c r="P17" s="1" t="str">
        <f t="shared" si="6"/>
        <v>I0436FPTDM_SKRI070MGA0445</v>
      </c>
    </row>
    <row r="18" spans="1:16" x14ac:dyDescent="0.3">
      <c r="A18" s="3" t="s">
        <v>33</v>
      </c>
      <c r="B18" s="2" t="s">
        <v>74</v>
      </c>
      <c r="C18" s="1" t="s">
        <v>715</v>
      </c>
      <c r="D18" s="1" t="s">
        <v>41</v>
      </c>
      <c r="E18" s="1" t="s">
        <v>152</v>
      </c>
      <c r="F18" s="1" t="s">
        <v>151</v>
      </c>
      <c r="G18" s="2" t="s">
        <v>594</v>
      </c>
      <c r="H18" s="1" t="str">
        <f t="shared" si="0"/>
        <v>./dataset/niigz/skullbreak/defeituosos/random_2</v>
      </c>
      <c r="I18" s="1" t="str">
        <f t="shared" si="1"/>
        <v>./dataset/niigz/skullbreak/saudaveis</v>
      </c>
      <c r="J18" s="1" t="str">
        <f t="shared" si="2"/>
        <v>D0437FPTDM</v>
      </c>
      <c r="K18" s="1" t="str">
        <f t="shared" si="3"/>
        <v>S0437FPTDM</v>
      </c>
      <c r="L18" s="1" t="s">
        <v>1159</v>
      </c>
      <c r="M18" s="1" t="s">
        <v>1216</v>
      </c>
      <c r="N18" s="1" t="str">
        <f t="shared" si="4"/>
        <v>D0437FPTDM_SKRII003MGA0446</v>
      </c>
      <c r="O18" s="4" t="str">
        <f t="shared" si="5"/>
        <v>S0437FPTDM_SKRII003MGA0446</v>
      </c>
      <c r="P18" s="1" t="str">
        <f t="shared" si="6"/>
        <v>I0437FPTDM_SKRII003MGA0446</v>
      </c>
    </row>
    <row r="19" spans="1:16" x14ac:dyDescent="0.3">
      <c r="A19" s="3" t="s">
        <v>33</v>
      </c>
      <c r="B19" s="2" t="s">
        <v>75</v>
      </c>
      <c r="C19" s="1" t="s">
        <v>715</v>
      </c>
      <c r="D19" s="1" t="s">
        <v>41</v>
      </c>
      <c r="E19" s="1" t="s">
        <v>152</v>
      </c>
      <c r="F19" s="1" t="s">
        <v>151</v>
      </c>
      <c r="G19" s="2" t="s">
        <v>595</v>
      </c>
      <c r="H19" s="1" t="str">
        <f t="shared" si="0"/>
        <v>./dataset/niigz/skullbreak/defeituosos/random_2</v>
      </c>
      <c r="I19" s="1" t="str">
        <f t="shared" si="1"/>
        <v>./dataset/niigz/skullbreak/saudaveis</v>
      </c>
      <c r="J19" s="1" t="str">
        <f t="shared" si="2"/>
        <v>D0438FPTDM</v>
      </c>
      <c r="K19" s="1" t="str">
        <f t="shared" si="3"/>
        <v>S0438FPTDM</v>
      </c>
      <c r="L19" s="1" t="s">
        <v>1160</v>
      </c>
      <c r="M19" s="1" t="s">
        <v>1216</v>
      </c>
      <c r="N19" s="1" t="str">
        <f t="shared" si="4"/>
        <v>D0438FPTDM_SKRII005MGA0447</v>
      </c>
      <c r="O19" s="4" t="str">
        <f t="shared" si="5"/>
        <v>S0438FPTDM_SKRII005MGA0447</v>
      </c>
      <c r="P19" s="1" t="str">
        <f t="shared" si="6"/>
        <v>I0438FPTDM_SKRII005MGA0447</v>
      </c>
    </row>
    <row r="20" spans="1:16" x14ac:dyDescent="0.3">
      <c r="A20" s="3" t="s">
        <v>33</v>
      </c>
      <c r="B20" s="2" t="s">
        <v>12</v>
      </c>
      <c r="C20" s="1" t="s">
        <v>715</v>
      </c>
      <c r="D20" s="1" t="s">
        <v>41</v>
      </c>
      <c r="E20" s="1" t="s">
        <v>152</v>
      </c>
      <c r="F20" s="1" t="s">
        <v>151</v>
      </c>
      <c r="G20" s="2" t="s">
        <v>596</v>
      </c>
      <c r="H20" s="1" t="str">
        <f t="shared" si="0"/>
        <v>./dataset/niigz/skullbreak/defeituosos/random_2</v>
      </c>
      <c r="I20" s="1" t="str">
        <f t="shared" si="1"/>
        <v>./dataset/niigz/skullbreak/saudaveis</v>
      </c>
      <c r="J20" s="1" t="str">
        <f t="shared" si="2"/>
        <v>D0439FPTDM</v>
      </c>
      <c r="K20" s="1" t="str">
        <f t="shared" si="3"/>
        <v>S0439FPTDM</v>
      </c>
      <c r="L20" s="1" t="s">
        <v>1161</v>
      </c>
      <c r="M20" s="1" t="s">
        <v>1216</v>
      </c>
      <c r="N20" s="1" t="str">
        <f t="shared" si="4"/>
        <v>D0439FPTDM_SKRII038MGA0448</v>
      </c>
      <c r="O20" s="4" t="str">
        <f t="shared" si="5"/>
        <v>S0439FPTDM_SKRII038MGA0448</v>
      </c>
      <c r="P20" s="1" t="str">
        <f t="shared" si="6"/>
        <v>I0439FPTDM_SKRII038MGA0448</v>
      </c>
    </row>
    <row r="21" spans="1:16" x14ac:dyDescent="0.3">
      <c r="A21" s="3" t="s">
        <v>33</v>
      </c>
      <c r="B21" s="2" t="s">
        <v>147</v>
      </c>
      <c r="C21" s="1" t="s">
        <v>715</v>
      </c>
      <c r="D21" s="1" t="s">
        <v>41</v>
      </c>
      <c r="E21" s="1" t="s">
        <v>152</v>
      </c>
      <c r="F21" s="1" t="s">
        <v>151</v>
      </c>
      <c r="G21" s="2" t="s">
        <v>597</v>
      </c>
      <c r="H21" s="1" t="str">
        <f t="shared" si="0"/>
        <v>./dataset/niigz/skullbreak/defeituosos/random_2</v>
      </c>
      <c r="I21" s="1" t="str">
        <f t="shared" si="1"/>
        <v>./dataset/niigz/skullbreak/saudaveis</v>
      </c>
      <c r="J21" s="1" t="str">
        <f t="shared" si="2"/>
        <v>D0440FPTDM</v>
      </c>
      <c r="K21" s="1" t="str">
        <f t="shared" si="3"/>
        <v>S0440FPTDM</v>
      </c>
      <c r="L21" s="1" t="s">
        <v>1162</v>
      </c>
      <c r="M21" s="1" t="s">
        <v>1216</v>
      </c>
      <c r="N21" s="1" t="str">
        <f t="shared" si="4"/>
        <v>D0440FPTDM_SKRII093MGA0449</v>
      </c>
      <c r="O21" s="4" t="str">
        <f t="shared" si="5"/>
        <v>S0440FPTDM_SKRII093MGA0449</v>
      </c>
      <c r="P21" s="1" t="str">
        <f t="shared" si="6"/>
        <v>I0440FPTDM_SKRII093MGA0449</v>
      </c>
    </row>
    <row r="22" spans="1:16" x14ac:dyDescent="0.3">
      <c r="A22" s="3" t="s">
        <v>43</v>
      </c>
      <c r="B22" s="2" t="s">
        <v>65</v>
      </c>
      <c r="C22" s="1" t="s">
        <v>716</v>
      </c>
      <c r="D22" s="1" t="s">
        <v>41</v>
      </c>
      <c r="E22" s="1" t="s">
        <v>152</v>
      </c>
      <c r="F22" s="1" t="s">
        <v>151</v>
      </c>
      <c r="G22" s="2" t="s">
        <v>598</v>
      </c>
      <c r="H22" s="1" t="str">
        <f t="shared" si="0"/>
        <v>./dataset/niigz/skullbreak/defeituosos/parietotemporal</v>
      </c>
      <c r="I22" s="1" t="str">
        <f t="shared" si="1"/>
        <v>./dataset/niigz/skullbreak/saudaveis</v>
      </c>
      <c r="J22" s="1" t="str">
        <f t="shared" si="2"/>
        <v>D0441FPTDG</v>
      </c>
      <c r="K22" s="1" t="str">
        <f t="shared" si="3"/>
        <v>S0441FPTDG</v>
      </c>
      <c r="L22" s="1" t="s">
        <v>1163</v>
      </c>
      <c r="M22" s="1" t="s">
        <v>1216</v>
      </c>
      <c r="N22" s="1" t="str">
        <f t="shared" si="4"/>
        <v>D0441FPTDG_SKPT009MGA0450</v>
      </c>
      <c r="O22" s="4" t="str">
        <f t="shared" si="5"/>
        <v>S0441FPTDG_SKPT009MGA0450</v>
      </c>
      <c r="P22" s="1" t="str">
        <f t="shared" si="6"/>
        <v>I0441FPTDG_SKPT009MGA0450</v>
      </c>
    </row>
    <row r="23" spans="1:16" x14ac:dyDescent="0.3">
      <c r="A23" s="3" t="s">
        <v>43</v>
      </c>
      <c r="B23" s="2" t="s">
        <v>134</v>
      </c>
      <c r="C23" s="1" t="s">
        <v>716</v>
      </c>
      <c r="D23" s="1" t="s">
        <v>41</v>
      </c>
      <c r="E23" s="1" t="s">
        <v>152</v>
      </c>
      <c r="F23" s="1" t="s">
        <v>151</v>
      </c>
      <c r="G23" s="2" t="s">
        <v>599</v>
      </c>
      <c r="H23" s="1" t="str">
        <f t="shared" si="0"/>
        <v>./dataset/niigz/skullbreak/defeituosos/parietotemporal</v>
      </c>
      <c r="I23" s="1" t="str">
        <f t="shared" si="1"/>
        <v>./dataset/niigz/skullbreak/saudaveis</v>
      </c>
      <c r="J23" s="1" t="str">
        <f t="shared" si="2"/>
        <v>D0442FPTDG</v>
      </c>
      <c r="K23" s="1" t="str">
        <f t="shared" si="3"/>
        <v>S0442FPTDG</v>
      </c>
      <c r="L23" s="1" t="s">
        <v>1164</v>
      </c>
      <c r="M23" s="1" t="s">
        <v>1216</v>
      </c>
      <c r="N23" s="1" t="str">
        <f t="shared" si="4"/>
        <v>D0442FPTDG_SKPT071MGA0451</v>
      </c>
      <c r="O23" s="4" t="str">
        <f t="shared" si="5"/>
        <v>S0442FPTDG_SKPT071MGA0451</v>
      </c>
      <c r="P23" s="1" t="str">
        <f t="shared" si="6"/>
        <v>I0442FPTDG_SKPT071MGA0451</v>
      </c>
    </row>
    <row r="24" spans="1:16" x14ac:dyDescent="0.3">
      <c r="A24" s="3" t="s">
        <v>22</v>
      </c>
      <c r="B24" s="2" t="s">
        <v>109</v>
      </c>
      <c r="C24" s="1" t="s">
        <v>716</v>
      </c>
      <c r="D24" s="1" t="s">
        <v>41</v>
      </c>
      <c r="E24" s="1" t="s">
        <v>152</v>
      </c>
      <c r="F24" s="1" t="s">
        <v>151</v>
      </c>
      <c r="G24" s="2" t="s">
        <v>600</v>
      </c>
      <c r="H24" s="1" t="str">
        <f t="shared" si="0"/>
        <v>./dataset/niigz/skullbreak/defeituosos/random_1</v>
      </c>
      <c r="I24" s="1" t="str">
        <f t="shared" si="1"/>
        <v>./dataset/niigz/skullbreak/saudaveis</v>
      </c>
      <c r="J24" s="1" t="str">
        <f t="shared" si="2"/>
        <v>D0443FPTDG</v>
      </c>
      <c r="K24" s="1" t="str">
        <f t="shared" si="3"/>
        <v>S0443FPTDG</v>
      </c>
      <c r="L24" s="1" t="s">
        <v>1165</v>
      </c>
      <c r="M24" s="1" t="s">
        <v>1216</v>
      </c>
      <c r="N24" s="1" t="str">
        <f t="shared" si="4"/>
        <v>D0443FPTDG_SKRI049MGA0452</v>
      </c>
      <c r="O24" s="4" t="str">
        <f t="shared" si="5"/>
        <v>S0443FPTDG_SKRI049MGA0452</v>
      </c>
      <c r="P24" s="1" t="str">
        <f t="shared" si="6"/>
        <v>I0443FPTDG_SKRI049MGA0452</v>
      </c>
    </row>
    <row r="25" spans="1:16" x14ac:dyDescent="0.3">
      <c r="A25" s="5" t="s">
        <v>33</v>
      </c>
      <c r="B25" s="7" t="s">
        <v>137</v>
      </c>
      <c r="C25" s="6" t="s">
        <v>716</v>
      </c>
      <c r="D25" s="6" t="s">
        <v>41</v>
      </c>
      <c r="E25" s="6" t="s">
        <v>152</v>
      </c>
      <c r="F25" s="6" t="s">
        <v>151</v>
      </c>
      <c r="G25" s="2" t="s">
        <v>601</v>
      </c>
      <c r="H25" s="6" t="str">
        <f t="shared" si="0"/>
        <v>./dataset/niigz/skullbreak/defeituosos/random_2</v>
      </c>
      <c r="I25" s="6" t="str">
        <f t="shared" si="1"/>
        <v>./dataset/niigz/skullbreak/saudaveis</v>
      </c>
      <c r="J25" s="6" t="str">
        <f t="shared" si="2"/>
        <v>D0444FPTDG</v>
      </c>
      <c r="K25" s="6" t="str">
        <f t="shared" si="3"/>
        <v>S0444FPTDG</v>
      </c>
      <c r="L25" s="1" t="s">
        <v>1166</v>
      </c>
      <c r="M25" s="6" t="s">
        <v>1216</v>
      </c>
      <c r="N25" s="6" t="str">
        <f t="shared" si="4"/>
        <v>D0444FPTDG_SKRII105MGA0453</v>
      </c>
      <c r="O25" s="8" t="str">
        <f t="shared" si="5"/>
        <v>S0444FPTDG_SKRII105MGA0453</v>
      </c>
      <c r="P25" s="1" t="str">
        <f t="shared" si="6"/>
        <v>I0444FPTDG_SKRII105MGA0453</v>
      </c>
    </row>
    <row r="26" spans="1:16" x14ac:dyDescent="0.3">
      <c r="A26" s="3" t="s">
        <v>43</v>
      </c>
      <c r="B26" s="2" t="s">
        <v>65</v>
      </c>
      <c r="C26" s="1" t="s">
        <v>716</v>
      </c>
      <c r="D26" s="1" t="s">
        <v>41</v>
      </c>
      <c r="E26" s="1" t="s">
        <v>152</v>
      </c>
      <c r="F26" s="1" t="s">
        <v>151</v>
      </c>
      <c r="G26" s="2" t="s">
        <v>602</v>
      </c>
      <c r="H26" s="1" t="str">
        <f t="shared" si="0"/>
        <v>./dataset/niigz/skullbreak/defeituosos/parietotemporal</v>
      </c>
      <c r="I26" s="1" t="str">
        <f t="shared" si="1"/>
        <v>./dataset/niigz/skullbreak/saudaveis</v>
      </c>
      <c r="J26" s="1" t="str">
        <f t="shared" si="2"/>
        <v>D0445FPTDG</v>
      </c>
      <c r="K26" s="1" t="str">
        <f t="shared" si="3"/>
        <v>S0445FPTDG</v>
      </c>
      <c r="L26" s="1" t="s">
        <v>1167</v>
      </c>
      <c r="M26" s="1" t="s">
        <v>1216</v>
      </c>
      <c r="N26" s="1" t="str">
        <f t="shared" si="4"/>
        <v>D0445FPTDG_SKPT009MGA0454</v>
      </c>
      <c r="O26" s="4" t="str">
        <f t="shared" si="5"/>
        <v>S0445FPTDG_SKPT009MGA0454</v>
      </c>
      <c r="P26" s="1" t="str">
        <f t="shared" si="6"/>
        <v>I0445FPTDG_SKPT009MGA0454</v>
      </c>
    </row>
    <row r="27" spans="1:16" x14ac:dyDescent="0.3">
      <c r="A27" s="3" t="s">
        <v>43</v>
      </c>
      <c r="B27" s="2" t="s">
        <v>134</v>
      </c>
      <c r="C27" s="1" t="s">
        <v>716</v>
      </c>
      <c r="D27" s="1" t="s">
        <v>41</v>
      </c>
      <c r="E27" s="1" t="s">
        <v>152</v>
      </c>
      <c r="F27" s="1" t="s">
        <v>151</v>
      </c>
      <c r="G27" s="2" t="s">
        <v>603</v>
      </c>
      <c r="H27" s="1" t="str">
        <f t="shared" si="0"/>
        <v>./dataset/niigz/skullbreak/defeituosos/parietotemporal</v>
      </c>
      <c r="I27" s="1" t="str">
        <f t="shared" si="1"/>
        <v>./dataset/niigz/skullbreak/saudaveis</v>
      </c>
      <c r="J27" s="1" t="str">
        <f t="shared" si="2"/>
        <v>D0446FPTDG</v>
      </c>
      <c r="K27" s="1" t="str">
        <f t="shared" si="3"/>
        <v>S0446FPTDG</v>
      </c>
      <c r="L27" s="1" t="s">
        <v>1168</v>
      </c>
      <c r="M27" s="1" t="s">
        <v>1216</v>
      </c>
      <c r="N27" s="1" t="str">
        <f t="shared" si="4"/>
        <v>D0446FPTDG_SKPT071MGA0455</v>
      </c>
      <c r="O27" s="4" t="str">
        <f t="shared" si="5"/>
        <v>S0446FPTDG_SKPT071MGA0455</v>
      </c>
      <c r="P27" s="1" t="str">
        <f t="shared" si="6"/>
        <v>I0446FPTDG_SKPT071MGA0455</v>
      </c>
    </row>
    <row r="28" spans="1:16" x14ac:dyDescent="0.3">
      <c r="A28" s="3" t="s">
        <v>22</v>
      </c>
      <c r="B28" s="2" t="s">
        <v>109</v>
      </c>
      <c r="C28" s="1" t="s">
        <v>716</v>
      </c>
      <c r="D28" s="1" t="s">
        <v>41</v>
      </c>
      <c r="E28" s="1" t="s">
        <v>152</v>
      </c>
      <c r="F28" s="1" t="s">
        <v>151</v>
      </c>
      <c r="G28" s="2" t="s">
        <v>604</v>
      </c>
      <c r="H28" s="1" t="str">
        <f t="shared" si="0"/>
        <v>./dataset/niigz/skullbreak/defeituosos/random_1</v>
      </c>
      <c r="I28" s="1" t="str">
        <f t="shared" si="1"/>
        <v>./dataset/niigz/skullbreak/saudaveis</v>
      </c>
      <c r="J28" s="1" t="str">
        <f t="shared" si="2"/>
        <v>D0447FPTDG</v>
      </c>
      <c r="K28" s="1" t="str">
        <f t="shared" si="3"/>
        <v>S0447FPTDG</v>
      </c>
      <c r="L28" s="1" t="s">
        <v>1169</v>
      </c>
      <c r="M28" s="1" t="s">
        <v>1216</v>
      </c>
      <c r="N28" s="1" t="str">
        <f t="shared" si="4"/>
        <v>D0447FPTDG_SKRI049MGA0456</v>
      </c>
      <c r="O28" s="4" t="str">
        <f t="shared" si="5"/>
        <v>S0447FPTDG_SKRI049MGA0456</v>
      </c>
      <c r="P28" s="1" t="str">
        <f t="shared" si="6"/>
        <v>I0447FPTDG_SKRI049MGA0456</v>
      </c>
    </row>
    <row r="29" spans="1:16" x14ac:dyDescent="0.3">
      <c r="A29" s="5" t="s">
        <v>33</v>
      </c>
      <c r="B29" s="7" t="s">
        <v>137</v>
      </c>
      <c r="C29" s="6" t="s">
        <v>716</v>
      </c>
      <c r="D29" s="6" t="s">
        <v>41</v>
      </c>
      <c r="E29" s="6" t="s">
        <v>152</v>
      </c>
      <c r="F29" s="6" t="s">
        <v>151</v>
      </c>
      <c r="G29" s="2" t="s">
        <v>605</v>
      </c>
      <c r="H29" s="6" t="str">
        <f t="shared" si="0"/>
        <v>./dataset/niigz/skullbreak/defeituosos/random_2</v>
      </c>
      <c r="I29" s="6" t="str">
        <f t="shared" si="1"/>
        <v>./dataset/niigz/skullbreak/saudaveis</v>
      </c>
      <c r="J29" s="6" t="str">
        <f t="shared" si="2"/>
        <v>D0448FPTDG</v>
      </c>
      <c r="K29" s="6" t="str">
        <f t="shared" si="3"/>
        <v>S0448FPTDG</v>
      </c>
      <c r="L29" s="1" t="s">
        <v>1170</v>
      </c>
      <c r="M29" s="6" t="s">
        <v>1216</v>
      </c>
      <c r="N29" s="6" t="str">
        <f t="shared" si="4"/>
        <v>D0448FPTDG_SKRII105MGA0457</v>
      </c>
      <c r="O29" s="8" t="str">
        <f t="shared" si="5"/>
        <v>S0448FPTDG_SKRII105MGA0457</v>
      </c>
      <c r="P29" s="1" t="str">
        <f t="shared" si="6"/>
        <v>I0448FPTDG_SKRII105MGA0457</v>
      </c>
    </row>
    <row r="30" spans="1:16" x14ac:dyDescent="0.3">
      <c r="A30" s="3" t="s">
        <v>43</v>
      </c>
      <c r="B30" s="2" t="s">
        <v>134</v>
      </c>
      <c r="C30" s="1" t="s">
        <v>716</v>
      </c>
      <c r="D30" s="1" t="s">
        <v>41</v>
      </c>
      <c r="E30" s="1" t="s">
        <v>152</v>
      </c>
      <c r="F30" s="1" t="s">
        <v>151</v>
      </c>
      <c r="G30" s="2" t="s">
        <v>606</v>
      </c>
      <c r="H30" s="1" t="str">
        <f t="shared" si="0"/>
        <v>./dataset/niigz/skullbreak/defeituosos/parietotemporal</v>
      </c>
      <c r="I30" s="1" t="str">
        <f t="shared" si="1"/>
        <v>./dataset/niigz/skullbreak/saudaveis</v>
      </c>
      <c r="J30" s="1" t="str">
        <f t="shared" si="2"/>
        <v>D0449FPTDG</v>
      </c>
      <c r="K30" s="1" t="str">
        <f t="shared" si="3"/>
        <v>S0449FPTDG</v>
      </c>
      <c r="L30" s="1" t="s">
        <v>1171</v>
      </c>
      <c r="M30" s="1" t="s">
        <v>1216</v>
      </c>
      <c r="N30" s="1" t="str">
        <f t="shared" si="4"/>
        <v>D0449FPTDG_SKPT071MGA0458</v>
      </c>
      <c r="O30" s="4" t="str">
        <f t="shared" si="5"/>
        <v>S0449FPTDG_SKPT071MGA0458</v>
      </c>
      <c r="P30" s="1" t="str">
        <f t="shared" si="6"/>
        <v>I0449FPTDG_SKPT071MGA0458</v>
      </c>
    </row>
    <row r="31" spans="1:16" x14ac:dyDescent="0.3">
      <c r="A31" s="5" t="s">
        <v>22</v>
      </c>
      <c r="B31" s="7" t="s">
        <v>109</v>
      </c>
      <c r="C31" s="6" t="s">
        <v>716</v>
      </c>
      <c r="D31" s="6" t="s">
        <v>41</v>
      </c>
      <c r="E31" s="6" t="s">
        <v>152</v>
      </c>
      <c r="F31" s="6" t="s">
        <v>151</v>
      </c>
      <c r="G31" s="2" t="s">
        <v>607</v>
      </c>
      <c r="H31" s="6" t="str">
        <f t="shared" si="0"/>
        <v>./dataset/niigz/skullbreak/defeituosos/random_1</v>
      </c>
      <c r="I31" s="6" t="str">
        <f t="shared" si="1"/>
        <v>./dataset/niigz/skullbreak/saudaveis</v>
      </c>
      <c r="J31" s="6" t="str">
        <f t="shared" si="2"/>
        <v>D0450FPTDG</v>
      </c>
      <c r="K31" s="6" t="str">
        <f t="shared" si="3"/>
        <v>S0450FPTDG</v>
      </c>
      <c r="L31" s="1" t="s">
        <v>1172</v>
      </c>
      <c r="M31" s="6" t="s">
        <v>1216</v>
      </c>
      <c r="N31" s="6" t="str">
        <f t="shared" si="4"/>
        <v>D0450FPTDG_SKRI049MGA0459</v>
      </c>
      <c r="O31" s="8" t="str">
        <f t="shared" si="5"/>
        <v>S0450FPTDG_SKRI049MGA0459</v>
      </c>
      <c r="P31" s="6" t="str">
        <f t="shared" si="6"/>
        <v>I0450FPTDG_SKRI049MGA0459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15FF-3891-4898-BC50-5C7238396A51}">
  <dimension ref="A1:P31"/>
  <sheetViews>
    <sheetView topLeftCell="K1" workbookViewId="0">
      <selection activeCell="P1" sqref="P1:P31"/>
    </sheetView>
  </sheetViews>
  <sheetFormatPr defaultRowHeight="14.4" x14ac:dyDescent="0.3"/>
  <cols>
    <col min="1" max="1" width="29.88671875" bestFit="1" customWidth="1"/>
    <col min="2" max="2" width="6.6640625" customWidth="1"/>
    <col min="3" max="3" width="19.5546875" customWidth="1"/>
    <col min="4" max="4" width="22.33203125" customWidth="1"/>
    <col min="5" max="5" width="28.109375" bestFit="1" customWidth="1"/>
    <col min="6" max="6" width="20" bestFit="1" customWidth="1"/>
    <col min="7" max="7" width="5" bestFit="1" customWidth="1"/>
    <col min="8" max="8" width="54.777343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8.33203125" bestFit="1" customWidth="1"/>
    <col min="15" max="15" width="28" bestFit="1" customWidth="1"/>
    <col min="16" max="16" width="28.5546875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43</v>
      </c>
      <c r="B2" s="2" t="s">
        <v>98</v>
      </c>
      <c r="C2" s="1" t="s">
        <v>714</v>
      </c>
      <c r="D2" s="1" t="s">
        <v>95</v>
      </c>
      <c r="E2" s="1" t="s">
        <v>155</v>
      </c>
      <c r="F2" s="1" t="s">
        <v>151</v>
      </c>
      <c r="G2" s="2" t="s">
        <v>608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./dataset/niigz/skullbreak/defeituosos/parietotemporal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./dataset/niigz/skullbreak/saudaveis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D0451FPTEP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S0451FPTEP</v>
      </c>
      <c r="L2" s="1" t="s">
        <v>1173</v>
      </c>
      <c r="M2" s="1" t="s">
        <v>1216</v>
      </c>
      <c r="N2" s="1" t="str">
        <f t="shared" ref="N2:N31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D0451FPTEP_SKPT013MGA0460</v>
      </c>
      <c r="O2" s="4" t="str">
        <f t="shared" ref="O2:O31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S0451FPTEP_SKPT013MGA0460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I0451FPTEP_SKPT013MGA0460</v>
      </c>
    </row>
    <row r="3" spans="1:16" x14ac:dyDescent="0.3">
      <c r="A3" s="3" t="s">
        <v>43</v>
      </c>
      <c r="B3" s="2" t="s">
        <v>69</v>
      </c>
      <c r="C3" s="1" t="s">
        <v>714</v>
      </c>
      <c r="D3" s="1" t="s">
        <v>95</v>
      </c>
      <c r="E3" s="1" t="s">
        <v>155</v>
      </c>
      <c r="F3" s="1" t="s">
        <v>151</v>
      </c>
      <c r="G3" s="2" t="s">
        <v>609</v>
      </c>
      <c r="H3" s="1" t="str">
        <f t="shared" si="0"/>
        <v>./dataset/niigz/skullbreak/defeituosos/parietotemporal</v>
      </c>
      <c r="I3" s="1" t="str">
        <f t="shared" si="1"/>
        <v>./dataset/niigz/skullbreak/saudaveis</v>
      </c>
      <c r="J3" s="1" t="str">
        <f t="shared" si="2"/>
        <v>D0452FPTEP</v>
      </c>
      <c r="K3" s="1" t="str">
        <f t="shared" si="3"/>
        <v>S0452FPTEP</v>
      </c>
      <c r="L3" s="1" t="s">
        <v>1174</v>
      </c>
      <c r="M3" s="1" t="s">
        <v>1216</v>
      </c>
      <c r="N3" s="1" t="str">
        <f t="shared" si="4"/>
        <v>D0452FPTEP_SKPT068MGA0461</v>
      </c>
      <c r="O3" s="4" t="str">
        <f t="shared" si="5"/>
        <v>S0452FPTEP_SKPT068MGA0461</v>
      </c>
      <c r="P3" s="1" t="str">
        <f t="shared" si="6"/>
        <v>I0452FPTEP_SKPT068MGA0461</v>
      </c>
    </row>
    <row r="4" spans="1:16" x14ac:dyDescent="0.3">
      <c r="A4" s="3" t="s">
        <v>22</v>
      </c>
      <c r="B4" s="2" t="s">
        <v>78</v>
      </c>
      <c r="C4" s="1" t="s">
        <v>714</v>
      </c>
      <c r="D4" s="1" t="s">
        <v>95</v>
      </c>
      <c r="E4" s="1" t="s">
        <v>155</v>
      </c>
      <c r="F4" s="1" t="s">
        <v>151</v>
      </c>
      <c r="G4" s="2" t="s">
        <v>610</v>
      </c>
      <c r="H4" s="1" t="str">
        <f t="shared" si="0"/>
        <v>./dataset/niigz/skullbreak/defeituosos/random_1</v>
      </c>
      <c r="I4" s="1" t="str">
        <f t="shared" si="1"/>
        <v>./dataset/niigz/skullbreak/saudaveis</v>
      </c>
      <c r="J4" s="1" t="str">
        <f t="shared" si="2"/>
        <v>D0453FPTEP</v>
      </c>
      <c r="K4" s="1" t="str">
        <f t="shared" si="3"/>
        <v>S0453FPTEP</v>
      </c>
      <c r="L4" s="1" t="s">
        <v>1175</v>
      </c>
      <c r="M4" s="1" t="s">
        <v>1216</v>
      </c>
      <c r="N4" s="1" t="str">
        <f t="shared" si="4"/>
        <v>D0453FPTEP_SKRI015MGA0462</v>
      </c>
      <c r="O4" s="4" t="str">
        <f t="shared" si="5"/>
        <v>S0453FPTEP_SKRI015MGA0462</v>
      </c>
      <c r="P4" s="1" t="str">
        <f t="shared" si="6"/>
        <v>I0453FPTEP_SKRI015MGA0462</v>
      </c>
    </row>
    <row r="5" spans="1:16" x14ac:dyDescent="0.3">
      <c r="A5" s="3" t="s">
        <v>22</v>
      </c>
      <c r="B5" s="2" t="s">
        <v>20</v>
      </c>
      <c r="C5" s="1" t="s">
        <v>714</v>
      </c>
      <c r="D5" s="1" t="s">
        <v>95</v>
      </c>
      <c r="E5" s="1" t="s">
        <v>155</v>
      </c>
      <c r="F5" s="1" t="s">
        <v>151</v>
      </c>
      <c r="G5" s="2" t="s">
        <v>611</v>
      </c>
      <c r="H5" s="1" t="str">
        <f t="shared" si="0"/>
        <v>./dataset/niigz/skullbreak/defeituosos/random_1</v>
      </c>
      <c r="I5" s="1" t="str">
        <f t="shared" si="1"/>
        <v>./dataset/niigz/skullbreak/saudaveis</v>
      </c>
      <c r="J5" s="1" t="str">
        <f t="shared" si="2"/>
        <v>D0454FPTEP</v>
      </c>
      <c r="K5" s="1" t="str">
        <f t="shared" si="3"/>
        <v>S0454FPTEP</v>
      </c>
      <c r="L5" s="1" t="s">
        <v>1176</v>
      </c>
      <c r="M5" s="1" t="s">
        <v>1216</v>
      </c>
      <c r="N5" s="1" t="str">
        <f t="shared" si="4"/>
        <v>D0454FPTEP_SKRI110MGA0463</v>
      </c>
      <c r="O5" s="4" t="str">
        <f t="shared" si="5"/>
        <v>S0454FPTEP_SKRI110MGA0463</v>
      </c>
      <c r="P5" s="1" t="str">
        <f t="shared" si="6"/>
        <v>I0454FPTEP_SKRI110MGA0463</v>
      </c>
    </row>
    <row r="6" spans="1:16" x14ac:dyDescent="0.3">
      <c r="A6" s="3" t="s">
        <v>43</v>
      </c>
      <c r="B6" s="2" t="s">
        <v>98</v>
      </c>
      <c r="C6" s="1" t="s">
        <v>714</v>
      </c>
      <c r="D6" s="1" t="s">
        <v>95</v>
      </c>
      <c r="E6" s="1" t="s">
        <v>155</v>
      </c>
      <c r="F6" s="1" t="s">
        <v>151</v>
      </c>
      <c r="G6" s="2" t="s">
        <v>612</v>
      </c>
      <c r="H6" s="1" t="str">
        <f t="shared" si="0"/>
        <v>./dataset/niigz/skullbreak/defeituosos/parietotemporal</v>
      </c>
      <c r="I6" s="1" t="str">
        <f t="shared" si="1"/>
        <v>./dataset/niigz/skullbreak/saudaveis</v>
      </c>
      <c r="J6" s="1" t="str">
        <f t="shared" si="2"/>
        <v>D0455FPTEP</v>
      </c>
      <c r="K6" s="1" t="str">
        <f t="shared" si="3"/>
        <v>S0455FPTEP</v>
      </c>
      <c r="L6" s="1" t="s">
        <v>1177</v>
      </c>
      <c r="M6" s="1" t="s">
        <v>1216</v>
      </c>
      <c r="N6" s="1" t="str">
        <f t="shared" si="4"/>
        <v>D0455FPTEP_SKPT013MGA0464</v>
      </c>
      <c r="O6" s="4" t="str">
        <f t="shared" si="5"/>
        <v>S0455FPTEP_SKPT013MGA0464</v>
      </c>
      <c r="P6" s="1" t="str">
        <f t="shared" si="6"/>
        <v>I0455FPTEP_SKPT013MGA0464</v>
      </c>
    </row>
    <row r="7" spans="1:16" x14ac:dyDescent="0.3">
      <c r="A7" s="3" t="s">
        <v>43</v>
      </c>
      <c r="B7" s="2" t="s">
        <v>69</v>
      </c>
      <c r="C7" s="1" t="s">
        <v>714</v>
      </c>
      <c r="D7" s="1" t="s">
        <v>95</v>
      </c>
      <c r="E7" s="1" t="s">
        <v>155</v>
      </c>
      <c r="F7" s="1" t="s">
        <v>151</v>
      </c>
      <c r="G7" s="2" t="s">
        <v>613</v>
      </c>
      <c r="H7" s="1" t="str">
        <f t="shared" si="0"/>
        <v>./dataset/niigz/skullbreak/defeituosos/parietotemporal</v>
      </c>
      <c r="I7" s="1" t="str">
        <f t="shared" si="1"/>
        <v>./dataset/niigz/skullbreak/saudaveis</v>
      </c>
      <c r="J7" s="1" t="str">
        <f t="shared" si="2"/>
        <v>D0456FPTEP</v>
      </c>
      <c r="K7" s="1" t="str">
        <f t="shared" si="3"/>
        <v>S0456FPTEP</v>
      </c>
      <c r="L7" s="1" t="s">
        <v>1178</v>
      </c>
      <c r="M7" s="1" t="s">
        <v>1216</v>
      </c>
      <c r="N7" s="1" t="str">
        <f t="shared" si="4"/>
        <v>D0456FPTEP_SKPT068MGA0465</v>
      </c>
      <c r="O7" s="4" t="str">
        <f t="shared" si="5"/>
        <v>S0456FPTEP_SKPT068MGA0465</v>
      </c>
      <c r="P7" s="1" t="str">
        <f t="shared" si="6"/>
        <v>I0456FPTEP_SKPT068MGA0465</v>
      </c>
    </row>
    <row r="8" spans="1:16" x14ac:dyDescent="0.3">
      <c r="A8" s="3" t="s">
        <v>22</v>
      </c>
      <c r="B8" s="2" t="s">
        <v>78</v>
      </c>
      <c r="C8" s="1" t="s">
        <v>714</v>
      </c>
      <c r="D8" s="1" t="s">
        <v>95</v>
      </c>
      <c r="E8" s="1" t="s">
        <v>155</v>
      </c>
      <c r="F8" s="1" t="s">
        <v>151</v>
      </c>
      <c r="G8" s="2" t="s">
        <v>614</v>
      </c>
      <c r="H8" s="1" t="str">
        <f t="shared" si="0"/>
        <v>./dataset/niigz/skullbreak/defeituosos/random_1</v>
      </c>
      <c r="I8" s="1" t="str">
        <f t="shared" si="1"/>
        <v>./dataset/niigz/skullbreak/saudaveis</v>
      </c>
      <c r="J8" s="1" t="str">
        <f t="shared" si="2"/>
        <v>D0457FPTEP</v>
      </c>
      <c r="K8" s="1" t="str">
        <f t="shared" si="3"/>
        <v>S0457FPTEP</v>
      </c>
      <c r="L8" s="1" t="s">
        <v>1179</v>
      </c>
      <c r="M8" s="1" t="s">
        <v>1216</v>
      </c>
      <c r="N8" s="1" t="str">
        <f t="shared" si="4"/>
        <v>D0457FPTEP_SKRI015MGA0466</v>
      </c>
      <c r="O8" s="4" t="str">
        <f t="shared" si="5"/>
        <v>S0457FPTEP_SKRI015MGA0466</v>
      </c>
      <c r="P8" s="1" t="str">
        <f t="shared" si="6"/>
        <v>I0457FPTEP_SKRI015MGA0466</v>
      </c>
    </row>
    <row r="9" spans="1:16" x14ac:dyDescent="0.3">
      <c r="A9" s="3" t="s">
        <v>22</v>
      </c>
      <c r="B9" s="2" t="s">
        <v>20</v>
      </c>
      <c r="C9" s="1" t="s">
        <v>714</v>
      </c>
      <c r="D9" s="1" t="s">
        <v>95</v>
      </c>
      <c r="E9" s="1" t="s">
        <v>155</v>
      </c>
      <c r="F9" s="1" t="s">
        <v>151</v>
      </c>
      <c r="G9" s="2" t="s">
        <v>615</v>
      </c>
      <c r="H9" s="1" t="str">
        <f t="shared" si="0"/>
        <v>./dataset/niigz/skullbreak/defeituosos/random_1</v>
      </c>
      <c r="I9" s="1" t="str">
        <f t="shared" si="1"/>
        <v>./dataset/niigz/skullbreak/saudaveis</v>
      </c>
      <c r="J9" s="1" t="str">
        <f t="shared" si="2"/>
        <v>D0458FPTEP</v>
      </c>
      <c r="K9" s="1" t="str">
        <f t="shared" si="3"/>
        <v>S0458FPTEP</v>
      </c>
      <c r="L9" s="1" t="s">
        <v>1180</v>
      </c>
      <c r="M9" s="1" t="s">
        <v>1216</v>
      </c>
      <c r="N9" s="1" t="str">
        <f t="shared" si="4"/>
        <v>D0458FPTEP_SKRI110MGA0467</v>
      </c>
      <c r="O9" s="4" t="str">
        <f t="shared" si="5"/>
        <v>S0458FPTEP_SKRI110MGA0467</v>
      </c>
      <c r="P9" s="1" t="str">
        <f t="shared" si="6"/>
        <v>I0458FPTEP_SKRI110MGA0467</v>
      </c>
    </row>
    <row r="10" spans="1:16" x14ac:dyDescent="0.3">
      <c r="A10" s="3" t="s">
        <v>43</v>
      </c>
      <c r="B10" s="2" t="s">
        <v>69</v>
      </c>
      <c r="C10" s="1" t="s">
        <v>714</v>
      </c>
      <c r="D10" s="1" t="s">
        <v>95</v>
      </c>
      <c r="E10" s="1" t="s">
        <v>155</v>
      </c>
      <c r="F10" s="1" t="s">
        <v>151</v>
      </c>
      <c r="G10" s="2" t="s">
        <v>616</v>
      </c>
      <c r="H10" s="1" t="str">
        <f t="shared" si="0"/>
        <v>./dataset/niigz/skullbreak/defeituosos/parietotemporal</v>
      </c>
      <c r="I10" s="1" t="str">
        <f t="shared" si="1"/>
        <v>./dataset/niigz/skullbreak/saudaveis</v>
      </c>
      <c r="J10" s="1" t="str">
        <f t="shared" si="2"/>
        <v>D0459FPTEP</v>
      </c>
      <c r="K10" s="1" t="str">
        <f t="shared" si="3"/>
        <v>S0459FPTEP</v>
      </c>
      <c r="L10" s="1" t="s">
        <v>1181</v>
      </c>
      <c r="M10" s="1" t="s">
        <v>1216</v>
      </c>
      <c r="N10" s="1" t="str">
        <f t="shared" si="4"/>
        <v>D0459FPTEP_SKPT068MGA0468</v>
      </c>
      <c r="O10" s="4" t="str">
        <f t="shared" si="5"/>
        <v>S0459FPTEP_SKPT068MGA0468</v>
      </c>
      <c r="P10" s="1" t="str">
        <f t="shared" si="6"/>
        <v>I0459FPTEP_SKPT068MGA0468</v>
      </c>
    </row>
    <row r="11" spans="1:16" x14ac:dyDescent="0.3">
      <c r="A11" s="3" t="s">
        <v>22</v>
      </c>
      <c r="B11" s="2" t="s">
        <v>78</v>
      </c>
      <c r="C11" s="1" t="s">
        <v>714</v>
      </c>
      <c r="D11" s="1" t="s">
        <v>95</v>
      </c>
      <c r="E11" s="1" t="s">
        <v>155</v>
      </c>
      <c r="F11" s="1" t="s">
        <v>151</v>
      </c>
      <c r="G11" s="2" t="s">
        <v>617</v>
      </c>
      <c r="H11" s="1" t="str">
        <f t="shared" si="0"/>
        <v>./dataset/niigz/skullbreak/defeituosos/random_1</v>
      </c>
      <c r="I11" s="1" t="str">
        <f t="shared" si="1"/>
        <v>./dataset/niigz/skullbreak/saudaveis</v>
      </c>
      <c r="J11" s="1" t="str">
        <f t="shared" si="2"/>
        <v>D0460FPTEP</v>
      </c>
      <c r="K11" s="1" t="str">
        <f t="shared" si="3"/>
        <v>S0460FPTEP</v>
      </c>
      <c r="L11" s="1" t="s">
        <v>1182</v>
      </c>
      <c r="M11" s="1" t="s">
        <v>1216</v>
      </c>
      <c r="N11" s="1" t="str">
        <f t="shared" si="4"/>
        <v>D0460FPTEP_SKRI015MGA0469</v>
      </c>
      <c r="O11" s="4" t="str">
        <f t="shared" si="5"/>
        <v>S0460FPTEP_SKRI015MGA0469</v>
      </c>
      <c r="P11" s="1" t="str">
        <f t="shared" si="6"/>
        <v>I0460FPTEP_SKRI015MGA0469</v>
      </c>
    </row>
    <row r="12" spans="1:16" x14ac:dyDescent="0.3">
      <c r="A12" s="3" t="s">
        <v>40</v>
      </c>
      <c r="B12" s="2" t="s">
        <v>1573</v>
      </c>
      <c r="C12" s="1" t="s">
        <v>715</v>
      </c>
      <c r="D12" s="1" t="s">
        <v>95</v>
      </c>
      <c r="E12" s="1" t="s">
        <v>155</v>
      </c>
      <c r="F12" s="1" t="s">
        <v>151</v>
      </c>
      <c r="G12" s="2" t="s">
        <v>618</v>
      </c>
      <c r="H12" s="1" t="str">
        <f t="shared" si="0"/>
        <v>./dataset/niigz/mug500/defeituosos</v>
      </c>
      <c r="I12" s="1" t="str">
        <f t="shared" si="1"/>
        <v>./dataset/niigz/mug500/saudaveis</v>
      </c>
      <c r="J12" s="1" t="str">
        <f t="shared" si="2"/>
        <v>D0461FPTEM</v>
      </c>
      <c r="K12" s="1" t="str">
        <f t="shared" si="3"/>
        <v>S0461FPTEM</v>
      </c>
      <c r="L12" s="1" t="s">
        <v>1183</v>
      </c>
      <c r="M12" s="1" t="s">
        <v>1216</v>
      </c>
      <c r="N12" s="1" t="str">
        <f t="shared" si="4"/>
        <v>D0461FPTEM_MGB0023MGA0470</v>
      </c>
      <c r="O12" s="4" t="str">
        <f t="shared" si="5"/>
        <v>S0461FPTEM_MGB0023MGA0470</v>
      </c>
      <c r="P12" s="1" t="str">
        <f t="shared" si="6"/>
        <v>I0461FPTEM_MGB0023MGA0470</v>
      </c>
    </row>
    <row r="13" spans="1:16" x14ac:dyDescent="0.3">
      <c r="A13" s="3" t="s">
        <v>43</v>
      </c>
      <c r="B13" s="2" t="s">
        <v>45</v>
      </c>
      <c r="C13" s="1" t="s">
        <v>715</v>
      </c>
      <c r="D13" s="1" t="s">
        <v>95</v>
      </c>
      <c r="E13" s="1" t="s">
        <v>155</v>
      </c>
      <c r="F13" s="1" t="s">
        <v>151</v>
      </c>
      <c r="G13" s="2" t="s">
        <v>619</v>
      </c>
      <c r="H13" s="1" t="str">
        <f t="shared" si="0"/>
        <v>./dataset/niigz/skullbreak/defeituosos/parietotemporal</v>
      </c>
      <c r="I13" s="1" t="str">
        <f t="shared" si="1"/>
        <v>./dataset/niigz/skullbreak/saudaveis</v>
      </c>
      <c r="J13" s="1" t="str">
        <f t="shared" si="2"/>
        <v>D0462FPTEM</v>
      </c>
      <c r="K13" s="1" t="str">
        <f t="shared" si="3"/>
        <v>S0462FPTEM</v>
      </c>
      <c r="L13" s="1" t="s">
        <v>1184</v>
      </c>
      <c r="M13" s="1" t="s">
        <v>1216</v>
      </c>
      <c r="N13" s="1" t="str">
        <f t="shared" si="4"/>
        <v>D0462FPTEM_SKPT006MGA0471</v>
      </c>
      <c r="O13" s="4" t="str">
        <f t="shared" si="5"/>
        <v>S0462FPTEM_SKPT006MGA0471</v>
      </c>
      <c r="P13" s="1" t="str">
        <f t="shared" si="6"/>
        <v>I0462FPTEM_SKPT006MGA0471</v>
      </c>
    </row>
    <row r="14" spans="1:16" x14ac:dyDescent="0.3">
      <c r="A14" s="3" t="s">
        <v>43</v>
      </c>
      <c r="B14" s="2" t="s">
        <v>123</v>
      </c>
      <c r="C14" s="1" t="s">
        <v>715</v>
      </c>
      <c r="D14" s="1" t="s">
        <v>95</v>
      </c>
      <c r="E14" s="1" t="s">
        <v>155</v>
      </c>
      <c r="F14" s="1" t="s">
        <v>151</v>
      </c>
      <c r="G14" s="2" t="s">
        <v>620</v>
      </c>
      <c r="H14" s="1" t="str">
        <f t="shared" si="0"/>
        <v>./dataset/niigz/skullbreak/defeituosos/parietotemporal</v>
      </c>
      <c r="I14" s="1" t="str">
        <f t="shared" si="1"/>
        <v>./dataset/niigz/skullbreak/saudaveis</v>
      </c>
      <c r="J14" s="1" t="str">
        <f t="shared" si="2"/>
        <v>D0463FPTEM</v>
      </c>
      <c r="K14" s="1" t="str">
        <f t="shared" si="3"/>
        <v>S0463FPTEM</v>
      </c>
      <c r="L14" s="1" t="s">
        <v>1185</v>
      </c>
      <c r="M14" s="1" t="s">
        <v>1216</v>
      </c>
      <c r="N14" s="1" t="str">
        <f t="shared" si="4"/>
        <v>D0463FPTEM_SKPT081MGA0472</v>
      </c>
      <c r="O14" s="4" t="str">
        <f t="shared" si="5"/>
        <v>S0463FPTEM_SKPT081MGA0472</v>
      </c>
      <c r="P14" s="1" t="str">
        <f t="shared" si="6"/>
        <v>I0463FPTEM_SKPT081MGA0472</v>
      </c>
    </row>
    <row r="15" spans="1:16" x14ac:dyDescent="0.3">
      <c r="A15" s="3" t="s">
        <v>43</v>
      </c>
      <c r="B15" s="2" t="s">
        <v>127</v>
      </c>
      <c r="C15" s="1" t="s">
        <v>715</v>
      </c>
      <c r="D15" s="1" t="s">
        <v>95</v>
      </c>
      <c r="E15" s="1" t="s">
        <v>155</v>
      </c>
      <c r="F15" s="1" t="s">
        <v>151</v>
      </c>
      <c r="G15" s="2" t="s">
        <v>621</v>
      </c>
      <c r="H15" s="1" t="str">
        <f t="shared" si="0"/>
        <v>./dataset/niigz/skullbreak/defeituosos/parietotemporal</v>
      </c>
      <c r="I15" s="1" t="str">
        <f t="shared" si="1"/>
        <v>./dataset/niigz/skullbreak/saudaveis</v>
      </c>
      <c r="J15" s="1" t="str">
        <f t="shared" si="2"/>
        <v>D0464FPTEM</v>
      </c>
      <c r="K15" s="1" t="str">
        <f t="shared" si="3"/>
        <v>S0464FPTEM</v>
      </c>
      <c r="L15" s="1" t="s">
        <v>1186</v>
      </c>
      <c r="M15" s="1" t="s">
        <v>1216</v>
      </c>
      <c r="N15" s="1" t="str">
        <f t="shared" si="4"/>
        <v>D0464FPTEM_SKPT090MGA0473</v>
      </c>
      <c r="O15" s="4" t="str">
        <f t="shared" si="5"/>
        <v>S0464FPTEM_SKPT090MGA0473</v>
      </c>
      <c r="P15" s="1" t="str">
        <f t="shared" si="6"/>
        <v>I0464FPTEM_SKPT090MGA0473</v>
      </c>
    </row>
    <row r="16" spans="1:16" x14ac:dyDescent="0.3">
      <c r="A16" s="3" t="s">
        <v>43</v>
      </c>
      <c r="B16" s="2">
        <v>104</v>
      </c>
      <c r="C16" s="1" t="s">
        <v>715</v>
      </c>
      <c r="D16" s="1" t="s">
        <v>95</v>
      </c>
      <c r="E16" s="1" t="s">
        <v>155</v>
      </c>
      <c r="F16" s="1" t="s">
        <v>151</v>
      </c>
      <c r="G16" s="2" t="s">
        <v>622</v>
      </c>
      <c r="H16" s="1" t="str">
        <f t="shared" si="0"/>
        <v>./dataset/niigz/skullbreak/defeituosos/parietotemporal</v>
      </c>
      <c r="I16" s="1" t="str">
        <f t="shared" si="1"/>
        <v>./dataset/niigz/skullbreak/saudaveis</v>
      </c>
      <c r="J16" s="1" t="str">
        <f t="shared" si="2"/>
        <v>D0465FPTEM</v>
      </c>
      <c r="K16" s="1" t="str">
        <f t="shared" si="3"/>
        <v>S0465FPTEM</v>
      </c>
      <c r="L16" s="1" t="s">
        <v>1187</v>
      </c>
      <c r="M16" s="1" t="s">
        <v>1216</v>
      </c>
      <c r="N16" s="1" t="str">
        <f t="shared" si="4"/>
        <v>D0465FPTEM_SKPT104MGA0474</v>
      </c>
      <c r="O16" s="4" t="str">
        <f t="shared" si="5"/>
        <v>S0465FPTEM_SKPT104MGA0474</v>
      </c>
      <c r="P16" s="1" t="str">
        <f t="shared" si="6"/>
        <v>I0465FPTEM_SKPT104MGA0474</v>
      </c>
    </row>
    <row r="17" spans="1:16" x14ac:dyDescent="0.3">
      <c r="A17" s="3" t="s">
        <v>22</v>
      </c>
      <c r="B17" s="2" t="s">
        <v>34</v>
      </c>
      <c r="C17" s="1" t="s">
        <v>715</v>
      </c>
      <c r="D17" s="1" t="s">
        <v>95</v>
      </c>
      <c r="E17" s="1" t="s">
        <v>155</v>
      </c>
      <c r="F17" s="1" t="s">
        <v>151</v>
      </c>
      <c r="G17" s="2" t="s">
        <v>623</v>
      </c>
      <c r="H17" s="1" t="str">
        <f t="shared" si="0"/>
        <v>./dataset/niigz/skullbreak/defeituosos/random_1</v>
      </c>
      <c r="I17" s="1" t="str">
        <f t="shared" si="1"/>
        <v>./dataset/niigz/skullbreak/saudaveis</v>
      </c>
      <c r="J17" s="1" t="str">
        <f t="shared" si="2"/>
        <v>D0466FPTEM</v>
      </c>
      <c r="K17" s="1" t="str">
        <f t="shared" si="3"/>
        <v>S0466FPTEM</v>
      </c>
      <c r="L17" s="1" t="s">
        <v>1188</v>
      </c>
      <c r="M17" s="1" t="s">
        <v>1216</v>
      </c>
      <c r="N17" s="1" t="str">
        <f t="shared" si="4"/>
        <v>D0466FPTEM_SKRI032MGA0475</v>
      </c>
      <c r="O17" s="4" t="str">
        <f t="shared" si="5"/>
        <v>S0466FPTEM_SKRI032MGA0475</v>
      </c>
      <c r="P17" s="1" t="str">
        <f t="shared" si="6"/>
        <v>I0466FPTEM_SKRI032MGA0475</v>
      </c>
    </row>
    <row r="18" spans="1:16" x14ac:dyDescent="0.3">
      <c r="A18" s="3" t="s">
        <v>22</v>
      </c>
      <c r="B18" s="2" t="s">
        <v>112</v>
      </c>
      <c r="C18" s="1" t="s">
        <v>715</v>
      </c>
      <c r="D18" s="1" t="s">
        <v>95</v>
      </c>
      <c r="E18" s="1" t="s">
        <v>155</v>
      </c>
      <c r="F18" s="1" t="s">
        <v>151</v>
      </c>
      <c r="G18" s="2" t="s">
        <v>624</v>
      </c>
      <c r="H18" s="1" t="str">
        <f t="shared" si="0"/>
        <v>./dataset/niigz/skullbreak/defeituosos/random_1</v>
      </c>
      <c r="I18" s="1" t="str">
        <f t="shared" si="1"/>
        <v>./dataset/niigz/skullbreak/saudaveis</v>
      </c>
      <c r="J18" s="1" t="str">
        <f t="shared" si="2"/>
        <v>D0467FPTEM</v>
      </c>
      <c r="K18" s="1" t="str">
        <f t="shared" si="3"/>
        <v>S0467FPTEM</v>
      </c>
      <c r="L18" s="1" t="s">
        <v>1189</v>
      </c>
      <c r="M18" s="1" t="s">
        <v>1216</v>
      </c>
      <c r="N18" s="1" t="str">
        <f t="shared" si="4"/>
        <v>D0467FPTEM_SKRI058MGA0476</v>
      </c>
      <c r="O18" s="4" t="str">
        <f t="shared" si="5"/>
        <v>S0467FPTEM_SKRI058MGA0476</v>
      </c>
      <c r="P18" s="1" t="str">
        <f t="shared" si="6"/>
        <v>I0467FPTEM_SKRI058MGA0476</v>
      </c>
    </row>
    <row r="19" spans="1:16" x14ac:dyDescent="0.3">
      <c r="A19" s="3" t="s">
        <v>22</v>
      </c>
      <c r="B19" s="2" t="s">
        <v>70</v>
      </c>
      <c r="C19" s="1" t="s">
        <v>715</v>
      </c>
      <c r="D19" s="1" t="s">
        <v>95</v>
      </c>
      <c r="E19" s="1" t="s">
        <v>155</v>
      </c>
      <c r="F19" s="1" t="s">
        <v>151</v>
      </c>
      <c r="G19" s="2" t="s">
        <v>625</v>
      </c>
      <c r="H19" s="1" t="str">
        <f t="shared" si="0"/>
        <v>./dataset/niigz/skullbreak/defeituosos/random_1</v>
      </c>
      <c r="I19" s="1" t="str">
        <f t="shared" si="1"/>
        <v>./dataset/niigz/skullbreak/saudaveis</v>
      </c>
      <c r="J19" s="1" t="str">
        <f t="shared" si="2"/>
        <v>D0468FPTEM</v>
      </c>
      <c r="K19" s="1" t="str">
        <f t="shared" si="3"/>
        <v>S0468FPTEM</v>
      </c>
      <c r="L19" s="1" t="s">
        <v>1190</v>
      </c>
      <c r="M19" s="1" t="s">
        <v>1216</v>
      </c>
      <c r="N19" s="1" t="str">
        <f t="shared" si="4"/>
        <v>D0468FPTEM_SKRI076MGA0477</v>
      </c>
      <c r="O19" s="4" t="str">
        <f t="shared" si="5"/>
        <v>S0468FPTEM_SKRI076MGA0477</v>
      </c>
      <c r="P19" s="1" t="str">
        <f t="shared" si="6"/>
        <v>I0468FPTEM_SKRI076MGA0477</v>
      </c>
    </row>
    <row r="20" spans="1:16" x14ac:dyDescent="0.3">
      <c r="A20" s="3" t="s">
        <v>33</v>
      </c>
      <c r="B20" s="2" t="s">
        <v>97</v>
      </c>
      <c r="C20" s="1" t="s">
        <v>715</v>
      </c>
      <c r="D20" s="1" t="s">
        <v>95</v>
      </c>
      <c r="E20" s="1" t="s">
        <v>155</v>
      </c>
      <c r="F20" s="1" t="s">
        <v>151</v>
      </c>
      <c r="G20" s="2" t="s">
        <v>626</v>
      </c>
      <c r="H20" s="1" t="str">
        <f t="shared" si="0"/>
        <v>./dataset/niigz/skullbreak/defeituosos/random_2</v>
      </c>
      <c r="I20" s="1" t="str">
        <f t="shared" si="1"/>
        <v>./dataset/niigz/skullbreak/saudaveis</v>
      </c>
      <c r="J20" s="1" t="str">
        <f t="shared" si="2"/>
        <v>D0469FPTEM</v>
      </c>
      <c r="K20" s="1" t="str">
        <f t="shared" si="3"/>
        <v>S0469FPTEM</v>
      </c>
      <c r="L20" s="1" t="s">
        <v>1191</v>
      </c>
      <c r="M20" s="1" t="s">
        <v>1216</v>
      </c>
      <c r="N20" s="1" t="str">
        <f t="shared" si="4"/>
        <v>D0469FPTEM_SKRII010MGA0478</v>
      </c>
      <c r="O20" s="4" t="str">
        <f t="shared" si="5"/>
        <v>S0469FPTEM_SKRII010MGA0478</v>
      </c>
      <c r="P20" s="1" t="str">
        <f t="shared" si="6"/>
        <v>I0469FPTEM_SKRII010MGA0478</v>
      </c>
    </row>
    <row r="21" spans="1:16" x14ac:dyDescent="0.3">
      <c r="A21" s="3" t="s">
        <v>33</v>
      </c>
      <c r="B21" s="2" t="s">
        <v>120</v>
      </c>
      <c r="C21" s="1" t="s">
        <v>715</v>
      </c>
      <c r="D21" s="1" t="s">
        <v>95</v>
      </c>
      <c r="E21" s="1" t="s">
        <v>155</v>
      </c>
      <c r="F21" s="1" t="s">
        <v>151</v>
      </c>
      <c r="G21" s="2" t="s">
        <v>627</v>
      </c>
      <c r="H21" s="1" t="str">
        <f t="shared" si="0"/>
        <v>./dataset/niigz/skullbreak/defeituosos/random_2</v>
      </c>
      <c r="I21" s="1" t="str">
        <f t="shared" si="1"/>
        <v>./dataset/niigz/skullbreak/saudaveis</v>
      </c>
      <c r="J21" s="1" t="str">
        <f t="shared" si="2"/>
        <v>D0470FPTEM</v>
      </c>
      <c r="K21" s="1" t="str">
        <f t="shared" si="3"/>
        <v>S0470FPTEM</v>
      </c>
      <c r="L21" s="1" t="s">
        <v>1192</v>
      </c>
      <c r="M21" s="1" t="s">
        <v>1216</v>
      </c>
      <c r="N21" s="1" t="str">
        <f t="shared" si="4"/>
        <v>D0470FPTEM_SKRII074MGA0479</v>
      </c>
      <c r="O21" s="4" t="str">
        <f t="shared" si="5"/>
        <v>S0470FPTEM_SKRII074MGA0479</v>
      </c>
      <c r="P21" s="1" t="str">
        <f t="shared" si="6"/>
        <v>I0470FPTEM_SKRII074MGA0479</v>
      </c>
    </row>
    <row r="22" spans="1:16" x14ac:dyDescent="0.3">
      <c r="A22" s="5" t="s">
        <v>43</v>
      </c>
      <c r="B22" s="7" t="s">
        <v>27</v>
      </c>
      <c r="C22" s="6" t="s">
        <v>716</v>
      </c>
      <c r="D22" s="6" t="s">
        <v>95</v>
      </c>
      <c r="E22" s="6" t="s">
        <v>155</v>
      </c>
      <c r="F22" s="6" t="s">
        <v>151</v>
      </c>
      <c r="G22" s="2" t="s">
        <v>628</v>
      </c>
      <c r="H22" s="6" t="str">
        <f t="shared" si="0"/>
        <v>./dataset/niigz/skullbreak/defeituosos/parietotemporal</v>
      </c>
      <c r="I22" s="6" t="str">
        <f t="shared" si="1"/>
        <v>./dataset/niigz/skullbreak/saudaveis</v>
      </c>
      <c r="J22" s="6" t="str">
        <f t="shared" si="2"/>
        <v>D0471FPTEG</v>
      </c>
      <c r="K22" s="6" t="str">
        <f t="shared" si="3"/>
        <v>S0471FPTEG</v>
      </c>
      <c r="L22" s="1" t="s">
        <v>1193</v>
      </c>
      <c r="M22" s="6" t="s">
        <v>1216</v>
      </c>
      <c r="N22" s="6" t="str">
        <f t="shared" si="4"/>
        <v>D0471FPTEG_SKPT054MGA0480</v>
      </c>
      <c r="O22" s="8" t="str">
        <f t="shared" si="5"/>
        <v>S0471FPTEG_SKPT054MGA0480</v>
      </c>
      <c r="P22" s="1" t="str">
        <f t="shared" si="6"/>
        <v>I0471FPTEG_SKPT054MGA0480</v>
      </c>
    </row>
    <row r="23" spans="1:16" x14ac:dyDescent="0.3">
      <c r="A23" s="3" t="s">
        <v>43</v>
      </c>
      <c r="B23" s="2" t="s">
        <v>70</v>
      </c>
      <c r="C23" s="1" t="s">
        <v>716</v>
      </c>
      <c r="D23" s="1" t="s">
        <v>95</v>
      </c>
      <c r="E23" s="1" t="s">
        <v>155</v>
      </c>
      <c r="F23" s="1" t="s">
        <v>151</v>
      </c>
      <c r="G23" s="2" t="s">
        <v>629</v>
      </c>
      <c r="H23" s="1" t="str">
        <f t="shared" si="0"/>
        <v>./dataset/niigz/skullbreak/defeituosos/parietotemporal</v>
      </c>
      <c r="I23" s="1" t="str">
        <f t="shared" si="1"/>
        <v>./dataset/niigz/skullbreak/saudaveis</v>
      </c>
      <c r="J23" s="1" t="str">
        <f t="shared" si="2"/>
        <v>D0472FPTEG</v>
      </c>
      <c r="K23" s="1" t="str">
        <f t="shared" si="3"/>
        <v>S0472FPTEG</v>
      </c>
      <c r="L23" s="1" t="s">
        <v>1194</v>
      </c>
      <c r="M23" s="1" t="s">
        <v>1216</v>
      </c>
      <c r="N23" s="1" t="str">
        <f t="shared" si="4"/>
        <v>D0472FPTEG_SKPT076MGA0481</v>
      </c>
      <c r="O23" s="4" t="str">
        <f t="shared" si="5"/>
        <v>S0472FPTEG_SKPT076MGA0481</v>
      </c>
      <c r="P23" s="1" t="str">
        <f t="shared" si="6"/>
        <v>I0472FPTEG_SKPT076MGA0481</v>
      </c>
    </row>
    <row r="24" spans="1:16" x14ac:dyDescent="0.3">
      <c r="A24" s="3" t="s">
        <v>43</v>
      </c>
      <c r="B24" s="2" t="s">
        <v>56</v>
      </c>
      <c r="C24" s="1" t="s">
        <v>716</v>
      </c>
      <c r="D24" s="1" t="s">
        <v>95</v>
      </c>
      <c r="E24" s="1" t="s">
        <v>155</v>
      </c>
      <c r="F24" s="1" t="s">
        <v>151</v>
      </c>
      <c r="G24" s="2" t="s">
        <v>630</v>
      </c>
      <c r="H24" s="1" t="str">
        <f t="shared" si="0"/>
        <v>./dataset/niigz/skullbreak/defeituosos/parietotemporal</v>
      </c>
      <c r="I24" s="1" t="str">
        <f t="shared" si="1"/>
        <v>./dataset/niigz/skullbreak/saudaveis</v>
      </c>
      <c r="J24" s="1" t="str">
        <f t="shared" si="2"/>
        <v>D0473FPTEG</v>
      </c>
      <c r="K24" s="1" t="str">
        <f t="shared" si="3"/>
        <v>S0473FPTEG</v>
      </c>
      <c r="L24" s="1" t="s">
        <v>1195</v>
      </c>
      <c r="M24" s="1" t="s">
        <v>1216</v>
      </c>
      <c r="N24" s="1" t="str">
        <f t="shared" si="4"/>
        <v>D0473FPTEG_SKPT092MGA0482</v>
      </c>
      <c r="O24" s="4" t="str">
        <f t="shared" si="5"/>
        <v>S0473FPTEG_SKPT092MGA0482</v>
      </c>
      <c r="P24" s="1" t="str">
        <f t="shared" si="6"/>
        <v>I0473FPTEG_SKPT092MGA0482</v>
      </c>
    </row>
    <row r="25" spans="1:16" x14ac:dyDescent="0.3">
      <c r="A25" s="3" t="s">
        <v>33</v>
      </c>
      <c r="B25" s="2" t="s">
        <v>85</v>
      </c>
      <c r="C25" s="1" t="s">
        <v>716</v>
      </c>
      <c r="D25" s="1" t="s">
        <v>95</v>
      </c>
      <c r="E25" s="1" t="s">
        <v>155</v>
      </c>
      <c r="F25" s="1" t="s">
        <v>151</v>
      </c>
      <c r="G25" s="2" t="s">
        <v>631</v>
      </c>
      <c r="H25" s="1" t="str">
        <f t="shared" si="0"/>
        <v>./dataset/niigz/skullbreak/defeituosos/random_2</v>
      </c>
      <c r="I25" s="1" t="str">
        <f t="shared" si="1"/>
        <v>./dataset/niigz/skullbreak/saudaveis</v>
      </c>
      <c r="J25" s="1" t="str">
        <f t="shared" si="2"/>
        <v>D0474FPTEG</v>
      </c>
      <c r="K25" s="1" t="str">
        <f t="shared" si="3"/>
        <v>S0474FPTEG</v>
      </c>
      <c r="L25" s="1" t="s">
        <v>1196</v>
      </c>
      <c r="M25" s="1" t="s">
        <v>1216</v>
      </c>
      <c r="N25" s="1" t="str">
        <f t="shared" si="4"/>
        <v>D0474FPTEG_SKRII031MGA0483</v>
      </c>
      <c r="O25" s="4" t="str">
        <f t="shared" si="5"/>
        <v>S0474FPTEG_SKRII031MGA0483</v>
      </c>
      <c r="P25" s="1" t="str">
        <f t="shared" si="6"/>
        <v>I0474FPTEG_SKRII031MGA0483</v>
      </c>
    </row>
    <row r="26" spans="1:16" x14ac:dyDescent="0.3">
      <c r="A26" s="3" t="s">
        <v>33</v>
      </c>
      <c r="B26" s="2" t="s">
        <v>110</v>
      </c>
      <c r="C26" s="1" t="s">
        <v>716</v>
      </c>
      <c r="D26" s="1" t="s">
        <v>95</v>
      </c>
      <c r="E26" s="1" t="s">
        <v>155</v>
      </c>
      <c r="F26" s="1" t="s">
        <v>151</v>
      </c>
      <c r="G26" s="2" t="s">
        <v>632</v>
      </c>
      <c r="H26" s="1" t="str">
        <f t="shared" si="0"/>
        <v>./dataset/niigz/skullbreak/defeituosos/random_2</v>
      </c>
      <c r="I26" s="1" t="str">
        <f t="shared" si="1"/>
        <v>./dataset/niigz/skullbreak/saudaveis</v>
      </c>
      <c r="J26" s="1" t="str">
        <f t="shared" si="2"/>
        <v>D0475FPTEG</v>
      </c>
      <c r="K26" s="1" t="str">
        <f t="shared" si="3"/>
        <v>S0475FPTEG</v>
      </c>
      <c r="L26" s="1" t="s">
        <v>1197</v>
      </c>
      <c r="M26" s="1" t="s">
        <v>1216</v>
      </c>
      <c r="N26" s="1" t="str">
        <f t="shared" si="4"/>
        <v>D0475FPTEG_SKRII051MGA0484</v>
      </c>
      <c r="O26" s="4" t="str">
        <f t="shared" si="5"/>
        <v>S0475FPTEG_SKRII051MGA0484</v>
      </c>
      <c r="P26" s="1" t="str">
        <f t="shared" si="6"/>
        <v>I0475FPTEG_SKRII051MGA0484</v>
      </c>
    </row>
    <row r="27" spans="1:16" x14ac:dyDescent="0.3">
      <c r="A27" s="3" t="s">
        <v>33</v>
      </c>
      <c r="B27" s="2" t="s">
        <v>131</v>
      </c>
      <c r="C27" s="1" t="s">
        <v>716</v>
      </c>
      <c r="D27" s="1" t="s">
        <v>95</v>
      </c>
      <c r="E27" s="1" t="s">
        <v>155</v>
      </c>
      <c r="F27" s="1" t="s">
        <v>151</v>
      </c>
      <c r="G27" s="2" t="s">
        <v>633</v>
      </c>
      <c r="H27" s="1" t="str">
        <f t="shared" si="0"/>
        <v>./dataset/niigz/skullbreak/defeituosos/random_2</v>
      </c>
      <c r="I27" s="1" t="str">
        <f t="shared" si="1"/>
        <v>./dataset/niigz/skullbreak/saudaveis</v>
      </c>
      <c r="J27" s="1" t="str">
        <f t="shared" si="2"/>
        <v>D0476FPTEG</v>
      </c>
      <c r="K27" s="1" t="str">
        <f t="shared" si="3"/>
        <v>S0476FPTEG</v>
      </c>
      <c r="L27" s="1" t="s">
        <v>1198</v>
      </c>
      <c r="M27" s="1" t="s">
        <v>1216</v>
      </c>
      <c r="N27" s="1" t="str">
        <f t="shared" si="4"/>
        <v>D0476FPTEG_SKRII101MGA0485</v>
      </c>
      <c r="O27" s="4" t="str">
        <f t="shared" si="5"/>
        <v>S0476FPTEG_SKRII101MGA0485</v>
      </c>
      <c r="P27" s="1" t="str">
        <f t="shared" si="6"/>
        <v>I0476FPTEG_SKRII101MGA0485</v>
      </c>
    </row>
    <row r="28" spans="1:16" x14ac:dyDescent="0.3">
      <c r="A28" s="5" t="s">
        <v>33</v>
      </c>
      <c r="B28" s="7" t="s">
        <v>132</v>
      </c>
      <c r="C28" s="6" t="s">
        <v>716</v>
      </c>
      <c r="D28" s="6" t="s">
        <v>95</v>
      </c>
      <c r="E28" s="6" t="s">
        <v>155</v>
      </c>
      <c r="F28" s="6" t="s">
        <v>151</v>
      </c>
      <c r="G28" s="2" t="s">
        <v>634</v>
      </c>
      <c r="H28" s="6" t="str">
        <f t="shared" si="0"/>
        <v>./dataset/niigz/skullbreak/defeituosos/random_2</v>
      </c>
      <c r="I28" s="6" t="str">
        <f t="shared" si="1"/>
        <v>./dataset/niigz/skullbreak/saudaveis</v>
      </c>
      <c r="J28" s="6" t="str">
        <f t="shared" si="2"/>
        <v>D0477FPTEG</v>
      </c>
      <c r="K28" s="6" t="str">
        <f t="shared" si="3"/>
        <v>S0477FPTEG</v>
      </c>
      <c r="L28" s="1" t="s">
        <v>1199</v>
      </c>
      <c r="M28" s="6" t="s">
        <v>1216</v>
      </c>
      <c r="N28" s="6" t="str">
        <f t="shared" si="4"/>
        <v>D0477FPTEG_SKRII109MGA0486</v>
      </c>
      <c r="O28" s="8" t="str">
        <f t="shared" si="5"/>
        <v>S0477FPTEG_SKRII109MGA0486</v>
      </c>
      <c r="P28" s="1" t="str">
        <f t="shared" si="6"/>
        <v>I0477FPTEG_SKRII109MGA0486</v>
      </c>
    </row>
    <row r="29" spans="1:16" x14ac:dyDescent="0.3">
      <c r="A29" s="3" t="s">
        <v>43</v>
      </c>
      <c r="B29" s="2" t="s">
        <v>70</v>
      </c>
      <c r="C29" s="1" t="s">
        <v>716</v>
      </c>
      <c r="D29" s="1" t="s">
        <v>95</v>
      </c>
      <c r="E29" s="1" t="s">
        <v>155</v>
      </c>
      <c r="F29" s="1" t="s">
        <v>151</v>
      </c>
      <c r="G29" s="2" t="s">
        <v>635</v>
      </c>
      <c r="H29" s="1" t="str">
        <f t="shared" si="0"/>
        <v>./dataset/niigz/skullbreak/defeituosos/parietotemporal</v>
      </c>
      <c r="I29" s="1" t="str">
        <f t="shared" si="1"/>
        <v>./dataset/niigz/skullbreak/saudaveis</v>
      </c>
      <c r="J29" s="1" t="str">
        <f t="shared" si="2"/>
        <v>D0478FPTEG</v>
      </c>
      <c r="K29" s="1" t="str">
        <f t="shared" si="3"/>
        <v>S0478FPTEG</v>
      </c>
      <c r="L29" s="1" t="s">
        <v>1200</v>
      </c>
      <c r="M29" s="1" t="s">
        <v>1216</v>
      </c>
      <c r="N29" s="1" t="str">
        <f t="shared" si="4"/>
        <v>D0478FPTEG_SKPT076MGA0487</v>
      </c>
      <c r="O29" s="4" t="str">
        <f t="shared" si="5"/>
        <v>S0478FPTEG_SKPT076MGA0487</v>
      </c>
      <c r="P29" s="1" t="str">
        <f t="shared" si="6"/>
        <v>I0478FPTEG_SKPT076MGA0487</v>
      </c>
    </row>
    <row r="30" spans="1:16" x14ac:dyDescent="0.3">
      <c r="A30" s="3" t="s">
        <v>43</v>
      </c>
      <c r="B30" s="2" t="s">
        <v>56</v>
      </c>
      <c r="C30" s="1" t="s">
        <v>716</v>
      </c>
      <c r="D30" s="1" t="s">
        <v>95</v>
      </c>
      <c r="E30" s="1" t="s">
        <v>155</v>
      </c>
      <c r="F30" s="1" t="s">
        <v>151</v>
      </c>
      <c r="G30" s="2" t="s">
        <v>636</v>
      </c>
      <c r="H30" s="1" t="str">
        <f t="shared" si="0"/>
        <v>./dataset/niigz/skullbreak/defeituosos/parietotemporal</v>
      </c>
      <c r="I30" s="1" t="str">
        <f t="shared" si="1"/>
        <v>./dataset/niigz/skullbreak/saudaveis</v>
      </c>
      <c r="J30" s="1" t="str">
        <f t="shared" si="2"/>
        <v>D0479FPTEG</v>
      </c>
      <c r="K30" s="1" t="str">
        <f t="shared" si="3"/>
        <v>S0479FPTEG</v>
      </c>
      <c r="L30" s="1" t="s">
        <v>1201</v>
      </c>
      <c r="M30" s="1" t="s">
        <v>1216</v>
      </c>
      <c r="N30" s="1" t="str">
        <f t="shared" si="4"/>
        <v>D0479FPTEG_SKPT092MGA0488</v>
      </c>
      <c r="O30" s="4" t="str">
        <f t="shared" si="5"/>
        <v>S0479FPTEG_SKPT092MGA0488</v>
      </c>
      <c r="P30" s="1" t="str">
        <f t="shared" si="6"/>
        <v>I0479FPTEG_SKPT092MGA0488</v>
      </c>
    </row>
    <row r="31" spans="1:16" x14ac:dyDescent="0.3">
      <c r="A31" s="5" t="s">
        <v>33</v>
      </c>
      <c r="B31" s="7" t="s">
        <v>85</v>
      </c>
      <c r="C31" s="6" t="s">
        <v>716</v>
      </c>
      <c r="D31" s="6" t="s">
        <v>95</v>
      </c>
      <c r="E31" s="6" t="s">
        <v>155</v>
      </c>
      <c r="F31" s="6" t="s">
        <v>151</v>
      </c>
      <c r="G31" s="2" t="s">
        <v>637</v>
      </c>
      <c r="H31" s="6" t="str">
        <f t="shared" si="0"/>
        <v>./dataset/niigz/skullbreak/defeituosos/random_2</v>
      </c>
      <c r="I31" s="6" t="str">
        <f t="shared" si="1"/>
        <v>./dataset/niigz/skullbreak/saudaveis</v>
      </c>
      <c r="J31" s="6" t="str">
        <f t="shared" si="2"/>
        <v>D0480FPTEG</v>
      </c>
      <c r="K31" s="6" t="str">
        <f t="shared" si="3"/>
        <v>S0480FPTEG</v>
      </c>
      <c r="L31" s="1" t="s">
        <v>1202</v>
      </c>
      <c r="M31" s="6" t="s">
        <v>1216</v>
      </c>
      <c r="N31" s="6" t="str">
        <f t="shared" si="4"/>
        <v>D0480FPTEG_SKRII031MGA0489</v>
      </c>
      <c r="O31" s="8" t="str">
        <f t="shared" si="5"/>
        <v>S0480FPTEG_SKRII031MGA0489</v>
      </c>
      <c r="P31" s="6" t="str">
        <f t="shared" si="6"/>
        <v>I0480FPTEG_SKRII031MGA0489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F3096-2676-40ED-80AC-4FBC0E4D6B64}">
  <dimension ref="A1:P31"/>
  <sheetViews>
    <sheetView topLeftCell="I1" workbookViewId="0">
      <selection activeCell="P1" sqref="P1:P31"/>
    </sheetView>
  </sheetViews>
  <sheetFormatPr defaultRowHeight="14.4" x14ac:dyDescent="0.3"/>
  <cols>
    <col min="1" max="1" width="24.5546875" bestFit="1" customWidth="1"/>
    <col min="2" max="2" width="6.6640625" customWidth="1"/>
    <col min="3" max="3" width="19.5546875" customWidth="1"/>
    <col min="4" max="4" width="22.33203125" customWidth="1"/>
    <col min="5" max="6" width="28.33203125" bestFit="1" customWidth="1"/>
    <col min="7" max="7" width="5" bestFit="1" customWidth="1"/>
    <col min="8" max="8" width="49.55468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8.88671875" bestFit="1" customWidth="1"/>
    <col min="15" max="15" width="28.5546875" bestFit="1" customWidth="1"/>
    <col min="16" max="16" width="28.21875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22</v>
      </c>
      <c r="B2" s="1" t="s">
        <v>51</v>
      </c>
      <c r="C2" s="1" t="s">
        <v>716</v>
      </c>
      <c r="D2" s="1" t="s">
        <v>10</v>
      </c>
      <c r="E2" s="1" t="s">
        <v>156</v>
      </c>
      <c r="F2" s="1" t="s">
        <v>156</v>
      </c>
      <c r="G2" s="2" t="s">
        <v>638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./dataset/niigz/skullbreak/defeituosos/random_1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./dataset/niigz/skullbreak/saudaveis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D0481FPTSBG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S0481FPTSBG</v>
      </c>
      <c r="L2" s="1" t="s">
        <v>1203</v>
      </c>
      <c r="M2" s="1" t="s">
        <v>1216</v>
      </c>
      <c r="N2" s="1" t="str">
        <f t="shared" ref="N2:N5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D0481FPTSBG_SKRI042MGA0490</v>
      </c>
      <c r="O2" s="4" t="str">
        <f t="shared" ref="O2:O5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S0481FPTSBG_SKRI042MGA0490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I0481FPTSBG_SKRI042MGA0490</v>
      </c>
    </row>
    <row r="3" spans="1:16" x14ac:dyDescent="0.3">
      <c r="A3" s="3" t="s">
        <v>22</v>
      </c>
      <c r="B3" s="1" t="s">
        <v>92</v>
      </c>
      <c r="C3" s="1" t="s">
        <v>716</v>
      </c>
      <c r="D3" s="1" t="s">
        <v>10</v>
      </c>
      <c r="E3" s="1" t="s">
        <v>156</v>
      </c>
      <c r="F3" s="1" t="s">
        <v>156</v>
      </c>
      <c r="G3" s="2" t="s">
        <v>639</v>
      </c>
      <c r="H3" s="1" t="str">
        <f t="shared" si="0"/>
        <v>./dataset/niigz/skullbreak/defeituosos/random_1</v>
      </c>
      <c r="I3" s="1" t="str">
        <f t="shared" si="1"/>
        <v>./dataset/niigz/skullbreak/saudaveis</v>
      </c>
      <c r="J3" s="1" t="str">
        <f t="shared" si="2"/>
        <v>D0482FPTSBG</v>
      </c>
      <c r="K3" s="1" t="str">
        <f t="shared" si="3"/>
        <v>S0482FPTSBG</v>
      </c>
      <c r="L3" s="1" t="s">
        <v>1204</v>
      </c>
      <c r="M3" s="1" t="s">
        <v>1216</v>
      </c>
      <c r="N3" s="1" t="str">
        <f t="shared" si="4"/>
        <v>D0482FPTSBG_SKRI057MGA0491</v>
      </c>
      <c r="O3" s="4" t="str">
        <f t="shared" si="5"/>
        <v>S0482FPTSBG_SKRI057MGA0491</v>
      </c>
      <c r="P3" s="1" t="str">
        <f t="shared" si="6"/>
        <v>I0482FPTSBG_SKRI057MGA0491</v>
      </c>
    </row>
    <row r="4" spans="1:16" x14ac:dyDescent="0.3">
      <c r="A4" s="3" t="s">
        <v>22</v>
      </c>
      <c r="B4" s="1" t="s">
        <v>93</v>
      </c>
      <c r="C4" s="1" t="s">
        <v>716</v>
      </c>
      <c r="D4" s="1" t="s">
        <v>10</v>
      </c>
      <c r="E4" s="1" t="s">
        <v>156</v>
      </c>
      <c r="F4" s="1" t="s">
        <v>156</v>
      </c>
      <c r="G4" s="2" t="s">
        <v>640</v>
      </c>
      <c r="H4" s="1" t="str">
        <f t="shared" si="0"/>
        <v>./dataset/niigz/skullbreak/defeituosos/random_1</v>
      </c>
      <c r="I4" s="1" t="str">
        <f t="shared" si="1"/>
        <v>./dataset/niigz/skullbreak/saudaveis</v>
      </c>
      <c r="J4" s="1" t="str">
        <f t="shared" si="2"/>
        <v>D0483FPTSBG</v>
      </c>
      <c r="K4" s="1" t="str">
        <f t="shared" si="3"/>
        <v>S0483FPTSBG</v>
      </c>
      <c r="L4" s="1" t="s">
        <v>1205</v>
      </c>
      <c r="M4" s="1" t="s">
        <v>1216</v>
      </c>
      <c r="N4" s="1" t="str">
        <f t="shared" si="4"/>
        <v>D0483FPTSBG_SKRI065MGA0492</v>
      </c>
      <c r="O4" s="4" t="str">
        <f t="shared" si="5"/>
        <v>S0483FPTSBG_SKRI065MGA0492</v>
      </c>
      <c r="P4" s="1" t="str">
        <f t="shared" si="6"/>
        <v>I0483FPTSBG_SKRI065MGA0492</v>
      </c>
    </row>
    <row r="5" spans="1:16" x14ac:dyDescent="0.3">
      <c r="A5" s="5" t="s">
        <v>33</v>
      </c>
      <c r="B5" s="6" t="s">
        <v>44</v>
      </c>
      <c r="C5" s="6" t="s">
        <v>716</v>
      </c>
      <c r="D5" s="6" t="s">
        <v>10</v>
      </c>
      <c r="E5" s="6" t="s">
        <v>156</v>
      </c>
      <c r="F5" s="6" t="s">
        <v>156</v>
      </c>
      <c r="G5" s="2" t="s">
        <v>641</v>
      </c>
      <c r="H5" s="6" t="str">
        <f t="shared" si="0"/>
        <v>./dataset/niigz/skullbreak/defeituosos/random_2</v>
      </c>
      <c r="I5" s="6" t="str">
        <f t="shared" si="1"/>
        <v>./dataset/niigz/skullbreak/saudaveis</v>
      </c>
      <c r="J5" s="6" t="str">
        <f t="shared" si="2"/>
        <v>D0484FPTSBG</v>
      </c>
      <c r="K5" s="6" t="str">
        <f t="shared" si="3"/>
        <v>S0484FPTSBG</v>
      </c>
      <c r="L5" s="1" t="s">
        <v>1206</v>
      </c>
      <c r="M5" s="6" t="s">
        <v>1216</v>
      </c>
      <c r="N5" s="6" t="str">
        <f t="shared" si="4"/>
        <v>D0484FPTSBG_SKRII000MGA0493</v>
      </c>
      <c r="O5" s="8" t="str">
        <f t="shared" si="5"/>
        <v>S0484FPTSBG_SKRII000MGA0493</v>
      </c>
      <c r="P5" s="1" t="str">
        <f t="shared" si="6"/>
        <v>I0484FPTSBG_SKRII000MGA0493</v>
      </c>
    </row>
    <row r="6" spans="1:16" x14ac:dyDescent="0.3">
      <c r="A6" s="3" t="s">
        <v>22</v>
      </c>
      <c r="B6" s="1" t="s">
        <v>51</v>
      </c>
      <c r="C6" s="1" t="s">
        <v>716</v>
      </c>
      <c r="D6" s="1" t="s">
        <v>10</v>
      </c>
      <c r="E6" s="1" t="s">
        <v>156</v>
      </c>
      <c r="F6" s="1" t="s">
        <v>156</v>
      </c>
      <c r="G6" s="2" t="s">
        <v>642</v>
      </c>
      <c r="H6" s="1" t="str">
        <f t="shared" si="0"/>
        <v>./dataset/niigz/skullbreak/defeituosos/random_1</v>
      </c>
      <c r="I6" s="1" t="str">
        <f t="shared" si="1"/>
        <v>./dataset/niigz/skullbreak/saudaveis</v>
      </c>
      <c r="J6" s="1" t="str">
        <f t="shared" si="2"/>
        <v>D0485FPTSBG</v>
      </c>
      <c r="K6" s="1" t="str">
        <f t="shared" si="3"/>
        <v>S0485FPTSBG</v>
      </c>
      <c r="L6" s="1" t="s">
        <v>1207</v>
      </c>
      <c r="M6" s="1" t="s">
        <v>1216</v>
      </c>
      <c r="N6" s="1" t="str">
        <f t="shared" ref="N6:N29" si="7">CONCATENATE(J6, "_", IF(A6="SkullBreak(TRAIN) Bilateral", "SKB", IF(A6="SkullBreak(TRAIN) Random 1", "SKRI", IF(A6="SkullBreak(TRAIN) Random 2", "SKRII", IF(A6="SkullBreak(TRAIN) Fronto-orbital", "SKFO", IF(A6="SkullBreak(TRAIN) Parietotemporal", "SKPT", IF(A6="MUG500 Cranitomy", "MG", "")))))), B6, "MG", L6)</f>
        <v>D0485FPTSBG_SKRI042MGA0494</v>
      </c>
      <c r="O6" s="4" t="str">
        <f t="shared" ref="O6:O29" si="8">CONCATENATE(K6, "_", IF(A6="SkullBreak(TRAIN) Bilateral", "SKB", IF(A6="SkullBreak(TRAIN) Random 1", "SKRI", IF(A6="SkullBreak(TRAIN) Random 2", "SKRII", IF(A6="SkullBreak(TRAIN) Fronto-orbital", "SKFO", IF(A6="SkullBreak(TRAIN) Parietotemporal", "SKPT", IF(A6="MUG500 Cranitomy", "MG", "")))))), B6, "MG", L6)</f>
        <v>S0485FPTSBG_SKRI042MGA0494</v>
      </c>
      <c r="P6" s="1" t="str">
        <f t="shared" si="6"/>
        <v>I0485FPTSBG_SKRI042MGA0494</v>
      </c>
    </row>
    <row r="7" spans="1:16" x14ac:dyDescent="0.3">
      <c r="A7" s="3" t="s">
        <v>22</v>
      </c>
      <c r="B7" s="1" t="s">
        <v>92</v>
      </c>
      <c r="C7" s="1" t="s">
        <v>716</v>
      </c>
      <c r="D7" s="1" t="s">
        <v>10</v>
      </c>
      <c r="E7" s="1" t="s">
        <v>156</v>
      </c>
      <c r="F7" s="1" t="s">
        <v>156</v>
      </c>
      <c r="G7" s="2" t="s">
        <v>643</v>
      </c>
      <c r="H7" s="1" t="str">
        <f t="shared" si="0"/>
        <v>./dataset/niigz/skullbreak/defeituosos/random_1</v>
      </c>
      <c r="I7" s="1" t="str">
        <f t="shared" si="1"/>
        <v>./dataset/niigz/skullbreak/saudaveis</v>
      </c>
      <c r="J7" s="1" t="str">
        <f t="shared" si="2"/>
        <v>D0486FPTSBG</v>
      </c>
      <c r="K7" s="1" t="str">
        <f t="shared" si="3"/>
        <v>S0486FPTSBG</v>
      </c>
      <c r="L7" s="1" t="s">
        <v>1208</v>
      </c>
      <c r="M7" s="1" t="s">
        <v>1216</v>
      </c>
      <c r="N7" s="1" t="str">
        <f t="shared" si="7"/>
        <v>D0486FPTSBG_SKRI057MGA0495</v>
      </c>
      <c r="O7" s="4" t="str">
        <f t="shared" si="8"/>
        <v>S0486FPTSBG_SKRI057MGA0495</v>
      </c>
      <c r="P7" s="1" t="str">
        <f t="shared" si="6"/>
        <v>I0486FPTSBG_SKRI057MGA0495</v>
      </c>
    </row>
    <row r="8" spans="1:16" x14ac:dyDescent="0.3">
      <c r="A8" s="3" t="s">
        <v>22</v>
      </c>
      <c r="B8" s="1" t="s">
        <v>93</v>
      </c>
      <c r="C8" s="1" t="s">
        <v>716</v>
      </c>
      <c r="D8" s="1" t="s">
        <v>10</v>
      </c>
      <c r="E8" s="1" t="s">
        <v>156</v>
      </c>
      <c r="F8" s="1" t="s">
        <v>156</v>
      </c>
      <c r="G8" s="2" t="s">
        <v>644</v>
      </c>
      <c r="H8" s="1" t="str">
        <f t="shared" si="0"/>
        <v>./dataset/niigz/skullbreak/defeituosos/random_1</v>
      </c>
      <c r="I8" s="1" t="str">
        <f t="shared" si="1"/>
        <v>./dataset/niigz/skullbreak/saudaveis</v>
      </c>
      <c r="J8" s="1" t="str">
        <f t="shared" si="2"/>
        <v>D0487FPTSBG</v>
      </c>
      <c r="K8" s="1" t="str">
        <f t="shared" si="3"/>
        <v>S0487FPTSBG</v>
      </c>
      <c r="L8" s="1" t="s">
        <v>1209</v>
      </c>
      <c r="M8" s="1" t="s">
        <v>1216</v>
      </c>
      <c r="N8" s="1" t="str">
        <f t="shared" si="7"/>
        <v>D0487FPTSBG_SKRI065MGA0496</v>
      </c>
      <c r="O8" s="4" t="str">
        <f t="shared" si="8"/>
        <v>S0487FPTSBG_SKRI065MGA0496</v>
      </c>
      <c r="P8" s="1" t="str">
        <f t="shared" si="6"/>
        <v>I0487FPTSBG_SKRI065MGA0496</v>
      </c>
    </row>
    <row r="9" spans="1:16" x14ac:dyDescent="0.3">
      <c r="A9" s="5" t="s">
        <v>33</v>
      </c>
      <c r="B9" s="6" t="s">
        <v>44</v>
      </c>
      <c r="C9" s="6" t="s">
        <v>716</v>
      </c>
      <c r="D9" s="6" t="s">
        <v>10</v>
      </c>
      <c r="E9" s="6" t="s">
        <v>156</v>
      </c>
      <c r="F9" s="6" t="s">
        <v>156</v>
      </c>
      <c r="G9" s="2" t="s">
        <v>645</v>
      </c>
      <c r="H9" s="6" t="str">
        <f t="shared" si="0"/>
        <v>./dataset/niigz/skullbreak/defeituosos/random_2</v>
      </c>
      <c r="I9" s="6" t="str">
        <f t="shared" si="1"/>
        <v>./dataset/niigz/skullbreak/saudaveis</v>
      </c>
      <c r="J9" s="6" t="str">
        <f t="shared" si="2"/>
        <v>D0488FPTSBG</v>
      </c>
      <c r="K9" s="6" t="str">
        <f t="shared" si="3"/>
        <v>S0488FPTSBG</v>
      </c>
      <c r="L9" s="1" t="s">
        <v>1210</v>
      </c>
      <c r="M9" s="6" t="s">
        <v>1216</v>
      </c>
      <c r="N9" s="6" t="str">
        <f t="shared" si="7"/>
        <v>D0488FPTSBG_SKRII000MGA0497</v>
      </c>
      <c r="O9" s="8" t="str">
        <f t="shared" si="8"/>
        <v>S0488FPTSBG_SKRII000MGA0497</v>
      </c>
      <c r="P9" s="1" t="str">
        <f t="shared" si="6"/>
        <v>I0488FPTSBG_SKRII000MGA0497</v>
      </c>
    </row>
    <row r="10" spans="1:16" x14ac:dyDescent="0.3">
      <c r="A10" s="3" t="s">
        <v>22</v>
      </c>
      <c r="B10" s="1" t="s">
        <v>51</v>
      </c>
      <c r="C10" s="1" t="s">
        <v>716</v>
      </c>
      <c r="D10" s="1" t="s">
        <v>10</v>
      </c>
      <c r="E10" s="1" t="s">
        <v>156</v>
      </c>
      <c r="F10" s="1" t="s">
        <v>156</v>
      </c>
      <c r="G10" s="2" t="s">
        <v>646</v>
      </c>
      <c r="H10" s="1" t="str">
        <f t="shared" si="0"/>
        <v>./dataset/niigz/skullbreak/defeituosos/random_1</v>
      </c>
      <c r="I10" s="1" t="str">
        <f t="shared" si="1"/>
        <v>./dataset/niigz/skullbreak/saudaveis</v>
      </c>
      <c r="J10" s="1" t="str">
        <f t="shared" si="2"/>
        <v>D0489FPTSBG</v>
      </c>
      <c r="K10" s="1" t="str">
        <f t="shared" si="3"/>
        <v>S0489FPTSBG</v>
      </c>
      <c r="L10" s="1" t="s">
        <v>1211</v>
      </c>
      <c r="M10" s="1" t="s">
        <v>1216</v>
      </c>
      <c r="N10" s="1" t="str">
        <f t="shared" si="7"/>
        <v>D0489FPTSBG_SKRI042MGA0498</v>
      </c>
      <c r="O10" s="4" t="str">
        <f t="shared" si="8"/>
        <v>S0489FPTSBG_SKRI042MGA0498</v>
      </c>
      <c r="P10" s="1" t="str">
        <f t="shared" si="6"/>
        <v>I0489FPTSBG_SKRI042MGA0498</v>
      </c>
    </row>
    <row r="11" spans="1:16" x14ac:dyDescent="0.3">
      <c r="A11" s="3" t="s">
        <v>22</v>
      </c>
      <c r="B11" s="1" t="s">
        <v>92</v>
      </c>
      <c r="C11" s="1" t="s">
        <v>716</v>
      </c>
      <c r="D11" s="1" t="s">
        <v>10</v>
      </c>
      <c r="E11" s="1" t="s">
        <v>156</v>
      </c>
      <c r="F11" s="1" t="s">
        <v>156</v>
      </c>
      <c r="G11" s="2" t="s">
        <v>647</v>
      </c>
      <c r="H11" s="1" t="str">
        <f t="shared" si="0"/>
        <v>./dataset/niigz/skullbreak/defeituosos/random_1</v>
      </c>
      <c r="I11" s="1" t="str">
        <f t="shared" si="1"/>
        <v>./dataset/niigz/skullbreak/saudaveis</v>
      </c>
      <c r="J11" s="1" t="str">
        <f t="shared" si="2"/>
        <v>D0490FPTSBG</v>
      </c>
      <c r="K11" s="1" t="str">
        <f t="shared" si="3"/>
        <v>S0490FPTSBG</v>
      </c>
      <c r="L11" s="1" t="s">
        <v>1212</v>
      </c>
      <c r="M11" s="1" t="s">
        <v>1216</v>
      </c>
      <c r="N11" s="1" t="str">
        <f t="shared" si="7"/>
        <v>D0490FPTSBG_SKRI057MGA0499</v>
      </c>
      <c r="O11" s="4" t="str">
        <f t="shared" si="8"/>
        <v>S0490FPTSBG_SKRI057MGA0499</v>
      </c>
      <c r="P11" s="1" t="str">
        <f t="shared" si="6"/>
        <v>I0490FPTSBG_SKRI057MGA0499</v>
      </c>
    </row>
    <row r="12" spans="1:16" x14ac:dyDescent="0.3">
      <c r="A12" s="3" t="s">
        <v>22</v>
      </c>
      <c r="B12" s="1" t="s">
        <v>93</v>
      </c>
      <c r="C12" s="1" t="s">
        <v>716</v>
      </c>
      <c r="D12" s="1" t="s">
        <v>10</v>
      </c>
      <c r="E12" s="1" t="s">
        <v>156</v>
      </c>
      <c r="F12" s="1" t="s">
        <v>156</v>
      </c>
      <c r="G12" s="2" t="s">
        <v>648</v>
      </c>
      <c r="H12" s="1" t="str">
        <f t="shared" si="0"/>
        <v>./dataset/niigz/skullbreak/defeituosos/random_1</v>
      </c>
      <c r="I12" s="1" t="str">
        <f t="shared" si="1"/>
        <v>./dataset/niigz/skullbreak/saudaveis</v>
      </c>
      <c r="J12" s="1" t="str">
        <f t="shared" si="2"/>
        <v>D0491FPTSBG</v>
      </c>
      <c r="K12" s="1" t="str">
        <f t="shared" si="3"/>
        <v>S0491FPTSBG</v>
      </c>
      <c r="L12" s="1" t="s">
        <v>1213</v>
      </c>
      <c r="M12" s="1" t="s">
        <v>1216</v>
      </c>
      <c r="N12" s="1" t="str">
        <f t="shared" si="7"/>
        <v>D0491FPTSBG_SKRI065MGA0500</v>
      </c>
      <c r="O12" s="4" t="str">
        <f t="shared" si="8"/>
        <v>S0491FPTSBG_SKRI065MGA0500</v>
      </c>
      <c r="P12" s="1" t="str">
        <f t="shared" si="6"/>
        <v>I0491FPTSBG_SKRI065MGA0500</v>
      </c>
    </row>
    <row r="13" spans="1:16" x14ac:dyDescent="0.3">
      <c r="A13" s="5" t="s">
        <v>33</v>
      </c>
      <c r="B13" s="6" t="s">
        <v>44</v>
      </c>
      <c r="C13" s="6" t="s">
        <v>716</v>
      </c>
      <c r="D13" s="6" t="s">
        <v>10</v>
      </c>
      <c r="E13" s="6" t="s">
        <v>156</v>
      </c>
      <c r="F13" s="6" t="s">
        <v>156</v>
      </c>
      <c r="G13" s="2" t="s">
        <v>649</v>
      </c>
      <c r="H13" s="6" t="str">
        <f t="shared" si="0"/>
        <v>./dataset/niigz/skullbreak/defeituosos/random_2</v>
      </c>
      <c r="I13" s="6" t="str">
        <f t="shared" si="1"/>
        <v>./dataset/niigz/skullbreak/saudaveis</v>
      </c>
      <c r="J13" s="6" t="str">
        <f t="shared" si="2"/>
        <v>D0492FPTSBG</v>
      </c>
      <c r="K13" s="6" t="str">
        <f t="shared" si="3"/>
        <v>S0492FPTSBG</v>
      </c>
      <c r="L13" s="1" t="s">
        <v>723</v>
      </c>
      <c r="M13" s="6" t="s">
        <v>1216</v>
      </c>
      <c r="N13" s="6" t="str">
        <f t="shared" si="7"/>
        <v>D0492FPTSBG_SKRII000MGA0001</v>
      </c>
      <c r="O13" s="8" t="str">
        <f t="shared" si="8"/>
        <v>S0492FPTSBG_SKRII000MGA0001</v>
      </c>
      <c r="P13" s="1" t="str">
        <f t="shared" si="6"/>
        <v>I0492FPTSBG_SKRII000MGA0001</v>
      </c>
    </row>
    <row r="14" spans="1:16" x14ac:dyDescent="0.3">
      <c r="A14" s="3" t="s">
        <v>22</v>
      </c>
      <c r="B14" s="1" t="s">
        <v>51</v>
      </c>
      <c r="C14" s="1" t="s">
        <v>716</v>
      </c>
      <c r="D14" s="1" t="s">
        <v>10</v>
      </c>
      <c r="E14" s="1" t="s">
        <v>156</v>
      </c>
      <c r="F14" s="1" t="s">
        <v>156</v>
      </c>
      <c r="G14" s="2" t="s">
        <v>650</v>
      </c>
      <c r="H14" s="1" t="str">
        <f t="shared" si="0"/>
        <v>./dataset/niigz/skullbreak/defeituosos/random_1</v>
      </c>
      <c r="I14" s="1" t="str">
        <f t="shared" si="1"/>
        <v>./dataset/niigz/skullbreak/saudaveis</v>
      </c>
      <c r="J14" s="1" t="str">
        <f t="shared" si="2"/>
        <v>D0493FPTSBG</v>
      </c>
      <c r="K14" s="1" t="str">
        <f t="shared" si="3"/>
        <v>S0493FPTSBG</v>
      </c>
      <c r="L14" s="1" t="s">
        <v>724</v>
      </c>
      <c r="M14" s="1" t="s">
        <v>1216</v>
      </c>
      <c r="N14" s="1" t="str">
        <f t="shared" si="7"/>
        <v>D0493FPTSBG_SKRI042MGA0002</v>
      </c>
      <c r="O14" s="4" t="str">
        <f t="shared" si="8"/>
        <v>S0493FPTSBG_SKRI042MGA0002</v>
      </c>
      <c r="P14" s="1" t="str">
        <f t="shared" si="6"/>
        <v>I0493FPTSBG_SKRI042MGA0002</v>
      </c>
    </row>
    <row r="15" spans="1:16" x14ac:dyDescent="0.3">
      <c r="A15" s="3" t="s">
        <v>22</v>
      </c>
      <c r="B15" s="1" t="s">
        <v>92</v>
      </c>
      <c r="C15" s="1" t="s">
        <v>716</v>
      </c>
      <c r="D15" s="1" t="s">
        <v>10</v>
      </c>
      <c r="E15" s="1" t="s">
        <v>156</v>
      </c>
      <c r="F15" s="1" t="s">
        <v>156</v>
      </c>
      <c r="G15" s="2" t="s">
        <v>651</v>
      </c>
      <c r="H15" s="1" t="str">
        <f t="shared" si="0"/>
        <v>./dataset/niigz/skullbreak/defeituosos/random_1</v>
      </c>
      <c r="I15" s="1" t="str">
        <f t="shared" si="1"/>
        <v>./dataset/niigz/skullbreak/saudaveis</v>
      </c>
      <c r="J15" s="1" t="str">
        <f t="shared" si="2"/>
        <v>D0494FPTSBG</v>
      </c>
      <c r="K15" s="1" t="str">
        <f t="shared" si="3"/>
        <v>S0494FPTSBG</v>
      </c>
      <c r="L15" s="1" t="s">
        <v>725</v>
      </c>
      <c r="M15" s="1" t="s">
        <v>1216</v>
      </c>
      <c r="N15" s="1" t="str">
        <f t="shared" si="7"/>
        <v>D0494FPTSBG_SKRI057MGA0003</v>
      </c>
      <c r="O15" s="4" t="str">
        <f t="shared" si="8"/>
        <v>S0494FPTSBG_SKRI057MGA0003</v>
      </c>
      <c r="P15" s="1" t="str">
        <f t="shared" si="6"/>
        <v>I0494FPTSBG_SKRI057MGA0003</v>
      </c>
    </row>
    <row r="16" spans="1:16" x14ac:dyDescent="0.3">
      <c r="A16" s="3" t="s">
        <v>22</v>
      </c>
      <c r="B16" s="1" t="s">
        <v>93</v>
      </c>
      <c r="C16" s="1" t="s">
        <v>716</v>
      </c>
      <c r="D16" s="1" t="s">
        <v>10</v>
      </c>
      <c r="E16" s="1" t="s">
        <v>156</v>
      </c>
      <c r="F16" s="1" t="s">
        <v>156</v>
      </c>
      <c r="G16" s="2" t="s">
        <v>652</v>
      </c>
      <c r="H16" s="1" t="str">
        <f t="shared" si="0"/>
        <v>./dataset/niigz/skullbreak/defeituosos/random_1</v>
      </c>
      <c r="I16" s="1" t="str">
        <f t="shared" si="1"/>
        <v>./dataset/niigz/skullbreak/saudaveis</v>
      </c>
      <c r="J16" s="1" t="str">
        <f t="shared" si="2"/>
        <v>D0495FPTSBG</v>
      </c>
      <c r="K16" s="1" t="str">
        <f t="shared" si="3"/>
        <v>S0495FPTSBG</v>
      </c>
      <c r="L16" s="1" t="s">
        <v>726</v>
      </c>
      <c r="M16" s="1" t="s">
        <v>1216</v>
      </c>
      <c r="N16" s="1" t="str">
        <f t="shared" si="7"/>
        <v>D0495FPTSBG_SKRI065MGA0004</v>
      </c>
      <c r="O16" s="4" t="str">
        <f t="shared" si="8"/>
        <v>S0495FPTSBG_SKRI065MGA0004</v>
      </c>
      <c r="P16" s="1" t="str">
        <f t="shared" si="6"/>
        <v>I0495FPTSBG_SKRI065MGA0004</v>
      </c>
    </row>
    <row r="17" spans="1:16" x14ac:dyDescent="0.3">
      <c r="A17" s="5" t="s">
        <v>33</v>
      </c>
      <c r="B17" s="6" t="s">
        <v>44</v>
      </c>
      <c r="C17" s="6" t="s">
        <v>716</v>
      </c>
      <c r="D17" s="6" t="s">
        <v>10</v>
      </c>
      <c r="E17" s="6" t="s">
        <v>156</v>
      </c>
      <c r="F17" s="6" t="s">
        <v>156</v>
      </c>
      <c r="G17" s="2" t="s">
        <v>653</v>
      </c>
      <c r="H17" s="6" t="str">
        <f t="shared" si="0"/>
        <v>./dataset/niigz/skullbreak/defeituosos/random_2</v>
      </c>
      <c r="I17" s="6" t="str">
        <f t="shared" si="1"/>
        <v>./dataset/niigz/skullbreak/saudaveis</v>
      </c>
      <c r="J17" s="6" t="str">
        <f t="shared" si="2"/>
        <v>D0496FPTSBG</v>
      </c>
      <c r="K17" s="6" t="str">
        <f t="shared" si="3"/>
        <v>S0496FPTSBG</v>
      </c>
      <c r="L17" s="1" t="s">
        <v>727</v>
      </c>
      <c r="M17" s="6" t="s">
        <v>1216</v>
      </c>
      <c r="N17" s="6" t="str">
        <f t="shared" si="7"/>
        <v>D0496FPTSBG_SKRII000MGA0005</v>
      </c>
      <c r="O17" s="8" t="str">
        <f t="shared" si="8"/>
        <v>S0496FPTSBG_SKRII000MGA0005</v>
      </c>
      <c r="P17" s="1" t="str">
        <f t="shared" si="6"/>
        <v>I0496FPTSBG_SKRII000MGA0005</v>
      </c>
    </row>
    <row r="18" spans="1:16" x14ac:dyDescent="0.3">
      <c r="A18" s="3" t="s">
        <v>22</v>
      </c>
      <c r="B18" s="1" t="s">
        <v>51</v>
      </c>
      <c r="C18" s="1" t="s">
        <v>716</v>
      </c>
      <c r="D18" s="1" t="s">
        <v>10</v>
      </c>
      <c r="E18" s="1" t="s">
        <v>156</v>
      </c>
      <c r="F18" s="1" t="s">
        <v>156</v>
      </c>
      <c r="G18" s="2" t="s">
        <v>654</v>
      </c>
      <c r="H18" s="1" t="str">
        <f t="shared" si="0"/>
        <v>./dataset/niigz/skullbreak/defeituosos/random_1</v>
      </c>
      <c r="I18" s="1" t="str">
        <f t="shared" si="1"/>
        <v>./dataset/niigz/skullbreak/saudaveis</v>
      </c>
      <c r="J18" s="1" t="str">
        <f t="shared" si="2"/>
        <v>D0497FPTSBG</v>
      </c>
      <c r="K18" s="1" t="str">
        <f t="shared" si="3"/>
        <v>S0497FPTSBG</v>
      </c>
      <c r="L18" s="1" t="s">
        <v>728</v>
      </c>
      <c r="M18" s="1" t="s">
        <v>1216</v>
      </c>
      <c r="N18" s="1" t="str">
        <f t="shared" si="7"/>
        <v>D0497FPTSBG_SKRI042MGA0006</v>
      </c>
      <c r="O18" s="4" t="str">
        <f t="shared" si="8"/>
        <v>S0497FPTSBG_SKRI042MGA0006</v>
      </c>
      <c r="P18" s="1" t="str">
        <f t="shared" si="6"/>
        <v>I0497FPTSBG_SKRI042MGA0006</v>
      </c>
    </row>
    <row r="19" spans="1:16" x14ac:dyDescent="0.3">
      <c r="A19" s="3" t="s">
        <v>22</v>
      </c>
      <c r="B19" s="1" t="s">
        <v>92</v>
      </c>
      <c r="C19" s="1" t="s">
        <v>716</v>
      </c>
      <c r="D19" s="1" t="s">
        <v>10</v>
      </c>
      <c r="E19" s="1" t="s">
        <v>156</v>
      </c>
      <c r="F19" s="1" t="s">
        <v>156</v>
      </c>
      <c r="G19" s="2" t="s">
        <v>655</v>
      </c>
      <c r="H19" s="1" t="str">
        <f t="shared" si="0"/>
        <v>./dataset/niigz/skullbreak/defeituosos/random_1</v>
      </c>
      <c r="I19" s="1" t="str">
        <f t="shared" si="1"/>
        <v>./dataset/niigz/skullbreak/saudaveis</v>
      </c>
      <c r="J19" s="1" t="str">
        <f t="shared" si="2"/>
        <v>D0498FPTSBG</v>
      </c>
      <c r="K19" s="1" t="str">
        <f t="shared" si="3"/>
        <v>S0498FPTSBG</v>
      </c>
      <c r="L19" s="1" t="s">
        <v>729</v>
      </c>
      <c r="M19" s="1" t="s">
        <v>1216</v>
      </c>
      <c r="N19" s="1" t="str">
        <f t="shared" si="7"/>
        <v>D0498FPTSBG_SKRI057MGA0007</v>
      </c>
      <c r="O19" s="4" t="str">
        <f t="shared" si="8"/>
        <v>S0498FPTSBG_SKRI057MGA0007</v>
      </c>
      <c r="P19" s="1" t="str">
        <f t="shared" si="6"/>
        <v>I0498FPTSBG_SKRI057MGA0007</v>
      </c>
    </row>
    <row r="20" spans="1:16" x14ac:dyDescent="0.3">
      <c r="A20" s="3" t="s">
        <v>22</v>
      </c>
      <c r="B20" s="1" t="s">
        <v>93</v>
      </c>
      <c r="C20" s="1" t="s">
        <v>716</v>
      </c>
      <c r="D20" s="1" t="s">
        <v>10</v>
      </c>
      <c r="E20" s="1" t="s">
        <v>156</v>
      </c>
      <c r="F20" s="1" t="s">
        <v>156</v>
      </c>
      <c r="G20" s="2" t="s">
        <v>656</v>
      </c>
      <c r="H20" s="1" t="str">
        <f t="shared" si="0"/>
        <v>./dataset/niigz/skullbreak/defeituosos/random_1</v>
      </c>
      <c r="I20" s="1" t="str">
        <f t="shared" si="1"/>
        <v>./dataset/niigz/skullbreak/saudaveis</v>
      </c>
      <c r="J20" s="1" t="str">
        <f t="shared" si="2"/>
        <v>D0499FPTSBG</v>
      </c>
      <c r="K20" s="1" t="str">
        <f t="shared" si="3"/>
        <v>S0499FPTSBG</v>
      </c>
      <c r="L20" s="1" t="s">
        <v>730</v>
      </c>
      <c r="M20" s="1" t="s">
        <v>1216</v>
      </c>
      <c r="N20" s="1" t="str">
        <f t="shared" si="7"/>
        <v>D0499FPTSBG_SKRI065MGA0008</v>
      </c>
      <c r="O20" s="4" t="str">
        <f t="shared" si="8"/>
        <v>S0499FPTSBG_SKRI065MGA0008</v>
      </c>
      <c r="P20" s="1" t="str">
        <f t="shared" si="6"/>
        <v>I0499FPTSBG_SKRI065MGA0008</v>
      </c>
    </row>
    <row r="21" spans="1:16" x14ac:dyDescent="0.3">
      <c r="A21" s="5" t="s">
        <v>33</v>
      </c>
      <c r="B21" s="6" t="s">
        <v>44</v>
      </c>
      <c r="C21" s="6" t="s">
        <v>716</v>
      </c>
      <c r="D21" s="6" t="s">
        <v>10</v>
      </c>
      <c r="E21" s="6" t="s">
        <v>156</v>
      </c>
      <c r="F21" s="6" t="s">
        <v>156</v>
      </c>
      <c r="G21" s="2" t="s">
        <v>657</v>
      </c>
      <c r="H21" s="6" t="str">
        <f t="shared" si="0"/>
        <v>./dataset/niigz/skullbreak/defeituosos/random_2</v>
      </c>
      <c r="I21" s="6" t="str">
        <f t="shared" si="1"/>
        <v>./dataset/niigz/skullbreak/saudaveis</v>
      </c>
      <c r="J21" s="6" t="str">
        <f t="shared" si="2"/>
        <v>D0500FPTSBG</v>
      </c>
      <c r="K21" s="6" t="str">
        <f t="shared" si="3"/>
        <v>S0500FPTSBG</v>
      </c>
      <c r="L21" s="1" t="s">
        <v>731</v>
      </c>
      <c r="M21" s="6" t="s">
        <v>1216</v>
      </c>
      <c r="N21" s="6" t="str">
        <f t="shared" si="7"/>
        <v>D0500FPTSBG_SKRII000MGA0009</v>
      </c>
      <c r="O21" s="8" t="str">
        <f t="shared" si="8"/>
        <v>S0500FPTSBG_SKRII000MGA0009</v>
      </c>
      <c r="P21" s="1" t="str">
        <f t="shared" si="6"/>
        <v>I0500FPTSBG_SKRII000MGA0009</v>
      </c>
    </row>
    <row r="22" spans="1:16" x14ac:dyDescent="0.3">
      <c r="A22" s="3" t="s">
        <v>22</v>
      </c>
      <c r="B22" s="1" t="s">
        <v>51</v>
      </c>
      <c r="C22" s="1" t="s">
        <v>716</v>
      </c>
      <c r="D22" s="1" t="s">
        <v>10</v>
      </c>
      <c r="E22" s="1" t="s">
        <v>156</v>
      </c>
      <c r="F22" s="1" t="s">
        <v>156</v>
      </c>
      <c r="G22" s="2" t="s">
        <v>658</v>
      </c>
      <c r="H22" s="1" t="str">
        <f t="shared" si="0"/>
        <v>./dataset/niigz/skullbreak/defeituosos/random_1</v>
      </c>
      <c r="I22" s="1" t="str">
        <f t="shared" si="1"/>
        <v>./dataset/niigz/skullbreak/saudaveis</v>
      </c>
      <c r="J22" s="1" t="str">
        <f t="shared" si="2"/>
        <v>D0501FPTSBG</v>
      </c>
      <c r="K22" s="1" t="str">
        <f t="shared" si="3"/>
        <v>S0501FPTSBG</v>
      </c>
      <c r="L22" s="1" t="s">
        <v>732</v>
      </c>
      <c r="M22" s="1" t="s">
        <v>1216</v>
      </c>
      <c r="N22" s="1" t="str">
        <f t="shared" si="7"/>
        <v>D0501FPTSBG_SKRI042MGA0010</v>
      </c>
      <c r="O22" s="4" t="str">
        <f t="shared" si="8"/>
        <v>S0501FPTSBG_SKRI042MGA0010</v>
      </c>
      <c r="P22" s="1" t="str">
        <f t="shared" si="6"/>
        <v>I0501FPTSBG_SKRI042MGA0010</v>
      </c>
    </row>
    <row r="23" spans="1:16" x14ac:dyDescent="0.3">
      <c r="A23" s="3" t="s">
        <v>22</v>
      </c>
      <c r="B23" s="1" t="s">
        <v>92</v>
      </c>
      <c r="C23" s="1" t="s">
        <v>716</v>
      </c>
      <c r="D23" s="1" t="s">
        <v>10</v>
      </c>
      <c r="E23" s="1" t="s">
        <v>156</v>
      </c>
      <c r="F23" s="1" t="s">
        <v>156</v>
      </c>
      <c r="G23" s="2" t="s">
        <v>659</v>
      </c>
      <c r="H23" s="1" t="str">
        <f t="shared" si="0"/>
        <v>./dataset/niigz/skullbreak/defeituosos/random_1</v>
      </c>
      <c r="I23" s="1" t="str">
        <f t="shared" si="1"/>
        <v>./dataset/niigz/skullbreak/saudaveis</v>
      </c>
      <c r="J23" s="1" t="str">
        <f t="shared" si="2"/>
        <v>D0502FPTSBG</v>
      </c>
      <c r="K23" s="1" t="str">
        <f t="shared" si="3"/>
        <v>S0502FPTSBG</v>
      </c>
      <c r="L23" s="1" t="s">
        <v>733</v>
      </c>
      <c r="M23" s="1" t="s">
        <v>1216</v>
      </c>
      <c r="N23" s="1" t="str">
        <f t="shared" si="7"/>
        <v>D0502FPTSBG_SKRI057MGA0011</v>
      </c>
      <c r="O23" s="4" t="str">
        <f t="shared" si="8"/>
        <v>S0502FPTSBG_SKRI057MGA0011</v>
      </c>
      <c r="P23" s="1" t="str">
        <f t="shared" si="6"/>
        <v>I0502FPTSBG_SKRI057MGA0011</v>
      </c>
    </row>
    <row r="24" spans="1:16" x14ac:dyDescent="0.3">
      <c r="A24" s="3" t="s">
        <v>22</v>
      </c>
      <c r="B24" s="1" t="s">
        <v>93</v>
      </c>
      <c r="C24" s="1" t="s">
        <v>716</v>
      </c>
      <c r="D24" s="1" t="s">
        <v>10</v>
      </c>
      <c r="E24" s="1" t="s">
        <v>156</v>
      </c>
      <c r="F24" s="1" t="s">
        <v>156</v>
      </c>
      <c r="G24" s="2" t="s">
        <v>660</v>
      </c>
      <c r="H24" s="1" t="str">
        <f t="shared" si="0"/>
        <v>./dataset/niigz/skullbreak/defeituosos/random_1</v>
      </c>
      <c r="I24" s="1" t="str">
        <f t="shared" si="1"/>
        <v>./dataset/niigz/skullbreak/saudaveis</v>
      </c>
      <c r="J24" s="1" t="str">
        <f t="shared" si="2"/>
        <v>D0503FPTSBG</v>
      </c>
      <c r="K24" s="1" t="str">
        <f t="shared" si="3"/>
        <v>S0503FPTSBG</v>
      </c>
      <c r="L24" s="1" t="s">
        <v>734</v>
      </c>
      <c r="M24" s="1" t="s">
        <v>1216</v>
      </c>
      <c r="N24" s="1" t="str">
        <f t="shared" si="7"/>
        <v>D0503FPTSBG_SKRI065MGA0012</v>
      </c>
      <c r="O24" s="4" t="str">
        <f t="shared" si="8"/>
        <v>S0503FPTSBG_SKRI065MGA0012</v>
      </c>
      <c r="P24" s="1" t="str">
        <f t="shared" si="6"/>
        <v>I0503FPTSBG_SKRI065MGA0012</v>
      </c>
    </row>
    <row r="25" spans="1:16" x14ac:dyDescent="0.3">
      <c r="A25" s="5" t="s">
        <v>33</v>
      </c>
      <c r="B25" s="6" t="s">
        <v>44</v>
      </c>
      <c r="C25" s="6" t="s">
        <v>716</v>
      </c>
      <c r="D25" s="6" t="s">
        <v>10</v>
      </c>
      <c r="E25" s="6" t="s">
        <v>156</v>
      </c>
      <c r="F25" s="6" t="s">
        <v>156</v>
      </c>
      <c r="G25" s="2" t="s">
        <v>661</v>
      </c>
      <c r="H25" s="6" t="str">
        <f t="shared" si="0"/>
        <v>./dataset/niigz/skullbreak/defeituosos/random_2</v>
      </c>
      <c r="I25" s="6" t="str">
        <f t="shared" si="1"/>
        <v>./dataset/niigz/skullbreak/saudaveis</v>
      </c>
      <c r="J25" s="6" t="str">
        <f t="shared" si="2"/>
        <v>D0504FPTSBG</v>
      </c>
      <c r="K25" s="6" t="str">
        <f t="shared" si="3"/>
        <v>S0504FPTSBG</v>
      </c>
      <c r="L25" s="1" t="s">
        <v>735</v>
      </c>
      <c r="M25" s="6" t="s">
        <v>1216</v>
      </c>
      <c r="N25" s="6" t="str">
        <f t="shared" si="7"/>
        <v>D0504FPTSBG_SKRII000MGA0013</v>
      </c>
      <c r="O25" s="8" t="str">
        <f t="shared" si="8"/>
        <v>S0504FPTSBG_SKRII000MGA0013</v>
      </c>
      <c r="P25" s="1" t="str">
        <f t="shared" si="6"/>
        <v>I0504FPTSBG_SKRII000MGA0013</v>
      </c>
    </row>
    <row r="26" spans="1:16" x14ac:dyDescent="0.3">
      <c r="A26" s="3" t="s">
        <v>22</v>
      </c>
      <c r="B26" s="1" t="s">
        <v>51</v>
      </c>
      <c r="C26" s="1" t="s">
        <v>716</v>
      </c>
      <c r="D26" s="1" t="s">
        <v>10</v>
      </c>
      <c r="E26" s="1" t="s">
        <v>156</v>
      </c>
      <c r="F26" s="1" t="s">
        <v>156</v>
      </c>
      <c r="G26" s="2" t="s">
        <v>662</v>
      </c>
      <c r="H26" s="1" t="str">
        <f t="shared" si="0"/>
        <v>./dataset/niigz/skullbreak/defeituosos/random_1</v>
      </c>
      <c r="I26" s="1" t="str">
        <f t="shared" si="1"/>
        <v>./dataset/niigz/skullbreak/saudaveis</v>
      </c>
      <c r="J26" s="1" t="str">
        <f t="shared" si="2"/>
        <v>D0505FPTSBG</v>
      </c>
      <c r="K26" s="1" t="str">
        <f t="shared" si="3"/>
        <v>S0505FPTSBG</v>
      </c>
      <c r="L26" s="1" t="s">
        <v>736</v>
      </c>
      <c r="M26" s="1" t="s">
        <v>1216</v>
      </c>
      <c r="N26" s="1" t="str">
        <f t="shared" si="7"/>
        <v>D0505FPTSBG_SKRI042MGA0014</v>
      </c>
      <c r="O26" s="4" t="str">
        <f t="shared" si="8"/>
        <v>S0505FPTSBG_SKRI042MGA0014</v>
      </c>
      <c r="P26" s="1" t="str">
        <f t="shared" si="6"/>
        <v>I0505FPTSBG_SKRI042MGA0014</v>
      </c>
    </row>
    <row r="27" spans="1:16" x14ac:dyDescent="0.3">
      <c r="A27" s="3" t="s">
        <v>22</v>
      </c>
      <c r="B27" s="1" t="s">
        <v>92</v>
      </c>
      <c r="C27" s="1" t="s">
        <v>716</v>
      </c>
      <c r="D27" s="1" t="s">
        <v>10</v>
      </c>
      <c r="E27" s="1" t="s">
        <v>156</v>
      </c>
      <c r="F27" s="1" t="s">
        <v>156</v>
      </c>
      <c r="G27" s="2" t="s">
        <v>663</v>
      </c>
      <c r="H27" s="1" t="str">
        <f t="shared" si="0"/>
        <v>./dataset/niigz/skullbreak/defeituosos/random_1</v>
      </c>
      <c r="I27" s="1" t="str">
        <f t="shared" si="1"/>
        <v>./dataset/niigz/skullbreak/saudaveis</v>
      </c>
      <c r="J27" s="1" t="str">
        <f t="shared" si="2"/>
        <v>D0506FPTSBG</v>
      </c>
      <c r="K27" s="1" t="str">
        <f t="shared" si="3"/>
        <v>S0506FPTSBG</v>
      </c>
      <c r="L27" s="1" t="s">
        <v>737</v>
      </c>
      <c r="M27" s="1" t="s">
        <v>1216</v>
      </c>
      <c r="N27" s="1" t="str">
        <f t="shared" si="7"/>
        <v>D0506FPTSBG_SKRI057MGA0015</v>
      </c>
      <c r="O27" s="4" t="str">
        <f t="shared" si="8"/>
        <v>S0506FPTSBG_SKRI057MGA0015</v>
      </c>
      <c r="P27" s="1" t="str">
        <f t="shared" si="6"/>
        <v>I0506FPTSBG_SKRI057MGA0015</v>
      </c>
    </row>
    <row r="28" spans="1:16" x14ac:dyDescent="0.3">
      <c r="A28" s="3" t="s">
        <v>22</v>
      </c>
      <c r="B28" s="1" t="s">
        <v>93</v>
      </c>
      <c r="C28" s="1" t="s">
        <v>716</v>
      </c>
      <c r="D28" s="1" t="s">
        <v>10</v>
      </c>
      <c r="E28" s="1" t="s">
        <v>156</v>
      </c>
      <c r="F28" s="1" t="s">
        <v>156</v>
      </c>
      <c r="G28" s="2" t="s">
        <v>664</v>
      </c>
      <c r="H28" s="1" t="str">
        <f t="shared" si="0"/>
        <v>./dataset/niigz/skullbreak/defeituosos/random_1</v>
      </c>
      <c r="I28" s="1" t="str">
        <f t="shared" si="1"/>
        <v>./dataset/niigz/skullbreak/saudaveis</v>
      </c>
      <c r="J28" s="1" t="str">
        <f t="shared" si="2"/>
        <v>D0507FPTSBG</v>
      </c>
      <c r="K28" s="1" t="str">
        <f t="shared" si="3"/>
        <v>S0507FPTSBG</v>
      </c>
      <c r="L28" s="1" t="s">
        <v>738</v>
      </c>
      <c r="M28" s="1" t="s">
        <v>1216</v>
      </c>
      <c r="N28" s="1" t="str">
        <f t="shared" si="7"/>
        <v>D0507FPTSBG_SKRI065MGA0016</v>
      </c>
      <c r="O28" s="4" t="str">
        <f t="shared" si="8"/>
        <v>S0507FPTSBG_SKRI065MGA0016</v>
      </c>
      <c r="P28" s="1" t="str">
        <f t="shared" si="6"/>
        <v>I0507FPTSBG_SKRI065MGA0016</v>
      </c>
    </row>
    <row r="29" spans="1:16" x14ac:dyDescent="0.3">
      <c r="A29" s="5" t="s">
        <v>33</v>
      </c>
      <c r="B29" s="6" t="s">
        <v>44</v>
      </c>
      <c r="C29" s="6" t="s">
        <v>716</v>
      </c>
      <c r="D29" s="6" t="s">
        <v>10</v>
      </c>
      <c r="E29" s="6" t="s">
        <v>156</v>
      </c>
      <c r="F29" s="6" t="s">
        <v>156</v>
      </c>
      <c r="G29" s="2" t="s">
        <v>665</v>
      </c>
      <c r="H29" s="6" t="str">
        <f t="shared" si="0"/>
        <v>./dataset/niigz/skullbreak/defeituosos/random_2</v>
      </c>
      <c r="I29" s="6" t="str">
        <f t="shared" si="1"/>
        <v>./dataset/niigz/skullbreak/saudaveis</v>
      </c>
      <c r="J29" s="6" t="str">
        <f t="shared" si="2"/>
        <v>D0508FPTSBG</v>
      </c>
      <c r="K29" s="6" t="str">
        <f t="shared" si="3"/>
        <v>S0508FPTSBG</v>
      </c>
      <c r="L29" s="1" t="s">
        <v>739</v>
      </c>
      <c r="M29" s="6" t="s">
        <v>1216</v>
      </c>
      <c r="N29" s="6" t="str">
        <f t="shared" si="7"/>
        <v>D0508FPTSBG_SKRII000MGA0017</v>
      </c>
      <c r="O29" s="8" t="str">
        <f t="shared" si="8"/>
        <v>S0508FPTSBG_SKRII000MGA0017</v>
      </c>
      <c r="P29" s="1" t="str">
        <f t="shared" si="6"/>
        <v>I0508FPTSBG_SKRII000MGA0017</v>
      </c>
    </row>
    <row r="30" spans="1:16" x14ac:dyDescent="0.3">
      <c r="A30" s="5" t="s">
        <v>33</v>
      </c>
      <c r="B30" s="6" t="s">
        <v>44</v>
      </c>
      <c r="C30" s="6" t="s">
        <v>716</v>
      </c>
      <c r="D30" s="6" t="s">
        <v>10</v>
      </c>
      <c r="E30" s="6" t="s">
        <v>156</v>
      </c>
      <c r="F30" s="6" t="s">
        <v>156</v>
      </c>
      <c r="G30" s="2" t="s">
        <v>666</v>
      </c>
      <c r="H30" s="6" t="str">
        <f t="shared" si="0"/>
        <v>./dataset/niigz/skullbreak/defeituosos/random_2</v>
      </c>
      <c r="I30" s="6" t="str">
        <f t="shared" si="1"/>
        <v>./dataset/niigz/skullbreak/saudaveis</v>
      </c>
      <c r="J30" s="6" t="str">
        <f t="shared" si="2"/>
        <v>D0509FPTSBG</v>
      </c>
      <c r="K30" s="6" t="str">
        <f t="shared" si="3"/>
        <v>S0509FPTSBG</v>
      </c>
      <c r="L30" s="1" t="s">
        <v>740</v>
      </c>
      <c r="M30" s="6" t="s">
        <v>1216</v>
      </c>
      <c r="N30" s="6" t="str">
        <f t="shared" ref="N30:N31" si="9">CONCATENATE(J30, "_", IF(A30="SkullBreak(TRAIN) Bilateral", "SKB", IF(A30="SkullBreak(TRAIN) Random 1", "SKRI", IF(A30="SkullBreak(TRAIN) Random 2", "SKRII", IF(A30="SkullBreak(TRAIN) Fronto-orbital", "SKFO", IF(A30="SkullBreak(TRAIN) Parietotemporal", "SKPT", IF(A30="MUG500 Cranitomy", "MG", "")))))), B30, "MG", L30)</f>
        <v>D0509FPTSBG_SKRII000MGA0018</v>
      </c>
      <c r="O30" s="8" t="str">
        <f t="shared" ref="O30:O31" si="10">CONCATENATE(K30, "_", IF(A30="SkullBreak(TRAIN) Bilateral", "SKB", IF(A30="SkullBreak(TRAIN) Random 1", "SKRI", IF(A30="SkullBreak(TRAIN) Random 2", "SKRII", IF(A30="SkullBreak(TRAIN) Fronto-orbital", "SKFO", IF(A30="SkullBreak(TRAIN) Parietotemporal", "SKPT", IF(A30="MUG500 Cranitomy", "MG", "")))))), B30, "MG", L30)</f>
        <v>S0509FPTSBG_SKRII000MGA0018</v>
      </c>
      <c r="P30" s="1" t="str">
        <f t="shared" si="6"/>
        <v>I0509FPTSBG_SKRII000MGA0018</v>
      </c>
    </row>
    <row r="31" spans="1:16" x14ac:dyDescent="0.3">
      <c r="A31" s="5" t="s">
        <v>33</v>
      </c>
      <c r="B31" s="6" t="s">
        <v>44</v>
      </c>
      <c r="C31" s="6" t="s">
        <v>716</v>
      </c>
      <c r="D31" s="6" t="s">
        <v>10</v>
      </c>
      <c r="E31" s="6" t="s">
        <v>156</v>
      </c>
      <c r="F31" s="6" t="s">
        <v>156</v>
      </c>
      <c r="G31" s="2" t="s">
        <v>667</v>
      </c>
      <c r="H31" s="6" t="str">
        <f t="shared" si="0"/>
        <v>./dataset/niigz/skullbreak/defeituosos/random_2</v>
      </c>
      <c r="I31" s="6" t="str">
        <f t="shared" si="1"/>
        <v>./dataset/niigz/skullbreak/saudaveis</v>
      </c>
      <c r="J31" s="6" t="str">
        <f t="shared" si="2"/>
        <v>D0510FPTSBG</v>
      </c>
      <c r="K31" s="6" t="str">
        <f t="shared" si="3"/>
        <v>S0510FPTSBG</v>
      </c>
      <c r="L31" s="1" t="s">
        <v>741</v>
      </c>
      <c r="M31" s="6" t="s">
        <v>1216</v>
      </c>
      <c r="N31" s="6" t="str">
        <f t="shared" si="9"/>
        <v>D0510FPTSBG_SKRII000MGA0019</v>
      </c>
      <c r="O31" s="8" t="str">
        <f t="shared" si="10"/>
        <v>S0510FPTSBG_SKRII000MGA0019</v>
      </c>
      <c r="P31" s="6" t="str">
        <f t="shared" si="6"/>
        <v>I0510FPTSBG_SKRII000MGA0019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BE6C-1835-46B2-BBD1-9325A8B65E84}">
  <dimension ref="A1:P31"/>
  <sheetViews>
    <sheetView topLeftCell="K1" workbookViewId="0">
      <selection activeCell="P1" sqref="P1:P31"/>
    </sheetView>
  </sheetViews>
  <sheetFormatPr defaultRowHeight="14.4" x14ac:dyDescent="0.3"/>
  <cols>
    <col min="1" max="1" width="29.88671875" bestFit="1" customWidth="1"/>
    <col min="2" max="2" width="6.6640625" customWidth="1"/>
    <col min="3" max="3" width="19.5546875" customWidth="1"/>
    <col min="4" max="4" width="22.33203125" customWidth="1"/>
    <col min="5" max="5" width="34.44140625" bestFit="1" customWidth="1"/>
    <col min="6" max="6" width="28.33203125" bestFit="1" customWidth="1"/>
    <col min="7" max="7" width="5" bestFit="1" customWidth="1"/>
    <col min="8" max="8" width="54.777343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9.5546875" bestFit="1" customWidth="1"/>
    <col min="15" max="15" width="29.109375" bestFit="1" customWidth="1"/>
    <col min="16" max="16" width="29.21875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40</v>
      </c>
      <c r="B2" s="1" t="s">
        <v>1574</v>
      </c>
      <c r="C2" s="1" t="s">
        <v>714</v>
      </c>
      <c r="D2" s="1" t="s">
        <v>41</v>
      </c>
      <c r="E2" s="1" t="s">
        <v>157</v>
      </c>
      <c r="F2" s="1" t="s">
        <v>156</v>
      </c>
      <c r="G2" s="2" t="s">
        <v>668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./dataset/niigz/mug500/defeituosos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./dataset/niigz/mug500/saudaveis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D0511FPTSDP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S0511FPTSDP</v>
      </c>
      <c r="L2" s="1" t="s">
        <v>742</v>
      </c>
      <c r="M2" s="1" t="s">
        <v>1216</v>
      </c>
      <c r="N2" s="1" t="str">
        <f t="shared" ref="N2:N31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D0511FPTSDP_MGB0006MGA0020</v>
      </c>
      <c r="O2" s="4" t="str">
        <f t="shared" ref="O2:O31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S0511FPTSDP_MGB0006MGA0020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I0511FPTSDP_MGB0006MGA0020</v>
      </c>
    </row>
    <row r="3" spans="1:16" x14ac:dyDescent="0.3">
      <c r="A3" s="3" t="s">
        <v>40</v>
      </c>
      <c r="B3" s="1" t="s">
        <v>1575</v>
      </c>
      <c r="C3" s="1" t="s">
        <v>714</v>
      </c>
      <c r="D3" s="1" t="s">
        <v>41</v>
      </c>
      <c r="E3" s="1" t="s">
        <v>157</v>
      </c>
      <c r="F3" s="1" t="s">
        <v>156</v>
      </c>
      <c r="G3" s="2" t="s">
        <v>669</v>
      </c>
      <c r="H3" s="1" t="str">
        <f t="shared" si="0"/>
        <v>./dataset/niigz/mug500/defeituosos</v>
      </c>
      <c r="I3" s="1" t="str">
        <f t="shared" si="1"/>
        <v>./dataset/niigz/mug500/saudaveis</v>
      </c>
      <c r="J3" s="1" t="str">
        <f t="shared" si="2"/>
        <v>D0512FPTSDP</v>
      </c>
      <c r="K3" s="1" t="str">
        <f t="shared" si="3"/>
        <v>S0512FPTSDP</v>
      </c>
      <c r="L3" s="1" t="s">
        <v>743</v>
      </c>
      <c r="M3" s="1" t="s">
        <v>1216</v>
      </c>
      <c r="N3" s="1" t="str">
        <f t="shared" si="4"/>
        <v>D0512FPTSDP_MGB0009MGA0021</v>
      </c>
      <c r="O3" s="4" t="str">
        <f t="shared" si="5"/>
        <v>S0512FPTSDP_MGB0009MGA0021</v>
      </c>
      <c r="P3" s="1" t="str">
        <f t="shared" si="6"/>
        <v>I0512FPTSDP_MGB0009MGA0021</v>
      </c>
    </row>
    <row r="4" spans="1:16" x14ac:dyDescent="0.3">
      <c r="A4" s="3" t="s">
        <v>40</v>
      </c>
      <c r="B4" s="1" t="s">
        <v>1576</v>
      </c>
      <c r="C4" s="1" t="s">
        <v>714</v>
      </c>
      <c r="D4" s="1" t="s">
        <v>41</v>
      </c>
      <c r="E4" s="1" t="s">
        <v>157</v>
      </c>
      <c r="F4" s="1" t="s">
        <v>156</v>
      </c>
      <c r="G4" s="2" t="s">
        <v>670</v>
      </c>
      <c r="H4" s="1" t="str">
        <f t="shared" si="0"/>
        <v>./dataset/niigz/mug500/defeituosos</v>
      </c>
      <c r="I4" s="1" t="str">
        <f t="shared" si="1"/>
        <v>./dataset/niigz/mug500/saudaveis</v>
      </c>
      <c r="J4" s="1" t="str">
        <f t="shared" si="2"/>
        <v>D0513FPTSDP</v>
      </c>
      <c r="K4" s="1" t="str">
        <f t="shared" si="3"/>
        <v>S0513FPTSDP</v>
      </c>
      <c r="L4" s="1" t="s">
        <v>744</v>
      </c>
      <c r="M4" s="1" t="s">
        <v>1216</v>
      </c>
      <c r="N4" s="1" t="str">
        <f t="shared" si="4"/>
        <v>D0513FPTSDP_MGB0014MGA0022</v>
      </c>
      <c r="O4" s="4" t="str">
        <f t="shared" si="5"/>
        <v>S0513FPTSDP_MGB0014MGA0022</v>
      </c>
      <c r="P4" s="1" t="str">
        <f t="shared" si="6"/>
        <v>I0513FPTSDP_MGB0014MGA0022</v>
      </c>
    </row>
    <row r="5" spans="1:16" x14ac:dyDescent="0.3">
      <c r="A5" s="3" t="s">
        <v>40</v>
      </c>
      <c r="B5" s="1" t="s">
        <v>1574</v>
      </c>
      <c r="C5" s="1" t="s">
        <v>714</v>
      </c>
      <c r="D5" s="1" t="s">
        <v>41</v>
      </c>
      <c r="E5" s="1" t="s">
        <v>157</v>
      </c>
      <c r="F5" s="1" t="s">
        <v>156</v>
      </c>
      <c r="G5" s="2" t="s">
        <v>671</v>
      </c>
      <c r="H5" s="1" t="str">
        <f t="shared" si="0"/>
        <v>./dataset/niigz/mug500/defeituosos</v>
      </c>
      <c r="I5" s="1" t="str">
        <f t="shared" si="1"/>
        <v>./dataset/niigz/mug500/saudaveis</v>
      </c>
      <c r="J5" s="1" t="str">
        <f t="shared" si="2"/>
        <v>D0514FPTSDP</v>
      </c>
      <c r="K5" s="1" t="str">
        <f t="shared" si="3"/>
        <v>S0514FPTSDP</v>
      </c>
      <c r="L5" s="1" t="s">
        <v>745</v>
      </c>
      <c r="M5" s="1" t="s">
        <v>1216</v>
      </c>
      <c r="N5" s="1" t="str">
        <f t="shared" si="4"/>
        <v>D0514FPTSDP_MGB0006MGA0023</v>
      </c>
      <c r="O5" s="4" t="str">
        <f t="shared" si="5"/>
        <v>S0514FPTSDP_MGB0006MGA0023</v>
      </c>
      <c r="P5" s="1" t="str">
        <f t="shared" si="6"/>
        <v>I0514FPTSDP_MGB0006MGA0023</v>
      </c>
    </row>
    <row r="6" spans="1:16" x14ac:dyDescent="0.3">
      <c r="A6" s="3" t="s">
        <v>40</v>
      </c>
      <c r="B6" s="1" t="s">
        <v>1575</v>
      </c>
      <c r="C6" s="1" t="s">
        <v>714</v>
      </c>
      <c r="D6" s="1" t="s">
        <v>41</v>
      </c>
      <c r="E6" s="1" t="s">
        <v>157</v>
      </c>
      <c r="F6" s="1" t="s">
        <v>156</v>
      </c>
      <c r="G6" s="2" t="s">
        <v>672</v>
      </c>
      <c r="H6" s="1" t="str">
        <f t="shared" si="0"/>
        <v>./dataset/niigz/mug500/defeituosos</v>
      </c>
      <c r="I6" s="1" t="str">
        <f t="shared" si="1"/>
        <v>./dataset/niigz/mug500/saudaveis</v>
      </c>
      <c r="J6" s="1" t="str">
        <f t="shared" si="2"/>
        <v>D0515FPTSDP</v>
      </c>
      <c r="K6" s="1" t="str">
        <f t="shared" si="3"/>
        <v>S0515FPTSDP</v>
      </c>
      <c r="L6" s="1" t="s">
        <v>746</v>
      </c>
      <c r="M6" s="1" t="s">
        <v>1216</v>
      </c>
      <c r="N6" s="1" t="str">
        <f t="shared" si="4"/>
        <v>D0515FPTSDP_MGB0009MGA0024</v>
      </c>
      <c r="O6" s="4" t="str">
        <f t="shared" si="5"/>
        <v>S0515FPTSDP_MGB0009MGA0024</v>
      </c>
      <c r="P6" s="1" t="str">
        <f t="shared" si="6"/>
        <v>I0515FPTSDP_MGB0009MGA0024</v>
      </c>
    </row>
    <row r="7" spans="1:16" x14ac:dyDescent="0.3">
      <c r="A7" s="3" t="s">
        <v>40</v>
      </c>
      <c r="B7" s="1" t="s">
        <v>1576</v>
      </c>
      <c r="C7" s="1" t="s">
        <v>714</v>
      </c>
      <c r="D7" s="1" t="s">
        <v>41</v>
      </c>
      <c r="E7" s="1" t="s">
        <v>157</v>
      </c>
      <c r="F7" s="1" t="s">
        <v>156</v>
      </c>
      <c r="G7" s="2" t="s">
        <v>673</v>
      </c>
      <c r="H7" s="1" t="str">
        <f t="shared" si="0"/>
        <v>./dataset/niigz/mug500/defeituosos</v>
      </c>
      <c r="I7" s="1" t="str">
        <f t="shared" si="1"/>
        <v>./dataset/niigz/mug500/saudaveis</v>
      </c>
      <c r="J7" s="1" t="str">
        <f t="shared" si="2"/>
        <v>D0516FPTSDP</v>
      </c>
      <c r="K7" s="1" t="str">
        <f t="shared" si="3"/>
        <v>S0516FPTSDP</v>
      </c>
      <c r="L7" s="1" t="s">
        <v>747</v>
      </c>
      <c r="M7" s="1" t="s">
        <v>1216</v>
      </c>
      <c r="N7" s="1" t="str">
        <f t="shared" si="4"/>
        <v>D0516FPTSDP_MGB0014MGA0025</v>
      </c>
      <c r="O7" s="4" t="str">
        <f t="shared" si="5"/>
        <v>S0516FPTSDP_MGB0014MGA0025</v>
      </c>
      <c r="P7" s="1" t="str">
        <f t="shared" si="6"/>
        <v>I0516FPTSDP_MGB0014MGA0025</v>
      </c>
    </row>
    <row r="8" spans="1:16" x14ac:dyDescent="0.3">
      <c r="A8" s="3" t="s">
        <v>40</v>
      </c>
      <c r="B8" s="1" t="s">
        <v>1574</v>
      </c>
      <c r="C8" s="1" t="s">
        <v>714</v>
      </c>
      <c r="D8" s="1" t="s">
        <v>41</v>
      </c>
      <c r="E8" s="1" t="s">
        <v>157</v>
      </c>
      <c r="F8" s="1" t="s">
        <v>156</v>
      </c>
      <c r="G8" s="2" t="s">
        <v>674</v>
      </c>
      <c r="H8" s="1" t="str">
        <f t="shared" si="0"/>
        <v>./dataset/niigz/mug500/defeituosos</v>
      </c>
      <c r="I8" s="1" t="str">
        <f t="shared" si="1"/>
        <v>./dataset/niigz/mug500/saudaveis</v>
      </c>
      <c r="J8" s="1" t="str">
        <f t="shared" si="2"/>
        <v>D0517FPTSDP</v>
      </c>
      <c r="K8" s="1" t="str">
        <f t="shared" si="3"/>
        <v>S0517FPTSDP</v>
      </c>
      <c r="L8" s="1" t="s">
        <v>748</v>
      </c>
      <c r="M8" s="1" t="s">
        <v>1216</v>
      </c>
      <c r="N8" s="1" t="str">
        <f t="shared" si="4"/>
        <v>D0517FPTSDP_MGB0006MGA0026</v>
      </c>
      <c r="O8" s="4" t="str">
        <f t="shared" si="5"/>
        <v>S0517FPTSDP_MGB0006MGA0026</v>
      </c>
      <c r="P8" s="1" t="str">
        <f t="shared" si="6"/>
        <v>I0517FPTSDP_MGB0006MGA0026</v>
      </c>
    </row>
    <row r="9" spans="1:16" x14ac:dyDescent="0.3">
      <c r="A9" s="3" t="s">
        <v>40</v>
      </c>
      <c r="B9" s="1" t="s">
        <v>1575</v>
      </c>
      <c r="C9" s="1" t="s">
        <v>714</v>
      </c>
      <c r="D9" s="1" t="s">
        <v>41</v>
      </c>
      <c r="E9" s="1" t="s">
        <v>157</v>
      </c>
      <c r="F9" s="1" t="s">
        <v>156</v>
      </c>
      <c r="G9" s="2" t="s">
        <v>675</v>
      </c>
      <c r="H9" s="1" t="str">
        <f t="shared" si="0"/>
        <v>./dataset/niigz/mug500/defeituosos</v>
      </c>
      <c r="I9" s="1" t="str">
        <f t="shared" si="1"/>
        <v>./dataset/niigz/mug500/saudaveis</v>
      </c>
      <c r="J9" s="1" t="str">
        <f t="shared" si="2"/>
        <v>D0518FPTSDP</v>
      </c>
      <c r="K9" s="1" t="str">
        <f t="shared" si="3"/>
        <v>S0518FPTSDP</v>
      </c>
      <c r="L9" s="1" t="s">
        <v>749</v>
      </c>
      <c r="M9" s="1" t="s">
        <v>1216</v>
      </c>
      <c r="N9" s="1" t="str">
        <f t="shared" si="4"/>
        <v>D0518FPTSDP_MGB0009MGA0027</v>
      </c>
      <c r="O9" s="4" t="str">
        <f t="shared" si="5"/>
        <v>S0518FPTSDP_MGB0009MGA0027</v>
      </c>
      <c r="P9" s="1" t="str">
        <f t="shared" si="6"/>
        <v>I0518FPTSDP_MGB0009MGA0027</v>
      </c>
    </row>
    <row r="10" spans="1:16" x14ac:dyDescent="0.3">
      <c r="A10" s="3" t="s">
        <v>40</v>
      </c>
      <c r="B10" s="1" t="s">
        <v>1576</v>
      </c>
      <c r="C10" s="1" t="s">
        <v>714</v>
      </c>
      <c r="D10" s="1" t="s">
        <v>41</v>
      </c>
      <c r="E10" s="1" t="s">
        <v>157</v>
      </c>
      <c r="F10" s="1" t="s">
        <v>156</v>
      </c>
      <c r="G10" s="2" t="s">
        <v>676</v>
      </c>
      <c r="H10" s="1" t="str">
        <f t="shared" si="0"/>
        <v>./dataset/niigz/mug500/defeituosos</v>
      </c>
      <c r="I10" s="1" t="str">
        <f t="shared" si="1"/>
        <v>./dataset/niigz/mug500/saudaveis</v>
      </c>
      <c r="J10" s="1" t="str">
        <f t="shared" si="2"/>
        <v>D0519FPTSDP</v>
      </c>
      <c r="K10" s="1" t="str">
        <f t="shared" si="3"/>
        <v>S0519FPTSDP</v>
      </c>
      <c r="L10" s="1" t="s">
        <v>750</v>
      </c>
      <c r="M10" s="1" t="s">
        <v>1216</v>
      </c>
      <c r="N10" s="1" t="str">
        <f t="shared" si="4"/>
        <v>D0519FPTSDP_MGB0014MGA0028</v>
      </c>
      <c r="O10" s="4" t="str">
        <f t="shared" si="5"/>
        <v>S0519FPTSDP_MGB0014MGA0028</v>
      </c>
      <c r="P10" s="1" t="str">
        <f t="shared" si="6"/>
        <v>I0519FPTSDP_MGB0014MGA0028</v>
      </c>
    </row>
    <row r="11" spans="1:16" x14ac:dyDescent="0.3">
      <c r="A11" s="3" t="s">
        <v>40</v>
      </c>
      <c r="B11" s="1" t="s">
        <v>1575</v>
      </c>
      <c r="C11" s="1" t="s">
        <v>714</v>
      </c>
      <c r="D11" s="1" t="s">
        <v>41</v>
      </c>
      <c r="E11" s="1" t="s">
        <v>157</v>
      </c>
      <c r="F11" s="1" t="s">
        <v>156</v>
      </c>
      <c r="G11" s="2" t="s">
        <v>677</v>
      </c>
      <c r="H11" s="1" t="str">
        <f t="shared" si="0"/>
        <v>./dataset/niigz/mug500/defeituosos</v>
      </c>
      <c r="I11" s="1" t="str">
        <f t="shared" si="1"/>
        <v>./dataset/niigz/mug500/saudaveis</v>
      </c>
      <c r="J11" s="1" t="str">
        <f t="shared" si="2"/>
        <v>D0520FPTSDP</v>
      </c>
      <c r="K11" s="1" t="str">
        <f t="shared" si="3"/>
        <v>S0520FPTSDP</v>
      </c>
      <c r="L11" s="1" t="s">
        <v>751</v>
      </c>
      <c r="M11" s="1" t="s">
        <v>1216</v>
      </c>
      <c r="N11" s="1" t="str">
        <f t="shared" si="4"/>
        <v>D0520FPTSDP_MGB0009MGA0029</v>
      </c>
      <c r="O11" s="4" t="str">
        <f t="shared" si="5"/>
        <v>S0520FPTSDP_MGB0009MGA0029</v>
      </c>
      <c r="P11" s="1" t="str">
        <f t="shared" si="6"/>
        <v>I0520FPTSDP_MGB0009MGA0029</v>
      </c>
    </row>
    <row r="12" spans="1:16" x14ac:dyDescent="0.3">
      <c r="A12" s="5" t="s">
        <v>43</v>
      </c>
      <c r="B12" s="6" t="s">
        <v>16</v>
      </c>
      <c r="C12" s="6" t="s">
        <v>715</v>
      </c>
      <c r="D12" s="6" t="s">
        <v>41</v>
      </c>
      <c r="E12" s="6" t="s">
        <v>157</v>
      </c>
      <c r="F12" s="6" t="s">
        <v>156</v>
      </c>
      <c r="G12" s="2" t="s">
        <v>678</v>
      </c>
      <c r="H12" s="6" t="str">
        <f t="shared" si="0"/>
        <v>./dataset/niigz/skullbreak/defeituosos/parietotemporal</v>
      </c>
      <c r="I12" s="6" t="str">
        <f t="shared" si="1"/>
        <v>./dataset/niigz/skullbreak/saudaveis</v>
      </c>
      <c r="J12" s="6" t="str">
        <f t="shared" si="2"/>
        <v>D0521FPTSDM</v>
      </c>
      <c r="K12" s="6" t="str">
        <f t="shared" si="3"/>
        <v>S0521FPTSDM</v>
      </c>
      <c r="L12" s="1" t="s">
        <v>752</v>
      </c>
      <c r="M12" s="6" t="s">
        <v>1216</v>
      </c>
      <c r="N12" s="6" t="str">
        <f t="shared" si="4"/>
        <v>D0521FPTSDM_SKPT067MGA0030</v>
      </c>
      <c r="O12" s="8" t="str">
        <f t="shared" si="5"/>
        <v>S0521FPTSDM_SKPT067MGA0030</v>
      </c>
      <c r="P12" s="1" t="str">
        <f t="shared" si="6"/>
        <v>I0521FPTSDM_SKPT067MGA0030</v>
      </c>
    </row>
    <row r="13" spans="1:16" x14ac:dyDescent="0.3">
      <c r="A13" s="3" t="s">
        <v>33</v>
      </c>
      <c r="B13" s="1" t="s">
        <v>113</v>
      </c>
      <c r="C13" s="1" t="s">
        <v>715</v>
      </c>
      <c r="D13" s="1" t="s">
        <v>41</v>
      </c>
      <c r="E13" s="1" t="s">
        <v>157</v>
      </c>
      <c r="F13" s="1" t="s">
        <v>156</v>
      </c>
      <c r="G13" s="2" t="s">
        <v>679</v>
      </c>
      <c r="H13" s="1" t="str">
        <f t="shared" si="0"/>
        <v>./dataset/niigz/skullbreak/defeituosos/random_2</v>
      </c>
      <c r="I13" s="1" t="str">
        <f t="shared" si="1"/>
        <v>./dataset/niigz/skullbreak/saudaveis</v>
      </c>
      <c r="J13" s="1" t="str">
        <f t="shared" si="2"/>
        <v>D0522FPTSDM</v>
      </c>
      <c r="K13" s="1" t="str">
        <f t="shared" si="3"/>
        <v>S0522FPTSDM</v>
      </c>
      <c r="L13" s="1" t="s">
        <v>753</v>
      </c>
      <c r="M13" s="1" t="s">
        <v>1216</v>
      </c>
      <c r="N13" s="1" t="str">
        <f t="shared" si="4"/>
        <v>D0522FPTSDM_SKRII059MGA0031</v>
      </c>
      <c r="O13" s="4" t="str">
        <f t="shared" si="5"/>
        <v>S0522FPTSDM_SKRII059MGA0031</v>
      </c>
      <c r="P13" s="1" t="str">
        <f t="shared" si="6"/>
        <v>I0522FPTSDM_SKRII059MGA0031</v>
      </c>
    </row>
    <row r="14" spans="1:16" x14ac:dyDescent="0.3">
      <c r="A14" s="5" t="s">
        <v>43</v>
      </c>
      <c r="B14" s="6" t="s">
        <v>16</v>
      </c>
      <c r="C14" s="6" t="s">
        <v>715</v>
      </c>
      <c r="D14" s="6" t="s">
        <v>41</v>
      </c>
      <c r="E14" s="6" t="s">
        <v>157</v>
      </c>
      <c r="F14" s="6" t="s">
        <v>156</v>
      </c>
      <c r="G14" s="2" t="s">
        <v>680</v>
      </c>
      <c r="H14" s="6" t="str">
        <f t="shared" si="0"/>
        <v>./dataset/niigz/skullbreak/defeituosos/parietotemporal</v>
      </c>
      <c r="I14" s="6" t="str">
        <f t="shared" si="1"/>
        <v>./dataset/niigz/skullbreak/saudaveis</v>
      </c>
      <c r="J14" s="6" t="str">
        <f t="shared" si="2"/>
        <v>D0523FPTSDM</v>
      </c>
      <c r="K14" s="6" t="str">
        <f t="shared" si="3"/>
        <v>S0523FPTSDM</v>
      </c>
      <c r="L14" s="1" t="s">
        <v>754</v>
      </c>
      <c r="M14" s="6" t="s">
        <v>1216</v>
      </c>
      <c r="N14" s="6" t="str">
        <f t="shared" si="4"/>
        <v>D0523FPTSDM_SKPT067MGA0032</v>
      </c>
      <c r="O14" s="8" t="str">
        <f t="shared" si="5"/>
        <v>S0523FPTSDM_SKPT067MGA0032</v>
      </c>
      <c r="P14" s="1" t="str">
        <f t="shared" si="6"/>
        <v>I0523FPTSDM_SKPT067MGA0032</v>
      </c>
    </row>
    <row r="15" spans="1:16" x14ac:dyDescent="0.3">
      <c r="A15" s="3" t="s">
        <v>33</v>
      </c>
      <c r="B15" s="1" t="s">
        <v>113</v>
      </c>
      <c r="C15" s="1" t="s">
        <v>715</v>
      </c>
      <c r="D15" s="1" t="s">
        <v>41</v>
      </c>
      <c r="E15" s="1" t="s">
        <v>157</v>
      </c>
      <c r="F15" s="1" t="s">
        <v>156</v>
      </c>
      <c r="G15" s="2" t="s">
        <v>681</v>
      </c>
      <c r="H15" s="1" t="str">
        <f t="shared" si="0"/>
        <v>./dataset/niigz/skullbreak/defeituosos/random_2</v>
      </c>
      <c r="I15" s="1" t="str">
        <f t="shared" si="1"/>
        <v>./dataset/niigz/skullbreak/saudaveis</v>
      </c>
      <c r="J15" s="1" t="str">
        <f t="shared" si="2"/>
        <v>D0524FPTSDM</v>
      </c>
      <c r="K15" s="1" t="str">
        <f t="shared" si="3"/>
        <v>S0524FPTSDM</v>
      </c>
      <c r="L15" s="1" t="s">
        <v>755</v>
      </c>
      <c r="M15" s="1" t="s">
        <v>1216</v>
      </c>
      <c r="N15" s="1" t="str">
        <f t="shared" si="4"/>
        <v>D0524FPTSDM_SKRII059MGA0033</v>
      </c>
      <c r="O15" s="4" t="str">
        <f t="shared" si="5"/>
        <v>S0524FPTSDM_SKRII059MGA0033</v>
      </c>
      <c r="P15" s="1" t="str">
        <f t="shared" si="6"/>
        <v>I0524FPTSDM_SKRII059MGA0033</v>
      </c>
    </row>
    <row r="16" spans="1:16" x14ac:dyDescent="0.3">
      <c r="A16" s="5" t="s">
        <v>43</v>
      </c>
      <c r="B16" s="6" t="s">
        <v>16</v>
      </c>
      <c r="C16" s="6" t="s">
        <v>715</v>
      </c>
      <c r="D16" s="6" t="s">
        <v>41</v>
      </c>
      <c r="E16" s="6" t="s">
        <v>157</v>
      </c>
      <c r="F16" s="6" t="s">
        <v>156</v>
      </c>
      <c r="G16" s="2" t="s">
        <v>682</v>
      </c>
      <c r="H16" s="6" t="str">
        <f t="shared" si="0"/>
        <v>./dataset/niigz/skullbreak/defeituosos/parietotemporal</v>
      </c>
      <c r="I16" s="6" t="str">
        <f t="shared" si="1"/>
        <v>./dataset/niigz/skullbreak/saudaveis</v>
      </c>
      <c r="J16" s="6" t="str">
        <f t="shared" si="2"/>
        <v>D0525FPTSDM</v>
      </c>
      <c r="K16" s="6" t="str">
        <f t="shared" si="3"/>
        <v>S0525FPTSDM</v>
      </c>
      <c r="L16" s="1" t="s">
        <v>756</v>
      </c>
      <c r="M16" s="6" t="s">
        <v>1216</v>
      </c>
      <c r="N16" s="6" t="str">
        <f t="shared" si="4"/>
        <v>D0525FPTSDM_SKPT067MGA0034</v>
      </c>
      <c r="O16" s="8" t="str">
        <f t="shared" si="5"/>
        <v>S0525FPTSDM_SKPT067MGA0034</v>
      </c>
      <c r="P16" s="1" t="str">
        <f t="shared" si="6"/>
        <v>I0525FPTSDM_SKPT067MGA0034</v>
      </c>
    </row>
    <row r="17" spans="1:16" x14ac:dyDescent="0.3">
      <c r="A17" s="3" t="s">
        <v>33</v>
      </c>
      <c r="B17" s="1" t="s">
        <v>113</v>
      </c>
      <c r="C17" s="1" t="s">
        <v>715</v>
      </c>
      <c r="D17" s="1" t="s">
        <v>41</v>
      </c>
      <c r="E17" s="1" t="s">
        <v>157</v>
      </c>
      <c r="F17" s="1" t="s">
        <v>156</v>
      </c>
      <c r="G17" s="2" t="s">
        <v>683</v>
      </c>
      <c r="H17" s="1" t="str">
        <f t="shared" si="0"/>
        <v>./dataset/niigz/skullbreak/defeituosos/random_2</v>
      </c>
      <c r="I17" s="1" t="str">
        <f t="shared" si="1"/>
        <v>./dataset/niigz/skullbreak/saudaveis</v>
      </c>
      <c r="J17" s="1" t="str">
        <f t="shared" si="2"/>
        <v>D0526FPTSDM</v>
      </c>
      <c r="K17" s="1" t="str">
        <f t="shared" si="3"/>
        <v>S0526FPTSDM</v>
      </c>
      <c r="L17" s="1" t="s">
        <v>757</v>
      </c>
      <c r="M17" s="1" t="s">
        <v>1216</v>
      </c>
      <c r="N17" s="1" t="str">
        <f t="shared" si="4"/>
        <v>D0526FPTSDM_SKRII059MGA0035</v>
      </c>
      <c r="O17" s="4" t="str">
        <f t="shared" si="5"/>
        <v>S0526FPTSDM_SKRII059MGA0035</v>
      </c>
      <c r="P17" s="1" t="str">
        <f t="shared" si="6"/>
        <v>I0526FPTSDM_SKRII059MGA0035</v>
      </c>
    </row>
    <row r="18" spans="1:16" x14ac:dyDescent="0.3">
      <c r="A18" s="5" t="s">
        <v>43</v>
      </c>
      <c r="B18" s="6" t="s">
        <v>16</v>
      </c>
      <c r="C18" s="6" t="s">
        <v>715</v>
      </c>
      <c r="D18" s="6" t="s">
        <v>41</v>
      </c>
      <c r="E18" s="6" t="s">
        <v>157</v>
      </c>
      <c r="F18" s="6" t="s">
        <v>156</v>
      </c>
      <c r="G18" s="2" t="s">
        <v>684</v>
      </c>
      <c r="H18" s="6" t="str">
        <f t="shared" si="0"/>
        <v>./dataset/niigz/skullbreak/defeituosos/parietotemporal</v>
      </c>
      <c r="I18" s="6" t="str">
        <f t="shared" si="1"/>
        <v>./dataset/niigz/skullbreak/saudaveis</v>
      </c>
      <c r="J18" s="6" t="str">
        <f t="shared" si="2"/>
        <v>D0527FPTSDM</v>
      </c>
      <c r="K18" s="6" t="str">
        <f t="shared" si="3"/>
        <v>S0527FPTSDM</v>
      </c>
      <c r="L18" s="1" t="s">
        <v>758</v>
      </c>
      <c r="M18" s="6" t="s">
        <v>1216</v>
      </c>
      <c r="N18" s="6" t="str">
        <f t="shared" si="4"/>
        <v>D0527FPTSDM_SKPT067MGA0036</v>
      </c>
      <c r="O18" s="8" t="str">
        <f t="shared" si="5"/>
        <v>S0527FPTSDM_SKPT067MGA0036</v>
      </c>
      <c r="P18" s="1" t="str">
        <f t="shared" si="6"/>
        <v>I0527FPTSDM_SKPT067MGA0036</v>
      </c>
    </row>
    <row r="19" spans="1:16" x14ac:dyDescent="0.3">
      <c r="A19" s="3" t="s">
        <v>33</v>
      </c>
      <c r="B19" s="1" t="s">
        <v>113</v>
      </c>
      <c r="C19" s="1" t="s">
        <v>715</v>
      </c>
      <c r="D19" s="1" t="s">
        <v>41</v>
      </c>
      <c r="E19" s="1" t="s">
        <v>157</v>
      </c>
      <c r="F19" s="1" t="s">
        <v>156</v>
      </c>
      <c r="G19" s="2" t="s">
        <v>685</v>
      </c>
      <c r="H19" s="1" t="str">
        <f t="shared" si="0"/>
        <v>./dataset/niigz/skullbreak/defeituosos/random_2</v>
      </c>
      <c r="I19" s="1" t="str">
        <f t="shared" si="1"/>
        <v>./dataset/niigz/skullbreak/saudaveis</v>
      </c>
      <c r="J19" s="1" t="str">
        <f t="shared" si="2"/>
        <v>D0528FPTSDM</v>
      </c>
      <c r="K19" s="1" t="str">
        <f t="shared" si="3"/>
        <v>S0528FPTSDM</v>
      </c>
      <c r="L19" s="1" t="s">
        <v>759</v>
      </c>
      <c r="M19" s="1" t="s">
        <v>1216</v>
      </c>
      <c r="N19" s="1" t="str">
        <f t="shared" si="4"/>
        <v>D0528FPTSDM_SKRII059MGA0037</v>
      </c>
      <c r="O19" s="4" t="str">
        <f t="shared" si="5"/>
        <v>S0528FPTSDM_SKRII059MGA0037</v>
      </c>
      <c r="P19" s="1" t="str">
        <f t="shared" si="6"/>
        <v>I0528FPTSDM_SKRII059MGA0037</v>
      </c>
    </row>
    <row r="20" spans="1:16" x14ac:dyDescent="0.3">
      <c r="A20" s="5" t="s">
        <v>43</v>
      </c>
      <c r="B20" s="6" t="s">
        <v>16</v>
      </c>
      <c r="C20" s="6" t="s">
        <v>715</v>
      </c>
      <c r="D20" s="6" t="s">
        <v>41</v>
      </c>
      <c r="E20" s="6" t="s">
        <v>157</v>
      </c>
      <c r="F20" s="6" t="s">
        <v>156</v>
      </c>
      <c r="G20" s="2" t="s">
        <v>686</v>
      </c>
      <c r="H20" s="6" t="str">
        <f t="shared" si="0"/>
        <v>./dataset/niigz/skullbreak/defeituosos/parietotemporal</v>
      </c>
      <c r="I20" s="6" t="str">
        <f t="shared" si="1"/>
        <v>./dataset/niigz/skullbreak/saudaveis</v>
      </c>
      <c r="J20" s="6" t="str">
        <f t="shared" si="2"/>
        <v>D0529FPTSDM</v>
      </c>
      <c r="K20" s="6" t="str">
        <f t="shared" si="3"/>
        <v>S0529FPTSDM</v>
      </c>
      <c r="L20" s="1" t="s">
        <v>760</v>
      </c>
      <c r="M20" s="6" t="s">
        <v>1216</v>
      </c>
      <c r="N20" s="6" t="str">
        <f t="shared" si="4"/>
        <v>D0529FPTSDM_SKPT067MGA0038</v>
      </c>
      <c r="O20" s="8" t="str">
        <f t="shared" si="5"/>
        <v>S0529FPTSDM_SKPT067MGA0038</v>
      </c>
      <c r="P20" s="1" t="str">
        <f t="shared" si="6"/>
        <v>I0529FPTSDM_SKPT067MGA0038</v>
      </c>
    </row>
    <row r="21" spans="1:16" x14ac:dyDescent="0.3">
      <c r="A21" s="3" t="s">
        <v>33</v>
      </c>
      <c r="B21" s="1" t="s">
        <v>113</v>
      </c>
      <c r="C21" s="1" t="s">
        <v>715</v>
      </c>
      <c r="D21" s="1" t="s">
        <v>41</v>
      </c>
      <c r="E21" s="1" t="s">
        <v>157</v>
      </c>
      <c r="F21" s="1" t="s">
        <v>156</v>
      </c>
      <c r="G21" s="2" t="s">
        <v>687</v>
      </c>
      <c r="H21" s="1" t="str">
        <f t="shared" si="0"/>
        <v>./dataset/niigz/skullbreak/defeituosos/random_2</v>
      </c>
      <c r="I21" s="1" t="str">
        <f t="shared" si="1"/>
        <v>./dataset/niigz/skullbreak/saudaveis</v>
      </c>
      <c r="J21" s="1" t="str">
        <f t="shared" si="2"/>
        <v>D0530FPTSDM</v>
      </c>
      <c r="K21" s="1" t="str">
        <f t="shared" si="3"/>
        <v>S0530FPTSDM</v>
      </c>
      <c r="L21" s="1" t="s">
        <v>761</v>
      </c>
      <c r="M21" s="1" t="s">
        <v>1216</v>
      </c>
      <c r="N21" s="1" t="str">
        <f t="shared" si="4"/>
        <v>D0530FPTSDM_SKRII059MGA0039</v>
      </c>
      <c r="O21" s="4" t="str">
        <f t="shared" si="5"/>
        <v>S0530FPTSDM_SKRII059MGA0039</v>
      </c>
      <c r="P21" s="1" t="str">
        <f t="shared" si="6"/>
        <v>I0530FPTSDM_SKRII059MGA0039</v>
      </c>
    </row>
    <row r="22" spans="1:16" x14ac:dyDescent="0.3">
      <c r="A22" s="3" t="s">
        <v>40</v>
      </c>
      <c r="B22" s="1" t="s">
        <v>1577</v>
      </c>
      <c r="C22" s="1" t="s">
        <v>716</v>
      </c>
      <c r="D22" s="1" t="s">
        <v>41</v>
      </c>
      <c r="E22" s="1" t="s">
        <v>157</v>
      </c>
      <c r="F22" s="1" t="s">
        <v>156</v>
      </c>
      <c r="G22" s="2" t="s">
        <v>688</v>
      </c>
      <c r="H22" s="1" t="str">
        <f t="shared" si="0"/>
        <v>./dataset/niigz/mug500/defeituosos</v>
      </c>
      <c r="I22" s="1" t="str">
        <f t="shared" si="1"/>
        <v>./dataset/niigz/mug500/saudaveis</v>
      </c>
      <c r="J22" s="1" t="str">
        <f t="shared" si="2"/>
        <v>D0531FPTSDG</v>
      </c>
      <c r="K22" s="1" t="str">
        <f t="shared" si="3"/>
        <v>S0531FPTSDG</v>
      </c>
      <c r="L22" s="1" t="s">
        <v>762</v>
      </c>
      <c r="M22" s="1" t="s">
        <v>1216</v>
      </c>
      <c r="N22" s="1" t="str">
        <f t="shared" si="4"/>
        <v>D0531FPTSDG_MGB0001MGA0040</v>
      </c>
      <c r="O22" s="4" t="str">
        <f t="shared" si="5"/>
        <v>S0531FPTSDG_MGB0001MGA0040</v>
      </c>
      <c r="P22" s="1" t="str">
        <f t="shared" si="6"/>
        <v>I0531FPTSDG_MGB0001MGA0040</v>
      </c>
    </row>
    <row r="23" spans="1:16" x14ac:dyDescent="0.3">
      <c r="A23" s="3" t="s">
        <v>40</v>
      </c>
      <c r="B23" s="1" t="s">
        <v>1578</v>
      </c>
      <c r="C23" s="1" t="s">
        <v>716</v>
      </c>
      <c r="D23" s="1" t="s">
        <v>41</v>
      </c>
      <c r="E23" s="1" t="s">
        <v>157</v>
      </c>
      <c r="F23" s="1" t="s">
        <v>156</v>
      </c>
      <c r="G23" s="2" t="s">
        <v>689</v>
      </c>
      <c r="H23" s="1" t="str">
        <f t="shared" si="0"/>
        <v>./dataset/niigz/mug500/defeituosos</v>
      </c>
      <c r="I23" s="1" t="str">
        <f t="shared" si="1"/>
        <v>./dataset/niigz/mug500/saudaveis</v>
      </c>
      <c r="J23" s="1" t="str">
        <f t="shared" si="2"/>
        <v>D0532FPTSDG</v>
      </c>
      <c r="K23" s="1" t="str">
        <f t="shared" si="3"/>
        <v>S0532FPTSDG</v>
      </c>
      <c r="L23" s="1" t="s">
        <v>763</v>
      </c>
      <c r="M23" s="1" t="s">
        <v>1216</v>
      </c>
      <c r="N23" s="1" t="str">
        <f t="shared" si="4"/>
        <v>D0532FPTSDG_MGB0003MGA0041</v>
      </c>
      <c r="O23" s="4" t="str">
        <f t="shared" si="5"/>
        <v>S0532FPTSDG_MGB0003MGA0041</v>
      </c>
      <c r="P23" s="1" t="str">
        <f t="shared" si="6"/>
        <v>I0532FPTSDG_MGB0003MGA0041</v>
      </c>
    </row>
    <row r="24" spans="1:16" x14ac:dyDescent="0.3">
      <c r="A24" s="3" t="s">
        <v>40</v>
      </c>
      <c r="B24" s="1" t="s">
        <v>1579</v>
      </c>
      <c r="C24" s="1" t="s">
        <v>716</v>
      </c>
      <c r="D24" s="1" t="s">
        <v>41</v>
      </c>
      <c r="E24" s="1" t="s">
        <v>157</v>
      </c>
      <c r="F24" s="1" t="s">
        <v>156</v>
      </c>
      <c r="G24" s="2" t="s">
        <v>690</v>
      </c>
      <c r="H24" s="1" t="str">
        <f t="shared" si="0"/>
        <v>./dataset/niigz/mug500/defeituosos</v>
      </c>
      <c r="I24" s="1" t="str">
        <f t="shared" si="1"/>
        <v>./dataset/niigz/mug500/saudaveis</v>
      </c>
      <c r="J24" s="1" t="str">
        <f t="shared" si="2"/>
        <v>D0533FPTSDG</v>
      </c>
      <c r="K24" s="1" t="str">
        <f t="shared" si="3"/>
        <v>S0533FPTSDG</v>
      </c>
      <c r="L24" s="1" t="s">
        <v>764</v>
      </c>
      <c r="M24" s="1" t="s">
        <v>1216</v>
      </c>
      <c r="N24" s="1" t="str">
        <f t="shared" si="4"/>
        <v>D0533FPTSDG_MGB0005MGA0042</v>
      </c>
      <c r="O24" s="4" t="str">
        <f t="shared" si="5"/>
        <v>S0533FPTSDG_MGB0005MGA0042</v>
      </c>
      <c r="P24" s="1" t="str">
        <f t="shared" si="6"/>
        <v>I0533FPTSDG_MGB0005MGA0042</v>
      </c>
    </row>
    <row r="25" spans="1:16" x14ac:dyDescent="0.3">
      <c r="A25" s="3" t="s">
        <v>40</v>
      </c>
      <c r="B25" s="1" t="s">
        <v>1580</v>
      </c>
      <c r="C25" s="1" t="s">
        <v>716</v>
      </c>
      <c r="D25" s="1" t="s">
        <v>41</v>
      </c>
      <c r="E25" s="1" t="s">
        <v>157</v>
      </c>
      <c r="F25" s="1" t="s">
        <v>156</v>
      </c>
      <c r="G25" s="2" t="s">
        <v>691</v>
      </c>
      <c r="H25" s="1" t="str">
        <f t="shared" si="0"/>
        <v>./dataset/niigz/mug500/defeituosos</v>
      </c>
      <c r="I25" s="1" t="str">
        <f t="shared" si="1"/>
        <v>./dataset/niigz/mug500/saudaveis</v>
      </c>
      <c r="J25" s="1" t="str">
        <f t="shared" si="2"/>
        <v>D0534FPTSDG</v>
      </c>
      <c r="K25" s="1" t="str">
        <f t="shared" si="3"/>
        <v>S0534FPTSDG</v>
      </c>
      <c r="L25" s="1" t="s">
        <v>765</v>
      </c>
      <c r="M25" s="1" t="s">
        <v>1216</v>
      </c>
      <c r="N25" s="1" t="str">
        <f t="shared" si="4"/>
        <v>D0534FPTSDG_MGB0007MGA0043</v>
      </c>
      <c r="O25" s="4" t="str">
        <f t="shared" si="5"/>
        <v>S0534FPTSDG_MGB0007MGA0043</v>
      </c>
      <c r="P25" s="1" t="str">
        <f t="shared" si="6"/>
        <v>I0534FPTSDG_MGB0007MGA0043</v>
      </c>
    </row>
    <row r="26" spans="1:16" x14ac:dyDescent="0.3">
      <c r="A26" s="3" t="s">
        <v>40</v>
      </c>
      <c r="B26" s="1" t="s">
        <v>1581</v>
      </c>
      <c r="C26" s="1" t="s">
        <v>716</v>
      </c>
      <c r="D26" s="1" t="s">
        <v>41</v>
      </c>
      <c r="E26" s="1" t="s">
        <v>157</v>
      </c>
      <c r="F26" s="1" t="s">
        <v>156</v>
      </c>
      <c r="G26" s="2" t="s">
        <v>692</v>
      </c>
      <c r="H26" s="1" t="str">
        <f t="shared" si="0"/>
        <v>./dataset/niigz/mug500/defeituosos</v>
      </c>
      <c r="I26" s="1" t="str">
        <f t="shared" si="1"/>
        <v>./dataset/niigz/mug500/saudaveis</v>
      </c>
      <c r="J26" s="1" t="str">
        <f t="shared" si="2"/>
        <v>D0535FPTSDG</v>
      </c>
      <c r="K26" s="1" t="str">
        <f t="shared" si="3"/>
        <v>S0535FPTSDG</v>
      </c>
      <c r="L26" s="1" t="s">
        <v>766</v>
      </c>
      <c r="M26" s="1" t="s">
        <v>1216</v>
      </c>
      <c r="N26" s="1" t="str">
        <f t="shared" si="4"/>
        <v>D0535FPTSDG_MGB0029MGA0044</v>
      </c>
      <c r="O26" s="4" t="str">
        <f t="shared" si="5"/>
        <v>S0535FPTSDG_MGB0029MGA0044</v>
      </c>
      <c r="P26" s="1" t="str">
        <f t="shared" si="6"/>
        <v>I0535FPTSDG_MGB0029MGA0044</v>
      </c>
    </row>
    <row r="27" spans="1:16" x14ac:dyDescent="0.3">
      <c r="A27" s="5" t="s">
        <v>33</v>
      </c>
      <c r="B27" s="6" t="s">
        <v>55</v>
      </c>
      <c r="C27" s="6" t="s">
        <v>716</v>
      </c>
      <c r="D27" s="6" t="s">
        <v>41</v>
      </c>
      <c r="E27" s="6" t="s">
        <v>157</v>
      </c>
      <c r="F27" s="6" t="s">
        <v>156</v>
      </c>
      <c r="G27" s="2" t="s">
        <v>693</v>
      </c>
      <c r="H27" s="6" t="str">
        <f t="shared" si="0"/>
        <v>./dataset/niigz/skullbreak/defeituosos/random_2</v>
      </c>
      <c r="I27" s="6" t="str">
        <f t="shared" si="1"/>
        <v>./dataset/niigz/skullbreak/saudaveis</v>
      </c>
      <c r="J27" s="6" t="str">
        <f t="shared" si="2"/>
        <v>D0536FPTSDG</v>
      </c>
      <c r="K27" s="6" t="str">
        <f t="shared" si="3"/>
        <v>S0536FPTSDG</v>
      </c>
      <c r="L27" s="1" t="s">
        <v>767</v>
      </c>
      <c r="M27" s="6" t="s">
        <v>1216</v>
      </c>
      <c r="N27" s="6" t="str">
        <f t="shared" si="4"/>
        <v>D0536FPTSDG_SKRII084MGA0045</v>
      </c>
      <c r="O27" s="8" t="str">
        <f t="shared" si="5"/>
        <v>S0536FPTSDG_SKRII084MGA0045</v>
      </c>
      <c r="P27" s="1" t="str">
        <f t="shared" si="6"/>
        <v>I0536FPTSDG_SKRII084MGA0045</v>
      </c>
    </row>
    <row r="28" spans="1:16" x14ac:dyDescent="0.3">
      <c r="A28" s="3" t="s">
        <v>40</v>
      </c>
      <c r="B28" s="1" t="s">
        <v>1581</v>
      </c>
      <c r="C28" s="1" t="s">
        <v>716</v>
      </c>
      <c r="D28" s="1" t="s">
        <v>41</v>
      </c>
      <c r="E28" s="1" t="s">
        <v>157</v>
      </c>
      <c r="F28" s="1" t="s">
        <v>156</v>
      </c>
      <c r="G28" s="2" t="s">
        <v>694</v>
      </c>
      <c r="H28" s="1" t="str">
        <f t="shared" si="0"/>
        <v>./dataset/niigz/mug500/defeituosos</v>
      </c>
      <c r="I28" s="1" t="str">
        <f t="shared" si="1"/>
        <v>./dataset/niigz/mug500/saudaveis</v>
      </c>
      <c r="J28" s="1" t="str">
        <f t="shared" si="2"/>
        <v>D0537FPTSDG</v>
      </c>
      <c r="K28" s="1" t="str">
        <f t="shared" si="3"/>
        <v>S0537FPTSDG</v>
      </c>
      <c r="L28" s="1" t="s">
        <v>768</v>
      </c>
      <c r="M28" s="1" t="s">
        <v>1216</v>
      </c>
      <c r="N28" s="1" t="str">
        <f t="shared" si="4"/>
        <v>D0537FPTSDG_MGB0029MGA0046</v>
      </c>
      <c r="O28" s="4" t="str">
        <f t="shared" si="5"/>
        <v>S0537FPTSDG_MGB0029MGA0046</v>
      </c>
      <c r="P28" s="1" t="str">
        <f t="shared" si="6"/>
        <v>I0537FPTSDG_MGB0029MGA0046</v>
      </c>
    </row>
    <row r="29" spans="1:16" x14ac:dyDescent="0.3">
      <c r="A29" s="5" t="s">
        <v>33</v>
      </c>
      <c r="B29" s="6" t="s">
        <v>55</v>
      </c>
      <c r="C29" s="6" t="s">
        <v>716</v>
      </c>
      <c r="D29" s="6" t="s">
        <v>41</v>
      </c>
      <c r="E29" s="6" t="s">
        <v>157</v>
      </c>
      <c r="F29" s="6" t="s">
        <v>156</v>
      </c>
      <c r="G29" s="2" t="s">
        <v>695</v>
      </c>
      <c r="H29" s="6" t="str">
        <f t="shared" si="0"/>
        <v>./dataset/niigz/skullbreak/defeituosos/random_2</v>
      </c>
      <c r="I29" s="6" t="str">
        <f t="shared" si="1"/>
        <v>./dataset/niigz/skullbreak/saudaveis</v>
      </c>
      <c r="J29" s="6" t="str">
        <f t="shared" si="2"/>
        <v>D0538FPTSDG</v>
      </c>
      <c r="K29" s="6" t="str">
        <f t="shared" si="3"/>
        <v>S0538FPTSDG</v>
      </c>
      <c r="L29" s="1" t="s">
        <v>769</v>
      </c>
      <c r="M29" s="6" t="s">
        <v>1216</v>
      </c>
      <c r="N29" s="6" t="str">
        <f t="shared" si="4"/>
        <v>D0538FPTSDG_SKRII084MGA0047</v>
      </c>
      <c r="O29" s="8" t="str">
        <f t="shared" si="5"/>
        <v>S0538FPTSDG_SKRII084MGA0047</v>
      </c>
      <c r="P29" s="1" t="str">
        <f t="shared" si="6"/>
        <v>I0538FPTSDG_SKRII084MGA0047</v>
      </c>
    </row>
    <row r="30" spans="1:16" x14ac:dyDescent="0.3">
      <c r="A30" s="3" t="s">
        <v>40</v>
      </c>
      <c r="B30" s="1" t="s">
        <v>1578</v>
      </c>
      <c r="C30" s="1" t="s">
        <v>716</v>
      </c>
      <c r="D30" s="1" t="s">
        <v>41</v>
      </c>
      <c r="E30" s="1" t="s">
        <v>157</v>
      </c>
      <c r="F30" s="1" t="s">
        <v>156</v>
      </c>
      <c r="G30" s="2" t="s">
        <v>696</v>
      </c>
      <c r="H30" s="1" t="str">
        <f t="shared" si="0"/>
        <v>./dataset/niigz/mug500/defeituosos</v>
      </c>
      <c r="I30" s="1" t="str">
        <f t="shared" si="1"/>
        <v>./dataset/niigz/mug500/saudaveis</v>
      </c>
      <c r="J30" s="1" t="str">
        <f t="shared" si="2"/>
        <v>D0539FPTSDG</v>
      </c>
      <c r="K30" s="1" t="str">
        <f t="shared" si="3"/>
        <v>S0539FPTSDG</v>
      </c>
      <c r="L30" s="1" t="s">
        <v>770</v>
      </c>
      <c r="M30" s="1" t="s">
        <v>1216</v>
      </c>
      <c r="N30" s="1" t="str">
        <f t="shared" si="4"/>
        <v>D0539FPTSDG_MGB0003MGA0048</v>
      </c>
      <c r="O30" s="4" t="str">
        <f t="shared" si="5"/>
        <v>S0539FPTSDG_MGB0003MGA0048</v>
      </c>
      <c r="P30" s="1" t="str">
        <f t="shared" si="6"/>
        <v>I0539FPTSDG_MGB0003MGA0048</v>
      </c>
    </row>
    <row r="31" spans="1:16" x14ac:dyDescent="0.3">
      <c r="A31" s="5" t="s">
        <v>40</v>
      </c>
      <c r="B31" s="6" t="s">
        <v>1579</v>
      </c>
      <c r="C31" s="6" t="s">
        <v>716</v>
      </c>
      <c r="D31" s="6" t="s">
        <v>41</v>
      </c>
      <c r="E31" s="6" t="s">
        <v>157</v>
      </c>
      <c r="F31" s="6" t="s">
        <v>156</v>
      </c>
      <c r="G31" s="2" t="s">
        <v>697</v>
      </c>
      <c r="H31" s="6" t="str">
        <f t="shared" si="0"/>
        <v>./dataset/niigz/mug500/defeituosos</v>
      </c>
      <c r="I31" s="6" t="str">
        <f t="shared" si="1"/>
        <v>./dataset/niigz/mug500/saudaveis</v>
      </c>
      <c r="J31" s="6" t="str">
        <f t="shared" si="2"/>
        <v>D0540FPTSDG</v>
      </c>
      <c r="K31" s="6" t="str">
        <f t="shared" si="3"/>
        <v>S0540FPTSDG</v>
      </c>
      <c r="L31" s="1" t="s">
        <v>771</v>
      </c>
      <c r="M31" s="6" t="s">
        <v>1216</v>
      </c>
      <c r="N31" s="6" t="str">
        <f t="shared" si="4"/>
        <v>D0540FPTSDG_MGB0005MGA0049</v>
      </c>
      <c r="O31" s="8" t="str">
        <f t="shared" si="5"/>
        <v>S0540FPTSDG_MGB0005MGA0049</v>
      </c>
      <c r="P31" s="6" t="str">
        <f t="shared" si="6"/>
        <v>I0540FPTSDG_MGB0005MGA0049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C3BC-7DBF-4E47-A7E5-EB4DCC9E0334}">
  <dimension ref="A1:P31"/>
  <sheetViews>
    <sheetView topLeftCell="K1" workbookViewId="0">
      <selection activeCell="T6" sqref="T6"/>
    </sheetView>
  </sheetViews>
  <sheetFormatPr defaultRowHeight="14.4" x14ac:dyDescent="0.3"/>
  <cols>
    <col min="1" max="1" width="24.5546875" bestFit="1" customWidth="1"/>
    <col min="2" max="2" width="6.6640625" customWidth="1"/>
    <col min="3" max="3" width="19.5546875" customWidth="1"/>
    <col min="4" max="4" width="22.33203125" customWidth="1"/>
    <col min="5" max="5" width="36.44140625" bestFit="1" customWidth="1"/>
    <col min="6" max="6" width="28.33203125" bestFit="1" customWidth="1"/>
    <col min="7" max="7" width="5" bestFit="1" customWidth="1"/>
    <col min="8" max="8" width="49.55468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9.21875" bestFit="1" customWidth="1"/>
    <col min="15" max="15" width="28.88671875" bestFit="1" customWidth="1"/>
    <col min="16" max="16" width="29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40</v>
      </c>
      <c r="B2" s="1" t="s">
        <v>1582</v>
      </c>
      <c r="C2" s="1" t="s">
        <v>714</v>
      </c>
      <c r="D2" s="1" t="s">
        <v>95</v>
      </c>
      <c r="E2" s="1" t="s">
        <v>158</v>
      </c>
      <c r="F2" s="1" t="s">
        <v>156</v>
      </c>
      <c r="G2" s="2" t="s">
        <v>698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./dataset/niigz/mug500/defeituosos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./dataset/niigz/mug500/saudaveis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D0541FPTSEP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S0541FPTSEP</v>
      </c>
      <c r="L2" s="1" t="s">
        <v>772</v>
      </c>
      <c r="M2" s="1" t="s">
        <v>1216</v>
      </c>
      <c r="N2" s="1" t="str">
        <f t="shared" ref="N2:N31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D0541FPTSEP_MGB0002MGA0050</v>
      </c>
      <c r="O2" s="4" t="str">
        <f t="shared" ref="O2:O31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S0541FPTSEP_MGB0002MGA0050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I0541FPTSEP_MGB0002MGA0050</v>
      </c>
    </row>
    <row r="3" spans="1:16" x14ac:dyDescent="0.3">
      <c r="A3" s="3" t="s">
        <v>40</v>
      </c>
      <c r="B3" s="1" t="s">
        <v>1582</v>
      </c>
      <c r="C3" s="1" t="s">
        <v>714</v>
      </c>
      <c r="D3" s="1" t="s">
        <v>95</v>
      </c>
      <c r="E3" s="1" t="s">
        <v>158</v>
      </c>
      <c r="F3" s="1" t="s">
        <v>156</v>
      </c>
      <c r="G3" s="2" t="s">
        <v>699</v>
      </c>
      <c r="H3" s="1" t="str">
        <f t="shared" si="0"/>
        <v>./dataset/niigz/mug500/defeituosos</v>
      </c>
      <c r="I3" s="1" t="str">
        <f t="shared" si="1"/>
        <v>./dataset/niigz/mug500/saudaveis</v>
      </c>
      <c r="J3" s="1" t="str">
        <f t="shared" si="2"/>
        <v>D0542FPTSEP</v>
      </c>
      <c r="K3" s="1" t="str">
        <f t="shared" si="3"/>
        <v>S0542FPTSEP</v>
      </c>
      <c r="L3" s="1" t="s">
        <v>773</v>
      </c>
      <c r="M3" s="1" t="s">
        <v>1216</v>
      </c>
      <c r="N3" s="1" t="str">
        <f t="shared" si="4"/>
        <v>D0542FPTSEP_MGB0002MGA0051</v>
      </c>
      <c r="O3" s="4" t="str">
        <f t="shared" si="5"/>
        <v>S0542FPTSEP_MGB0002MGA0051</v>
      </c>
      <c r="P3" s="1" t="str">
        <f t="shared" si="6"/>
        <v>I0542FPTSEP_MGB0002MGA0051</v>
      </c>
    </row>
    <row r="4" spans="1:16" x14ac:dyDescent="0.3">
      <c r="A4" s="3" t="s">
        <v>40</v>
      </c>
      <c r="B4" s="1" t="s">
        <v>1582</v>
      </c>
      <c r="C4" s="1" t="s">
        <v>714</v>
      </c>
      <c r="D4" s="1" t="s">
        <v>95</v>
      </c>
      <c r="E4" s="1" t="s">
        <v>158</v>
      </c>
      <c r="F4" s="1" t="s">
        <v>156</v>
      </c>
      <c r="G4" s="2" t="s">
        <v>700</v>
      </c>
      <c r="H4" s="1" t="str">
        <f t="shared" si="0"/>
        <v>./dataset/niigz/mug500/defeituosos</v>
      </c>
      <c r="I4" s="1" t="str">
        <f t="shared" si="1"/>
        <v>./dataset/niigz/mug500/saudaveis</v>
      </c>
      <c r="J4" s="1" t="str">
        <f t="shared" si="2"/>
        <v>D0543FPTSEP</v>
      </c>
      <c r="K4" s="1" t="str">
        <f t="shared" si="3"/>
        <v>S0543FPTSEP</v>
      </c>
      <c r="L4" s="1" t="s">
        <v>774</v>
      </c>
      <c r="M4" s="1" t="s">
        <v>1216</v>
      </c>
      <c r="N4" s="1" t="str">
        <f t="shared" si="4"/>
        <v>D0543FPTSEP_MGB0002MGA0052</v>
      </c>
      <c r="O4" s="4" t="str">
        <f t="shared" si="5"/>
        <v>S0543FPTSEP_MGB0002MGA0052</v>
      </c>
      <c r="P4" s="1" t="str">
        <f t="shared" si="6"/>
        <v>I0543FPTSEP_MGB0002MGA0052</v>
      </c>
    </row>
    <row r="5" spans="1:16" x14ac:dyDescent="0.3">
      <c r="A5" s="3" t="s">
        <v>40</v>
      </c>
      <c r="B5" s="1" t="s">
        <v>1582</v>
      </c>
      <c r="C5" s="1" t="s">
        <v>714</v>
      </c>
      <c r="D5" s="1" t="s">
        <v>95</v>
      </c>
      <c r="E5" s="1" t="s">
        <v>158</v>
      </c>
      <c r="F5" s="1" t="s">
        <v>156</v>
      </c>
      <c r="G5" s="2" t="s">
        <v>701</v>
      </c>
      <c r="H5" s="1" t="str">
        <f t="shared" si="0"/>
        <v>./dataset/niigz/mug500/defeituosos</v>
      </c>
      <c r="I5" s="1" t="str">
        <f t="shared" si="1"/>
        <v>./dataset/niigz/mug500/saudaveis</v>
      </c>
      <c r="J5" s="1" t="str">
        <f t="shared" si="2"/>
        <v>D0544FPTSEP</v>
      </c>
      <c r="K5" s="1" t="str">
        <f t="shared" si="3"/>
        <v>S0544FPTSEP</v>
      </c>
      <c r="L5" s="1" t="s">
        <v>775</v>
      </c>
      <c r="M5" s="1" t="s">
        <v>1216</v>
      </c>
      <c r="N5" s="1" t="str">
        <f t="shared" si="4"/>
        <v>D0544FPTSEP_MGB0002MGA0053</v>
      </c>
      <c r="O5" s="4" t="str">
        <f t="shared" si="5"/>
        <v>S0544FPTSEP_MGB0002MGA0053</v>
      </c>
      <c r="P5" s="1" t="str">
        <f t="shared" si="6"/>
        <v>I0544FPTSEP_MGB0002MGA0053</v>
      </c>
    </row>
    <row r="6" spans="1:16" x14ac:dyDescent="0.3">
      <c r="A6" s="3" t="s">
        <v>40</v>
      </c>
      <c r="B6" s="1" t="s">
        <v>1582</v>
      </c>
      <c r="C6" s="1" t="s">
        <v>714</v>
      </c>
      <c r="D6" s="1" t="s">
        <v>95</v>
      </c>
      <c r="E6" s="1" t="s">
        <v>158</v>
      </c>
      <c r="F6" s="1" t="s">
        <v>156</v>
      </c>
      <c r="G6" s="2" t="s">
        <v>702</v>
      </c>
      <c r="H6" s="1" t="str">
        <f t="shared" si="0"/>
        <v>./dataset/niigz/mug500/defeituosos</v>
      </c>
      <c r="I6" s="1" t="str">
        <f t="shared" si="1"/>
        <v>./dataset/niigz/mug500/saudaveis</v>
      </c>
      <c r="J6" s="1" t="str">
        <f t="shared" si="2"/>
        <v>D0545FPTSEP</v>
      </c>
      <c r="K6" s="1" t="str">
        <f t="shared" si="3"/>
        <v>S0545FPTSEP</v>
      </c>
      <c r="L6" s="1" t="s">
        <v>776</v>
      </c>
      <c r="M6" s="1" t="s">
        <v>1216</v>
      </c>
      <c r="N6" s="1" t="str">
        <f t="shared" si="4"/>
        <v>D0545FPTSEP_MGB0002MGA0054</v>
      </c>
      <c r="O6" s="4" t="str">
        <f t="shared" si="5"/>
        <v>S0545FPTSEP_MGB0002MGA0054</v>
      </c>
      <c r="P6" s="1" t="str">
        <f t="shared" si="6"/>
        <v>I0545FPTSEP_MGB0002MGA0054</v>
      </c>
    </row>
    <row r="7" spans="1:16" x14ac:dyDescent="0.3">
      <c r="A7" s="3" t="s">
        <v>40</v>
      </c>
      <c r="B7" s="1" t="s">
        <v>1582</v>
      </c>
      <c r="C7" s="1" t="s">
        <v>714</v>
      </c>
      <c r="D7" s="1" t="s">
        <v>95</v>
      </c>
      <c r="E7" s="1" t="s">
        <v>158</v>
      </c>
      <c r="F7" s="1" t="s">
        <v>156</v>
      </c>
      <c r="G7" s="2" t="s">
        <v>703</v>
      </c>
      <c r="H7" s="1" t="str">
        <f t="shared" si="0"/>
        <v>./dataset/niigz/mug500/defeituosos</v>
      </c>
      <c r="I7" s="1" t="str">
        <f t="shared" si="1"/>
        <v>./dataset/niigz/mug500/saudaveis</v>
      </c>
      <c r="J7" s="1" t="str">
        <f t="shared" si="2"/>
        <v>D0546FPTSEP</v>
      </c>
      <c r="K7" s="1" t="str">
        <f t="shared" si="3"/>
        <v>S0546FPTSEP</v>
      </c>
      <c r="L7" s="1" t="s">
        <v>777</v>
      </c>
      <c r="M7" s="1" t="s">
        <v>1216</v>
      </c>
      <c r="N7" s="1" t="str">
        <f t="shared" si="4"/>
        <v>D0546FPTSEP_MGB0002MGA0055</v>
      </c>
      <c r="O7" s="4" t="str">
        <f t="shared" si="5"/>
        <v>S0546FPTSEP_MGB0002MGA0055</v>
      </c>
      <c r="P7" s="1" t="str">
        <f t="shared" si="6"/>
        <v>I0546FPTSEP_MGB0002MGA0055</v>
      </c>
    </row>
    <row r="8" spans="1:16" x14ac:dyDescent="0.3">
      <c r="A8" s="3" t="s">
        <v>40</v>
      </c>
      <c r="B8" s="1" t="s">
        <v>1582</v>
      </c>
      <c r="C8" s="1" t="s">
        <v>714</v>
      </c>
      <c r="D8" s="1" t="s">
        <v>95</v>
      </c>
      <c r="E8" s="1" t="s">
        <v>158</v>
      </c>
      <c r="F8" s="1" t="s">
        <v>156</v>
      </c>
      <c r="G8" s="2" t="s">
        <v>704</v>
      </c>
      <c r="H8" s="1" t="str">
        <f t="shared" si="0"/>
        <v>./dataset/niigz/mug500/defeituosos</v>
      </c>
      <c r="I8" s="1" t="str">
        <f t="shared" si="1"/>
        <v>./dataset/niigz/mug500/saudaveis</v>
      </c>
      <c r="J8" s="1" t="str">
        <f t="shared" si="2"/>
        <v>D0547FPTSEP</v>
      </c>
      <c r="K8" s="1" t="str">
        <f t="shared" si="3"/>
        <v>S0547FPTSEP</v>
      </c>
      <c r="L8" s="1" t="s">
        <v>778</v>
      </c>
      <c r="M8" s="1" t="s">
        <v>1216</v>
      </c>
      <c r="N8" s="1" t="str">
        <f t="shared" si="4"/>
        <v>D0547FPTSEP_MGB0002MGA0056</v>
      </c>
      <c r="O8" s="4" t="str">
        <f t="shared" si="5"/>
        <v>S0547FPTSEP_MGB0002MGA0056</v>
      </c>
      <c r="P8" s="1" t="str">
        <f t="shared" si="6"/>
        <v>I0547FPTSEP_MGB0002MGA0056</v>
      </c>
    </row>
    <row r="9" spans="1:16" x14ac:dyDescent="0.3">
      <c r="A9" s="3" t="s">
        <v>40</v>
      </c>
      <c r="B9" s="1" t="s">
        <v>1582</v>
      </c>
      <c r="C9" s="1" t="s">
        <v>714</v>
      </c>
      <c r="D9" s="1" t="s">
        <v>95</v>
      </c>
      <c r="E9" s="1" t="s">
        <v>158</v>
      </c>
      <c r="F9" s="1" t="s">
        <v>156</v>
      </c>
      <c r="G9" s="2" t="s">
        <v>705</v>
      </c>
      <c r="H9" s="1" t="str">
        <f t="shared" si="0"/>
        <v>./dataset/niigz/mug500/defeituosos</v>
      </c>
      <c r="I9" s="1" t="str">
        <f t="shared" si="1"/>
        <v>./dataset/niigz/mug500/saudaveis</v>
      </c>
      <c r="J9" s="1" t="str">
        <f t="shared" si="2"/>
        <v>D0548FPTSEP</v>
      </c>
      <c r="K9" s="1" t="str">
        <f t="shared" si="3"/>
        <v>S0548FPTSEP</v>
      </c>
      <c r="L9" s="1" t="s">
        <v>779</v>
      </c>
      <c r="M9" s="1" t="s">
        <v>1216</v>
      </c>
      <c r="N9" s="1" t="str">
        <f t="shared" si="4"/>
        <v>D0548FPTSEP_MGB0002MGA0057</v>
      </c>
      <c r="O9" s="4" t="str">
        <f t="shared" si="5"/>
        <v>S0548FPTSEP_MGB0002MGA0057</v>
      </c>
      <c r="P9" s="1" t="str">
        <f t="shared" si="6"/>
        <v>I0548FPTSEP_MGB0002MGA0057</v>
      </c>
    </row>
    <row r="10" spans="1:16" x14ac:dyDescent="0.3">
      <c r="A10" s="3" t="s">
        <v>40</v>
      </c>
      <c r="B10" s="1" t="s">
        <v>1582</v>
      </c>
      <c r="C10" s="1" t="s">
        <v>714</v>
      </c>
      <c r="D10" s="1" t="s">
        <v>95</v>
      </c>
      <c r="E10" s="1" t="s">
        <v>158</v>
      </c>
      <c r="F10" s="1" t="s">
        <v>156</v>
      </c>
      <c r="G10" s="2" t="s">
        <v>706</v>
      </c>
      <c r="H10" s="1" t="str">
        <f t="shared" si="0"/>
        <v>./dataset/niigz/mug500/defeituosos</v>
      </c>
      <c r="I10" s="1" t="str">
        <f t="shared" si="1"/>
        <v>./dataset/niigz/mug500/saudaveis</v>
      </c>
      <c r="J10" s="1" t="str">
        <f t="shared" si="2"/>
        <v>D0549FPTSEP</v>
      </c>
      <c r="K10" s="1" t="str">
        <f t="shared" si="3"/>
        <v>S0549FPTSEP</v>
      </c>
      <c r="L10" s="1" t="s">
        <v>780</v>
      </c>
      <c r="M10" s="1" t="s">
        <v>1216</v>
      </c>
      <c r="N10" s="1" t="str">
        <f t="shared" si="4"/>
        <v>D0549FPTSEP_MGB0002MGA0058</v>
      </c>
      <c r="O10" s="4" t="str">
        <f t="shared" si="5"/>
        <v>S0549FPTSEP_MGB0002MGA0058</v>
      </c>
      <c r="P10" s="1" t="str">
        <f t="shared" si="6"/>
        <v>I0549FPTSEP_MGB0002MGA0058</v>
      </c>
    </row>
    <row r="11" spans="1:16" x14ac:dyDescent="0.3">
      <c r="A11" s="3" t="s">
        <v>40</v>
      </c>
      <c r="B11" s="1" t="s">
        <v>1582</v>
      </c>
      <c r="C11" s="1" t="s">
        <v>714</v>
      </c>
      <c r="D11" s="1" t="s">
        <v>95</v>
      </c>
      <c r="E11" s="1" t="s">
        <v>158</v>
      </c>
      <c r="F11" s="1" t="s">
        <v>156</v>
      </c>
      <c r="G11" s="2" t="s">
        <v>707</v>
      </c>
      <c r="H11" s="1" t="str">
        <f t="shared" si="0"/>
        <v>./dataset/niigz/mug500/defeituosos</v>
      </c>
      <c r="I11" s="1" t="str">
        <f t="shared" si="1"/>
        <v>./dataset/niigz/mug500/saudaveis</v>
      </c>
      <c r="J11" s="1" t="str">
        <f t="shared" si="2"/>
        <v>D0550FPTSEP</v>
      </c>
      <c r="K11" s="1" t="str">
        <f t="shared" si="3"/>
        <v>S0550FPTSEP</v>
      </c>
      <c r="L11" s="1" t="s">
        <v>781</v>
      </c>
      <c r="M11" s="1" t="s">
        <v>1216</v>
      </c>
      <c r="N11" s="1" t="str">
        <f t="shared" si="4"/>
        <v>D0550FPTSEP_MGB0002MGA0059</v>
      </c>
      <c r="O11" s="4" t="str">
        <f t="shared" si="5"/>
        <v>S0550FPTSEP_MGB0002MGA0059</v>
      </c>
      <c r="P11" s="1" t="str">
        <f t="shared" si="6"/>
        <v>I0550FPTSEP_MGB0002MGA0059</v>
      </c>
    </row>
    <row r="12" spans="1:16" x14ac:dyDescent="0.3">
      <c r="A12" s="3" t="s">
        <v>22</v>
      </c>
      <c r="B12" s="1" t="s">
        <v>124</v>
      </c>
      <c r="C12" s="1" t="s">
        <v>715</v>
      </c>
      <c r="D12" s="1" t="s">
        <v>95</v>
      </c>
      <c r="E12" s="1" t="s">
        <v>158</v>
      </c>
      <c r="F12" s="1" t="s">
        <v>156</v>
      </c>
      <c r="G12" s="2" t="s">
        <v>708</v>
      </c>
      <c r="H12" s="1" t="str">
        <f t="shared" si="0"/>
        <v>./dataset/niigz/skullbreak/defeituosos/random_1</v>
      </c>
      <c r="I12" s="1" t="str">
        <f t="shared" si="1"/>
        <v>./dataset/niigz/skullbreak/saudaveis</v>
      </c>
      <c r="J12" s="1" t="str">
        <f t="shared" si="2"/>
        <v>D0551FPTSEM</v>
      </c>
      <c r="K12" s="1" t="str">
        <f t="shared" si="3"/>
        <v>S0551FPTSEM</v>
      </c>
      <c r="L12" s="1" t="s">
        <v>782</v>
      </c>
      <c r="M12" s="1" t="s">
        <v>1216</v>
      </c>
      <c r="N12" s="1" t="str">
        <f t="shared" si="4"/>
        <v>D0551FPTSEM_SKRI083MGA0060</v>
      </c>
      <c r="O12" s="4" t="str">
        <f t="shared" si="5"/>
        <v>S0551FPTSEM_SKRI083MGA0060</v>
      </c>
      <c r="P12" s="1" t="str">
        <f t="shared" si="6"/>
        <v>I0551FPTSEM_SKRI083MGA0060</v>
      </c>
    </row>
    <row r="13" spans="1:16" x14ac:dyDescent="0.3">
      <c r="A13" s="3" t="s">
        <v>33</v>
      </c>
      <c r="B13" s="1" t="s">
        <v>94</v>
      </c>
      <c r="C13" s="1" t="s">
        <v>715</v>
      </c>
      <c r="D13" s="1" t="s">
        <v>95</v>
      </c>
      <c r="E13" s="1" t="s">
        <v>158</v>
      </c>
      <c r="F13" s="1" t="s">
        <v>156</v>
      </c>
      <c r="G13" s="2" t="s">
        <v>709</v>
      </c>
      <c r="H13" s="1" t="str">
        <f t="shared" si="0"/>
        <v>./dataset/niigz/skullbreak/defeituosos/random_2</v>
      </c>
      <c r="I13" s="1" t="str">
        <f t="shared" si="1"/>
        <v>./dataset/niigz/skullbreak/saudaveis</v>
      </c>
      <c r="J13" s="1" t="str">
        <f t="shared" si="2"/>
        <v>D0552FPTSEM</v>
      </c>
      <c r="K13" s="1" t="str">
        <f t="shared" si="3"/>
        <v>S0552FPTSEM</v>
      </c>
      <c r="L13" s="1" t="s">
        <v>783</v>
      </c>
      <c r="M13" s="1" t="s">
        <v>1216</v>
      </c>
      <c r="N13" s="1" t="str">
        <f t="shared" si="4"/>
        <v>D0552FPTSEM_SKRII001MGA0061</v>
      </c>
      <c r="O13" s="4" t="str">
        <f t="shared" si="5"/>
        <v>S0552FPTSEM_SKRII001MGA0061</v>
      </c>
      <c r="P13" s="1" t="str">
        <f t="shared" si="6"/>
        <v>I0552FPTSEM_SKRII001MGA0061</v>
      </c>
    </row>
    <row r="14" spans="1:16" x14ac:dyDescent="0.3">
      <c r="A14" s="5" t="s">
        <v>33</v>
      </c>
      <c r="B14" s="6" t="s">
        <v>100</v>
      </c>
      <c r="C14" s="6" t="s">
        <v>715</v>
      </c>
      <c r="D14" s="6" t="s">
        <v>95</v>
      </c>
      <c r="E14" s="6" t="s">
        <v>158</v>
      </c>
      <c r="F14" s="6" t="s">
        <v>156</v>
      </c>
      <c r="G14" s="2" t="s">
        <v>710</v>
      </c>
      <c r="H14" s="6" t="str">
        <f t="shared" si="0"/>
        <v>./dataset/niigz/skullbreak/defeituosos/random_2</v>
      </c>
      <c r="I14" s="6" t="str">
        <f t="shared" si="1"/>
        <v>./dataset/niigz/skullbreak/saudaveis</v>
      </c>
      <c r="J14" s="6" t="str">
        <f t="shared" si="2"/>
        <v>D0553FPTSEM</v>
      </c>
      <c r="K14" s="6" t="str">
        <f t="shared" si="3"/>
        <v>S0553FPTSEM</v>
      </c>
      <c r="L14" s="1" t="s">
        <v>784</v>
      </c>
      <c r="M14" s="6" t="s">
        <v>1216</v>
      </c>
      <c r="N14" s="6" t="str">
        <f t="shared" si="4"/>
        <v>D0553FPTSEM_SKRII024MGA0062</v>
      </c>
      <c r="O14" s="8" t="str">
        <f t="shared" si="5"/>
        <v>S0553FPTSEM_SKRII024MGA0062</v>
      </c>
      <c r="P14" s="1" t="str">
        <f t="shared" si="6"/>
        <v>I0553FPTSEM_SKRII024MGA0062</v>
      </c>
    </row>
    <row r="15" spans="1:16" x14ac:dyDescent="0.3">
      <c r="A15" s="3" t="s">
        <v>33</v>
      </c>
      <c r="B15" s="1" t="s">
        <v>108</v>
      </c>
      <c r="C15" s="1" t="s">
        <v>715</v>
      </c>
      <c r="D15" s="1" t="s">
        <v>95</v>
      </c>
      <c r="E15" s="1" t="s">
        <v>158</v>
      </c>
      <c r="F15" s="1" t="s">
        <v>156</v>
      </c>
      <c r="G15" s="2" t="s">
        <v>711</v>
      </c>
      <c r="H15" s="1" t="str">
        <f t="shared" si="0"/>
        <v>./dataset/niigz/skullbreak/defeituosos/random_2</v>
      </c>
      <c r="I15" s="1" t="str">
        <f t="shared" si="1"/>
        <v>./dataset/niigz/skullbreak/saudaveis</v>
      </c>
      <c r="J15" s="1" t="str">
        <f t="shared" si="2"/>
        <v>D0554FPTSEM</v>
      </c>
      <c r="K15" s="1" t="str">
        <f t="shared" si="3"/>
        <v>S0554FPTSEM</v>
      </c>
      <c r="L15" s="1" t="s">
        <v>785</v>
      </c>
      <c r="M15" s="1" t="s">
        <v>1216</v>
      </c>
      <c r="N15" s="1" t="str">
        <f t="shared" si="4"/>
        <v>D0554FPTSEM_SKRII046MGA0063</v>
      </c>
      <c r="O15" s="4" t="str">
        <f t="shared" si="5"/>
        <v>S0554FPTSEM_SKRII046MGA0063</v>
      </c>
      <c r="P15" s="1" t="str">
        <f t="shared" si="6"/>
        <v>I0554FPTSEM_SKRII046MGA0063</v>
      </c>
    </row>
    <row r="16" spans="1:16" x14ac:dyDescent="0.3">
      <c r="A16" s="3" t="s">
        <v>33</v>
      </c>
      <c r="B16" s="1" t="s">
        <v>16</v>
      </c>
      <c r="C16" s="1" t="s">
        <v>715</v>
      </c>
      <c r="D16" s="1" t="s">
        <v>95</v>
      </c>
      <c r="E16" s="1" t="s">
        <v>158</v>
      </c>
      <c r="F16" s="1" t="s">
        <v>156</v>
      </c>
      <c r="G16" s="2" t="s">
        <v>1218</v>
      </c>
      <c r="H16" s="1" t="str">
        <f t="shared" si="0"/>
        <v>./dataset/niigz/skullbreak/defeituosos/random_2</v>
      </c>
      <c r="I16" s="1" t="str">
        <f t="shared" si="1"/>
        <v>./dataset/niigz/skullbreak/saudaveis</v>
      </c>
      <c r="J16" s="1" t="str">
        <f t="shared" si="2"/>
        <v>D0555FPTSEM</v>
      </c>
      <c r="K16" s="1" t="str">
        <f t="shared" si="3"/>
        <v>S0555FPTSEM</v>
      </c>
      <c r="L16" s="1" t="s">
        <v>786</v>
      </c>
      <c r="M16" s="1" t="s">
        <v>1216</v>
      </c>
      <c r="N16" s="1" t="str">
        <f t="shared" si="4"/>
        <v>D0555FPTSEM_SKRII067MGA0064</v>
      </c>
      <c r="O16" s="4" t="str">
        <f t="shared" si="5"/>
        <v>S0555FPTSEM_SKRII067MGA0064</v>
      </c>
      <c r="P16" s="1" t="str">
        <f t="shared" si="6"/>
        <v>I0555FPTSEM_SKRII067MGA0064</v>
      </c>
    </row>
    <row r="17" spans="1:16" x14ac:dyDescent="0.3">
      <c r="A17" s="3" t="s">
        <v>22</v>
      </c>
      <c r="B17" s="1" t="s">
        <v>124</v>
      </c>
      <c r="C17" s="1" t="s">
        <v>715</v>
      </c>
      <c r="D17" s="1" t="s">
        <v>95</v>
      </c>
      <c r="E17" s="1" t="s">
        <v>158</v>
      </c>
      <c r="F17" s="1" t="s">
        <v>156</v>
      </c>
      <c r="G17" s="2" t="s">
        <v>1219</v>
      </c>
      <c r="H17" s="1" t="str">
        <f t="shared" si="0"/>
        <v>./dataset/niigz/skullbreak/defeituosos/random_1</v>
      </c>
      <c r="I17" s="1" t="str">
        <f t="shared" si="1"/>
        <v>./dataset/niigz/skullbreak/saudaveis</v>
      </c>
      <c r="J17" s="1" t="str">
        <f t="shared" si="2"/>
        <v>D0556FPTSEM</v>
      </c>
      <c r="K17" s="1" t="str">
        <f t="shared" si="3"/>
        <v>S0556FPTSEM</v>
      </c>
      <c r="L17" s="1" t="s">
        <v>787</v>
      </c>
      <c r="M17" s="1" t="s">
        <v>1216</v>
      </c>
      <c r="N17" s="1" t="str">
        <f t="shared" si="4"/>
        <v>D0556FPTSEM_SKRI083MGA0065</v>
      </c>
      <c r="O17" s="4" t="str">
        <f t="shared" si="5"/>
        <v>S0556FPTSEM_SKRI083MGA0065</v>
      </c>
      <c r="P17" s="1" t="str">
        <f t="shared" si="6"/>
        <v>I0556FPTSEM_SKRI083MGA0065</v>
      </c>
    </row>
    <row r="18" spans="1:16" x14ac:dyDescent="0.3">
      <c r="A18" s="3" t="s">
        <v>33</v>
      </c>
      <c r="B18" s="1" t="s">
        <v>94</v>
      </c>
      <c r="C18" s="1" t="s">
        <v>715</v>
      </c>
      <c r="D18" s="1" t="s">
        <v>95</v>
      </c>
      <c r="E18" s="1" t="s">
        <v>158</v>
      </c>
      <c r="F18" s="1" t="s">
        <v>156</v>
      </c>
      <c r="G18" s="2" t="s">
        <v>1220</v>
      </c>
      <c r="H18" s="1" t="str">
        <f t="shared" si="0"/>
        <v>./dataset/niigz/skullbreak/defeituosos/random_2</v>
      </c>
      <c r="I18" s="1" t="str">
        <f t="shared" si="1"/>
        <v>./dataset/niigz/skullbreak/saudaveis</v>
      </c>
      <c r="J18" s="1" t="str">
        <f t="shared" si="2"/>
        <v>D0557FPTSEM</v>
      </c>
      <c r="K18" s="1" t="str">
        <f t="shared" si="3"/>
        <v>S0557FPTSEM</v>
      </c>
      <c r="L18" s="1" t="s">
        <v>788</v>
      </c>
      <c r="M18" s="1" t="s">
        <v>1216</v>
      </c>
      <c r="N18" s="1" t="str">
        <f t="shared" si="4"/>
        <v>D0557FPTSEM_SKRII001MGA0066</v>
      </c>
      <c r="O18" s="4" t="str">
        <f t="shared" si="5"/>
        <v>S0557FPTSEM_SKRII001MGA0066</v>
      </c>
      <c r="P18" s="1" t="str">
        <f t="shared" si="6"/>
        <v>I0557FPTSEM_SKRII001MGA0066</v>
      </c>
    </row>
    <row r="19" spans="1:16" x14ac:dyDescent="0.3">
      <c r="A19" s="5" t="s">
        <v>33</v>
      </c>
      <c r="B19" s="6" t="s">
        <v>100</v>
      </c>
      <c r="C19" s="6" t="s">
        <v>715</v>
      </c>
      <c r="D19" s="6" t="s">
        <v>95</v>
      </c>
      <c r="E19" s="6" t="s">
        <v>158</v>
      </c>
      <c r="F19" s="6" t="s">
        <v>156</v>
      </c>
      <c r="G19" s="2" t="s">
        <v>1221</v>
      </c>
      <c r="H19" s="6" t="str">
        <f t="shared" si="0"/>
        <v>./dataset/niigz/skullbreak/defeituosos/random_2</v>
      </c>
      <c r="I19" s="6" t="str">
        <f t="shared" si="1"/>
        <v>./dataset/niigz/skullbreak/saudaveis</v>
      </c>
      <c r="J19" s="6" t="str">
        <f t="shared" si="2"/>
        <v>D0558FPTSEM</v>
      </c>
      <c r="K19" s="6" t="str">
        <f t="shared" si="3"/>
        <v>S0558FPTSEM</v>
      </c>
      <c r="L19" s="1" t="s">
        <v>789</v>
      </c>
      <c r="M19" s="6" t="s">
        <v>1216</v>
      </c>
      <c r="N19" s="6" t="str">
        <f t="shared" si="4"/>
        <v>D0558FPTSEM_SKRII024MGA0067</v>
      </c>
      <c r="O19" s="8" t="str">
        <f t="shared" si="5"/>
        <v>S0558FPTSEM_SKRII024MGA0067</v>
      </c>
      <c r="P19" s="1" t="str">
        <f t="shared" si="6"/>
        <v>I0558FPTSEM_SKRII024MGA0067</v>
      </c>
    </row>
    <row r="20" spans="1:16" x14ac:dyDescent="0.3">
      <c r="A20" s="3" t="s">
        <v>33</v>
      </c>
      <c r="B20" s="1" t="s">
        <v>108</v>
      </c>
      <c r="C20" s="1" t="s">
        <v>715</v>
      </c>
      <c r="D20" s="1" t="s">
        <v>95</v>
      </c>
      <c r="E20" s="1" t="s">
        <v>158</v>
      </c>
      <c r="F20" s="1" t="s">
        <v>156</v>
      </c>
      <c r="G20" s="2" t="s">
        <v>1222</v>
      </c>
      <c r="H20" s="1" t="str">
        <f t="shared" si="0"/>
        <v>./dataset/niigz/skullbreak/defeituosos/random_2</v>
      </c>
      <c r="I20" s="1" t="str">
        <f t="shared" si="1"/>
        <v>./dataset/niigz/skullbreak/saudaveis</v>
      </c>
      <c r="J20" s="1" t="str">
        <f t="shared" si="2"/>
        <v>D0559FPTSEM</v>
      </c>
      <c r="K20" s="1" t="str">
        <f t="shared" si="3"/>
        <v>S0559FPTSEM</v>
      </c>
      <c r="L20" s="1" t="s">
        <v>790</v>
      </c>
      <c r="M20" s="1" t="s">
        <v>1216</v>
      </c>
      <c r="N20" s="1" t="str">
        <f t="shared" si="4"/>
        <v>D0559FPTSEM_SKRII046MGA0068</v>
      </c>
      <c r="O20" s="4" t="str">
        <f t="shared" si="5"/>
        <v>S0559FPTSEM_SKRII046MGA0068</v>
      </c>
      <c r="P20" s="1" t="str">
        <f t="shared" si="6"/>
        <v>I0559FPTSEM_SKRII046MGA0068</v>
      </c>
    </row>
    <row r="21" spans="1:16" x14ac:dyDescent="0.3">
      <c r="A21" s="3" t="s">
        <v>33</v>
      </c>
      <c r="B21" s="1" t="s">
        <v>16</v>
      </c>
      <c r="C21" s="1" t="s">
        <v>715</v>
      </c>
      <c r="D21" s="1" t="s">
        <v>95</v>
      </c>
      <c r="E21" s="1" t="s">
        <v>158</v>
      </c>
      <c r="F21" s="1" t="s">
        <v>156</v>
      </c>
      <c r="G21" s="2" t="s">
        <v>1223</v>
      </c>
      <c r="H21" s="1" t="str">
        <f t="shared" si="0"/>
        <v>./dataset/niigz/skullbreak/defeituosos/random_2</v>
      </c>
      <c r="I21" s="1" t="str">
        <f t="shared" si="1"/>
        <v>./dataset/niigz/skullbreak/saudaveis</v>
      </c>
      <c r="J21" s="1" t="str">
        <f t="shared" si="2"/>
        <v>D0560FPTSEM</v>
      </c>
      <c r="K21" s="1" t="str">
        <f t="shared" si="3"/>
        <v>S0560FPTSEM</v>
      </c>
      <c r="L21" s="1" t="s">
        <v>791</v>
      </c>
      <c r="M21" s="1" t="s">
        <v>1216</v>
      </c>
      <c r="N21" s="1" t="str">
        <f t="shared" si="4"/>
        <v>D0560FPTSEM_SKRII067MGA0069</v>
      </c>
      <c r="O21" s="4" t="str">
        <f t="shared" si="5"/>
        <v>S0560FPTSEM_SKRII067MGA0069</v>
      </c>
      <c r="P21" s="1" t="str">
        <f t="shared" si="6"/>
        <v>I0560FPTSEM_SKRII067MGA0069</v>
      </c>
    </row>
    <row r="22" spans="1:16" x14ac:dyDescent="0.3">
      <c r="A22" s="3" t="s">
        <v>40</v>
      </c>
      <c r="B22" s="1" t="s">
        <v>1583</v>
      </c>
      <c r="C22" s="1" t="s">
        <v>716</v>
      </c>
      <c r="D22" s="1" t="s">
        <v>95</v>
      </c>
      <c r="E22" s="1" t="s">
        <v>158</v>
      </c>
      <c r="F22" s="1" t="s">
        <v>156</v>
      </c>
      <c r="G22" s="2" t="s">
        <v>1224</v>
      </c>
      <c r="H22" s="1" t="str">
        <f t="shared" si="0"/>
        <v>./dataset/niigz/mug500/defeituosos</v>
      </c>
      <c r="I22" s="1" t="str">
        <f t="shared" si="1"/>
        <v>./dataset/niigz/mug500/saudaveis</v>
      </c>
      <c r="J22" s="1" t="str">
        <f t="shared" si="2"/>
        <v>D0561FPTSEG</v>
      </c>
      <c r="K22" s="1" t="str">
        <f t="shared" si="3"/>
        <v>S0561FPTSEG</v>
      </c>
      <c r="L22" s="1" t="s">
        <v>792</v>
      </c>
      <c r="M22" s="1" t="s">
        <v>1216</v>
      </c>
      <c r="N22" s="1" t="str">
        <f t="shared" si="4"/>
        <v>D0561FPTSEG_MGB0010MGA0070</v>
      </c>
      <c r="O22" s="4" t="str">
        <f t="shared" si="5"/>
        <v>S0561FPTSEG_MGB0010MGA0070</v>
      </c>
      <c r="P22" s="1" t="str">
        <f t="shared" si="6"/>
        <v>I0561FPTSEG_MGB0010MGA0070</v>
      </c>
    </row>
    <row r="23" spans="1:16" x14ac:dyDescent="0.3">
      <c r="A23" s="3" t="s">
        <v>40</v>
      </c>
      <c r="B23" s="1" t="s">
        <v>1584</v>
      </c>
      <c r="C23" s="1" t="s">
        <v>716</v>
      </c>
      <c r="D23" s="1" t="s">
        <v>95</v>
      </c>
      <c r="E23" s="1" t="s">
        <v>158</v>
      </c>
      <c r="F23" s="1" t="s">
        <v>156</v>
      </c>
      <c r="G23" s="2" t="s">
        <v>1225</v>
      </c>
      <c r="H23" s="1" t="str">
        <f t="shared" si="0"/>
        <v>./dataset/niigz/mug500/defeituosos</v>
      </c>
      <c r="I23" s="1" t="str">
        <f t="shared" si="1"/>
        <v>./dataset/niigz/mug500/saudaveis</v>
      </c>
      <c r="J23" s="1" t="str">
        <f t="shared" si="2"/>
        <v>D0562FPTSEG</v>
      </c>
      <c r="K23" s="1" t="str">
        <f t="shared" si="3"/>
        <v>S0562FPTSEG</v>
      </c>
      <c r="L23" s="1" t="s">
        <v>793</v>
      </c>
      <c r="M23" s="1" t="s">
        <v>1216</v>
      </c>
      <c r="N23" s="1" t="str">
        <f t="shared" si="4"/>
        <v>D0562FPTSEG_MGB0011MGA0071</v>
      </c>
      <c r="O23" s="4" t="str">
        <f t="shared" si="5"/>
        <v>S0562FPTSEG_MGB0011MGA0071</v>
      </c>
      <c r="P23" s="1" t="str">
        <f t="shared" si="6"/>
        <v>I0562FPTSEG_MGB0011MGA0071</v>
      </c>
    </row>
    <row r="24" spans="1:16" x14ac:dyDescent="0.3">
      <c r="A24" s="3" t="s">
        <v>40</v>
      </c>
      <c r="B24" s="1" t="s">
        <v>1585</v>
      </c>
      <c r="C24" s="1" t="s">
        <v>716</v>
      </c>
      <c r="D24" s="1" t="s">
        <v>95</v>
      </c>
      <c r="E24" s="1" t="s">
        <v>158</v>
      </c>
      <c r="F24" s="1" t="s">
        <v>156</v>
      </c>
      <c r="G24" s="2" t="s">
        <v>1226</v>
      </c>
      <c r="H24" s="1" t="str">
        <f t="shared" si="0"/>
        <v>./dataset/niigz/mug500/defeituosos</v>
      </c>
      <c r="I24" s="1" t="str">
        <f t="shared" si="1"/>
        <v>./dataset/niigz/mug500/saudaveis</v>
      </c>
      <c r="J24" s="1" t="str">
        <f t="shared" si="2"/>
        <v>D0563FPTSEG</v>
      </c>
      <c r="K24" s="1" t="str">
        <f t="shared" si="3"/>
        <v>S0563FPTSEG</v>
      </c>
      <c r="L24" s="1" t="s">
        <v>794</v>
      </c>
      <c r="M24" s="1" t="s">
        <v>1216</v>
      </c>
      <c r="N24" s="1" t="str">
        <f t="shared" si="4"/>
        <v>D0563FPTSEG_MGB0018MGA0072</v>
      </c>
      <c r="O24" s="4" t="str">
        <f t="shared" si="5"/>
        <v>S0563FPTSEG_MGB0018MGA0072</v>
      </c>
      <c r="P24" s="1" t="str">
        <f t="shared" si="6"/>
        <v>I0563FPTSEG_MGB0018MGA0072</v>
      </c>
    </row>
    <row r="25" spans="1:16" x14ac:dyDescent="0.3">
      <c r="A25" s="5" t="s">
        <v>40</v>
      </c>
      <c r="B25" s="6" t="s">
        <v>1586</v>
      </c>
      <c r="C25" s="6" t="s">
        <v>716</v>
      </c>
      <c r="D25" s="6" t="s">
        <v>95</v>
      </c>
      <c r="E25" s="6" t="s">
        <v>158</v>
      </c>
      <c r="F25" s="6" t="s">
        <v>156</v>
      </c>
      <c r="G25" s="2" t="s">
        <v>1227</v>
      </c>
      <c r="H25" s="6" t="str">
        <f t="shared" si="0"/>
        <v>./dataset/niigz/mug500/defeituosos</v>
      </c>
      <c r="I25" s="6" t="str">
        <f t="shared" si="1"/>
        <v>./dataset/niigz/mug500/saudaveis</v>
      </c>
      <c r="J25" s="6" t="str">
        <f t="shared" si="2"/>
        <v>D0564FPTSEG</v>
      </c>
      <c r="K25" s="6" t="str">
        <f t="shared" si="3"/>
        <v>S0564FPTSEG</v>
      </c>
      <c r="L25" s="1" t="s">
        <v>795</v>
      </c>
      <c r="M25" s="6" t="s">
        <v>1216</v>
      </c>
      <c r="N25" s="6" t="str">
        <f t="shared" si="4"/>
        <v>D0564FPTSEG_MGB0027MGA0073</v>
      </c>
      <c r="O25" s="8" t="str">
        <f t="shared" si="5"/>
        <v>S0564FPTSEG_MGB0027MGA0073</v>
      </c>
      <c r="P25" s="1" t="str">
        <f t="shared" si="6"/>
        <v>I0564FPTSEG_MGB0027MGA0073</v>
      </c>
    </row>
    <row r="26" spans="1:16" x14ac:dyDescent="0.3">
      <c r="A26" s="3" t="s">
        <v>40</v>
      </c>
      <c r="B26" s="1" t="s">
        <v>1587</v>
      </c>
      <c r="C26" s="1" t="s">
        <v>716</v>
      </c>
      <c r="D26" s="1" t="s">
        <v>95</v>
      </c>
      <c r="E26" s="1" t="s">
        <v>158</v>
      </c>
      <c r="F26" s="1" t="s">
        <v>156</v>
      </c>
      <c r="G26" s="2" t="s">
        <v>1228</v>
      </c>
      <c r="H26" s="1" t="str">
        <f t="shared" si="0"/>
        <v>./dataset/niigz/mug500/defeituosos</v>
      </c>
      <c r="I26" s="1" t="str">
        <f t="shared" si="1"/>
        <v>./dataset/niigz/mug500/saudaveis</v>
      </c>
      <c r="J26" s="1" t="str">
        <f t="shared" si="2"/>
        <v>D0565FPTSEG</v>
      </c>
      <c r="K26" s="1" t="str">
        <f t="shared" si="3"/>
        <v>S0565FPTSEG</v>
      </c>
      <c r="L26" s="1" t="s">
        <v>796</v>
      </c>
      <c r="M26" s="1" t="s">
        <v>1216</v>
      </c>
      <c r="N26" s="1" t="str">
        <f t="shared" si="4"/>
        <v>D0565FPTSEG_MGB0028MGA0074</v>
      </c>
      <c r="O26" s="4" t="str">
        <f t="shared" si="5"/>
        <v>S0565FPTSEG_MGB0028MGA0074</v>
      </c>
      <c r="P26" s="1" t="str">
        <f t="shared" si="6"/>
        <v>I0565FPTSEG_MGB0028MGA0074</v>
      </c>
    </row>
    <row r="27" spans="1:16" x14ac:dyDescent="0.3">
      <c r="A27" s="3" t="s">
        <v>33</v>
      </c>
      <c r="B27" s="1" t="s">
        <v>92</v>
      </c>
      <c r="C27" s="1" t="s">
        <v>716</v>
      </c>
      <c r="D27" s="1" t="s">
        <v>95</v>
      </c>
      <c r="E27" s="1" t="s">
        <v>158</v>
      </c>
      <c r="F27" s="1" t="s">
        <v>156</v>
      </c>
      <c r="G27" s="2" t="s">
        <v>1229</v>
      </c>
      <c r="H27" s="1" t="str">
        <f t="shared" si="0"/>
        <v>./dataset/niigz/skullbreak/defeituosos/random_2</v>
      </c>
      <c r="I27" s="1" t="str">
        <f t="shared" si="1"/>
        <v>./dataset/niigz/skullbreak/saudaveis</v>
      </c>
      <c r="J27" s="1" t="str">
        <f t="shared" si="2"/>
        <v>D0566FPTSEG</v>
      </c>
      <c r="K27" s="1" t="str">
        <f t="shared" si="3"/>
        <v>S0566FPTSEG</v>
      </c>
      <c r="L27" s="1" t="s">
        <v>797</v>
      </c>
      <c r="M27" s="1" t="s">
        <v>1216</v>
      </c>
      <c r="N27" s="1" t="str">
        <f t="shared" si="4"/>
        <v>D0566FPTSEG_SKRII057MGA0075</v>
      </c>
      <c r="O27" s="4" t="str">
        <f t="shared" si="5"/>
        <v>S0566FPTSEG_SKRII057MGA0075</v>
      </c>
      <c r="P27" s="1" t="str">
        <f t="shared" si="6"/>
        <v>I0566FPTSEG_SKRII057MGA0075</v>
      </c>
    </row>
    <row r="28" spans="1:16" x14ac:dyDescent="0.3">
      <c r="A28" s="5" t="s">
        <v>33</v>
      </c>
      <c r="B28" s="6" t="s">
        <v>159</v>
      </c>
      <c r="C28" s="6" t="s">
        <v>716</v>
      </c>
      <c r="D28" s="6" t="s">
        <v>95</v>
      </c>
      <c r="E28" s="6" t="s">
        <v>158</v>
      </c>
      <c r="F28" s="6" t="s">
        <v>156</v>
      </c>
      <c r="G28" s="2" t="s">
        <v>1230</v>
      </c>
      <c r="H28" s="6" t="str">
        <f t="shared" si="0"/>
        <v>./dataset/niigz/skullbreak/defeituosos/random_2</v>
      </c>
      <c r="I28" s="6" t="str">
        <f t="shared" si="1"/>
        <v>./dataset/niigz/skullbreak/saudaveis</v>
      </c>
      <c r="J28" s="6" t="str">
        <f t="shared" si="2"/>
        <v>D0567FPTSEG</v>
      </c>
      <c r="K28" s="6" t="str">
        <f t="shared" si="3"/>
        <v>S0567FPTSEG</v>
      </c>
      <c r="L28" s="1" t="s">
        <v>798</v>
      </c>
      <c r="M28" s="6" t="s">
        <v>1216</v>
      </c>
      <c r="N28" s="6" t="str">
        <f t="shared" si="4"/>
        <v>D0567FPTSEG_SKRII087MGA0076</v>
      </c>
      <c r="O28" s="8" t="str">
        <f t="shared" si="5"/>
        <v>S0567FPTSEG_SKRII087MGA0076</v>
      </c>
      <c r="P28" s="1" t="str">
        <f t="shared" si="6"/>
        <v>I0567FPTSEG_SKRII087MGA0076</v>
      </c>
    </row>
    <row r="29" spans="1:16" x14ac:dyDescent="0.3">
      <c r="A29" s="3" t="s">
        <v>40</v>
      </c>
      <c r="B29" s="1" t="s">
        <v>1583</v>
      </c>
      <c r="C29" s="1" t="s">
        <v>716</v>
      </c>
      <c r="D29" s="1" t="s">
        <v>95</v>
      </c>
      <c r="E29" s="1" t="s">
        <v>158</v>
      </c>
      <c r="F29" s="1" t="s">
        <v>156</v>
      </c>
      <c r="G29" s="2" t="s">
        <v>1231</v>
      </c>
      <c r="H29" s="1" t="str">
        <f t="shared" si="0"/>
        <v>./dataset/niigz/mug500/defeituosos</v>
      </c>
      <c r="I29" s="1" t="str">
        <f t="shared" si="1"/>
        <v>./dataset/niigz/mug500/saudaveis</v>
      </c>
      <c r="J29" s="1" t="str">
        <f t="shared" si="2"/>
        <v>D0568FPTSEG</v>
      </c>
      <c r="K29" s="1" t="str">
        <f t="shared" si="3"/>
        <v>S0568FPTSEG</v>
      </c>
      <c r="L29" s="1" t="s">
        <v>799</v>
      </c>
      <c r="M29" s="1" t="s">
        <v>1216</v>
      </c>
      <c r="N29" s="1" t="str">
        <f t="shared" si="4"/>
        <v>D0568FPTSEG_MGB0010MGA0077</v>
      </c>
      <c r="O29" s="4" t="str">
        <f t="shared" si="5"/>
        <v>S0568FPTSEG_MGB0010MGA0077</v>
      </c>
      <c r="P29" s="1" t="str">
        <f t="shared" si="6"/>
        <v>I0568FPTSEG_MGB0010MGA0077</v>
      </c>
    </row>
    <row r="30" spans="1:16" x14ac:dyDescent="0.3">
      <c r="A30" s="3" t="s">
        <v>40</v>
      </c>
      <c r="B30" s="1" t="s">
        <v>1584</v>
      </c>
      <c r="C30" s="1" t="s">
        <v>716</v>
      </c>
      <c r="D30" s="1" t="s">
        <v>95</v>
      </c>
      <c r="E30" s="1" t="s">
        <v>158</v>
      </c>
      <c r="F30" s="1" t="s">
        <v>156</v>
      </c>
      <c r="G30" s="2" t="s">
        <v>1232</v>
      </c>
      <c r="H30" s="1" t="str">
        <f t="shared" si="0"/>
        <v>./dataset/niigz/mug500/defeituosos</v>
      </c>
      <c r="I30" s="1" t="str">
        <f t="shared" si="1"/>
        <v>./dataset/niigz/mug500/saudaveis</v>
      </c>
      <c r="J30" s="1" t="str">
        <f t="shared" si="2"/>
        <v>D0569FPTSEG</v>
      </c>
      <c r="K30" s="1" t="str">
        <f t="shared" si="3"/>
        <v>S0569FPTSEG</v>
      </c>
      <c r="L30" s="1" t="s">
        <v>800</v>
      </c>
      <c r="M30" s="1" t="s">
        <v>1216</v>
      </c>
      <c r="N30" s="1" t="str">
        <f t="shared" si="4"/>
        <v>D0569FPTSEG_MGB0011MGA0078</v>
      </c>
      <c r="O30" s="4" t="str">
        <f t="shared" si="5"/>
        <v>S0569FPTSEG_MGB0011MGA0078</v>
      </c>
      <c r="P30" s="1" t="str">
        <f t="shared" si="6"/>
        <v>I0569FPTSEG_MGB0011MGA0078</v>
      </c>
    </row>
    <row r="31" spans="1:16" x14ac:dyDescent="0.3">
      <c r="A31" s="3" t="s">
        <v>40</v>
      </c>
      <c r="B31" s="1" t="s">
        <v>1585</v>
      </c>
      <c r="C31" s="1" t="s">
        <v>716</v>
      </c>
      <c r="D31" s="1" t="s">
        <v>95</v>
      </c>
      <c r="E31" s="1" t="s">
        <v>158</v>
      </c>
      <c r="F31" s="1" t="s">
        <v>156</v>
      </c>
      <c r="G31" s="2" t="s">
        <v>1233</v>
      </c>
      <c r="H31" s="1" t="str">
        <f t="shared" si="0"/>
        <v>./dataset/niigz/mug500/defeituosos</v>
      </c>
      <c r="I31" s="1" t="str">
        <f t="shared" si="1"/>
        <v>./dataset/niigz/mug500/saudaveis</v>
      </c>
      <c r="J31" s="1" t="str">
        <f t="shared" si="2"/>
        <v>D0570FPTSEG</v>
      </c>
      <c r="K31" s="1" t="str">
        <f t="shared" si="3"/>
        <v>S0570FPTSEG</v>
      </c>
      <c r="L31" s="1" t="s">
        <v>801</v>
      </c>
      <c r="M31" s="1" t="s">
        <v>1216</v>
      </c>
      <c r="N31" s="1" t="str">
        <f t="shared" si="4"/>
        <v>D0570FPTSEG_MGB0018MGA0079</v>
      </c>
      <c r="O31" s="4" t="str">
        <f t="shared" si="5"/>
        <v>S0570FPTSEG_MGB0018MGA0079</v>
      </c>
      <c r="P31" s="6" t="str">
        <f t="shared" si="6"/>
        <v>I0570FPTSEG_MGB0018MGA0079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817D-E36A-4086-95B2-181162ED0838}">
  <dimension ref="A1:P31"/>
  <sheetViews>
    <sheetView topLeftCell="J16" workbookViewId="0">
      <selection activeCell="R33" sqref="R33"/>
    </sheetView>
  </sheetViews>
  <sheetFormatPr defaultRowHeight="14.4" x14ac:dyDescent="0.3"/>
  <cols>
    <col min="1" max="1" width="29.88671875" bestFit="1" customWidth="1"/>
    <col min="2" max="2" width="6.6640625" customWidth="1"/>
    <col min="3" max="3" width="19.5546875" customWidth="1"/>
    <col min="4" max="4" width="22.33203125" customWidth="1"/>
    <col min="5" max="5" width="15.44140625" customWidth="1"/>
    <col min="6" max="6" width="17" customWidth="1"/>
    <col min="7" max="7" width="5" bestFit="1" customWidth="1"/>
    <col min="8" max="8" width="54.777343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5.77734375" bestFit="1" customWidth="1"/>
    <col min="15" max="15" width="25.44140625" bestFit="1" customWidth="1"/>
    <col min="16" max="16" width="25.6640625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40</v>
      </c>
      <c r="B2" s="2" t="s">
        <v>1565</v>
      </c>
      <c r="C2" s="1" t="s">
        <v>714</v>
      </c>
      <c r="D2" s="1" t="s">
        <v>41</v>
      </c>
      <c r="E2" s="1" t="s">
        <v>42</v>
      </c>
      <c r="F2" s="1" t="s">
        <v>9</v>
      </c>
      <c r="G2" s="2" t="s">
        <v>189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./dataset/niigz/mug500/defeituosos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./dataset/niigz/mug500/saudaveis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D0031FDP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S0031FDP</v>
      </c>
      <c r="L2" s="1" t="s">
        <v>753</v>
      </c>
      <c r="M2" s="1" t="s">
        <v>1216</v>
      </c>
      <c r="N2" s="1" t="str">
        <f t="shared" ref="N2:N31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D0031FDP_MGB0016MGA0031</v>
      </c>
      <c r="O2" s="4" t="str">
        <f t="shared" ref="O2:O31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S0031FDP_MGB0016MGA0031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I0031FDP_MGB0016MGA0031</v>
      </c>
    </row>
    <row r="3" spans="1:16" x14ac:dyDescent="0.3">
      <c r="A3" s="3" t="s">
        <v>40</v>
      </c>
      <c r="B3" s="2" t="s">
        <v>1566</v>
      </c>
      <c r="C3" s="1" t="s">
        <v>714</v>
      </c>
      <c r="D3" s="1" t="s">
        <v>41</v>
      </c>
      <c r="E3" s="1" t="s">
        <v>42</v>
      </c>
      <c r="F3" s="1" t="s">
        <v>9</v>
      </c>
      <c r="G3" s="2" t="s">
        <v>190</v>
      </c>
      <c r="H3" s="1" t="str">
        <f t="shared" si="0"/>
        <v>./dataset/niigz/mug500/defeituosos</v>
      </c>
      <c r="I3" s="1" t="str">
        <f t="shared" si="1"/>
        <v>./dataset/niigz/mug500/saudaveis</v>
      </c>
      <c r="J3" s="1" t="str">
        <f t="shared" si="2"/>
        <v>D0032FDP</v>
      </c>
      <c r="K3" s="1" t="str">
        <f t="shared" si="3"/>
        <v>S0032FDP</v>
      </c>
      <c r="L3" s="1" t="s">
        <v>754</v>
      </c>
      <c r="M3" s="1" t="s">
        <v>1216</v>
      </c>
      <c r="N3" s="1" t="str">
        <f t="shared" si="4"/>
        <v>D0032FDP_MGB0024MGA0032</v>
      </c>
      <c r="O3" s="4" t="str">
        <f t="shared" si="5"/>
        <v>S0032FDP_MGB0024MGA0032</v>
      </c>
      <c r="P3" s="1" t="str">
        <f t="shared" si="6"/>
        <v>I0032FDP_MGB0024MGA0032</v>
      </c>
    </row>
    <row r="4" spans="1:16" x14ac:dyDescent="0.3">
      <c r="A4" s="3" t="s">
        <v>43</v>
      </c>
      <c r="B4" s="2" t="s">
        <v>44</v>
      </c>
      <c r="C4" s="1" t="s">
        <v>714</v>
      </c>
      <c r="D4" s="1" t="s">
        <v>41</v>
      </c>
      <c r="E4" s="1" t="s">
        <v>42</v>
      </c>
      <c r="F4" s="1" t="s">
        <v>9</v>
      </c>
      <c r="G4" s="2" t="s">
        <v>191</v>
      </c>
      <c r="H4" s="1" t="str">
        <f t="shared" si="0"/>
        <v>./dataset/niigz/skullbreak/defeituosos/parietotemporal</v>
      </c>
      <c r="I4" s="1" t="str">
        <f t="shared" si="1"/>
        <v>./dataset/niigz/skullbreak/saudaveis</v>
      </c>
      <c r="J4" s="1" t="str">
        <f t="shared" si="2"/>
        <v>D0033FDP</v>
      </c>
      <c r="K4" s="1" t="str">
        <f t="shared" si="3"/>
        <v>S0033FDP</v>
      </c>
      <c r="L4" s="1" t="s">
        <v>755</v>
      </c>
      <c r="M4" s="1" t="s">
        <v>1216</v>
      </c>
      <c r="N4" s="1" t="str">
        <f t="shared" si="4"/>
        <v>D0033FDP_SKPT000MGA0033</v>
      </c>
      <c r="O4" s="4" t="str">
        <f t="shared" si="5"/>
        <v>S0033FDP_SKPT000MGA0033</v>
      </c>
      <c r="P4" s="1" t="str">
        <f t="shared" si="6"/>
        <v>I0033FDP_SKPT000MGA0033</v>
      </c>
    </row>
    <row r="5" spans="1:16" x14ac:dyDescent="0.3">
      <c r="A5" s="3" t="s">
        <v>40</v>
      </c>
      <c r="B5" s="2" t="s">
        <v>1565</v>
      </c>
      <c r="C5" s="1" t="s">
        <v>714</v>
      </c>
      <c r="D5" s="1" t="s">
        <v>41</v>
      </c>
      <c r="E5" s="1" t="s">
        <v>42</v>
      </c>
      <c r="F5" s="1" t="s">
        <v>9</v>
      </c>
      <c r="G5" s="2" t="s">
        <v>192</v>
      </c>
      <c r="H5" s="1" t="str">
        <f t="shared" si="0"/>
        <v>./dataset/niigz/mug500/defeituosos</v>
      </c>
      <c r="I5" s="1" t="str">
        <f t="shared" si="1"/>
        <v>./dataset/niigz/mug500/saudaveis</v>
      </c>
      <c r="J5" s="1" t="str">
        <f t="shared" si="2"/>
        <v>D0034FDP</v>
      </c>
      <c r="K5" s="1" t="str">
        <f t="shared" si="3"/>
        <v>S0034FDP</v>
      </c>
      <c r="L5" s="1" t="s">
        <v>756</v>
      </c>
      <c r="M5" s="1" t="s">
        <v>1216</v>
      </c>
      <c r="N5" s="1" t="str">
        <f t="shared" si="4"/>
        <v>D0034FDP_MGB0016MGA0034</v>
      </c>
      <c r="O5" s="4" t="str">
        <f t="shared" si="5"/>
        <v>S0034FDP_MGB0016MGA0034</v>
      </c>
      <c r="P5" s="1" t="str">
        <f t="shared" si="6"/>
        <v>I0034FDP_MGB0016MGA0034</v>
      </c>
    </row>
    <row r="6" spans="1:16" x14ac:dyDescent="0.3">
      <c r="A6" s="3" t="s">
        <v>40</v>
      </c>
      <c r="B6" s="2" t="s">
        <v>1566</v>
      </c>
      <c r="C6" s="1" t="s">
        <v>714</v>
      </c>
      <c r="D6" s="1" t="s">
        <v>41</v>
      </c>
      <c r="E6" s="1" t="s">
        <v>42</v>
      </c>
      <c r="F6" s="1" t="s">
        <v>9</v>
      </c>
      <c r="G6" s="2" t="s">
        <v>193</v>
      </c>
      <c r="H6" s="1" t="str">
        <f t="shared" si="0"/>
        <v>./dataset/niigz/mug500/defeituosos</v>
      </c>
      <c r="I6" s="1" t="str">
        <f t="shared" si="1"/>
        <v>./dataset/niigz/mug500/saudaveis</v>
      </c>
      <c r="J6" s="1" t="str">
        <f t="shared" si="2"/>
        <v>D0035FDP</v>
      </c>
      <c r="K6" s="1" t="str">
        <f t="shared" si="3"/>
        <v>S0035FDP</v>
      </c>
      <c r="L6" s="1" t="s">
        <v>757</v>
      </c>
      <c r="M6" s="1" t="s">
        <v>1216</v>
      </c>
      <c r="N6" s="1" t="str">
        <f t="shared" si="4"/>
        <v>D0035FDP_MGB0024MGA0035</v>
      </c>
      <c r="O6" s="4" t="str">
        <f t="shared" si="5"/>
        <v>S0035FDP_MGB0024MGA0035</v>
      </c>
      <c r="P6" s="1" t="str">
        <f t="shared" si="6"/>
        <v>I0035FDP_MGB0024MGA0035</v>
      </c>
    </row>
    <row r="7" spans="1:16" x14ac:dyDescent="0.3">
      <c r="A7" s="3" t="s">
        <v>43</v>
      </c>
      <c r="B7" s="2" t="s">
        <v>44</v>
      </c>
      <c r="C7" s="1" t="s">
        <v>714</v>
      </c>
      <c r="D7" s="1" t="s">
        <v>41</v>
      </c>
      <c r="E7" s="1" t="s">
        <v>42</v>
      </c>
      <c r="F7" s="1" t="s">
        <v>9</v>
      </c>
      <c r="G7" s="2" t="s">
        <v>194</v>
      </c>
      <c r="H7" s="1" t="str">
        <f t="shared" si="0"/>
        <v>./dataset/niigz/skullbreak/defeituosos/parietotemporal</v>
      </c>
      <c r="I7" s="1" t="str">
        <f t="shared" si="1"/>
        <v>./dataset/niigz/skullbreak/saudaveis</v>
      </c>
      <c r="J7" s="1" t="str">
        <f t="shared" si="2"/>
        <v>D0036FDP</v>
      </c>
      <c r="K7" s="1" t="str">
        <f t="shared" si="3"/>
        <v>S0036FDP</v>
      </c>
      <c r="L7" s="1" t="s">
        <v>758</v>
      </c>
      <c r="M7" s="1" t="s">
        <v>1216</v>
      </c>
      <c r="N7" s="1" t="str">
        <f t="shared" si="4"/>
        <v>D0036FDP_SKPT000MGA0036</v>
      </c>
      <c r="O7" s="4" t="str">
        <f t="shared" si="5"/>
        <v>S0036FDP_SKPT000MGA0036</v>
      </c>
      <c r="P7" s="1" t="str">
        <f t="shared" si="6"/>
        <v>I0036FDP_SKPT000MGA0036</v>
      </c>
    </row>
    <row r="8" spans="1:16" x14ac:dyDescent="0.3">
      <c r="A8" s="3" t="s">
        <v>40</v>
      </c>
      <c r="B8" s="2" t="s">
        <v>1565</v>
      </c>
      <c r="C8" s="1" t="s">
        <v>714</v>
      </c>
      <c r="D8" s="1" t="s">
        <v>41</v>
      </c>
      <c r="E8" s="1" t="s">
        <v>42</v>
      </c>
      <c r="F8" s="1" t="s">
        <v>9</v>
      </c>
      <c r="G8" s="2" t="s">
        <v>195</v>
      </c>
      <c r="H8" s="1" t="str">
        <f t="shared" si="0"/>
        <v>./dataset/niigz/mug500/defeituosos</v>
      </c>
      <c r="I8" s="1" t="str">
        <f t="shared" si="1"/>
        <v>./dataset/niigz/mug500/saudaveis</v>
      </c>
      <c r="J8" s="1" t="str">
        <f t="shared" si="2"/>
        <v>D0037FDP</v>
      </c>
      <c r="K8" s="1" t="str">
        <f t="shared" si="3"/>
        <v>S0037FDP</v>
      </c>
      <c r="L8" s="1" t="s">
        <v>759</v>
      </c>
      <c r="M8" s="1" t="s">
        <v>1216</v>
      </c>
      <c r="N8" s="1" t="str">
        <f t="shared" si="4"/>
        <v>D0037FDP_MGB0016MGA0037</v>
      </c>
      <c r="O8" s="4" t="str">
        <f t="shared" si="5"/>
        <v>S0037FDP_MGB0016MGA0037</v>
      </c>
      <c r="P8" s="1" t="str">
        <f t="shared" si="6"/>
        <v>I0037FDP_MGB0016MGA0037</v>
      </c>
    </row>
    <row r="9" spans="1:16" x14ac:dyDescent="0.3">
      <c r="A9" s="3" t="s">
        <v>40</v>
      </c>
      <c r="B9" s="2" t="s">
        <v>1566</v>
      </c>
      <c r="C9" s="1" t="s">
        <v>714</v>
      </c>
      <c r="D9" s="1" t="s">
        <v>41</v>
      </c>
      <c r="E9" s="1" t="s">
        <v>42</v>
      </c>
      <c r="F9" s="1" t="s">
        <v>9</v>
      </c>
      <c r="G9" s="2" t="s">
        <v>196</v>
      </c>
      <c r="H9" s="1" t="str">
        <f t="shared" si="0"/>
        <v>./dataset/niigz/mug500/defeituosos</v>
      </c>
      <c r="I9" s="1" t="str">
        <f t="shared" si="1"/>
        <v>./dataset/niigz/mug500/saudaveis</v>
      </c>
      <c r="J9" s="1" t="str">
        <f t="shared" si="2"/>
        <v>D0038FDP</v>
      </c>
      <c r="K9" s="1" t="str">
        <f t="shared" si="3"/>
        <v>S0038FDP</v>
      </c>
      <c r="L9" s="1" t="s">
        <v>760</v>
      </c>
      <c r="M9" s="1" t="s">
        <v>1216</v>
      </c>
      <c r="N9" s="1" t="str">
        <f t="shared" si="4"/>
        <v>D0038FDP_MGB0024MGA0038</v>
      </c>
      <c r="O9" s="4" t="str">
        <f t="shared" si="5"/>
        <v>S0038FDP_MGB0024MGA0038</v>
      </c>
      <c r="P9" s="1" t="str">
        <f t="shared" si="6"/>
        <v>I0038FDP_MGB0024MGA0038</v>
      </c>
    </row>
    <row r="10" spans="1:16" x14ac:dyDescent="0.3">
      <c r="A10" s="3" t="s">
        <v>43</v>
      </c>
      <c r="B10" s="2" t="s">
        <v>44</v>
      </c>
      <c r="C10" s="1" t="s">
        <v>714</v>
      </c>
      <c r="D10" s="1" t="s">
        <v>41</v>
      </c>
      <c r="E10" s="1" t="s">
        <v>42</v>
      </c>
      <c r="F10" s="1" t="s">
        <v>9</v>
      </c>
      <c r="G10" s="2" t="s">
        <v>197</v>
      </c>
      <c r="H10" s="1" t="str">
        <f t="shared" si="0"/>
        <v>./dataset/niigz/skullbreak/defeituosos/parietotemporal</v>
      </c>
      <c r="I10" s="1" t="str">
        <f t="shared" si="1"/>
        <v>./dataset/niigz/skullbreak/saudaveis</v>
      </c>
      <c r="J10" s="1" t="str">
        <f t="shared" si="2"/>
        <v>D0039FDP</v>
      </c>
      <c r="K10" s="1" t="str">
        <f t="shared" si="3"/>
        <v>S0039FDP</v>
      </c>
      <c r="L10" s="1" t="s">
        <v>761</v>
      </c>
      <c r="M10" s="1" t="s">
        <v>1216</v>
      </c>
      <c r="N10" s="1" t="str">
        <f t="shared" si="4"/>
        <v>D0039FDP_SKPT000MGA0039</v>
      </c>
      <c r="O10" s="4" t="str">
        <f t="shared" si="5"/>
        <v>S0039FDP_SKPT000MGA0039</v>
      </c>
      <c r="P10" s="1" t="str">
        <f t="shared" si="6"/>
        <v>I0039FDP_SKPT000MGA0039</v>
      </c>
    </row>
    <row r="11" spans="1:16" x14ac:dyDescent="0.3">
      <c r="A11" s="3" t="s">
        <v>40</v>
      </c>
      <c r="B11" s="2" t="s">
        <v>1565</v>
      </c>
      <c r="C11" s="1" t="s">
        <v>714</v>
      </c>
      <c r="D11" s="1" t="s">
        <v>41</v>
      </c>
      <c r="E11" s="1" t="s">
        <v>42</v>
      </c>
      <c r="F11" s="1" t="s">
        <v>9</v>
      </c>
      <c r="G11" s="2" t="s">
        <v>198</v>
      </c>
      <c r="H11" s="1" t="str">
        <f t="shared" si="0"/>
        <v>./dataset/niigz/mug500/defeituosos</v>
      </c>
      <c r="I11" s="1" t="str">
        <f t="shared" si="1"/>
        <v>./dataset/niigz/mug500/saudaveis</v>
      </c>
      <c r="J11" s="1" t="str">
        <f t="shared" si="2"/>
        <v>D0040FDP</v>
      </c>
      <c r="K11" s="1" t="str">
        <f t="shared" si="3"/>
        <v>S0040FDP</v>
      </c>
      <c r="L11" s="1" t="s">
        <v>762</v>
      </c>
      <c r="M11" s="1" t="s">
        <v>1216</v>
      </c>
      <c r="N11" s="1" t="str">
        <f t="shared" si="4"/>
        <v>D0040FDP_MGB0016MGA0040</v>
      </c>
      <c r="O11" s="4" t="str">
        <f t="shared" si="5"/>
        <v>S0040FDP_MGB0016MGA0040</v>
      </c>
      <c r="P11" s="1" t="str">
        <f t="shared" si="6"/>
        <v>I0040FDP_MGB0016MGA0040</v>
      </c>
    </row>
    <row r="12" spans="1:16" x14ac:dyDescent="0.3">
      <c r="A12" s="3" t="s">
        <v>40</v>
      </c>
      <c r="B12" s="2" t="s">
        <v>1566</v>
      </c>
      <c r="C12" s="1" t="s">
        <v>714</v>
      </c>
      <c r="D12" s="1" t="s">
        <v>41</v>
      </c>
      <c r="E12" s="1" t="s">
        <v>42</v>
      </c>
      <c r="F12" s="1" t="s">
        <v>9</v>
      </c>
      <c r="G12" s="2" t="s">
        <v>199</v>
      </c>
      <c r="H12" s="1" t="str">
        <f t="shared" si="0"/>
        <v>./dataset/niigz/mug500/defeituosos</v>
      </c>
      <c r="I12" s="1" t="str">
        <f t="shared" si="1"/>
        <v>./dataset/niigz/mug500/saudaveis</v>
      </c>
      <c r="J12" s="1" t="str">
        <f t="shared" si="2"/>
        <v>D0041FDP</v>
      </c>
      <c r="K12" s="1" t="str">
        <f t="shared" si="3"/>
        <v>S0041FDP</v>
      </c>
      <c r="L12" s="1" t="s">
        <v>763</v>
      </c>
      <c r="M12" s="1" t="s">
        <v>1216</v>
      </c>
      <c r="N12" s="1" t="str">
        <f t="shared" si="4"/>
        <v>D0041FDP_MGB0024MGA0041</v>
      </c>
      <c r="O12" s="4" t="str">
        <f t="shared" si="5"/>
        <v>S0041FDP_MGB0024MGA0041</v>
      </c>
      <c r="P12" s="1" t="str">
        <f t="shared" si="6"/>
        <v>I0041FDP_MGB0024MGA0041</v>
      </c>
    </row>
    <row r="13" spans="1:16" x14ac:dyDescent="0.3">
      <c r="A13" s="3" t="s">
        <v>43</v>
      </c>
      <c r="B13" s="2" t="s">
        <v>44</v>
      </c>
      <c r="C13" s="1" t="s">
        <v>714</v>
      </c>
      <c r="D13" s="1" t="s">
        <v>41</v>
      </c>
      <c r="E13" s="1" t="s">
        <v>42</v>
      </c>
      <c r="F13" s="1" t="s">
        <v>9</v>
      </c>
      <c r="G13" s="2" t="s">
        <v>200</v>
      </c>
      <c r="H13" s="1" t="str">
        <f t="shared" si="0"/>
        <v>./dataset/niigz/skullbreak/defeituosos/parietotemporal</v>
      </c>
      <c r="I13" s="1" t="str">
        <f t="shared" si="1"/>
        <v>./dataset/niigz/skullbreak/saudaveis</v>
      </c>
      <c r="J13" s="1" t="str">
        <f t="shared" si="2"/>
        <v>D0042FDP</v>
      </c>
      <c r="K13" s="1" t="str">
        <f t="shared" si="3"/>
        <v>S0042FDP</v>
      </c>
      <c r="L13" s="1" t="s">
        <v>764</v>
      </c>
      <c r="M13" s="1" t="s">
        <v>1216</v>
      </c>
      <c r="N13" s="1" t="str">
        <f t="shared" si="4"/>
        <v>D0042FDP_SKPT000MGA0042</v>
      </c>
      <c r="O13" s="4" t="str">
        <f t="shared" si="5"/>
        <v>S0042FDP_SKPT000MGA0042</v>
      </c>
      <c r="P13" s="1" t="str">
        <f t="shared" si="6"/>
        <v>I0042FDP_SKPT000MGA0042</v>
      </c>
    </row>
    <row r="14" spans="1:16" x14ac:dyDescent="0.3">
      <c r="A14" s="3" t="s">
        <v>40</v>
      </c>
      <c r="B14" s="2" t="s">
        <v>1565</v>
      </c>
      <c r="C14" s="1" t="s">
        <v>714</v>
      </c>
      <c r="D14" s="1" t="s">
        <v>41</v>
      </c>
      <c r="E14" s="1" t="s">
        <v>42</v>
      </c>
      <c r="F14" s="1" t="s">
        <v>9</v>
      </c>
      <c r="G14" s="2" t="s">
        <v>201</v>
      </c>
      <c r="H14" s="1" t="str">
        <f t="shared" si="0"/>
        <v>./dataset/niigz/mug500/defeituosos</v>
      </c>
      <c r="I14" s="1" t="str">
        <f t="shared" si="1"/>
        <v>./dataset/niigz/mug500/saudaveis</v>
      </c>
      <c r="J14" s="1" t="str">
        <f t="shared" si="2"/>
        <v>D0043FDP</v>
      </c>
      <c r="K14" s="1" t="str">
        <f t="shared" si="3"/>
        <v>S0043FDP</v>
      </c>
      <c r="L14" s="1" t="s">
        <v>765</v>
      </c>
      <c r="M14" s="1" t="s">
        <v>1216</v>
      </c>
      <c r="N14" s="1" t="str">
        <f t="shared" si="4"/>
        <v>D0043FDP_MGB0016MGA0043</v>
      </c>
      <c r="O14" s="4" t="str">
        <f t="shared" si="5"/>
        <v>S0043FDP_MGB0016MGA0043</v>
      </c>
      <c r="P14" s="1" t="str">
        <f t="shared" si="6"/>
        <v>I0043FDP_MGB0016MGA0043</v>
      </c>
    </row>
    <row r="15" spans="1:16" x14ac:dyDescent="0.3">
      <c r="A15" s="3" t="s">
        <v>40</v>
      </c>
      <c r="B15" s="2" t="s">
        <v>1566</v>
      </c>
      <c r="C15" s="1" t="s">
        <v>714</v>
      </c>
      <c r="D15" s="1" t="s">
        <v>41</v>
      </c>
      <c r="E15" s="1" t="s">
        <v>42</v>
      </c>
      <c r="F15" s="1" t="s">
        <v>9</v>
      </c>
      <c r="G15" s="2" t="s">
        <v>202</v>
      </c>
      <c r="H15" s="1" t="str">
        <f t="shared" si="0"/>
        <v>./dataset/niigz/mug500/defeituosos</v>
      </c>
      <c r="I15" s="1" t="str">
        <f t="shared" si="1"/>
        <v>./dataset/niigz/mug500/saudaveis</v>
      </c>
      <c r="J15" s="1" t="str">
        <f t="shared" si="2"/>
        <v>D0044FDP</v>
      </c>
      <c r="K15" s="1" t="str">
        <f t="shared" si="3"/>
        <v>S0044FDP</v>
      </c>
      <c r="L15" s="1" t="s">
        <v>766</v>
      </c>
      <c r="M15" s="1" t="s">
        <v>1216</v>
      </c>
      <c r="N15" s="1" t="str">
        <f t="shared" si="4"/>
        <v>D0044FDP_MGB0024MGA0044</v>
      </c>
      <c r="O15" s="4" t="str">
        <f t="shared" si="5"/>
        <v>S0044FDP_MGB0024MGA0044</v>
      </c>
      <c r="P15" s="1" t="str">
        <f t="shared" si="6"/>
        <v>I0044FDP_MGB0024MGA0044</v>
      </c>
    </row>
    <row r="16" spans="1:16" x14ac:dyDescent="0.3">
      <c r="A16" s="3" t="s">
        <v>43</v>
      </c>
      <c r="B16" s="2" t="s">
        <v>44</v>
      </c>
      <c r="C16" s="1" t="s">
        <v>714</v>
      </c>
      <c r="D16" s="1" t="s">
        <v>41</v>
      </c>
      <c r="E16" s="1" t="s">
        <v>42</v>
      </c>
      <c r="F16" s="1" t="s">
        <v>9</v>
      </c>
      <c r="G16" s="2" t="s">
        <v>203</v>
      </c>
      <c r="H16" s="1" t="str">
        <f t="shared" si="0"/>
        <v>./dataset/niigz/skullbreak/defeituosos/parietotemporal</v>
      </c>
      <c r="I16" s="1" t="str">
        <f t="shared" si="1"/>
        <v>./dataset/niigz/skullbreak/saudaveis</v>
      </c>
      <c r="J16" s="1" t="str">
        <f t="shared" si="2"/>
        <v>D0045FDP</v>
      </c>
      <c r="K16" s="1" t="str">
        <f t="shared" si="3"/>
        <v>S0045FDP</v>
      </c>
      <c r="L16" s="1" t="s">
        <v>767</v>
      </c>
      <c r="M16" s="1" t="s">
        <v>1216</v>
      </c>
      <c r="N16" s="1" t="str">
        <f t="shared" si="4"/>
        <v>D0045FDP_SKPT000MGA0045</v>
      </c>
      <c r="O16" s="4" t="str">
        <f t="shared" si="5"/>
        <v>S0045FDP_SKPT000MGA0045</v>
      </c>
      <c r="P16" s="1" t="str">
        <f t="shared" si="6"/>
        <v>I0045FDP_SKPT000MGA0045</v>
      </c>
    </row>
    <row r="17" spans="1:16" x14ac:dyDescent="0.3">
      <c r="A17" s="3" t="s">
        <v>40</v>
      </c>
      <c r="B17" s="2" t="s">
        <v>1565</v>
      </c>
      <c r="C17" s="1" t="s">
        <v>714</v>
      </c>
      <c r="D17" s="1" t="s">
        <v>41</v>
      </c>
      <c r="E17" s="1" t="s">
        <v>42</v>
      </c>
      <c r="F17" s="1" t="s">
        <v>9</v>
      </c>
      <c r="G17" s="2" t="s">
        <v>204</v>
      </c>
      <c r="H17" s="1" t="str">
        <f t="shared" si="0"/>
        <v>./dataset/niigz/mug500/defeituosos</v>
      </c>
      <c r="I17" s="1" t="str">
        <f t="shared" si="1"/>
        <v>./dataset/niigz/mug500/saudaveis</v>
      </c>
      <c r="J17" s="1" t="str">
        <f t="shared" si="2"/>
        <v>D0046FDP</v>
      </c>
      <c r="K17" s="1" t="str">
        <f t="shared" si="3"/>
        <v>S0046FDP</v>
      </c>
      <c r="L17" s="1" t="s">
        <v>768</v>
      </c>
      <c r="M17" s="1" t="s">
        <v>1216</v>
      </c>
      <c r="N17" s="1" t="str">
        <f t="shared" si="4"/>
        <v>D0046FDP_MGB0016MGA0046</v>
      </c>
      <c r="O17" s="4" t="str">
        <f t="shared" si="5"/>
        <v>S0046FDP_MGB0016MGA0046</v>
      </c>
      <c r="P17" s="1" t="str">
        <f t="shared" si="6"/>
        <v>I0046FDP_MGB0016MGA0046</v>
      </c>
    </row>
    <row r="18" spans="1:16" x14ac:dyDescent="0.3">
      <c r="A18" s="3" t="s">
        <v>40</v>
      </c>
      <c r="B18" s="2" t="s">
        <v>1566</v>
      </c>
      <c r="C18" s="1" t="s">
        <v>714</v>
      </c>
      <c r="D18" s="1" t="s">
        <v>41</v>
      </c>
      <c r="E18" s="1" t="s">
        <v>42</v>
      </c>
      <c r="F18" s="1" t="s">
        <v>9</v>
      </c>
      <c r="G18" s="2" t="s">
        <v>205</v>
      </c>
      <c r="H18" s="1" t="str">
        <f t="shared" si="0"/>
        <v>./dataset/niigz/mug500/defeituosos</v>
      </c>
      <c r="I18" s="1" t="str">
        <f t="shared" si="1"/>
        <v>./dataset/niigz/mug500/saudaveis</v>
      </c>
      <c r="J18" s="1" t="str">
        <f t="shared" si="2"/>
        <v>D0047FDP</v>
      </c>
      <c r="K18" s="1" t="str">
        <f t="shared" si="3"/>
        <v>S0047FDP</v>
      </c>
      <c r="L18" s="1" t="s">
        <v>769</v>
      </c>
      <c r="M18" s="1" t="s">
        <v>1216</v>
      </c>
      <c r="N18" s="1" t="str">
        <f t="shared" si="4"/>
        <v>D0047FDP_MGB0024MGA0047</v>
      </c>
      <c r="O18" s="4" t="str">
        <f t="shared" si="5"/>
        <v>S0047FDP_MGB0024MGA0047</v>
      </c>
      <c r="P18" s="1" t="str">
        <f t="shared" si="6"/>
        <v>I0047FDP_MGB0024MGA0047</v>
      </c>
    </row>
    <row r="19" spans="1:16" x14ac:dyDescent="0.3">
      <c r="A19" s="3" t="s">
        <v>43</v>
      </c>
      <c r="B19" s="2" t="s">
        <v>44</v>
      </c>
      <c r="C19" s="1" t="s">
        <v>714</v>
      </c>
      <c r="D19" s="1" t="s">
        <v>41</v>
      </c>
      <c r="E19" s="1" t="s">
        <v>42</v>
      </c>
      <c r="F19" s="1" t="s">
        <v>9</v>
      </c>
      <c r="G19" s="2" t="s">
        <v>206</v>
      </c>
      <c r="H19" s="1" t="str">
        <f t="shared" si="0"/>
        <v>./dataset/niigz/skullbreak/defeituosos/parietotemporal</v>
      </c>
      <c r="I19" s="1" t="str">
        <f t="shared" si="1"/>
        <v>./dataset/niigz/skullbreak/saudaveis</v>
      </c>
      <c r="J19" s="1" t="str">
        <f t="shared" si="2"/>
        <v>D0048FDP</v>
      </c>
      <c r="K19" s="1" t="str">
        <f t="shared" si="3"/>
        <v>S0048FDP</v>
      </c>
      <c r="L19" s="1" t="s">
        <v>770</v>
      </c>
      <c r="M19" s="1" t="s">
        <v>1216</v>
      </c>
      <c r="N19" s="1" t="str">
        <f t="shared" si="4"/>
        <v>D0048FDP_SKPT000MGA0048</v>
      </c>
      <c r="O19" s="4" t="str">
        <f t="shared" si="5"/>
        <v>S0048FDP_SKPT000MGA0048</v>
      </c>
      <c r="P19" s="1" t="str">
        <f t="shared" si="6"/>
        <v>I0048FDP_SKPT000MGA0048</v>
      </c>
    </row>
    <row r="20" spans="1:16" x14ac:dyDescent="0.3">
      <c r="A20" s="3" t="s">
        <v>40</v>
      </c>
      <c r="B20" s="2" t="s">
        <v>1565</v>
      </c>
      <c r="C20" s="1" t="s">
        <v>714</v>
      </c>
      <c r="D20" s="1" t="s">
        <v>41</v>
      </c>
      <c r="E20" s="1" t="s">
        <v>42</v>
      </c>
      <c r="F20" s="1" t="s">
        <v>9</v>
      </c>
      <c r="G20" s="2" t="s">
        <v>207</v>
      </c>
      <c r="H20" s="1" t="str">
        <f t="shared" si="0"/>
        <v>./dataset/niigz/mug500/defeituosos</v>
      </c>
      <c r="I20" s="1" t="str">
        <f t="shared" si="1"/>
        <v>./dataset/niigz/mug500/saudaveis</v>
      </c>
      <c r="J20" s="1" t="str">
        <f t="shared" si="2"/>
        <v>D0049FDP</v>
      </c>
      <c r="K20" s="1" t="str">
        <f t="shared" si="3"/>
        <v>S0049FDP</v>
      </c>
      <c r="L20" s="1" t="s">
        <v>771</v>
      </c>
      <c r="M20" s="1" t="s">
        <v>1216</v>
      </c>
      <c r="N20" s="1" t="str">
        <f t="shared" si="4"/>
        <v>D0049FDP_MGB0016MGA0049</v>
      </c>
      <c r="O20" s="4" t="str">
        <f t="shared" si="5"/>
        <v>S0049FDP_MGB0016MGA0049</v>
      </c>
      <c r="P20" s="1" t="str">
        <f t="shared" si="6"/>
        <v>I0049FDP_MGB0016MGA0049</v>
      </c>
    </row>
    <row r="21" spans="1:16" x14ac:dyDescent="0.3">
      <c r="A21" s="3" t="s">
        <v>40</v>
      </c>
      <c r="B21" s="2" t="s">
        <v>1566</v>
      </c>
      <c r="C21" s="1" t="s">
        <v>714</v>
      </c>
      <c r="D21" s="1" t="s">
        <v>41</v>
      </c>
      <c r="E21" s="1" t="s">
        <v>42</v>
      </c>
      <c r="F21" s="1" t="s">
        <v>9</v>
      </c>
      <c r="G21" s="2" t="s">
        <v>208</v>
      </c>
      <c r="H21" s="1" t="str">
        <f t="shared" si="0"/>
        <v>./dataset/niigz/mug500/defeituosos</v>
      </c>
      <c r="I21" s="1" t="str">
        <f t="shared" si="1"/>
        <v>./dataset/niigz/mug500/saudaveis</v>
      </c>
      <c r="J21" s="1" t="str">
        <f t="shared" si="2"/>
        <v>D0050FDP</v>
      </c>
      <c r="K21" s="1" t="str">
        <f t="shared" si="3"/>
        <v>S0050FDP</v>
      </c>
      <c r="L21" s="1" t="s">
        <v>772</v>
      </c>
      <c r="M21" s="1" t="s">
        <v>1216</v>
      </c>
      <c r="N21" s="1" t="str">
        <f t="shared" si="4"/>
        <v>D0050FDP_MGB0024MGA0050</v>
      </c>
      <c r="O21" s="4" t="str">
        <f t="shared" si="5"/>
        <v>S0050FDP_MGB0024MGA0050</v>
      </c>
      <c r="P21" s="1" t="str">
        <f t="shared" si="6"/>
        <v>I0050FDP_MGB0024MGA0050</v>
      </c>
    </row>
    <row r="22" spans="1:16" x14ac:dyDescent="0.3">
      <c r="A22" s="3" t="s">
        <v>43</v>
      </c>
      <c r="B22" s="2" t="s">
        <v>44</v>
      </c>
      <c r="C22" s="1" t="s">
        <v>714</v>
      </c>
      <c r="D22" s="1" t="s">
        <v>41</v>
      </c>
      <c r="E22" s="1" t="s">
        <v>42</v>
      </c>
      <c r="F22" s="1" t="s">
        <v>9</v>
      </c>
      <c r="G22" s="2" t="s">
        <v>209</v>
      </c>
      <c r="H22" s="1" t="str">
        <f t="shared" si="0"/>
        <v>./dataset/niigz/skullbreak/defeituosos/parietotemporal</v>
      </c>
      <c r="I22" s="1" t="str">
        <f t="shared" si="1"/>
        <v>./dataset/niigz/skullbreak/saudaveis</v>
      </c>
      <c r="J22" s="1" t="str">
        <f t="shared" si="2"/>
        <v>D0051FDP</v>
      </c>
      <c r="K22" s="1" t="str">
        <f t="shared" si="3"/>
        <v>S0051FDP</v>
      </c>
      <c r="L22" s="1" t="s">
        <v>773</v>
      </c>
      <c r="M22" s="1" t="s">
        <v>1216</v>
      </c>
      <c r="N22" s="1" t="str">
        <f t="shared" si="4"/>
        <v>D0051FDP_SKPT000MGA0051</v>
      </c>
      <c r="O22" s="4" t="str">
        <f t="shared" si="5"/>
        <v>S0051FDP_SKPT000MGA0051</v>
      </c>
      <c r="P22" s="1" t="str">
        <f t="shared" si="6"/>
        <v>I0051FDP_SKPT000MGA0051</v>
      </c>
    </row>
    <row r="23" spans="1:16" x14ac:dyDescent="0.3">
      <c r="A23" s="3" t="s">
        <v>40</v>
      </c>
      <c r="B23" s="2" t="s">
        <v>1565</v>
      </c>
      <c r="C23" s="1" t="s">
        <v>714</v>
      </c>
      <c r="D23" s="1" t="s">
        <v>41</v>
      </c>
      <c r="E23" s="1" t="s">
        <v>42</v>
      </c>
      <c r="F23" s="1" t="s">
        <v>9</v>
      </c>
      <c r="G23" s="2" t="s">
        <v>210</v>
      </c>
      <c r="H23" s="1" t="str">
        <f t="shared" si="0"/>
        <v>./dataset/niigz/mug500/defeituosos</v>
      </c>
      <c r="I23" s="1" t="str">
        <f t="shared" si="1"/>
        <v>./dataset/niigz/mug500/saudaveis</v>
      </c>
      <c r="J23" s="1" t="str">
        <f t="shared" si="2"/>
        <v>D0052FDP</v>
      </c>
      <c r="K23" s="1" t="str">
        <f t="shared" si="3"/>
        <v>S0052FDP</v>
      </c>
      <c r="L23" s="1" t="s">
        <v>774</v>
      </c>
      <c r="M23" s="1" t="s">
        <v>1216</v>
      </c>
      <c r="N23" s="1" t="str">
        <f t="shared" si="4"/>
        <v>D0052FDP_MGB0016MGA0052</v>
      </c>
      <c r="O23" s="4" t="str">
        <f t="shared" si="5"/>
        <v>S0052FDP_MGB0016MGA0052</v>
      </c>
      <c r="P23" s="1" t="str">
        <f t="shared" si="6"/>
        <v>I0052FDP_MGB0016MGA0052</v>
      </c>
    </row>
    <row r="24" spans="1:16" x14ac:dyDescent="0.3">
      <c r="A24" s="3" t="s">
        <v>40</v>
      </c>
      <c r="B24" s="2" t="s">
        <v>1566</v>
      </c>
      <c r="C24" s="1" t="s">
        <v>714</v>
      </c>
      <c r="D24" s="1" t="s">
        <v>41</v>
      </c>
      <c r="E24" s="1" t="s">
        <v>42</v>
      </c>
      <c r="F24" s="1" t="s">
        <v>9</v>
      </c>
      <c r="G24" s="2" t="s">
        <v>211</v>
      </c>
      <c r="H24" s="1" t="str">
        <f t="shared" si="0"/>
        <v>./dataset/niigz/mug500/defeituosos</v>
      </c>
      <c r="I24" s="1" t="str">
        <f t="shared" si="1"/>
        <v>./dataset/niigz/mug500/saudaveis</v>
      </c>
      <c r="J24" s="1" t="str">
        <f t="shared" si="2"/>
        <v>D0053FDP</v>
      </c>
      <c r="K24" s="1" t="str">
        <f t="shared" si="3"/>
        <v>S0053FDP</v>
      </c>
      <c r="L24" s="1" t="s">
        <v>775</v>
      </c>
      <c r="M24" s="1" t="s">
        <v>1216</v>
      </c>
      <c r="N24" s="1" t="str">
        <f t="shared" si="4"/>
        <v>D0053FDP_MGB0024MGA0053</v>
      </c>
      <c r="O24" s="4" t="str">
        <f t="shared" si="5"/>
        <v>S0053FDP_MGB0024MGA0053</v>
      </c>
      <c r="P24" s="1" t="str">
        <f t="shared" si="6"/>
        <v>I0053FDP_MGB0024MGA0053</v>
      </c>
    </row>
    <row r="25" spans="1:16" x14ac:dyDescent="0.3">
      <c r="A25" s="3" t="s">
        <v>43</v>
      </c>
      <c r="B25" s="2" t="s">
        <v>44</v>
      </c>
      <c r="C25" s="1" t="s">
        <v>714</v>
      </c>
      <c r="D25" s="1" t="s">
        <v>41</v>
      </c>
      <c r="E25" s="1" t="s">
        <v>42</v>
      </c>
      <c r="F25" s="1" t="s">
        <v>9</v>
      </c>
      <c r="G25" s="2" t="s">
        <v>212</v>
      </c>
      <c r="H25" s="1" t="str">
        <f t="shared" si="0"/>
        <v>./dataset/niigz/skullbreak/defeituosos/parietotemporal</v>
      </c>
      <c r="I25" s="1" t="str">
        <f t="shared" si="1"/>
        <v>./dataset/niigz/skullbreak/saudaveis</v>
      </c>
      <c r="J25" s="1" t="str">
        <f t="shared" si="2"/>
        <v>D0054FDP</v>
      </c>
      <c r="K25" s="1" t="str">
        <f t="shared" si="3"/>
        <v>S0054FDP</v>
      </c>
      <c r="L25" s="1" t="s">
        <v>776</v>
      </c>
      <c r="M25" s="1" t="s">
        <v>1216</v>
      </c>
      <c r="N25" s="1" t="str">
        <f t="shared" si="4"/>
        <v>D0054FDP_SKPT000MGA0054</v>
      </c>
      <c r="O25" s="4" t="str">
        <f t="shared" si="5"/>
        <v>S0054FDP_SKPT000MGA0054</v>
      </c>
      <c r="P25" s="1" t="str">
        <f t="shared" si="6"/>
        <v>I0054FDP_SKPT000MGA0054</v>
      </c>
    </row>
    <row r="26" spans="1:16" x14ac:dyDescent="0.3">
      <c r="A26" s="3" t="s">
        <v>40</v>
      </c>
      <c r="B26" s="2" t="s">
        <v>1565</v>
      </c>
      <c r="C26" s="1" t="s">
        <v>714</v>
      </c>
      <c r="D26" s="1" t="s">
        <v>41</v>
      </c>
      <c r="E26" s="1" t="s">
        <v>42</v>
      </c>
      <c r="F26" s="1" t="s">
        <v>9</v>
      </c>
      <c r="G26" s="2" t="s">
        <v>213</v>
      </c>
      <c r="H26" s="1" t="str">
        <f t="shared" si="0"/>
        <v>./dataset/niigz/mug500/defeituosos</v>
      </c>
      <c r="I26" s="1" t="str">
        <f t="shared" si="1"/>
        <v>./dataset/niigz/mug500/saudaveis</v>
      </c>
      <c r="J26" s="1" t="str">
        <f t="shared" si="2"/>
        <v>D0055FDP</v>
      </c>
      <c r="K26" s="1" t="str">
        <f t="shared" si="3"/>
        <v>S0055FDP</v>
      </c>
      <c r="L26" s="1" t="s">
        <v>777</v>
      </c>
      <c r="M26" s="1" t="s">
        <v>1216</v>
      </c>
      <c r="N26" s="1" t="str">
        <f t="shared" si="4"/>
        <v>D0055FDP_MGB0016MGA0055</v>
      </c>
      <c r="O26" s="4" t="str">
        <f t="shared" si="5"/>
        <v>S0055FDP_MGB0016MGA0055</v>
      </c>
      <c r="P26" s="1" t="str">
        <f t="shared" si="6"/>
        <v>I0055FDP_MGB0016MGA0055</v>
      </c>
    </row>
    <row r="27" spans="1:16" x14ac:dyDescent="0.3">
      <c r="A27" s="3" t="s">
        <v>40</v>
      </c>
      <c r="B27" s="2" t="s">
        <v>1566</v>
      </c>
      <c r="C27" s="1" t="s">
        <v>714</v>
      </c>
      <c r="D27" s="1" t="s">
        <v>41</v>
      </c>
      <c r="E27" s="1" t="s">
        <v>42</v>
      </c>
      <c r="F27" s="1" t="s">
        <v>9</v>
      </c>
      <c r="G27" s="2" t="s">
        <v>214</v>
      </c>
      <c r="H27" s="1" t="str">
        <f t="shared" si="0"/>
        <v>./dataset/niigz/mug500/defeituosos</v>
      </c>
      <c r="I27" s="1" t="str">
        <f t="shared" si="1"/>
        <v>./dataset/niigz/mug500/saudaveis</v>
      </c>
      <c r="J27" s="1" t="str">
        <f t="shared" si="2"/>
        <v>D0056FDP</v>
      </c>
      <c r="K27" s="1" t="str">
        <f t="shared" si="3"/>
        <v>S0056FDP</v>
      </c>
      <c r="L27" s="1" t="s">
        <v>778</v>
      </c>
      <c r="M27" s="1" t="s">
        <v>1216</v>
      </c>
      <c r="N27" s="1" t="str">
        <f t="shared" si="4"/>
        <v>D0056FDP_MGB0024MGA0056</v>
      </c>
      <c r="O27" s="4" t="str">
        <f t="shared" si="5"/>
        <v>S0056FDP_MGB0024MGA0056</v>
      </c>
      <c r="P27" s="1" t="str">
        <f t="shared" si="6"/>
        <v>I0056FDP_MGB0024MGA0056</v>
      </c>
    </row>
    <row r="28" spans="1:16" x14ac:dyDescent="0.3">
      <c r="A28" s="3" t="s">
        <v>43</v>
      </c>
      <c r="B28" s="2" t="s">
        <v>44</v>
      </c>
      <c r="C28" s="1" t="s">
        <v>714</v>
      </c>
      <c r="D28" s="1" t="s">
        <v>41</v>
      </c>
      <c r="E28" s="1" t="s">
        <v>42</v>
      </c>
      <c r="F28" s="1" t="s">
        <v>9</v>
      </c>
      <c r="G28" s="2" t="s">
        <v>215</v>
      </c>
      <c r="H28" s="1" t="str">
        <f t="shared" si="0"/>
        <v>./dataset/niigz/skullbreak/defeituosos/parietotemporal</v>
      </c>
      <c r="I28" s="1" t="str">
        <f t="shared" si="1"/>
        <v>./dataset/niigz/skullbreak/saudaveis</v>
      </c>
      <c r="J28" s="1" t="str">
        <f t="shared" si="2"/>
        <v>D0057FDP</v>
      </c>
      <c r="K28" s="1" t="str">
        <f t="shared" si="3"/>
        <v>S0057FDP</v>
      </c>
      <c r="L28" s="1" t="s">
        <v>779</v>
      </c>
      <c r="M28" s="1" t="s">
        <v>1216</v>
      </c>
      <c r="N28" s="1" t="str">
        <f t="shared" si="4"/>
        <v>D0057FDP_SKPT000MGA0057</v>
      </c>
      <c r="O28" s="4" t="str">
        <f t="shared" si="5"/>
        <v>S0057FDP_SKPT000MGA0057</v>
      </c>
      <c r="P28" s="1" t="str">
        <f t="shared" si="6"/>
        <v>I0057FDP_SKPT000MGA0057</v>
      </c>
    </row>
    <row r="29" spans="1:16" x14ac:dyDescent="0.3">
      <c r="A29" s="3" t="s">
        <v>40</v>
      </c>
      <c r="B29" s="2" t="s">
        <v>1565</v>
      </c>
      <c r="C29" s="1" t="s">
        <v>714</v>
      </c>
      <c r="D29" s="1" t="s">
        <v>41</v>
      </c>
      <c r="E29" s="1" t="s">
        <v>42</v>
      </c>
      <c r="F29" s="1" t="s">
        <v>9</v>
      </c>
      <c r="G29" s="2" t="s">
        <v>216</v>
      </c>
      <c r="H29" s="1" t="str">
        <f t="shared" si="0"/>
        <v>./dataset/niigz/mug500/defeituosos</v>
      </c>
      <c r="I29" s="1" t="str">
        <f t="shared" si="1"/>
        <v>./dataset/niigz/mug500/saudaveis</v>
      </c>
      <c r="J29" s="1" t="str">
        <f t="shared" si="2"/>
        <v>D0058FDP</v>
      </c>
      <c r="K29" s="1" t="str">
        <f t="shared" si="3"/>
        <v>S0058FDP</v>
      </c>
      <c r="L29" s="1" t="s">
        <v>780</v>
      </c>
      <c r="M29" s="1" t="s">
        <v>1216</v>
      </c>
      <c r="N29" s="1" t="str">
        <f t="shared" si="4"/>
        <v>D0058FDP_MGB0016MGA0058</v>
      </c>
      <c r="O29" s="4" t="str">
        <f t="shared" si="5"/>
        <v>S0058FDP_MGB0016MGA0058</v>
      </c>
      <c r="P29" s="1" t="str">
        <f t="shared" si="6"/>
        <v>I0058FDP_MGB0016MGA0058</v>
      </c>
    </row>
    <row r="30" spans="1:16" x14ac:dyDescent="0.3">
      <c r="A30" s="3" t="s">
        <v>40</v>
      </c>
      <c r="B30" s="2" t="s">
        <v>1566</v>
      </c>
      <c r="C30" s="1" t="s">
        <v>714</v>
      </c>
      <c r="D30" s="1" t="s">
        <v>41</v>
      </c>
      <c r="E30" s="1" t="s">
        <v>42</v>
      </c>
      <c r="F30" s="1" t="s">
        <v>9</v>
      </c>
      <c r="G30" s="2" t="s">
        <v>217</v>
      </c>
      <c r="H30" s="1" t="str">
        <f t="shared" si="0"/>
        <v>./dataset/niigz/mug500/defeituosos</v>
      </c>
      <c r="I30" s="1" t="str">
        <f t="shared" si="1"/>
        <v>./dataset/niigz/mug500/saudaveis</v>
      </c>
      <c r="J30" s="1" t="str">
        <f t="shared" si="2"/>
        <v>D0059FDP</v>
      </c>
      <c r="K30" s="1" t="str">
        <f t="shared" si="3"/>
        <v>S0059FDP</v>
      </c>
      <c r="L30" s="1" t="s">
        <v>781</v>
      </c>
      <c r="M30" s="1" t="s">
        <v>1216</v>
      </c>
      <c r="N30" s="1" t="str">
        <f t="shared" si="4"/>
        <v>D0059FDP_MGB0024MGA0059</v>
      </c>
      <c r="O30" s="4" t="str">
        <f t="shared" si="5"/>
        <v>S0059FDP_MGB0024MGA0059</v>
      </c>
      <c r="P30" s="1" t="str">
        <f t="shared" si="6"/>
        <v>I0059FDP_MGB0024MGA0059</v>
      </c>
    </row>
    <row r="31" spans="1:16" x14ac:dyDescent="0.3">
      <c r="A31" s="5" t="s">
        <v>43</v>
      </c>
      <c r="B31" s="7" t="s">
        <v>44</v>
      </c>
      <c r="C31" s="6" t="s">
        <v>714</v>
      </c>
      <c r="D31" s="6" t="s">
        <v>41</v>
      </c>
      <c r="E31" s="6" t="s">
        <v>42</v>
      </c>
      <c r="F31" s="6" t="s">
        <v>9</v>
      </c>
      <c r="G31" s="2" t="s">
        <v>218</v>
      </c>
      <c r="H31" s="1" t="str">
        <f t="shared" si="0"/>
        <v>./dataset/niigz/skullbreak/defeituosos/parietotemporal</v>
      </c>
      <c r="I31" s="1" t="str">
        <f t="shared" si="1"/>
        <v>./dataset/niigz/skullbreak/saudaveis</v>
      </c>
      <c r="J31" s="1" t="str">
        <f t="shared" si="2"/>
        <v>D0060FDP</v>
      </c>
      <c r="K31" s="1" t="str">
        <f t="shared" si="3"/>
        <v>S0060FDP</v>
      </c>
      <c r="L31" s="1" t="s">
        <v>782</v>
      </c>
      <c r="M31" s="1" t="s">
        <v>1216</v>
      </c>
      <c r="N31" s="1" t="str">
        <f t="shared" si="4"/>
        <v>D0060FDP_SKPT000MGA0060</v>
      </c>
      <c r="O31" s="4" t="str">
        <f t="shared" si="5"/>
        <v>S0060FDP_SKPT000MGA0060</v>
      </c>
      <c r="P31" s="6" t="str">
        <f t="shared" si="6"/>
        <v>I0060FDP_SKPT000MGA0060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CD15-59B9-4BF3-B8DE-E8E4F52057D4}">
  <dimension ref="A1:P31"/>
  <sheetViews>
    <sheetView topLeftCell="K1" workbookViewId="0">
      <selection activeCell="P1" sqref="P1:P31"/>
    </sheetView>
  </sheetViews>
  <sheetFormatPr defaultRowHeight="14.4" x14ac:dyDescent="0.3"/>
  <cols>
    <col min="1" max="1" width="24.5546875" bestFit="1" customWidth="1"/>
    <col min="2" max="2" width="6.6640625" customWidth="1"/>
    <col min="3" max="3" width="19.5546875" customWidth="1"/>
    <col min="4" max="4" width="22.33203125" customWidth="1"/>
    <col min="5" max="6" width="25.88671875" bestFit="1" customWidth="1"/>
    <col min="7" max="7" width="5.77734375" customWidth="1"/>
    <col min="8" max="8" width="49.55468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30.5546875" bestFit="1" customWidth="1"/>
    <col min="15" max="15" width="30.21875" bestFit="1" customWidth="1"/>
    <col min="16" max="16" width="29.88671875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33</v>
      </c>
      <c r="B2" s="1" t="s">
        <v>48</v>
      </c>
      <c r="C2" s="1" t="s">
        <v>716</v>
      </c>
      <c r="D2" s="1" t="s">
        <v>10</v>
      </c>
      <c r="E2" s="1" t="s">
        <v>160</v>
      </c>
      <c r="F2" s="1" t="s">
        <v>160</v>
      </c>
      <c r="G2" s="2" t="s">
        <v>1234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./dataset/niigz/skullbreak/defeituosos/random_2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./dataset/niigz/skullbreak/saudaveis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D0571FPTORBG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S0571FPTORBG</v>
      </c>
      <c r="L2" s="1" t="s">
        <v>802</v>
      </c>
      <c r="M2" s="1" t="s">
        <v>1216</v>
      </c>
      <c r="N2" s="1" t="str">
        <f t="shared" ref="N2:N4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D0571FPTORBG_SKRII008MGA0080</v>
      </c>
      <c r="O2" s="4" t="str">
        <f t="shared" ref="O2:O4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S0571FPTORBG_SKRII008MGA0080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I0571FPTORBG_SKRII008MGA0080</v>
      </c>
    </row>
    <row r="3" spans="1:16" x14ac:dyDescent="0.3">
      <c r="A3" s="3" t="s">
        <v>33</v>
      </c>
      <c r="B3" s="1" t="s">
        <v>59</v>
      </c>
      <c r="C3" s="1" t="s">
        <v>716</v>
      </c>
      <c r="D3" s="1" t="s">
        <v>10</v>
      </c>
      <c r="E3" s="1" t="s">
        <v>160</v>
      </c>
      <c r="F3" s="1" t="s">
        <v>160</v>
      </c>
      <c r="G3" s="2" t="s">
        <v>1235</v>
      </c>
      <c r="H3" s="1" t="str">
        <f t="shared" si="0"/>
        <v>./dataset/niigz/skullbreak/defeituosos/random_2</v>
      </c>
      <c r="I3" s="1" t="str">
        <f t="shared" si="1"/>
        <v>./dataset/niigz/skullbreak/saudaveis</v>
      </c>
      <c r="J3" s="1" t="str">
        <f t="shared" si="2"/>
        <v>D0572FPTORBG</v>
      </c>
      <c r="K3" s="1" t="str">
        <f t="shared" si="3"/>
        <v>S0572FPTORBG</v>
      </c>
      <c r="L3" s="1" t="s">
        <v>803</v>
      </c>
      <c r="M3" s="1" t="s">
        <v>1216</v>
      </c>
      <c r="N3" s="1" t="str">
        <f t="shared" si="4"/>
        <v>D0572FPTORBG_SKRII016MGA0081</v>
      </c>
      <c r="O3" s="4" t="str">
        <f t="shared" si="5"/>
        <v>S0572FPTORBG_SKRII016MGA0081</v>
      </c>
      <c r="P3" s="1" t="str">
        <f t="shared" si="6"/>
        <v>I0572FPTORBG_SKRII016MGA0081</v>
      </c>
    </row>
    <row r="4" spans="1:16" x14ac:dyDescent="0.3">
      <c r="A4" s="5" t="s">
        <v>33</v>
      </c>
      <c r="B4" s="6" t="s">
        <v>81</v>
      </c>
      <c r="C4" s="6" t="s">
        <v>716</v>
      </c>
      <c r="D4" s="6" t="s">
        <v>10</v>
      </c>
      <c r="E4" s="6" t="s">
        <v>160</v>
      </c>
      <c r="F4" s="6" t="s">
        <v>160</v>
      </c>
      <c r="G4" s="2" t="s">
        <v>1236</v>
      </c>
      <c r="H4" s="6" t="str">
        <f t="shared" si="0"/>
        <v>./dataset/niigz/skullbreak/defeituosos/random_2</v>
      </c>
      <c r="I4" s="6" t="str">
        <f t="shared" si="1"/>
        <v>./dataset/niigz/skullbreak/saudaveis</v>
      </c>
      <c r="J4" s="6" t="str">
        <f t="shared" si="2"/>
        <v>D0573FPTORBG</v>
      </c>
      <c r="K4" s="6" t="str">
        <f t="shared" si="3"/>
        <v>S0573FPTORBG</v>
      </c>
      <c r="L4" s="1" t="s">
        <v>804</v>
      </c>
      <c r="M4" s="6" t="s">
        <v>1216</v>
      </c>
      <c r="N4" s="6" t="str">
        <f t="shared" si="4"/>
        <v>D0573FPTORBG_SKRII019MGA0082</v>
      </c>
      <c r="O4" s="8" t="str">
        <f t="shared" si="5"/>
        <v>S0573FPTORBG_SKRII019MGA0082</v>
      </c>
      <c r="P4" s="1" t="str">
        <f t="shared" si="6"/>
        <v>I0573FPTORBG_SKRII019MGA0082</v>
      </c>
    </row>
    <row r="5" spans="1:16" x14ac:dyDescent="0.3">
      <c r="A5" s="3" t="s">
        <v>33</v>
      </c>
      <c r="B5" s="1" t="s">
        <v>48</v>
      </c>
      <c r="C5" s="1" t="s">
        <v>716</v>
      </c>
      <c r="D5" s="1" t="s">
        <v>10</v>
      </c>
      <c r="E5" s="1" t="s">
        <v>160</v>
      </c>
      <c r="F5" s="1" t="s">
        <v>160</v>
      </c>
      <c r="G5" s="2" t="s">
        <v>1237</v>
      </c>
      <c r="H5" s="1" t="str">
        <f t="shared" si="0"/>
        <v>./dataset/niigz/skullbreak/defeituosos/random_2</v>
      </c>
      <c r="I5" s="1" t="str">
        <f t="shared" si="1"/>
        <v>./dataset/niigz/skullbreak/saudaveis</v>
      </c>
      <c r="J5" s="1" t="str">
        <f t="shared" si="2"/>
        <v>D0574FPTORBG</v>
      </c>
      <c r="K5" s="1" t="str">
        <f t="shared" si="3"/>
        <v>S0574FPTORBG</v>
      </c>
      <c r="L5" s="1" t="s">
        <v>805</v>
      </c>
      <c r="M5" s="1" t="s">
        <v>1216</v>
      </c>
      <c r="N5" s="1" t="str">
        <f t="shared" ref="N5:N19" si="7">CONCATENATE(J5, "_", IF(A5="SkullBreak(TRAIN) Bilateral", "SKB", IF(A5="SkullBreak(TRAIN) Random 1", "SKRI", IF(A5="SkullBreak(TRAIN) Random 2", "SKRII", IF(A5="SkullBreak(TRAIN) Fronto-orbital", "SKFO", IF(A5="SkullBreak(TRAIN) Parietotemporal", "SKPT", IF(A5="MUG500 Cranitomy", "MG", "")))))), B5, "MG", L5)</f>
        <v>D0574FPTORBG_SKRII008MGA0083</v>
      </c>
      <c r="O5" s="4" t="str">
        <f t="shared" ref="O5:O19" si="8">CONCATENATE(K5, "_", IF(A5="SkullBreak(TRAIN) Bilateral", "SKB", IF(A5="SkullBreak(TRAIN) Random 1", "SKRI", IF(A5="SkullBreak(TRAIN) Random 2", "SKRII", IF(A5="SkullBreak(TRAIN) Fronto-orbital", "SKFO", IF(A5="SkullBreak(TRAIN) Parietotemporal", "SKPT", IF(A5="MUG500 Cranitomy", "MG", "")))))), B5, "MG", L5)</f>
        <v>S0574FPTORBG_SKRII008MGA0083</v>
      </c>
      <c r="P5" s="1" t="str">
        <f t="shared" si="6"/>
        <v>I0574FPTORBG_SKRII008MGA0083</v>
      </c>
    </row>
    <row r="6" spans="1:16" x14ac:dyDescent="0.3">
      <c r="A6" s="3" t="s">
        <v>33</v>
      </c>
      <c r="B6" s="1" t="s">
        <v>59</v>
      </c>
      <c r="C6" s="1" t="s">
        <v>716</v>
      </c>
      <c r="D6" s="1" t="s">
        <v>10</v>
      </c>
      <c r="E6" s="1" t="s">
        <v>160</v>
      </c>
      <c r="F6" s="1" t="s">
        <v>160</v>
      </c>
      <c r="G6" s="2" t="s">
        <v>1238</v>
      </c>
      <c r="H6" s="1" t="str">
        <f t="shared" si="0"/>
        <v>./dataset/niigz/skullbreak/defeituosos/random_2</v>
      </c>
      <c r="I6" s="1" t="str">
        <f t="shared" si="1"/>
        <v>./dataset/niigz/skullbreak/saudaveis</v>
      </c>
      <c r="J6" s="1" t="str">
        <f t="shared" si="2"/>
        <v>D0575FPTORBG</v>
      </c>
      <c r="K6" s="1" t="str">
        <f t="shared" si="3"/>
        <v>S0575FPTORBG</v>
      </c>
      <c r="L6" s="1" t="s">
        <v>806</v>
      </c>
      <c r="M6" s="1" t="s">
        <v>1216</v>
      </c>
      <c r="N6" s="1" t="str">
        <f t="shared" si="7"/>
        <v>D0575FPTORBG_SKRII016MGA0084</v>
      </c>
      <c r="O6" s="4" t="str">
        <f t="shared" si="8"/>
        <v>S0575FPTORBG_SKRII016MGA0084</v>
      </c>
      <c r="P6" s="1" t="str">
        <f t="shared" si="6"/>
        <v>I0575FPTORBG_SKRII016MGA0084</v>
      </c>
    </row>
    <row r="7" spans="1:16" x14ac:dyDescent="0.3">
      <c r="A7" s="5" t="s">
        <v>33</v>
      </c>
      <c r="B7" s="6" t="s">
        <v>81</v>
      </c>
      <c r="C7" s="6" t="s">
        <v>716</v>
      </c>
      <c r="D7" s="6" t="s">
        <v>10</v>
      </c>
      <c r="E7" s="6" t="s">
        <v>160</v>
      </c>
      <c r="F7" s="6" t="s">
        <v>160</v>
      </c>
      <c r="G7" s="2" t="s">
        <v>1239</v>
      </c>
      <c r="H7" s="6" t="str">
        <f t="shared" si="0"/>
        <v>./dataset/niigz/skullbreak/defeituosos/random_2</v>
      </c>
      <c r="I7" s="6" t="str">
        <f t="shared" si="1"/>
        <v>./dataset/niigz/skullbreak/saudaveis</v>
      </c>
      <c r="J7" s="6" t="str">
        <f t="shared" si="2"/>
        <v>D0576FPTORBG</v>
      </c>
      <c r="K7" s="6" t="str">
        <f t="shared" si="3"/>
        <v>S0576FPTORBG</v>
      </c>
      <c r="L7" s="1" t="s">
        <v>807</v>
      </c>
      <c r="M7" s="6" t="s">
        <v>1216</v>
      </c>
      <c r="N7" s="6" t="str">
        <f t="shared" si="7"/>
        <v>D0576FPTORBG_SKRII019MGA0085</v>
      </c>
      <c r="O7" s="8" t="str">
        <f t="shared" si="8"/>
        <v>S0576FPTORBG_SKRII019MGA0085</v>
      </c>
      <c r="P7" s="1" t="str">
        <f t="shared" si="6"/>
        <v>I0576FPTORBG_SKRII019MGA0085</v>
      </c>
    </row>
    <row r="8" spans="1:16" x14ac:dyDescent="0.3">
      <c r="A8" s="3" t="s">
        <v>33</v>
      </c>
      <c r="B8" s="1" t="s">
        <v>48</v>
      </c>
      <c r="C8" s="1" t="s">
        <v>716</v>
      </c>
      <c r="D8" s="1" t="s">
        <v>10</v>
      </c>
      <c r="E8" s="1" t="s">
        <v>160</v>
      </c>
      <c r="F8" s="1" t="s">
        <v>160</v>
      </c>
      <c r="G8" s="2" t="s">
        <v>1240</v>
      </c>
      <c r="H8" s="1" t="str">
        <f t="shared" si="0"/>
        <v>./dataset/niigz/skullbreak/defeituosos/random_2</v>
      </c>
      <c r="I8" s="1" t="str">
        <f t="shared" si="1"/>
        <v>./dataset/niigz/skullbreak/saudaveis</v>
      </c>
      <c r="J8" s="1" t="str">
        <f t="shared" si="2"/>
        <v>D0577FPTORBG</v>
      </c>
      <c r="K8" s="1" t="str">
        <f t="shared" si="3"/>
        <v>S0577FPTORBG</v>
      </c>
      <c r="L8" s="1" t="s">
        <v>808</v>
      </c>
      <c r="M8" s="1" t="s">
        <v>1216</v>
      </c>
      <c r="N8" s="1" t="str">
        <f t="shared" si="7"/>
        <v>D0577FPTORBG_SKRII008MGA0086</v>
      </c>
      <c r="O8" s="4" t="str">
        <f t="shared" si="8"/>
        <v>S0577FPTORBG_SKRII008MGA0086</v>
      </c>
      <c r="P8" s="1" t="str">
        <f t="shared" si="6"/>
        <v>I0577FPTORBG_SKRII008MGA0086</v>
      </c>
    </row>
    <row r="9" spans="1:16" x14ac:dyDescent="0.3">
      <c r="A9" s="3" t="s">
        <v>33</v>
      </c>
      <c r="B9" s="1" t="s">
        <v>59</v>
      </c>
      <c r="C9" s="1" t="s">
        <v>716</v>
      </c>
      <c r="D9" s="1" t="s">
        <v>10</v>
      </c>
      <c r="E9" s="1" t="s">
        <v>160</v>
      </c>
      <c r="F9" s="1" t="s">
        <v>160</v>
      </c>
      <c r="G9" s="2" t="s">
        <v>1241</v>
      </c>
      <c r="H9" s="1" t="str">
        <f t="shared" si="0"/>
        <v>./dataset/niigz/skullbreak/defeituosos/random_2</v>
      </c>
      <c r="I9" s="1" t="str">
        <f t="shared" si="1"/>
        <v>./dataset/niigz/skullbreak/saudaveis</v>
      </c>
      <c r="J9" s="1" t="str">
        <f t="shared" si="2"/>
        <v>D0578FPTORBG</v>
      </c>
      <c r="K9" s="1" t="str">
        <f t="shared" si="3"/>
        <v>S0578FPTORBG</v>
      </c>
      <c r="L9" s="1" t="s">
        <v>809</v>
      </c>
      <c r="M9" s="1" t="s">
        <v>1216</v>
      </c>
      <c r="N9" s="1" t="str">
        <f t="shared" si="7"/>
        <v>D0578FPTORBG_SKRII016MGA0087</v>
      </c>
      <c r="O9" s="4" t="str">
        <f t="shared" si="8"/>
        <v>S0578FPTORBG_SKRII016MGA0087</v>
      </c>
      <c r="P9" s="1" t="str">
        <f t="shared" si="6"/>
        <v>I0578FPTORBG_SKRII016MGA0087</v>
      </c>
    </row>
    <row r="10" spans="1:16" x14ac:dyDescent="0.3">
      <c r="A10" s="5" t="s">
        <v>33</v>
      </c>
      <c r="B10" s="6" t="s">
        <v>81</v>
      </c>
      <c r="C10" s="6" t="s">
        <v>716</v>
      </c>
      <c r="D10" s="6" t="s">
        <v>10</v>
      </c>
      <c r="E10" s="6" t="s">
        <v>160</v>
      </c>
      <c r="F10" s="6" t="s">
        <v>160</v>
      </c>
      <c r="G10" s="2" t="s">
        <v>1242</v>
      </c>
      <c r="H10" s="6" t="str">
        <f t="shared" si="0"/>
        <v>./dataset/niigz/skullbreak/defeituosos/random_2</v>
      </c>
      <c r="I10" s="6" t="str">
        <f t="shared" si="1"/>
        <v>./dataset/niigz/skullbreak/saudaveis</v>
      </c>
      <c r="J10" s="6" t="str">
        <f t="shared" si="2"/>
        <v>D0579FPTORBG</v>
      </c>
      <c r="K10" s="6" t="str">
        <f t="shared" si="3"/>
        <v>S0579FPTORBG</v>
      </c>
      <c r="L10" s="1" t="s">
        <v>810</v>
      </c>
      <c r="M10" s="6" t="s">
        <v>1216</v>
      </c>
      <c r="N10" s="6" t="str">
        <f t="shared" si="7"/>
        <v>D0579FPTORBG_SKRII019MGA0088</v>
      </c>
      <c r="O10" s="8" t="str">
        <f t="shared" si="8"/>
        <v>S0579FPTORBG_SKRII019MGA0088</v>
      </c>
      <c r="P10" s="1" t="str">
        <f t="shared" si="6"/>
        <v>I0579FPTORBG_SKRII019MGA0088</v>
      </c>
    </row>
    <row r="11" spans="1:16" x14ac:dyDescent="0.3">
      <c r="A11" s="3" t="s">
        <v>33</v>
      </c>
      <c r="B11" s="1" t="s">
        <v>48</v>
      </c>
      <c r="C11" s="1" t="s">
        <v>716</v>
      </c>
      <c r="D11" s="1" t="s">
        <v>10</v>
      </c>
      <c r="E11" s="1" t="s">
        <v>160</v>
      </c>
      <c r="F11" s="1" t="s">
        <v>160</v>
      </c>
      <c r="G11" s="2" t="s">
        <v>1243</v>
      </c>
      <c r="H11" s="1" t="str">
        <f t="shared" si="0"/>
        <v>./dataset/niigz/skullbreak/defeituosos/random_2</v>
      </c>
      <c r="I11" s="1" t="str">
        <f t="shared" si="1"/>
        <v>./dataset/niigz/skullbreak/saudaveis</v>
      </c>
      <c r="J11" s="1" t="str">
        <f t="shared" si="2"/>
        <v>D0580FPTORBG</v>
      </c>
      <c r="K11" s="1" t="str">
        <f t="shared" si="3"/>
        <v>S0580FPTORBG</v>
      </c>
      <c r="L11" s="1" t="s">
        <v>811</v>
      </c>
      <c r="M11" s="1" t="s">
        <v>1216</v>
      </c>
      <c r="N11" s="1" t="str">
        <f t="shared" si="7"/>
        <v>D0580FPTORBG_SKRII008MGA0089</v>
      </c>
      <c r="O11" s="4" t="str">
        <f t="shared" si="8"/>
        <v>S0580FPTORBG_SKRII008MGA0089</v>
      </c>
      <c r="P11" s="1" t="str">
        <f t="shared" si="6"/>
        <v>I0580FPTORBG_SKRII008MGA0089</v>
      </c>
    </row>
    <row r="12" spans="1:16" x14ac:dyDescent="0.3">
      <c r="A12" s="3" t="s">
        <v>33</v>
      </c>
      <c r="B12" s="1" t="s">
        <v>59</v>
      </c>
      <c r="C12" s="1" t="s">
        <v>716</v>
      </c>
      <c r="D12" s="1" t="s">
        <v>10</v>
      </c>
      <c r="E12" s="1" t="s">
        <v>160</v>
      </c>
      <c r="F12" s="1" t="s">
        <v>160</v>
      </c>
      <c r="G12" s="2" t="s">
        <v>1244</v>
      </c>
      <c r="H12" s="1" t="str">
        <f t="shared" si="0"/>
        <v>./dataset/niigz/skullbreak/defeituosos/random_2</v>
      </c>
      <c r="I12" s="1" t="str">
        <f t="shared" si="1"/>
        <v>./dataset/niigz/skullbreak/saudaveis</v>
      </c>
      <c r="J12" s="1" t="str">
        <f t="shared" si="2"/>
        <v>D0581FPTORBG</v>
      </c>
      <c r="K12" s="1" t="str">
        <f t="shared" si="3"/>
        <v>S0581FPTORBG</v>
      </c>
      <c r="L12" s="1" t="s">
        <v>812</v>
      </c>
      <c r="M12" s="1" t="s">
        <v>1216</v>
      </c>
      <c r="N12" s="1" t="str">
        <f t="shared" si="7"/>
        <v>D0581FPTORBG_SKRII016MGA0090</v>
      </c>
      <c r="O12" s="4" t="str">
        <f t="shared" si="8"/>
        <v>S0581FPTORBG_SKRII016MGA0090</v>
      </c>
      <c r="P12" s="1" t="str">
        <f t="shared" si="6"/>
        <v>I0581FPTORBG_SKRII016MGA0090</v>
      </c>
    </row>
    <row r="13" spans="1:16" x14ac:dyDescent="0.3">
      <c r="A13" s="5" t="s">
        <v>33</v>
      </c>
      <c r="B13" s="6" t="s">
        <v>81</v>
      </c>
      <c r="C13" s="6" t="s">
        <v>716</v>
      </c>
      <c r="D13" s="6" t="s">
        <v>10</v>
      </c>
      <c r="E13" s="6" t="s">
        <v>160</v>
      </c>
      <c r="F13" s="6" t="s">
        <v>160</v>
      </c>
      <c r="G13" s="2" t="s">
        <v>1245</v>
      </c>
      <c r="H13" s="6" t="str">
        <f t="shared" si="0"/>
        <v>./dataset/niigz/skullbreak/defeituosos/random_2</v>
      </c>
      <c r="I13" s="6" t="str">
        <f t="shared" si="1"/>
        <v>./dataset/niigz/skullbreak/saudaveis</v>
      </c>
      <c r="J13" s="6" t="str">
        <f t="shared" si="2"/>
        <v>D0582FPTORBG</v>
      </c>
      <c r="K13" s="6" t="str">
        <f t="shared" si="3"/>
        <v>S0582FPTORBG</v>
      </c>
      <c r="L13" s="1" t="s">
        <v>813</v>
      </c>
      <c r="M13" s="6" t="s">
        <v>1216</v>
      </c>
      <c r="N13" s="6" t="str">
        <f t="shared" si="7"/>
        <v>D0582FPTORBG_SKRII019MGA0091</v>
      </c>
      <c r="O13" s="8" t="str">
        <f t="shared" si="8"/>
        <v>S0582FPTORBG_SKRII019MGA0091</v>
      </c>
      <c r="P13" s="1" t="str">
        <f t="shared" si="6"/>
        <v>I0582FPTORBG_SKRII019MGA0091</v>
      </c>
    </row>
    <row r="14" spans="1:16" x14ac:dyDescent="0.3">
      <c r="A14" s="3" t="s">
        <v>33</v>
      </c>
      <c r="B14" s="1" t="s">
        <v>48</v>
      </c>
      <c r="C14" s="1" t="s">
        <v>716</v>
      </c>
      <c r="D14" s="1" t="s">
        <v>10</v>
      </c>
      <c r="E14" s="1" t="s">
        <v>160</v>
      </c>
      <c r="F14" s="1" t="s">
        <v>160</v>
      </c>
      <c r="G14" s="2" t="s">
        <v>1246</v>
      </c>
      <c r="H14" s="1" t="str">
        <f t="shared" si="0"/>
        <v>./dataset/niigz/skullbreak/defeituosos/random_2</v>
      </c>
      <c r="I14" s="1" t="str">
        <f t="shared" si="1"/>
        <v>./dataset/niigz/skullbreak/saudaveis</v>
      </c>
      <c r="J14" s="1" t="str">
        <f t="shared" si="2"/>
        <v>D0583FPTORBG</v>
      </c>
      <c r="K14" s="1" t="str">
        <f t="shared" si="3"/>
        <v>S0583FPTORBG</v>
      </c>
      <c r="L14" s="1" t="s">
        <v>814</v>
      </c>
      <c r="M14" s="1" t="s">
        <v>1216</v>
      </c>
      <c r="N14" s="1" t="str">
        <f t="shared" si="7"/>
        <v>D0583FPTORBG_SKRII008MGA0092</v>
      </c>
      <c r="O14" s="4" t="str">
        <f t="shared" si="8"/>
        <v>S0583FPTORBG_SKRII008MGA0092</v>
      </c>
      <c r="P14" s="1" t="str">
        <f t="shared" si="6"/>
        <v>I0583FPTORBG_SKRII008MGA0092</v>
      </c>
    </row>
    <row r="15" spans="1:16" x14ac:dyDescent="0.3">
      <c r="A15" s="3" t="s">
        <v>33</v>
      </c>
      <c r="B15" s="1" t="s">
        <v>59</v>
      </c>
      <c r="C15" s="1" t="s">
        <v>716</v>
      </c>
      <c r="D15" s="1" t="s">
        <v>10</v>
      </c>
      <c r="E15" s="1" t="s">
        <v>160</v>
      </c>
      <c r="F15" s="1" t="s">
        <v>160</v>
      </c>
      <c r="G15" s="2" t="s">
        <v>1247</v>
      </c>
      <c r="H15" s="1" t="str">
        <f t="shared" si="0"/>
        <v>./dataset/niigz/skullbreak/defeituosos/random_2</v>
      </c>
      <c r="I15" s="1" t="str">
        <f t="shared" si="1"/>
        <v>./dataset/niigz/skullbreak/saudaveis</v>
      </c>
      <c r="J15" s="1" t="str">
        <f t="shared" si="2"/>
        <v>D0584FPTORBG</v>
      </c>
      <c r="K15" s="1" t="str">
        <f t="shared" si="3"/>
        <v>S0584FPTORBG</v>
      </c>
      <c r="L15" s="1" t="s">
        <v>815</v>
      </c>
      <c r="M15" s="1" t="s">
        <v>1216</v>
      </c>
      <c r="N15" s="1" t="str">
        <f t="shared" si="7"/>
        <v>D0584FPTORBG_SKRII016MGA0093</v>
      </c>
      <c r="O15" s="4" t="str">
        <f t="shared" si="8"/>
        <v>S0584FPTORBG_SKRII016MGA0093</v>
      </c>
      <c r="P15" s="1" t="str">
        <f t="shared" si="6"/>
        <v>I0584FPTORBG_SKRII016MGA0093</v>
      </c>
    </row>
    <row r="16" spans="1:16" x14ac:dyDescent="0.3">
      <c r="A16" s="5" t="s">
        <v>33</v>
      </c>
      <c r="B16" s="6" t="s">
        <v>81</v>
      </c>
      <c r="C16" s="6" t="s">
        <v>716</v>
      </c>
      <c r="D16" s="6" t="s">
        <v>10</v>
      </c>
      <c r="E16" s="6" t="s">
        <v>160</v>
      </c>
      <c r="F16" s="6" t="s">
        <v>160</v>
      </c>
      <c r="G16" s="2" t="s">
        <v>1248</v>
      </c>
      <c r="H16" s="6" t="str">
        <f t="shared" si="0"/>
        <v>./dataset/niigz/skullbreak/defeituosos/random_2</v>
      </c>
      <c r="I16" s="6" t="str">
        <f t="shared" si="1"/>
        <v>./dataset/niigz/skullbreak/saudaveis</v>
      </c>
      <c r="J16" s="6" t="str">
        <f t="shared" si="2"/>
        <v>D0585FPTORBG</v>
      </c>
      <c r="K16" s="6" t="str">
        <f t="shared" si="3"/>
        <v>S0585FPTORBG</v>
      </c>
      <c r="L16" s="1" t="s">
        <v>816</v>
      </c>
      <c r="M16" s="6" t="s">
        <v>1216</v>
      </c>
      <c r="N16" s="6" t="str">
        <f t="shared" si="7"/>
        <v>D0585FPTORBG_SKRII019MGA0094</v>
      </c>
      <c r="O16" s="8" t="str">
        <f t="shared" si="8"/>
        <v>S0585FPTORBG_SKRII019MGA0094</v>
      </c>
      <c r="P16" s="1" t="str">
        <f t="shared" si="6"/>
        <v>I0585FPTORBG_SKRII019MGA0094</v>
      </c>
    </row>
    <row r="17" spans="1:16" x14ac:dyDescent="0.3">
      <c r="A17" s="3" t="s">
        <v>33</v>
      </c>
      <c r="B17" s="1" t="s">
        <v>48</v>
      </c>
      <c r="C17" s="1" t="s">
        <v>716</v>
      </c>
      <c r="D17" s="1" t="s">
        <v>10</v>
      </c>
      <c r="E17" s="1" t="s">
        <v>160</v>
      </c>
      <c r="F17" s="1" t="s">
        <v>160</v>
      </c>
      <c r="G17" s="2" t="s">
        <v>1249</v>
      </c>
      <c r="H17" s="1" t="str">
        <f t="shared" si="0"/>
        <v>./dataset/niigz/skullbreak/defeituosos/random_2</v>
      </c>
      <c r="I17" s="1" t="str">
        <f t="shared" si="1"/>
        <v>./dataset/niigz/skullbreak/saudaveis</v>
      </c>
      <c r="J17" s="1" t="str">
        <f t="shared" si="2"/>
        <v>D0586FPTORBG</v>
      </c>
      <c r="K17" s="1" t="str">
        <f t="shared" si="3"/>
        <v>S0586FPTORBG</v>
      </c>
      <c r="L17" s="1" t="s">
        <v>817</v>
      </c>
      <c r="M17" s="1" t="s">
        <v>1216</v>
      </c>
      <c r="N17" s="1" t="str">
        <f t="shared" si="7"/>
        <v>D0586FPTORBG_SKRII008MGA0095</v>
      </c>
      <c r="O17" s="4" t="str">
        <f t="shared" si="8"/>
        <v>S0586FPTORBG_SKRII008MGA0095</v>
      </c>
      <c r="P17" s="1" t="str">
        <f t="shared" si="6"/>
        <v>I0586FPTORBG_SKRII008MGA0095</v>
      </c>
    </row>
    <row r="18" spans="1:16" x14ac:dyDescent="0.3">
      <c r="A18" s="3" t="s">
        <v>33</v>
      </c>
      <c r="B18" s="1" t="s">
        <v>59</v>
      </c>
      <c r="C18" s="1" t="s">
        <v>716</v>
      </c>
      <c r="D18" s="1" t="s">
        <v>10</v>
      </c>
      <c r="E18" s="1" t="s">
        <v>160</v>
      </c>
      <c r="F18" s="1" t="s">
        <v>160</v>
      </c>
      <c r="G18" s="2" t="s">
        <v>1250</v>
      </c>
      <c r="H18" s="1" t="str">
        <f t="shared" si="0"/>
        <v>./dataset/niigz/skullbreak/defeituosos/random_2</v>
      </c>
      <c r="I18" s="1" t="str">
        <f t="shared" si="1"/>
        <v>./dataset/niigz/skullbreak/saudaveis</v>
      </c>
      <c r="J18" s="1" t="str">
        <f t="shared" si="2"/>
        <v>D0587FPTORBG</v>
      </c>
      <c r="K18" s="1" t="str">
        <f t="shared" si="3"/>
        <v>S0587FPTORBG</v>
      </c>
      <c r="L18" s="1" t="s">
        <v>818</v>
      </c>
      <c r="M18" s="1" t="s">
        <v>1216</v>
      </c>
      <c r="N18" s="1" t="str">
        <f t="shared" si="7"/>
        <v>D0587FPTORBG_SKRII016MGA0096</v>
      </c>
      <c r="O18" s="4" t="str">
        <f t="shared" si="8"/>
        <v>S0587FPTORBG_SKRII016MGA0096</v>
      </c>
      <c r="P18" s="1" t="str">
        <f t="shared" si="6"/>
        <v>I0587FPTORBG_SKRII016MGA0096</v>
      </c>
    </row>
    <row r="19" spans="1:16" x14ac:dyDescent="0.3">
      <c r="A19" s="5" t="s">
        <v>33</v>
      </c>
      <c r="B19" s="6" t="s">
        <v>81</v>
      </c>
      <c r="C19" s="6" t="s">
        <v>716</v>
      </c>
      <c r="D19" s="6" t="s">
        <v>10</v>
      </c>
      <c r="E19" s="6" t="s">
        <v>160</v>
      </c>
      <c r="F19" s="6" t="s">
        <v>160</v>
      </c>
      <c r="G19" s="2" t="s">
        <v>1251</v>
      </c>
      <c r="H19" s="6" t="str">
        <f t="shared" si="0"/>
        <v>./dataset/niigz/skullbreak/defeituosos/random_2</v>
      </c>
      <c r="I19" s="6" t="str">
        <f t="shared" si="1"/>
        <v>./dataset/niigz/skullbreak/saudaveis</v>
      </c>
      <c r="J19" s="6" t="str">
        <f t="shared" si="2"/>
        <v>D0588FPTORBG</v>
      </c>
      <c r="K19" s="6" t="str">
        <f t="shared" si="3"/>
        <v>S0588FPTORBG</v>
      </c>
      <c r="L19" s="1" t="s">
        <v>819</v>
      </c>
      <c r="M19" s="6" t="s">
        <v>1216</v>
      </c>
      <c r="N19" s="6" t="str">
        <f t="shared" si="7"/>
        <v>D0588FPTORBG_SKRII019MGA0097</v>
      </c>
      <c r="O19" s="8" t="str">
        <f t="shared" si="8"/>
        <v>S0588FPTORBG_SKRII019MGA0097</v>
      </c>
      <c r="P19" s="1" t="str">
        <f t="shared" si="6"/>
        <v>I0588FPTORBG_SKRII019MGA0097</v>
      </c>
    </row>
    <row r="20" spans="1:16" x14ac:dyDescent="0.3">
      <c r="A20" s="3" t="s">
        <v>33</v>
      </c>
      <c r="B20" s="1" t="s">
        <v>48</v>
      </c>
      <c r="C20" s="1" t="s">
        <v>716</v>
      </c>
      <c r="D20" s="1" t="s">
        <v>10</v>
      </c>
      <c r="E20" s="1" t="s">
        <v>160</v>
      </c>
      <c r="F20" s="1" t="s">
        <v>160</v>
      </c>
      <c r="G20" s="2" t="s">
        <v>1252</v>
      </c>
      <c r="H20" s="1" t="str">
        <f t="shared" si="0"/>
        <v>./dataset/niigz/skullbreak/defeituosos/random_2</v>
      </c>
      <c r="I20" s="1" t="str">
        <f t="shared" si="1"/>
        <v>./dataset/niigz/skullbreak/saudaveis</v>
      </c>
      <c r="J20" s="1" t="str">
        <f t="shared" si="2"/>
        <v>D0589FPTORBG</v>
      </c>
      <c r="K20" s="1" t="str">
        <f t="shared" si="3"/>
        <v>S0589FPTORBG</v>
      </c>
      <c r="L20" s="1" t="s">
        <v>820</v>
      </c>
      <c r="M20" s="1" t="s">
        <v>1216</v>
      </c>
      <c r="N20" s="1" t="str">
        <f t="shared" ref="N20:N31" si="9">CONCATENATE(J20, "_", IF(A20="SkullBreak(TRAIN) Bilateral", "SKB", IF(A20="SkullBreak(TRAIN) Random 1", "SKRI", IF(A20="SkullBreak(TRAIN) Random 2", "SKRII", IF(A20="SkullBreak(TRAIN) Fronto-orbital", "SKFO", IF(A20="SkullBreak(TRAIN) Parietotemporal", "SKPT", IF(A20="MUG500 Cranitomy", "MG", "")))))), B20, "MG", L20)</f>
        <v>D0589FPTORBG_SKRII008MGA0098</v>
      </c>
      <c r="O20" s="4" t="str">
        <f t="shared" ref="O20:O31" si="10">CONCATENATE(K20, "_", IF(A20="SkullBreak(TRAIN) Bilateral", "SKB", IF(A20="SkullBreak(TRAIN) Random 1", "SKRI", IF(A20="SkullBreak(TRAIN) Random 2", "SKRII", IF(A20="SkullBreak(TRAIN) Fronto-orbital", "SKFO", IF(A20="SkullBreak(TRAIN) Parietotemporal", "SKPT", IF(A20="MUG500 Cranitomy", "MG", "")))))), B20, "MG", L20)</f>
        <v>S0589FPTORBG_SKRII008MGA0098</v>
      </c>
      <c r="P20" s="1" t="str">
        <f t="shared" si="6"/>
        <v>I0589FPTORBG_SKRII008MGA0098</v>
      </c>
    </row>
    <row r="21" spans="1:16" x14ac:dyDescent="0.3">
      <c r="A21" s="3" t="s">
        <v>33</v>
      </c>
      <c r="B21" s="1" t="s">
        <v>59</v>
      </c>
      <c r="C21" s="1" t="s">
        <v>716</v>
      </c>
      <c r="D21" s="1" t="s">
        <v>10</v>
      </c>
      <c r="E21" s="1" t="s">
        <v>160</v>
      </c>
      <c r="F21" s="1" t="s">
        <v>160</v>
      </c>
      <c r="G21" s="2" t="s">
        <v>1253</v>
      </c>
      <c r="H21" s="1" t="str">
        <f t="shared" si="0"/>
        <v>./dataset/niigz/skullbreak/defeituosos/random_2</v>
      </c>
      <c r="I21" s="1" t="str">
        <f t="shared" si="1"/>
        <v>./dataset/niigz/skullbreak/saudaveis</v>
      </c>
      <c r="J21" s="1" t="str">
        <f t="shared" si="2"/>
        <v>D0590FPTORBG</v>
      </c>
      <c r="K21" s="1" t="str">
        <f t="shared" si="3"/>
        <v>S0590FPTORBG</v>
      </c>
      <c r="L21" s="1" t="s">
        <v>821</v>
      </c>
      <c r="M21" s="1" t="s">
        <v>1216</v>
      </c>
      <c r="N21" s="1" t="str">
        <f t="shared" si="9"/>
        <v>D0590FPTORBG_SKRII016MGA0099</v>
      </c>
      <c r="O21" s="4" t="str">
        <f t="shared" si="10"/>
        <v>S0590FPTORBG_SKRII016MGA0099</v>
      </c>
      <c r="P21" s="1" t="str">
        <f t="shared" si="6"/>
        <v>I0590FPTORBG_SKRII016MGA0099</v>
      </c>
    </row>
    <row r="22" spans="1:16" x14ac:dyDescent="0.3">
      <c r="A22" s="5" t="s">
        <v>33</v>
      </c>
      <c r="B22" s="6" t="s">
        <v>81</v>
      </c>
      <c r="C22" s="6" t="s">
        <v>716</v>
      </c>
      <c r="D22" s="6" t="s">
        <v>10</v>
      </c>
      <c r="E22" s="6" t="s">
        <v>160</v>
      </c>
      <c r="F22" s="6" t="s">
        <v>160</v>
      </c>
      <c r="G22" s="2" t="s">
        <v>1254</v>
      </c>
      <c r="H22" s="6" t="str">
        <f t="shared" si="0"/>
        <v>./dataset/niigz/skullbreak/defeituosos/random_2</v>
      </c>
      <c r="I22" s="6" t="str">
        <f t="shared" si="1"/>
        <v>./dataset/niigz/skullbreak/saudaveis</v>
      </c>
      <c r="J22" s="6" t="str">
        <f t="shared" si="2"/>
        <v>D0591FPTORBG</v>
      </c>
      <c r="K22" s="6" t="str">
        <f t="shared" si="3"/>
        <v>S0591FPTORBG</v>
      </c>
      <c r="L22" s="1" t="s">
        <v>822</v>
      </c>
      <c r="M22" s="6" t="s">
        <v>1216</v>
      </c>
      <c r="N22" s="6" t="str">
        <f t="shared" si="9"/>
        <v>D0591FPTORBG_SKRII019MGA0100</v>
      </c>
      <c r="O22" s="8" t="str">
        <f t="shared" si="10"/>
        <v>S0591FPTORBG_SKRII019MGA0100</v>
      </c>
      <c r="P22" s="1" t="str">
        <f t="shared" si="6"/>
        <v>I0591FPTORBG_SKRII019MGA0100</v>
      </c>
    </row>
    <row r="23" spans="1:16" x14ac:dyDescent="0.3">
      <c r="A23" s="3" t="s">
        <v>33</v>
      </c>
      <c r="B23" s="1" t="s">
        <v>48</v>
      </c>
      <c r="C23" s="1" t="s">
        <v>716</v>
      </c>
      <c r="D23" s="1" t="s">
        <v>10</v>
      </c>
      <c r="E23" s="1" t="s">
        <v>160</v>
      </c>
      <c r="F23" s="1" t="s">
        <v>160</v>
      </c>
      <c r="G23" s="2" t="s">
        <v>1255</v>
      </c>
      <c r="H23" s="1" t="str">
        <f t="shared" si="0"/>
        <v>./dataset/niigz/skullbreak/defeituosos/random_2</v>
      </c>
      <c r="I23" s="1" t="str">
        <f t="shared" si="1"/>
        <v>./dataset/niigz/skullbreak/saudaveis</v>
      </c>
      <c r="J23" s="1" t="str">
        <f t="shared" si="2"/>
        <v>D0592FPTORBG</v>
      </c>
      <c r="K23" s="1" t="str">
        <f t="shared" si="3"/>
        <v>S0592FPTORBG</v>
      </c>
      <c r="L23" s="1" t="s">
        <v>823</v>
      </c>
      <c r="M23" s="1" t="s">
        <v>1216</v>
      </c>
      <c r="N23" s="1" t="str">
        <f t="shared" si="9"/>
        <v>D0592FPTORBG_SKRII008MGA0101</v>
      </c>
      <c r="O23" s="4" t="str">
        <f t="shared" si="10"/>
        <v>S0592FPTORBG_SKRII008MGA0101</v>
      </c>
      <c r="P23" s="1" t="str">
        <f t="shared" si="6"/>
        <v>I0592FPTORBG_SKRII008MGA0101</v>
      </c>
    </row>
    <row r="24" spans="1:16" x14ac:dyDescent="0.3">
      <c r="A24" s="3" t="s">
        <v>33</v>
      </c>
      <c r="B24" s="1" t="s">
        <v>59</v>
      </c>
      <c r="C24" s="1" t="s">
        <v>716</v>
      </c>
      <c r="D24" s="1" t="s">
        <v>10</v>
      </c>
      <c r="E24" s="1" t="s">
        <v>160</v>
      </c>
      <c r="F24" s="1" t="s">
        <v>160</v>
      </c>
      <c r="G24" s="2" t="s">
        <v>1256</v>
      </c>
      <c r="H24" s="1" t="str">
        <f t="shared" si="0"/>
        <v>./dataset/niigz/skullbreak/defeituosos/random_2</v>
      </c>
      <c r="I24" s="1" t="str">
        <f t="shared" si="1"/>
        <v>./dataset/niigz/skullbreak/saudaveis</v>
      </c>
      <c r="J24" s="1" t="str">
        <f t="shared" si="2"/>
        <v>D0593FPTORBG</v>
      </c>
      <c r="K24" s="1" t="str">
        <f t="shared" si="3"/>
        <v>S0593FPTORBG</v>
      </c>
      <c r="L24" s="1" t="s">
        <v>824</v>
      </c>
      <c r="M24" s="1" t="s">
        <v>1216</v>
      </c>
      <c r="N24" s="1" t="str">
        <f t="shared" si="9"/>
        <v>D0593FPTORBG_SKRII016MGA0102</v>
      </c>
      <c r="O24" s="4" t="str">
        <f t="shared" si="10"/>
        <v>S0593FPTORBG_SKRII016MGA0102</v>
      </c>
      <c r="P24" s="1" t="str">
        <f t="shared" si="6"/>
        <v>I0593FPTORBG_SKRII016MGA0102</v>
      </c>
    </row>
    <row r="25" spans="1:16" x14ac:dyDescent="0.3">
      <c r="A25" s="5" t="s">
        <v>33</v>
      </c>
      <c r="B25" s="6" t="s">
        <v>81</v>
      </c>
      <c r="C25" s="6" t="s">
        <v>716</v>
      </c>
      <c r="D25" s="6" t="s">
        <v>10</v>
      </c>
      <c r="E25" s="6" t="s">
        <v>160</v>
      </c>
      <c r="F25" s="6" t="s">
        <v>160</v>
      </c>
      <c r="G25" s="2" t="s">
        <v>1257</v>
      </c>
      <c r="H25" s="6" t="str">
        <f t="shared" si="0"/>
        <v>./dataset/niigz/skullbreak/defeituosos/random_2</v>
      </c>
      <c r="I25" s="6" t="str">
        <f t="shared" si="1"/>
        <v>./dataset/niigz/skullbreak/saudaveis</v>
      </c>
      <c r="J25" s="6" t="str">
        <f t="shared" si="2"/>
        <v>D0594FPTORBG</v>
      </c>
      <c r="K25" s="6" t="str">
        <f t="shared" si="3"/>
        <v>S0594FPTORBG</v>
      </c>
      <c r="L25" s="1" t="s">
        <v>825</v>
      </c>
      <c r="M25" s="6" t="s">
        <v>1216</v>
      </c>
      <c r="N25" s="6" t="str">
        <f t="shared" si="9"/>
        <v>D0594FPTORBG_SKRII019MGA0103</v>
      </c>
      <c r="O25" s="8" t="str">
        <f t="shared" si="10"/>
        <v>S0594FPTORBG_SKRII019MGA0103</v>
      </c>
      <c r="P25" s="1" t="str">
        <f t="shared" si="6"/>
        <v>I0594FPTORBG_SKRII019MGA0103</v>
      </c>
    </row>
    <row r="26" spans="1:16" x14ac:dyDescent="0.3">
      <c r="A26" s="3" t="s">
        <v>33</v>
      </c>
      <c r="B26" s="1" t="s">
        <v>48</v>
      </c>
      <c r="C26" s="1" t="s">
        <v>716</v>
      </c>
      <c r="D26" s="1" t="s">
        <v>10</v>
      </c>
      <c r="E26" s="1" t="s">
        <v>160</v>
      </c>
      <c r="F26" s="1" t="s">
        <v>160</v>
      </c>
      <c r="G26" s="2" t="s">
        <v>1258</v>
      </c>
      <c r="H26" s="1" t="str">
        <f t="shared" si="0"/>
        <v>./dataset/niigz/skullbreak/defeituosos/random_2</v>
      </c>
      <c r="I26" s="1" t="str">
        <f t="shared" si="1"/>
        <v>./dataset/niigz/skullbreak/saudaveis</v>
      </c>
      <c r="J26" s="1" t="str">
        <f t="shared" si="2"/>
        <v>D0595FPTORBG</v>
      </c>
      <c r="K26" s="1" t="str">
        <f t="shared" si="3"/>
        <v>S0595FPTORBG</v>
      </c>
      <c r="L26" s="1" t="s">
        <v>826</v>
      </c>
      <c r="M26" s="1" t="s">
        <v>1216</v>
      </c>
      <c r="N26" s="1" t="str">
        <f t="shared" si="9"/>
        <v>D0595FPTORBG_SKRII008MGA0104</v>
      </c>
      <c r="O26" s="4" t="str">
        <f t="shared" si="10"/>
        <v>S0595FPTORBG_SKRII008MGA0104</v>
      </c>
      <c r="P26" s="1" t="str">
        <f t="shared" si="6"/>
        <v>I0595FPTORBG_SKRII008MGA0104</v>
      </c>
    </row>
    <row r="27" spans="1:16" x14ac:dyDescent="0.3">
      <c r="A27" s="3" t="s">
        <v>33</v>
      </c>
      <c r="B27" s="1" t="s">
        <v>59</v>
      </c>
      <c r="C27" s="1" t="s">
        <v>716</v>
      </c>
      <c r="D27" s="1" t="s">
        <v>10</v>
      </c>
      <c r="E27" s="1" t="s">
        <v>160</v>
      </c>
      <c r="F27" s="1" t="s">
        <v>160</v>
      </c>
      <c r="G27" s="2" t="s">
        <v>1259</v>
      </c>
      <c r="H27" s="1" t="str">
        <f t="shared" si="0"/>
        <v>./dataset/niigz/skullbreak/defeituosos/random_2</v>
      </c>
      <c r="I27" s="1" t="str">
        <f t="shared" si="1"/>
        <v>./dataset/niigz/skullbreak/saudaveis</v>
      </c>
      <c r="J27" s="1" t="str">
        <f t="shared" si="2"/>
        <v>D0596FPTORBG</v>
      </c>
      <c r="K27" s="1" t="str">
        <f t="shared" si="3"/>
        <v>S0596FPTORBG</v>
      </c>
      <c r="L27" s="1" t="s">
        <v>827</v>
      </c>
      <c r="M27" s="1" t="s">
        <v>1216</v>
      </c>
      <c r="N27" s="1" t="str">
        <f t="shared" si="9"/>
        <v>D0596FPTORBG_SKRII016MGA0105</v>
      </c>
      <c r="O27" s="4" t="str">
        <f t="shared" si="10"/>
        <v>S0596FPTORBG_SKRII016MGA0105</v>
      </c>
      <c r="P27" s="1" t="str">
        <f t="shared" si="6"/>
        <v>I0596FPTORBG_SKRII016MGA0105</v>
      </c>
    </row>
    <row r="28" spans="1:16" x14ac:dyDescent="0.3">
      <c r="A28" s="5" t="s">
        <v>33</v>
      </c>
      <c r="B28" s="6" t="s">
        <v>81</v>
      </c>
      <c r="C28" s="6" t="s">
        <v>716</v>
      </c>
      <c r="D28" s="6" t="s">
        <v>10</v>
      </c>
      <c r="E28" s="6" t="s">
        <v>160</v>
      </c>
      <c r="F28" s="6" t="s">
        <v>160</v>
      </c>
      <c r="G28" s="2" t="s">
        <v>1260</v>
      </c>
      <c r="H28" s="6" t="str">
        <f t="shared" si="0"/>
        <v>./dataset/niigz/skullbreak/defeituosos/random_2</v>
      </c>
      <c r="I28" s="6" t="str">
        <f t="shared" si="1"/>
        <v>./dataset/niigz/skullbreak/saudaveis</v>
      </c>
      <c r="J28" s="6" t="str">
        <f t="shared" si="2"/>
        <v>D0597FPTORBG</v>
      </c>
      <c r="K28" s="6" t="str">
        <f t="shared" si="3"/>
        <v>S0597FPTORBG</v>
      </c>
      <c r="L28" s="1" t="s">
        <v>828</v>
      </c>
      <c r="M28" s="6" t="s">
        <v>1216</v>
      </c>
      <c r="N28" s="6" t="str">
        <f t="shared" si="9"/>
        <v>D0597FPTORBG_SKRII019MGA0106</v>
      </c>
      <c r="O28" s="8" t="str">
        <f t="shared" si="10"/>
        <v>S0597FPTORBG_SKRII019MGA0106</v>
      </c>
      <c r="P28" s="1" t="str">
        <f t="shared" si="6"/>
        <v>I0597FPTORBG_SKRII019MGA0106</v>
      </c>
    </row>
    <row r="29" spans="1:16" x14ac:dyDescent="0.3">
      <c r="A29" s="3" t="s">
        <v>33</v>
      </c>
      <c r="B29" s="1" t="s">
        <v>48</v>
      </c>
      <c r="C29" s="1" t="s">
        <v>716</v>
      </c>
      <c r="D29" s="1" t="s">
        <v>10</v>
      </c>
      <c r="E29" s="1" t="s">
        <v>160</v>
      </c>
      <c r="F29" s="1" t="s">
        <v>160</v>
      </c>
      <c r="G29" s="2" t="s">
        <v>1261</v>
      </c>
      <c r="H29" s="1" t="str">
        <f t="shared" si="0"/>
        <v>./dataset/niigz/skullbreak/defeituosos/random_2</v>
      </c>
      <c r="I29" s="1" t="str">
        <f t="shared" si="1"/>
        <v>./dataset/niigz/skullbreak/saudaveis</v>
      </c>
      <c r="J29" s="1" t="str">
        <f t="shared" si="2"/>
        <v>D0598FPTORBG</v>
      </c>
      <c r="K29" s="1" t="str">
        <f t="shared" si="3"/>
        <v>S0598FPTORBG</v>
      </c>
      <c r="L29" s="1" t="s">
        <v>829</v>
      </c>
      <c r="M29" s="1" t="s">
        <v>1216</v>
      </c>
      <c r="N29" s="1" t="str">
        <f t="shared" si="9"/>
        <v>D0598FPTORBG_SKRII008MGA0107</v>
      </c>
      <c r="O29" s="4" t="str">
        <f t="shared" si="10"/>
        <v>S0598FPTORBG_SKRII008MGA0107</v>
      </c>
      <c r="P29" s="1" t="str">
        <f t="shared" si="6"/>
        <v>I0598FPTORBG_SKRII008MGA0107</v>
      </c>
    </row>
    <row r="30" spans="1:16" x14ac:dyDescent="0.3">
      <c r="A30" s="3" t="s">
        <v>33</v>
      </c>
      <c r="B30" s="1" t="s">
        <v>59</v>
      </c>
      <c r="C30" s="1" t="s">
        <v>716</v>
      </c>
      <c r="D30" s="1" t="s">
        <v>10</v>
      </c>
      <c r="E30" s="1" t="s">
        <v>160</v>
      </c>
      <c r="F30" s="1" t="s">
        <v>160</v>
      </c>
      <c r="G30" s="2" t="s">
        <v>1262</v>
      </c>
      <c r="H30" s="1" t="str">
        <f t="shared" si="0"/>
        <v>./dataset/niigz/skullbreak/defeituosos/random_2</v>
      </c>
      <c r="I30" s="1" t="str">
        <f t="shared" si="1"/>
        <v>./dataset/niigz/skullbreak/saudaveis</v>
      </c>
      <c r="J30" s="1" t="str">
        <f t="shared" si="2"/>
        <v>D0599FPTORBG</v>
      </c>
      <c r="K30" s="1" t="str">
        <f t="shared" si="3"/>
        <v>S0599FPTORBG</v>
      </c>
      <c r="L30" s="1" t="s">
        <v>830</v>
      </c>
      <c r="M30" s="1" t="s">
        <v>1216</v>
      </c>
      <c r="N30" s="1" t="str">
        <f t="shared" si="9"/>
        <v>D0599FPTORBG_SKRII016MGA0108</v>
      </c>
      <c r="O30" s="4" t="str">
        <f t="shared" si="10"/>
        <v>S0599FPTORBG_SKRII016MGA0108</v>
      </c>
      <c r="P30" s="1" t="str">
        <f t="shared" si="6"/>
        <v>I0599FPTORBG_SKRII016MGA0108</v>
      </c>
    </row>
    <row r="31" spans="1:16" x14ac:dyDescent="0.3">
      <c r="A31" s="5" t="s">
        <v>33</v>
      </c>
      <c r="B31" s="6" t="s">
        <v>81</v>
      </c>
      <c r="C31" s="6" t="s">
        <v>716</v>
      </c>
      <c r="D31" s="6" t="s">
        <v>10</v>
      </c>
      <c r="E31" s="6" t="s">
        <v>160</v>
      </c>
      <c r="F31" s="6" t="s">
        <v>160</v>
      </c>
      <c r="G31" s="2" t="s">
        <v>1263</v>
      </c>
      <c r="H31" s="6" t="str">
        <f t="shared" si="0"/>
        <v>./dataset/niigz/skullbreak/defeituosos/random_2</v>
      </c>
      <c r="I31" s="6" t="str">
        <f t="shared" si="1"/>
        <v>./dataset/niigz/skullbreak/saudaveis</v>
      </c>
      <c r="J31" s="6" t="str">
        <f t="shared" si="2"/>
        <v>D0600FPTORBG</v>
      </c>
      <c r="K31" s="6" t="str">
        <f t="shared" si="3"/>
        <v>S0600FPTORBG</v>
      </c>
      <c r="L31" s="1" t="s">
        <v>831</v>
      </c>
      <c r="M31" s="6" t="s">
        <v>1216</v>
      </c>
      <c r="N31" s="6" t="str">
        <f t="shared" si="9"/>
        <v>D0600FPTORBG_SKRII019MGA0109</v>
      </c>
      <c r="O31" s="8" t="str">
        <f t="shared" si="10"/>
        <v>S0600FPTORBG_SKRII019MGA0109</v>
      </c>
      <c r="P31" s="6" t="str">
        <f t="shared" si="6"/>
        <v>I0600FPTORBG_SKRII019MGA0109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A35F-607E-4180-9BBA-4D4BD6DD6C42}">
  <dimension ref="A1:P31"/>
  <sheetViews>
    <sheetView topLeftCell="J1" workbookViewId="0">
      <selection activeCell="P1" sqref="P1:P31"/>
    </sheetView>
  </sheetViews>
  <sheetFormatPr defaultRowHeight="14.4" x14ac:dyDescent="0.3"/>
  <cols>
    <col min="1" max="1" width="24.5546875" bestFit="1" customWidth="1"/>
    <col min="2" max="2" width="6.6640625" customWidth="1"/>
    <col min="3" max="3" width="19.5546875" customWidth="1"/>
    <col min="4" max="4" width="22.33203125" customWidth="1"/>
    <col min="5" max="5" width="15.44140625" customWidth="1"/>
    <col min="6" max="6" width="17" customWidth="1"/>
    <col min="7" max="7" width="5" bestFit="1" customWidth="1"/>
    <col min="8" max="8" width="49.55468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6.5546875" bestFit="1" customWidth="1"/>
    <col min="15" max="15" width="26.21875" bestFit="1" customWidth="1"/>
    <col min="16" max="16" width="26.109375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40</v>
      </c>
      <c r="B2" s="1" t="s">
        <v>1588</v>
      </c>
      <c r="C2" s="1" t="s">
        <v>714</v>
      </c>
      <c r="D2" s="1" t="s">
        <v>10</v>
      </c>
      <c r="E2" s="1" t="s">
        <v>161</v>
      </c>
      <c r="F2" s="1" t="s">
        <v>161</v>
      </c>
      <c r="G2" s="2" t="s">
        <v>1264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./dataset/niigz/mug500/defeituosos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./dataset/niigz/mug500/saudaveis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D0601PBP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S0601PBP</v>
      </c>
      <c r="L2" s="1" t="s">
        <v>832</v>
      </c>
      <c r="M2" s="1" t="s">
        <v>1216</v>
      </c>
      <c r="N2" s="1" t="str">
        <f t="shared" ref="N2:N31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D0601PBP_MGB0012MGA0110</v>
      </c>
      <c r="O2" s="4" t="str">
        <f t="shared" ref="O2:O31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S0601PBP_MGB0012MGA0110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I0601PBP_MGB0012MGA0110</v>
      </c>
    </row>
    <row r="3" spans="1:16" x14ac:dyDescent="0.3">
      <c r="A3" s="3" t="s">
        <v>7</v>
      </c>
      <c r="B3" s="1" t="s">
        <v>103</v>
      </c>
      <c r="C3" s="1" t="s">
        <v>714</v>
      </c>
      <c r="D3" s="1" t="s">
        <v>10</v>
      </c>
      <c r="E3" s="1" t="s">
        <v>161</v>
      </c>
      <c r="F3" s="1" t="s">
        <v>161</v>
      </c>
      <c r="G3" s="2" t="s">
        <v>1265</v>
      </c>
      <c r="H3" s="1" t="str">
        <f t="shared" si="0"/>
        <v>./dataset/niigz/skullbreak/defeituosos/bilateral</v>
      </c>
      <c r="I3" s="1" t="str">
        <f t="shared" si="1"/>
        <v>./dataset/niigz/skullbreak/saudaveis</v>
      </c>
      <c r="J3" s="1" t="str">
        <f t="shared" si="2"/>
        <v>D0602PBP</v>
      </c>
      <c r="K3" s="1" t="str">
        <f t="shared" si="3"/>
        <v>S0602PBP</v>
      </c>
      <c r="L3" s="1" t="s">
        <v>833</v>
      </c>
      <c r="M3" s="1" t="s">
        <v>1216</v>
      </c>
      <c r="N3" s="1" t="str">
        <f t="shared" si="4"/>
        <v>D0602PBP_SKB030MGA0111</v>
      </c>
      <c r="O3" s="4" t="str">
        <f t="shared" si="5"/>
        <v>S0602PBP_SKB030MGA0111</v>
      </c>
      <c r="P3" s="1" t="str">
        <f t="shared" si="6"/>
        <v>I0602PBP_SKB030MGA0111</v>
      </c>
    </row>
    <row r="4" spans="1:16" x14ac:dyDescent="0.3">
      <c r="A4" s="3" t="s">
        <v>7</v>
      </c>
      <c r="B4" s="1" t="s">
        <v>111</v>
      </c>
      <c r="C4" s="1" t="s">
        <v>714</v>
      </c>
      <c r="D4" s="1" t="s">
        <v>10</v>
      </c>
      <c r="E4" s="1" t="s">
        <v>161</v>
      </c>
      <c r="F4" s="1" t="s">
        <v>161</v>
      </c>
      <c r="G4" s="2" t="s">
        <v>1266</v>
      </c>
      <c r="H4" s="1" t="str">
        <f t="shared" si="0"/>
        <v>./dataset/niigz/skullbreak/defeituosos/bilateral</v>
      </c>
      <c r="I4" s="1" t="str">
        <f t="shared" si="1"/>
        <v>./dataset/niigz/skullbreak/saudaveis</v>
      </c>
      <c r="J4" s="1" t="str">
        <f t="shared" si="2"/>
        <v>D0603PBP</v>
      </c>
      <c r="K4" s="1" t="str">
        <f t="shared" si="3"/>
        <v>S0603PBP</v>
      </c>
      <c r="L4" s="1" t="s">
        <v>834</v>
      </c>
      <c r="M4" s="1" t="s">
        <v>1216</v>
      </c>
      <c r="N4" s="1" t="str">
        <f t="shared" si="4"/>
        <v>D0603PBP_SKB052MGA0112</v>
      </c>
      <c r="O4" s="4" t="str">
        <f t="shared" si="5"/>
        <v>S0603PBP_SKB052MGA0112</v>
      </c>
      <c r="P4" s="1" t="str">
        <f t="shared" si="6"/>
        <v>I0603PBP_SKB052MGA0112</v>
      </c>
    </row>
    <row r="5" spans="1:16" x14ac:dyDescent="0.3">
      <c r="A5" s="3" t="s">
        <v>7</v>
      </c>
      <c r="B5" s="1" t="s">
        <v>134</v>
      </c>
      <c r="C5" s="1" t="s">
        <v>714</v>
      </c>
      <c r="D5" s="1" t="s">
        <v>10</v>
      </c>
      <c r="E5" s="1" t="s">
        <v>161</v>
      </c>
      <c r="F5" s="1" t="s">
        <v>161</v>
      </c>
      <c r="G5" s="2" t="s">
        <v>1267</v>
      </c>
      <c r="H5" s="1" t="str">
        <f t="shared" si="0"/>
        <v>./dataset/niigz/skullbreak/defeituosos/bilateral</v>
      </c>
      <c r="I5" s="1" t="str">
        <f t="shared" si="1"/>
        <v>./dataset/niigz/skullbreak/saudaveis</v>
      </c>
      <c r="J5" s="1" t="str">
        <f t="shared" si="2"/>
        <v>D0604PBP</v>
      </c>
      <c r="K5" s="1" t="str">
        <f t="shared" si="3"/>
        <v>S0604PBP</v>
      </c>
      <c r="L5" s="1" t="s">
        <v>835</v>
      </c>
      <c r="M5" s="1" t="s">
        <v>1216</v>
      </c>
      <c r="N5" s="1" t="str">
        <f t="shared" si="4"/>
        <v>D0604PBP_SKB071MGA0113</v>
      </c>
      <c r="O5" s="4" t="str">
        <f t="shared" si="5"/>
        <v>S0604PBP_SKB071MGA0113</v>
      </c>
      <c r="P5" s="1" t="str">
        <f t="shared" si="6"/>
        <v>I0604PBP_SKB071MGA0113</v>
      </c>
    </row>
    <row r="6" spans="1:16" x14ac:dyDescent="0.3">
      <c r="A6" s="3" t="s">
        <v>7</v>
      </c>
      <c r="B6" s="1" t="s">
        <v>135</v>
      </c>
      <c r="C6" s="1" t="s">
        <v>714</v>
      </c>
      <c r="D6" s="1" t="s">
        <v>10</v>
      </c>
      <c r="E6" s="1" t="s">
        <v>161</v>
      </c>
      <c r="F6" s="1" t="s">
        <v>161</v>
      </c>
      <c r="G6" s="2" t="s">
        <v>1268</v>
      </c>
      <c r="H6" s="1" t="str">
        <f t="shared" si="0"/>
        <v>./dataset/niigz/skullbreak/defeituosos/bilateral</v>
      </c>
      <c r="I6" s="1" t="str">
        <f t="shared" si="1"/>
        <v>./dataset/niigz/skullbreak/saudaveis</v>
      </c>
      <c r="J6" s="1" t="str">
        <f t="shared" si="2"/>
        <v>D0605PBP</v>
      </c>
      <c r="K6" s="1" t="str">
        <f t="shared" si="3"/>
        <v>S0605PBP</v>
      </c>
      <c r="L6" s="1" t="s">
        <v>836</v>
      </c>
      <c r="M6" s="1" t="s">
        <v>1216</v>
      </c>
      <c r="N6" s="1" t="str">
        <f t="shared" si="4"/>
        <v>D0605PBP_SKB077MGA0114</v>
      </c>
      <c r="O6" s="4" t="str">
        <f t="shared" si="5"/>
        <v>S0605PBP_SKB077MGA0114</v>
      </c>
      <c r="P6" s="1" t="str">
        <f t="shared" si="6"/>
        <v>I0605PBP_SKB077MGA0114</v>
      </c>
    </row>
    <row r="7" spans="1:16" x14ac:dyDescent="0.3">
      <c r="A7" s="3" t="s">
        <v>22</v>
      </c>
      <c r="B7" s="1" t="s">
        <v>86</v>
      </c>
      <c r="C7" s="1" t="s">
        <v>714</v>
      </c>
      <c r="D7" s="1" t="s">
        <v>10</v>
      </c>
      <c r="E7" s="1" t="s">
        <v>161</v>
      </c>
      <c r="F7" s="1" t="s">
        <v>161</v>
      </c>
      <c r="G7" s="2" t="s">
        <v>1269</v>
      </c>
      <c r="H7" s="1" t="str">
        <f t="shared" si="0"/>
        <v>./dataset/niigz/skullbreak/defeituosos/random_1</v>
      </c>
      <c r="I7" s="1" t="str">
        <f t="shared" si="1"/>
        <v>./dataset/niigz/skullbreak/saudaveis</v>
      </c>
      <c r="J7" s="1" t="str">
        <f t="shared" si="2"/>
        <v>D0606PBP</v>
      </c>
      <c r="K7" s="1" t="str">
        <f t="shared" si="3"/>
        <v>S0606PBP</v>
      </c>
      <c r="L7" s="1" t="s">
        <v>837</v>
      </c>
      <c r="M7" s="1" t="s">
        <v>1216</v>
      </c>
      <c r="N7" s="1" t="str">
        <f t="shared" si="4"/>
        <v>D0606PBP_SKRI033MGA0115</v>
      </c>
      <c r="O7" s="4" t="str">
        <f t="shared" si="5"/>
        <v>S0606PBP_SKRI033MGA0115</v>
      </c>
      <c r="P7" s="1" t="str">
        <f t="shared" si="6"/>
        <v>I0606PBP_SKRI033MGA0115</v>
      </c>
    </row>
    <row r="8" spans="1:16" x14ac:dyDescent="0.3">
      <c r="A8" s="3" t="s">
        <v>22</v>
      </c>
      <c r="B8" s="1" t="s">
        <v>36</v>
      </c>
      <c r="C8" s="1" t="s">
        <v>714</v>
      </c>
      <c r="D8" s="1" t="s">
        <v>10</v>
      </c>
      <c r="E8" s="1" t="s">
        <v>161</v>
      </c>
      <c r="F8" s="1" t="s">
        <v>161</v>
      </c>
      <c r="G8" s="2" t="s">
        <v>1270</v>
      </c>
      <c r="H8" s="1" t="str">
        <f t="shared" si="0"/>
        <v>./dataset/niigz/skullbreak/defeituosos/random_1</v>
      </c>
      <c r="I8" s="1" t="str">
        <f t="shared" si="1"/>
        <v>./dataset/niigz/skullbreak/saudaveis</v>
      </c>
      <c r="J8" s="1" t="str">
        <f t="shared" si="2"/>
        <v>D0607PBP</v>
      </c>
      <c r="K8" s="1" t="str">
        <f t="shared" si="3"/>
        <v>S0607PBP</v>
      </c>
      <c r="L8" s="1" t="s">
        <v>838</v>
      </c>
      <c r="M8" s="1" t="s">
        <v>1216</v>
      </c>
      <c r="N8" s="1" t="str">
        <f t="shared" si="4"/>
        <v>D0607PBP_SKRI063MGA0116</v>
      </c>
      <c r="O8" s="4" t="str">
        <f t="shared" si="5"/>
        <v>S0607PBP_SKRI063MGA0116</v>
      </c>
      <c r="P8" s="1" t="str">
        <f t="shared" si="6"/>
        <v>I0607PBP_SKRI063MGA0116</v>
      </c>
    </row>
    <row r="9" spans="1:16" x14ac:dyDescent="0.3">
      <c r="A9" s="3" t="s">
        <v>22</v>
      </c>
      <c r="B9" s="1" t="s">
        <v>159</v>
      </c>
      <c r="C9" s="1" t="s">
        <v>714</v>
      </c>
      <c r="D9" s="1" t="s">
        <v>10</v>
      </c>
      <c r="E9" s="1" t="s">
        <v>161</v>
      </c>
      <c r="F9" s="1" t="s">
        <v>161</v>
      </c>
      <c r="G9" s="2" t="s">
        <v>1271</v>
      </c>
      <c r="H9" s="1" t="str">
        <f t="shared" si="0"/>
        <v>./dataset/niigz/skullbreak/defeituosos/random_1</v>
      </c>
      <c r="I9" s="1" t="str">
        <f t="shared" si="1"/>
        <v>./dataset/niigz/skullbreak/saudaveis</v>
      </c>
      <c r="J9" s="1" t="str">
        <f t="shared" si="2"/>
        <v>D0608PBP</v>
      </c>
      <c r="K9" s="1" t="str">
        <f t="shared" si="3"/>
        <v>S0608PBP</v>
      </c>
      <c r="L9" s="1" t="s">
        <v>839</v>
      </c>
      <c r="M9" s="1" t="s">
        <v>1216</v>
      </c>
      <c r="N9" s="1" t="str">
        <f t="shared" si="4"/>
        <v>D0608PBP_SKRI087MGA0117</v>
      </c>
      <c r="O9" s="4" t="str">
        <f t="shared" si="5"/>
        <v>S0608PBP_SKRI087MGA0117</v>
      </c>
      <c r="P9" s="1" t="str">
        <f t="shared" si="6"/>
        <v>I0608PBP_SKRI087MGA0117</v>
      </c>
    </row>
    <row r="10" spans="1:16" x14ac:dyDescent="0.3">
      <c r="A10" s="3" t="s">
        <v>33</v>
      </c>
      <c r="B10" s="1" t="s">
        <v>80</v>
      </c>
      <c r="C10" s="1" t="s">
        <v>714</v>
      </c>
      <c r="D10" s="1" t="s">
        <v>10</v>
      </c>
      <c r="E10" s="1" t="s">
        <v>161</v>
      </c>
      <c r="F10" s="1" t="s">
        <v>161</v>
      </c>
      <c r="G10" s="2" t="s">
        <v>1272</v>
      </c>
      <c r="H10" s="1" t="str">
        <f t="shared" si="0"/>
        <v>./dataset/niigz/skullbreak/defeituosos/random_2</v>
      </c>
      <c r="I10" s="1" t="str">
        <f t="shared" si="1"/>
        <v>./dataset/niigz/skullbreak/saudaveis</v>
      </c>
      <c r="J10" s="1" t="str">
        <f t="shared" si="2"/>
        <v>D0609PBP</v>
      </c>
      <c r="K10" s="1" t="str">
        <f t="shared" si="3"/>
        <v>S0609PBP</v>
      </c>
      <c r="L10" s="1" t="s">
        <v>840</v>
      </c>
      <c r="M10" s="1" t="s">
        <v>1216</v>
      </c>
      <c r="N10" s="1" t="str">
        <f t="shared" si="4"/>
        <v>D0609PBP_SKRII018MGA0118</v>
      </c>
      <c r="O10" s="4" t="str">
        <f t="shared" si="5"/>
        <v>S0609PBP_SKRII018MGA0118</v>
      </c>
      <c r="P10" s="1" t="str">
        <f t="shared" si="6"/>
        <v>I0609PBP_SKRII018MGA0118</v>
      </c>
    </row>
    <row r="11" spans="1:16" x14ac:dyDescent="0.3">
      <c r="A11" s="3" t="s">
        <v>33</v>
      </c>
      <c r="B11" s="1" t="s">
        <v>64</v>
      </c>
      <c r="C11" s="1" t="s">
        <v>714</v>
      </c>
      <c r="D11" s="1" t="s">
        <v>10</v>
      </c>
      <c r="E11" s="1" t="s">
        <v>161</v>
      </c>
      <c r="F11" s="1" t="s">
        <v>161</v>
      </c>
      <c r="G11" s="2" t="s">
        <v>1273</v>
      </c>
      <c r="H11" s="1" t="str">
        <f t="shared" si="0"/>
        <v>./dataset/niigz/skullbreak/defeituosos/random_2</v>
      </c>
      <c r="I11" s="1" t="str">
        <f t="shared" si="1"/>
        <v>./dataset/niigz/skullbreak/saudaveis</v>
      </c>
      <c r="J11" s="1" t="str">
        <f t="shared" si="2"/>
        <v>D0610PBP</v>
      </c>
      <c r="K11" s="1" t="str">
        <f t="shared" si="3"/>
        <v>S0610PBP</v>
      </c>
      <c r="L11" s="1" t="s">
        <v>841</v>
      </c>
      <c r="M11" s="1" t="s">
        <v>1216</v>
      </c>
      <c r="N11" s="1" t="str">
        <f t="shared" si="4"/>
        <v>D0610PBP_SKRII097MGA0119</v>
      </c>
      <c r="O11" s="4" t="str">
        <f t="shared" si="5"/>
        <v>S0610PBP_SKRII097MGA0119</v>
      </c>
      <c r="P11" s="1" t="str">
        <f t="shared" si="6"/>
        <v>I0610PBP_SKRII097MGA0119</v>
      </c>
    </row>
    <row r="12" spans="1:16" x14ac:dyDescent="0.3">
      <c r="A12" s="3" t="s">
        <v>7</v>
      </c>
      <c r="B12" s="1" t="s">
        <v>77</v>
      </c>
      <c r="C12" s="1" t="s">
        <v>715</v>
      </c>
      <c r="D12" s="1" t="s">
        <v>10</v>
      </c>
      <c r="E12" s="1" t="s">
        <v>161</v>
      </c>
      <c r="F12" s="1" t="s">
        <v>161</v>
      </c>
      <c r="G12" s="2" t="s">
        <v>1274</v>
      </c>
      <c r="H12" s="1" t="str">
        <f t="shared" si="0"/>
        <v>./dataset/niigz/skullbreak/defeituosos/bilateral</v>
      </c>
      <c r="I12" s="1" t="str">
        <f t="shared" si="1"/>
        <v>./dataset/niigz/skullbreak/saudaveis</v>
      </c>
      <c r="J12" s="1" t="str">
        <f t="shared" si="2"/>
        <v>D0611PBM</v>
      </c>
      <c r="K12" s="1" t="str">
        <f t="shared" si="3"/>
        <v>S0611PBM</v>
      </c>
      <c r="L12" s="1" t="s">
        <v>842</v>
      </c>
      <c r="M12" s="1" t="s">
        <v>1216</v>
      </c>
      <c r="N12" s="1" t="str">
        <f t="shared" si="4"/>
        <v>D0611PBM_SKB014MGA0120</v>
      </c>
      <c r="O12" s="4" t="str">
        <f t="shared" si="5"/>
        <v>S0611PBM_SKB014MGA0120</v>
      </c>
      <c r="P12" s="1" t="str">
        <f t="shared" si="6"/>
        <v>I0611PBM_SKB014MGA0120</v>
      </c>
    </row>
    <row r="13" spans="1:16" x14ac:dyDescent="0.3">
      <c r="A13" s="3" t="s">
        <v>7</v>
      </c>
      <c r="B13" s="1" t="s">
        <v>78</v>
      </c>
      <c r="C13" s="1" t="s">
        <v>715</v>
      </c>
      <c r="D13" s="1" t="s">
        <v>10</v>
      </c>
      <c r="E13" s="1" t="s">
        <v>161</v>
      </c>
      <c r="F13" s="1" t="s">
        <v>161</v>
      </c>
      <c r="G13" s="2" t="s">
        <v>1275</v>
      </c>
      <c r="H13" s="1" t="str">
        <f t="shared" si="0"/>
        <v>./dataset/niigz/skullbreak/defeituosos/bilateral</v>
      </c>
      <c r="I13" s="1" t="str">
        <f t="shared" si="1"/>
        <v>./dataset/niigz/skullbreak/saudaveis</v>
      </c>
      <c r="J13" s="1" t="str">
        <f t="shared" si="2"/>
        <v>D0612PBM</v>
      </c>
      <c r="K13" s="1" t="str">
        <f t="shared" si="3"/>
        <v>S0612PBM</v>
      </c>
      <c r="L13" s="1" t="s">
        <v>843</v>
      </c>
      <c r="M13" s="1" t="s">
        <v>1216</v>
      </c>
      <c r="N13" s="1" t="str">
        <f t="shared" si="4"/>
        <v>D0612PBM_SKB015MGA0121</v>
      </c>
      <c r="O13" s="4" t="str">
        <f t="shared" si="5"/>
        <v>S0612PBM_SKB015MGA0121</v>
      </c>
      <c r="P13" s="1" t="str">
        <f t="shared" si="6"/>
        <v>I0612PBM_SKB015MGA0121</v>
      </c>
    </row>
    <row r="14" spans="1:16" x14ac:dyDescent="0.3">
      <c r="A14" s="3" t="s">
        <v>7</v>
      </c>
      <c r="B14" s="1" t="s">
        <v>139</v>
      </c>
      <c r="C14" s="1" t="s">
        <v>715</v>
      </c>
      <c r="D14" s="1" t="s">
        <v>10</v>
      </c>
      <c r="E14" s="1" t="s">
        <v>161</v>
      </c>
      <c r="F14" s="1" t="s">
        <v>161</v>
      </c>
      <c r="G14" s="2" t="s">
        <v>1276</v>
      </c>
      <c r="H14" s="1" t="str">
        <f t="shared" si="0"/>
        <v>./dataset/niigz/skullbreak/defeituosos/bilateral</v>
      </c>
      <c r="I14" s="1" t="str">
        <f t="shared" si="1"/>
        <v>./dataset/niigz/skullbreak/saudaveis</v>
      </c>
      <c r="J14" s="1" t="str">
        <f t="shared" si="2"/>
        <v>D0613PBM</v>
      </c>
      <c r="K14" s="1" t="str">
        <f t="shared" si="3"/>
        <v>S0613PBM</v>
      </c>
      <c r="L14" s="1" t="s">
        <v>844</v>
      </c>
      <c r="M14" s="1" t="s">
        <v>1216</v>
      </c>
      <c r="N14" s="1" t="str">
        <f t="shared" si="4"/>
        <v>D0613PBM_SKB069MGA0122</v>
      </c>
      <c r="O14" s="4" t="str">
        <f t="shared" si="5"/>
        <v>S0613PBM_SKB069MGA0122</v>
      </c>
      <c r="P14" s="1" t="str">
        <f t="shared" si="6"/>
        <v>I0613PBM_SKB069MGA0122</v>
      </c>
    </row>
    <row r="15" spans="1:16" x14ac:dyDescent="0.3">
      <c r="A15" s="3" t="s">
        <v>7</v>
      </c>
      <c r="B15" s="1" t="s">
        <v>142</v>
      </c>
      <c r="C15" s="1" t="s">
        <v>715</v>
      </c>
      <c r="D15" s="1" t="s">
        <v>10</v>
      </c>
      <c r="E15" s="1" t="s">
        <v>161</v>
      </c>
      <c r="F15" s="1" t="s">
        <v>161</v>
      </c>
      <c r="G15" s="2" t="s">
        <v>1277</v>
      </c>
      <c r="H15" s="1" t="str">
        <f t="shared" si="0"/>
        <v>./dataset/niigz/skullbreak/defeituosos/bilateral</v>
      </c>
      <c r="I15" s="1" t="str">
        <f t="shared" si="1"/>
        <v>./dataset/niigz/skullbreak/saudaveis</v>
      </c>
      <c r="J15" s="1" t="str">
        <f t="shared" si="2"/>
        <v>D0614PBM</v>
      </c>
      <c r="K15" s="1" t="str">
        <f t="shared" si="3"/>
        <v>S0614PBM</v>
      </c>
      <c r="L15" s="1" t="s">
        <v>845</v>
      </c>
      <c r="M15" s="1" t="s">
        <v>1216</v>
      </c>
      <c r="N15" s="1" t="str">
        <f t="shared" si="4"/>
        <v>D0614PBM_SKB108MGA0123</v>
      </c>
      <c r="O15" s="4" t="str">
        <f t="shared" si="5"/>
        <v>S0614PBM_SKB108MGA0123</v>
      </c>
      <c r="P15" s="1" t="str">
        <f t="shared" si="6"/>
        <v>I0614PBM_SKB108MGA0123</v>
      </c>
    </row>
    <row r="16" spans="1:16" x14ac:dyDescent="0.3">
      <c r="A16" s="3" t="s">
        <v>22</v>
      </c>
      <c r="B16" s="1" t="s">
        <v>44</v>
      </c>
      <c r="C16" s="1" t="s">
        <v>715</v>
      </c>
      <c r="D16" s="1" t="s">
        <v>10</v>
      </c>
      <c r="E16" s="1" t="s">
        <v>161</v>
      </c>
      <c r="F16" s="1" t="s">
        <v>161</v>
      </c>
      <c r="G16" s="2" t="s">
        <v>1278</v>
      </c>
      <c r="H16" s="1" t="str">
        <f t="shared" si="0"/>
        <v>./dataset/niigz/skullbreak/defeituosos/random_1</v>
      </c>
      <c r="I16" s="1" t="str">
        <f t="shared" si="1"/>
        <v>./dataset/niigz/skullbreak/saudaveis</v>
      </c>
      <c r="J16" s="1" t="str">
        <f t="shared" si="2"/>
        <v>D0615PBM</v>
      </c>
      <c r="K16" s="1" t="str">
        <f t="shared" si="3"/>
        <v>S0615PBM</v>
      </c>
      <c r="L16" s="1" t="s">
        <v>846</v>
      </c>
      <c r="M16" s="1" t="s">
        <v>1216</v>
      </c>
      <c r="N16" s="1" t="str">
        <f t="shared" si="4"/>
        <v>D0615PBM_SKRI000MGA0124</v>
      </c>
      <c r="O16" s="4" t="str">
        <f t="shared" si="5"/>
        <v>S0615PBM_SKRI000MGA0124</v>
      </c>
      <c r="P16" s="1" t="str">
        <f t="shared" si="6"/>
        <v>I0615PBM_SKRI000MGA0124</v>
      </c>
    </row>
    <row r="17" spans="1:16" x14ac:dyDescent="0.3">
      <c r="A17" s="3" t="s">
        <v>22</v>
      </c>
      <c r="B17" s="1" t="s">
        <v>45</v>
      </c>
      <c r="C17" s="1" t="s">
        <v>715</v>
      </c>
      <c r="D17" s="1" t="s">
        <v>10</v>
      </c>
      <c r="E17" s="1" t="s">
        <v>161</v>
      </c>
      <c r="F17" s="1" t="s">
        <v>161</v>
      </c>
      <c r="G17" s="2" t="s">
        <v>1279</v>
      </c>
      <c r="H17" s="1" t="str">
        <f t="shared" si="0"/>
        <v>./dataset/niigz/skullbreak/defeituosos/random_1</v>
      </c>
      <c r="I17" s="1" t="str">
        <f t="shared" si="1"/>
        <v>./dataset/niigz/skullbreak/saudaveis</v>
      </c>
      <c r="J17" s="1" t="str">
        <f t="shared" si="2"/>
        <v>D0616PBM</v>
      </c>
      <c r="K17" s="1" t="str">
        <f t="shared" si="3"/>
        <v>S0616PBM</v>
      </c>
      <c r="L17" s="1" t="s">
        <v>847</v>
      </c>
      <c r="M17" s="1" t="s">
        <v>1216</v>
      </c>
      <c r="N17" s="1" t="str">
        <f t="shared" si="4"/>
        <v>D0616PBM_SKRI006MGA0125</v>
      </c>
      <c r="O17" s="4" t="str">
        <f t="shared" si="5"/>
        <v>S0616PBM_SKRI006MGA0125</v>
      </c>
      <c r="P17" s="1" t="str">
        <f t="shared" si="6"/>
        <v>I0616PBM_SKRI006MGA0125</v>
      </c>
    </row>
    <row r="18" spans="1:16" x14ac:dyDescent="0.3">
      <c r="A18" s="3" t="s">
        <v>22</v>
      </c>
      <c r="B18" s="1" t="s">
        <v>83</v>
      </c>
      <c r="C18" s="1" t="s">
        <v>715</v>
      </c>
      <c r="D18" s="1" t="s">
        <v>10</v>
      </c>
      <c r="E18" s="1" t="s">
        <v>161</v>
      </c>
      <c r="F18" s="1" t="s">
        <v>161</v>
      </c>
      <c r="G18" s="2" t="s">
        <v>1280</v>
      </c>
      <c r="H18" s="1" t="str">
        <f t="shared" si="0"/>
        <v>./dataset/niigz/skullbreak/defeituosos/random_1</v>
      </c>
      <c r="I18" s="1" t="str">
        <f t="shared" si="1"/>
        <v>./dataset/niigz/skullbreak/saudaveis</v>
      </c>
      <c r="J18" s="1" t="str">
        <f t="shared" si="2"/>
        <v>D0617PBM</v>
      </c>
      <c r="K18" s="1" t="str">
        <f t="shared" si="3"/>
        <v>S0617PBM</v>
      </c>
      <c r="L18" s="1" t="s">
        <v>848</v>
      </c>
      <c r="M18" s="1" t="s">
        <v>1216</v>
      </c>
      <c r="N18" s="1" t="str">
        <f t="shared" si="4"/>
        <v>D0617PBM_SKRI023MGA0126</v>
      </c>
      <c r="O18" s="4" t="str">
        <f t="shared" si="5"/>
        <v>S0617PBM_SKRI023MGA0126</v>
      </c>
      <c r="P18" s="1" t="str">
        <f t="shared" si="6"/>
        <v>I0617PBM_SKRI023MGA0126</v>
      </c>
    </row>
    <row r="19" spans="1:16" x14ac:dyDescent="0.3">
      <c r="A19" s="3" t="s">
        <v>33</v>
      </c>
      <c r="B19" s="1" t="s">
        <v>162</v>
      </c>
      <c r="C19" s="1" t="s">
        <v>715</v>
      </c>
      <c r="D19" s="1" t="s">
        <v>10</v>
      </c>
      <c r="E19" s="1" t="s">
        <v>161</v>
      </c>
      <c r="F19" s="1" t="s">
        <v>161</v>
      </c>
      <c r="G19" s="2" t="s">
        <v>1281</v>
      </c>
      <c r="H19" s="1" t="str">
        <f t="shared" si="0"/>
        <v>./dataset/niigz/skullbreak/defeituosos/random_2</v>
      </c>
      <c r="I19" s="1" t="str">
        <f t="shared" si="1"/>
        <v>./dataset/niigz/skullbreak/saudaveis</v>
      </c>
      <c r="J19" s="1" t="str">
        <f t="shared" si="2"/>
        <v>D0618PBM</v>
      </c>
      <c r="K19" s="1" t="str">
        <f t="shared" si="3"/>
        <v>S0618PBM</v>
      </c>
      <c r="L19" s="1" t="s">
        <v>849</v>
      </c>
      <c r="M19" s="1" t="s">
        <v>1216</v>
      </c>
      <c r="N19" s="1" t="str">
        <f t="shared" si="4"/>
        <v>D0618PBM_SKRII072MGA0127</v>
      </c>
      <c r="O19" s="4" t="str">
        <f t="shared" si="5"/>
        <v>S0618PBM_SKRII072MGA0127</v>
      </c>
      <c r="P19" s="1" t="str">
        <f t="shared" si="6"/>
        <v>I0618PBM_SKRII072MGA0127</v>
      </c>
    </row>
    <row r="20" spans="1:16" x14ac:dyDescent="0.3">
      <c r="A20" s="3" t="s">
        <v>33</v>
      </c>
      <c r="B20" s="1" t="s">
        <v>122</v>
      </c>
      <c r="C20" s="1" t="s">
        <v>715</v>
      </c>
      <c r="D20" s="1" t="s">
        <v>10</v>
      </c>
      <c r="E20" s="1" t="s">
        <v>161</v>
      </c>
      <c r="F20" s="1" t="s">
        <v>161</v>
      </c>
      <c r="G20" s="2" t="s">
        <v>1282</v>
      </c>
      <c r="H20" s="1" t="str">
        <f t="shared" si="0"/>
        <v>./dataset/niigz/skullbreak/defeituosos/random_2</v>
      </c>
      <c r="I20" s="1" t="str">
        <f t="shared" si="1"/>
        <v>./dataset/niigz/skullbreak/saudaveis</v>
      </c>
      <c r="J20" s="1" t="str">
        <f t="shared" si="2"/>
        <v>D0619PBM</v>
      </c>
      <c r="K20" s="1" t="str">
        <f t="shared" si="3"/>
        <v>S0619PBM</v>
      </c>
      <c r="L20" s="1" t="s">
        <v>850</v>
      </c>
      <c r="M20" s="1" t="s">
        <v>1216</v>
      </c>
      <c r="N20" s="1" t="str">
        <f t="shared" si="4"/>
        <v>D0619PBM_SKRII080MGA0128</v>
      </c>
      <c r="O20" s="4" t="str">
        <f t="shared" si="5"/>
        <v>S0619PBM_SKRII080MGA0128</v>
      </c>
      <c r="P20" s="1" t="str">
        <f t="shared" si="6"/>
        <v>I0619PBM_SKRII080MGA0128</v>
      </c>
    </row>
    <row r="21" spans="1:16" x14ac:dyDescent="0.3">
      <c r="A21" s="3" t="s">
        <v>33</v>
      </c>
      <c r="B21" s="1" t="s">
        <v>127</v>
      </c>
      <c r="C21" s="1" t="s">
        <v>715</v>
      </c>
      <c r="D21" s="1" t="s">
        <v>10</v>
      </c>
      <c r="E21" s="1" t="s">
        <v>161</v>
      </c>
      <c r="F21" s="1" t="s">
        <v>161</v>
      </c>
      <c r="G21" s="2" t="s">
        <v>1283</v>
      </c>
      <c r="H21" s="1" t="str">
        <f t="shared" si="0"/>
        <v>./dataset/niigz/skullbreak/defeituosos/random_2</v>
      </c>
      <c r="I21" s="1" t="str">
        <f t="shared" si="1"/>
        <v>./dataset/niigz/skullbreak/saudaveis</v>
      </c>
      <c r="J21" s="1" t="str">
        <f t="shared" si="2"/>
        <v>D0620PBM</v>
      </c>
      <c r="K21" s="1" t="str">
        <f t="shared" si="3"/>
        <v>S0620PBM</v>
      </c>
      <c r="L21" s="1" t="s">
        <v>851</v>
      </c>
      <c r="M21" s="1" t="s">
        <v>1216</v>
      </c>
      <c r="N21" s="1" t="str">
        <f t="shared" si="4"/>
        <v>D0620PBM_SKRII090MGA0129</v>
      </c>
      <c r="O21" s="4" t="str">
        <f t="shared" si="5"/>
        <v>S0620PBM_SKRII090MGA0129</v>
      </c>
      <c r="P21" s="1" t="str">
        <f t="shared" si="6"/>
        <v>I0620PBM_SKRII090MGA0129</v>
      </c>
    </row>
    <row r="22" spans="1:16" x14ac:dyDescent="0.3">
      <c r="A22" s="3" t="s">
        <v>7</v>
      </c>
      <c r="B22" s="1" t="s">
        <v>76</v>
      </c>
      <c r="C22" s="1" t="s">
        <v>716</v>
      </c>
      <c r="D22" s="1" t="s">
        <v>10</v>
      </c>
      <c r="E22" s="1" t="s">
        <v>161</v>
      </c>
      <c r="F22" s="1" t="s">
        <v>161</v>
      </c>
      <c r="G22" s="2" t="s">
        <v>1284</v>
      </c>
      <c r="H22" s="1" t="str">
        <f t="shared" si="0"/>
        <v>./dataset/niigz/skullbreak/defeituosos/bilateral</v>
      </c>
      <c r="I22" s="1" t="str">
        <f t="shared" si="1"/>
        <v>./dataset/niigz/skullbreak/saudaveis</v>
      </c>
      <c r="J22" s="1" t="str">
        <f t="shared" si="2"/>
        <v>D0621PBG</v>
      </c>
      <c r="K22" s="1" t="str">
        <f t="shared" si="3"/>
        <v>S0621PBG</v>
      </c>
      <c r="L22" s="1" t="s">
        <v>852</v>
      </c>
      <c r="M22" s="1" t="s">
        <v>1216</v>
      </c>
      <c r="N22" s="1" t="str">
        <f t="shared" si="4"/>
        <v>D0621PBG_SKB011MGA0130</v>
      </c>
      <c r="O22" s="4" t="str">
        <f t="shared" si="5"/>
        <v>S0621PBG_SKB011MGA0130</v>
      </c>
      <c r="P22" s="1" t="str">
        <f t="shared" si="6"/>
        <v>I0621PBG_SKB011MGA0130</v>
      </c>
    </row>
    <row r="23" spans="1:16" x14ac:dyDescent="0.3">
      <c r="A23" s="3" t="s">
        <v>7</v>
      </c>
      <c r="B23" s="1" t="s">
        <v>98</v>
      </c>
      <c r="C23" s="1" t="s">
        <v>716</v>
      </c>
      <c r="D23" s="1" t="s">
        <v>10</v>
      </c>
      <c r="E23" s="1" t="s">
        <v>161</v>
      </c>
      <c r="F23" s="1" t="s">
        <v>161</v>
      </c>
      <c r="G23" s="2" t="s">
        <v>1285</v>
      </c>
      <c r="H23" s="1" t="str">
        <f t="shared" si="0"/>
        <v>./dataset/niigz/skullbreak/defeituosos/bilateral</v>
      </c>
      <c r="I23" s="1" t="str">
        <f t="shared" si="1"/>
        <v>./dataset/niigz/skullbreak/saudaveis</v>
      </c>
      <c r="J23" s="1" t="str">
        <f t="shared" si="2"/>
        <v>D0622PBG</v>
      </c>
      <c r="K23" s="1" t="str">
        <f t="shared" si="3"/>
        <v>S0622PBG</v>
      </c>
      <c r="L23" s="1" t="s">
        <v>853</v>
      </c>
      <c r="M23" s="1" t="s">
        <v>1216</v>
      </c>
      <c r="N23" s="1" t="str">
        <f t="shared" si="4"/>
        <v>D0622PBG_SKB013MGA0138</v>
      </c>
      <c r="O23" s="4" t="str">
        <f t="shared" si="5"/>
        <v>S0622PBG_SKB013MGA0138</v>
      </c>
      <c r="P23" s="1" t="str">
        <f t="shared" si="6"/>
        <v>I0622PBG_SKB013MGA0138</v>
      </c>
    </row>
    <row r="24" spans="1:16" x14ac:dyDescent="0.3">
      <c r="A24" s="3" t="s">
        <v>7</v>
      </c>
      <c r="B24" s="1" t="s">
        <v>60</v>
      </c>
      <c r="C24" s="1" t="s">
        <v>716</v>
      </c>
      <c r="D24" s="1" t="s">
        <v>10</v>
      </c>
      <c r="E24" s="1" t="s">
        <v>161</v>
      </c>
      <c r="F24" s="1" t="s">
        <v>161</v>
      </c>
      <c r="G24" s="2" t="s">
        <v>1286</v>
      </c>
      <c r="H24" s="1" t="str">
        <f t="shared" si="0"/>
        <v>./dataset/niigz/skullbreak/defeituosos/bilateral</v>
      </c>
      <c r="I24" s="1" t="str">
        <f t="shared" si="1"/>
        <v>./dataset/niigz/skullbreak/saudaveis</v>
      </c>
      <c r="J24" s="1" t="str">
        <f t="shared" si="2"/>
        <v>D0623PBG</v>
      </c>
      <c r="K24" s="1" t="str">
        <f t="shared" si="3"/>
        <v>S0623PBG</v>
      </c>
      <c r="L24" s="1" t="s">
        <v>854</v>
      </c>
      <c r="M24" s="1" t="s">
        <v>1216</v>
      </c>
      <c r="N24" s="1" t="str">
        <f t="shared" si="4"/>
        <v>D0623PBG_SKB028MGA0139</v>
      </c>
      <c r="O24" s="4" t="str">
        <f t="shared" si="5"/>
        <v>S0623PBG_SKB028MGA0139</v>
      </c>
      <c r="P24" s="1" t="str">
        <f t="shared" si="6"/>
        <v>I0623PBG_SKB028MGA0139</v>
      </c>
    </row>
    <row r="25" spans="1:16" x14ac:dyDescent="0.3">
      <c r="A25" s="3" t="s">
        <v>7</v>
      </c>
      <c r="B25" s="1" t="s">
        <v>115</v>
      </c>
      <c r="C25" s="1" t="s">
        <v>716</v>
      </c>
      <c r="D25" s="1" t="s">
        <v>10</v>
      </c>
      <c r="E25" s="1" t="s">
        <v>161</v>
      </c>
      <c r="F25" s="1" t="s">
        <v>161</v>
      </c>
      <c r="G25" s="2" t="s">
        <v>1287</v>
      </c>
      <c r="H25" s="1" t="str">
        <f t="shared" si="0"/>
        <v>./dataset/niigz/skullbreak/defeituosos/bilateral</v>
      </c>
      <c r="I25" s="1" t="str">
        <f t="shared" si="1"/>
        <v>./dataset/niigz/skullbreak/saudaveis</v>
      </c>
      <c r="J25" s="1" t="str">
        <f t="shared" si="2"/>
        <v>D0624PBG</v>
      </c>
      <c r="K25" s="1" t="str">
        <f t="shared" si="3"/>
        <v>S0624PBG</v>
      </c>
      <c r="L25" s="1" t="s">
        <v>855</v>
      </c>
      <c r="M25" s="1" t="s">
        <v>1216</v>
      </c>
      <c r="N25" s="1" t="str">
        <f t="shared" si="4"/>
        <v>D0624PBG_SKB062MGA0140</v>
      </c>
      <c r="O25" s="4" t="str">
        <f t="shared" si="5"/>
        <v>S0624PBG_SKB062MGA0140</v>
      </c>
      <c r="P25" s="1" t="str">
        <f t="shared" si="6"/>
        <v>I0624PBG_SKB062MGA0140</v>
      </c>
    </row>
    <row r="26" spans="1:16" x14ac:dyDescent="0.3">
      <c r="A26" s="3" t="s">
        <v>7</v>
      </c>
      <c r="B26" s="1" t="s">
        <v>140</v>
      </c>
      <c r="C26" s="1" t="s">
        <v>716</v>
      </c>
      <c r="D26" s="1" t="s">
        <v>10</v>
      </c>
      <c r="E26" s="1" t="s">
        <v>161</v>
      </c>
      <c r="F26" s="1" t="s">
        <v>161</v>
      </c>
      <c r="G26" s="2" t="s">
        <v>1288</v>
      </c>
      <c r="H26" s="1" t="str">
        <f t="shared" si="0"/>
        <v>./dataset/niigz/skullbreak/defeituosos/bilateral</v>
      </c>
      <c r="I26" s="1" t="str">
        <f t="shared" si="1"/>
        <v>./dataset/niigz/skullbreak/saudaveis</v>
      </c>
      <c r="J26" s="1" t="str">
        <f t="shared" si="2"/>
        <v>D0625PBG</v>
      </c>
      <c r="K26" s="1" t="str">
        <f t="shared" si="3"/>
        <v>S0625PBG</v>
      </c>
      <c r="L26" s="1" t="s">
        <v>856</v>
      </c>
      <c r="M26" s="1" t="s">
        <v>1216</v>
      </c>
      <c r="N26" s="1" t="str">
        <f t="shared" si="4"/>
        <v>D0625PBG_SKB082MGA0141</v>
      </c>
      <c r="O26" s="4" t="str">
        <f t="shared" si="5"/>
        <v>S0625PBG_SKB082MGA0141</v>
      </c>
      <c r="P26" s="1" t="str">
        <f t="shared" si="6"/>
        <v>I0625PBG_SKB082MGA0141</v>
      </c>
    </row>
    <row r="27" spans="1:16" x14ac:dyDescent="0.3">
      <c r="A27" s="3" t="s">
        <v>22</v>
      </c>
      <c r="B27" s="1" t="s">
        <v>99</v>
      </c>
      <c r="C27" s="1" t="s">
        <v>716</v>
      </c>
      <c r="D27" s="1" t="s">
        <v>10</v>
      </c>
      <c r="E27" s="1" t="s">
        <v>161</v>
      </c>
      <c r="F27" s="1" t="s">
        <v>161</v>
      </c>
      <c r="G27" s="2" t="s">
        <v>1289</v>
      </c>
      <c r="H27" s="1" t="str">
        <f t="shared" si="0"/>
        <v>./dataset/niigz/skullbreak/defeituosos/random_1</v>
      </c>
      <c r="I27" s="1" t="str">
        <f t="shared" si="1"/>
        <v>./dataset/niigz/skullbreak/saudaveis</v>
      </c>
      <c r="J27" s="1" t="str">
        <f t="shared" si="2"/>
        <v>D0626PBG</v>
      </c>
      <c r="K27" s="1" t="str">
        <f t="shared" si="3"/>
        <v>S0626PBG</v>
      </c>
      <c r="L27" s="1" t="s">
        <v>857</v>
      </c>
      <c r="M27" s="1" t="s">
        <v>1216</v>
      </c>
      <c r="N27" s="1" t="str">
        <f t="shared" si="4"/>
        <v>D0626PBG_SKRI021MGA0142</v>
      </c>
      <c r="O27" s="4" t="str">
        <f t="shared" si="5"/>
        <v>S0626PBG_SKRI021MGA0142</v>
      </c>
      <c r="P27" s="1" t="str">
        <f t="shared" si="6"/>
        <v>I0626PBG_SKRI021MGA0142</v>
      </c>
    </row>
    <row r="28" spans="1:16" x14ac:dyDescent="0.3">
      <c r="A28" s="3" t="s">
        <v>22</v>
      </c>
      <c r="B28" s="1" t="s">
        <v>68</v>
      </c>
      <c r="C28" s="1" t="s">
        <v>716</v>
      </c>
      <c r="D28" s="1" t="s">
        <v>10</v>
      </c>
      <c r="E28" s="1" t="s">
        <v>161</v>
      </c>
      <c r="F28" s="1" t="s">
        <v>161</v>
      </c>
      <c r="G28" s="2" t="s">
        <v>1290</v>
      </c>
      <c r="H28" s="1" t="str">
        <f t="shared" si="0"/>
        <v>./dataset/niigz/skullbreak/defeituosos/random_1</v>
      </c>
      <c r="I28" s="1" t="str">
        <f t="shared" si="1"/>
        <v>./dataset/niigz/skullbreak/saudaveis</v>
      </c>
      <c r="J28" s="1" t="str">
        <f t="shared" si="2"/>
        <v>D0627PBG</v>
      </c>
      <c r="K28" s="1" t="str">
        <f t="shared" si="3"/>
        <v>S0627PBG</v>
      </c>
      <c r="L28" s="1" t="s">
        <v>858</v>
      </c>
      <c r="M28" s="1" t="s">
        <v>1216</v>
      </c>
      <c r="N28" s="1" t="str">
        <f t="shared" si="4"/>
        <v>D0627PBG_SKRI055MGA0143</v>
      </c>
      <c r="O28" s="4" t="str">
        <f t="shared" si="5"/>
        <v>S0627PBG_SKRI055MGA0143</v>
      </c>
      <c r="P28" s="1" t="str">
        <f t="shared" si="6"/>
        <v>I0627PBG_SKRI055MGA0143</v>
      </c>
    </row>
    <row r="29" spans="1:16" x14ac:dyDescent="0.3">
      <c r="A29" s="3" t="s">
        <v>22</v>
      </c>
      <c r="B29" s="1" t="s">
        <v>125</v>
      </c>
      <c r="C29" s="1" t="s">
        <v>716</v>
      </c>
      <c r="D29" s="1" t="s">
        <v>10</v>
      </c>
      <c r="E29" s="1" t="s">
        <v>161</v>
      </c>
      <c r="F29" s="1" t="s">
        <v>161</v>
      </c>
      <c r="G29" s="2" t="s">
        <v>1291</v>
      </c>
      <c r="H29" s="1" t="str">
        <f t="shared" si="0"/>
        <v>./dataset/niigz/skullbreak/defeituosos/random_1</v>
      </c>
      <c r="I29" s="1" t="str">
        <f t="shared" si="1"/>
        <v>./dataset/niigz/skullbreak/saudaveis</v>
      </c>
      <c r="J29" s="1" t="str">
        <f t="shared" si="2"/>
        <v>D0628PBG</v>
      </c>
      <c r="K29" s="1" t="str">
        <f t="shared" si="3"/>
        <v>S0628PBG</v>
      </c>
      <c r="L29" s="1" t="s">
        <v>859</v>
      </c>
      <c r="M29" s="1" t="s">
        <v>1216</v>
      </c>
      <c r="N29" s="1" t="str">
        <f t="shared" si="4"/>
        <v>D0628PBG_SKRI086MGA0144</v>
      </c>
      <c r="O29" s="4" t="str">
        <f t="shared" si="5"/>
        <v>S0628PBG_SKRI086MGA0144</v>
      </c>
      <c r="P29" s="1" t="str">
        <f t="shared" si="6"/>
        <v>I0628PBG_SKRI086MGA0144</v>
      </c>
    </row>
    <row r="30" spans="1:16" x14ac:dyDescent="0.3">
      <c r="A30" s="3" t="s">
        <v>33</v>
      </c>
      <c r="B30" s="1" t="s">
        <v>62</v>
      </c>
      <c r="C30" s="1" t="s">
        <v>716</v>
      </c>
      <c r="D30" s="1" t="s">
        <v>10</v>
      </c>
      <c r="E30" s="1" t="s">
        <v>161</v>
      </c>
      <c r="F30" s="1" t="s">
        <v>161</v>
      </c>
      <c r="G30" s="2" t="s">
        <v>1292</v>
      </c>
      <c r="H30" s="1" t="str">
        <f t="shared" si="0"/>
        <v>./dataset/niigz/skullbreak/defeituosos/random_2</v>
      </c>
      <c r="I30" s="1" t="str">
        <f t="shared" si="1"/>
        <v>./dataset/niigz/skullbreak/saudaveis</v>
      </c>
      <c r="J30" s="1" t="str">
        <f t="shared" si="2"/>
        <v>D0629PBG</v>
      </c>
      <c r="K30" s="1" t="str">
        <f t="shared" si="3"/>
        <v>S0629PBG</v>
      </c>
      <c r="L30" s="1" t="s">
        <v>860</v>
      </c>
      <c r="M30" s="1" t="s">
        <v>1216</v>
      </c>
      <c r="N30" s="1" t="str">
        <f t="shared" si="4"/>
        <v>D0629PBG_SKRII064MGA0145</v>
      </c>
      <c r="O30" s="4" t="str">
        <f t="shared" si="5"/>
        <v>S0629PBG_SKRII064MGA0145</v>
      </c>
      <c r="P30" s="1" t="str">
        <f t="shared" si="6"/>
        <v>I0629PBG_SKRII064MGA0145</v>
      </c>
    </row>
    <row r="31" spans="1:16" x14ac:dyDescent="0.3">
      <c r="A31" s="5" t="s">
        <v>33</v>
      </c>
      <c r="B31" s="6" t="s">
        <v>119</v>
      </c>
      <c r="C31" s="6" t="s">
        <v>716</v>
      </c>
      <c r="D31" s="6" t="s">
        <v>10</v>
      </c>
      <c r="E31" s="6" t="s">
        <v>161</v>
      </c>
      <c r="F31" s="6" t="s">
        <v>161</v>
      </c>
      <c r="G31" s="2" t="s">
        <v>1293</v>
      </c>
      <c r="H31" s="6" t="str">
        <f t="shared" si="0"/>
        <v>./dataset/niigz/skullbreak/defeituosos/random_2</v>
      </c>
      <c r="I31" s="6" t="str">
        <f t="shared" si="1"/>
        <v>./dataset/niigz/skullbreak/saudaveis</v>
      </c>
      <c r="J31" s="6" t="str">
        <f t="shared" si="2"/>
        <v>D0630PBG</v>
      </c>
      <c r="K31" s="6" t="str">
        <f t="shared" si="3"/>
        <v>S0630PBG</v>
      </c>
      <c r="L31" s="1" t="s">
        <v>861</v>
      </c>
      <c r="M31" s="6" t="s">
        <v>1216</v>
      </c>
      <c r="N31" s="6" t="str">
        <f t="shared" si="4"/>
        <v>D0630PBG_SKRII073MGA0146</v>
      </c>
      <c r="O31" s="8" t="str">
        <f t="shared" si="5"/>
        <v>S0630PBG_SKRII073MGA0146</v>
      </c>
      <c r="P31" s="6" t="str">
        <f t="shared" si="6"/>
        <v>I0630PBG_SKRII073MGA0146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D0A5-0458-430C-882F-7D15BC464389}">
  <dimension ref="A1:P31"/>
  <sheetViews>
    <sheetView topLeftCell="K1" workbookViewId="0">
      <selection activeCell="P1" sqref="P1:P31"/>
    </sheetView>
  </sheetViews>
  <sheetFormatPr defaultRowHeight="14.4" x14ac:dyDescent="0.3"/>
  <cols>
    <col min="1" max="1" width="29.88671875" bestFit="1" customWidth="1"/>
    <col min="2" max="2" width="6.6640625" customWidth="1"/>
    <col min="3" max="3" width="19.5546875" customWidth="1"/>
    <col min="4" max="4" width="22.33203125" customWidth="1"/>
    <col min="5" max="5" width="15.44140625" customWidth="1"/>
    <col min="6" max="6" width="17" customWidth="1"/>
    <col min="7" max="7" width="5" bestFit="1" customWidth="1"/>
    <col min="8" max="8" width="54.777343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6.6640625" bestFit="1" customWidth="1"/>
    <col min="15" max="15" width="26.33203125" bestFit="1" customWidth="1"/>
    <col min="16" max="16" width="26.21875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40</v>
      </c>
      <c r="B2" s="2" t="s">
        <v>1589</v>
      </c>
      <c r="C2" s="1" t="s">
        <v>714</v>
      </c>
      <c r="D2" s="1" t="s">
        <v>41</v>
      </c>
      <c r="E2" s="1" t="s">
        <v>163</v>
      </c>
      <c r="F2" s="1" t="s">
        <v>161</v>
      </c>
      <c r="G2" s="2" t="s">
        <v>1294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./dataset/niigz/mug500/defeituosos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./dataset/niigz/mug500/saudaveis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D0631PDP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S0631PDP</v>
      </c>
      <c r="L2" s="1" t="s">
        <v>862</v>
      </c>
      <c r="M2" s="1" t="s">
        <v>1216</v>
      </c>
      <c r="N2" s="1" t="str">
        <f t="shared" ref="N2:N31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D0631PDP_MGB0008MGA0147</v>
      </c>
      <c r="O2" s="4" t="str">
        <f t="shared" ref="O2:O31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S0631PDP_MGB0008MGA0147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I0631PDP_MGB0008MGA0147</v>
      </c>
    </row>
    <row r="3" spans="1:16" x14ac:dyDescent="0.3">
      <c r="A3" s="3" t="s">
        <v>43</v>
      </c>
      <c r="B3" s="2" t="s">
        <v>101</v>
      </c>
      <c r="C3" s="1" t="s">
        <v>714</v>
      </c>
      <c r="D3" s="1" t="s">
        <v>41</v>
      </c>
      <c r="E3" s="1" t="s">
        <v>163</v>
      </c>
      <c r="F3" s="1" t="s">
        <v>161</v>
      </c>
      <c r="G3" s="2" t="s">
        <v>1295</v>
      </c>
      <c r="H3" s="1" t="str">
        <f t="shared" si="0"/>
        <v>./dataset/niigz/skullbreak/defeituosos/parietotemporal</v>
      </c>
      <c r="I3" s="1" t="str">
        <f t="shared" si="1"/>
        <v>./dataset/niigz/skullbreak/saudaveis</v>
      </c>
      <c r="J3" s="1" t="str">
        <f t="shared" si="2"/>
        <v>D0632PDP</v>
      </c>
      <c r="K3" s="1" t="str">
        <f t="shared" si="3"/>
        <v>S0632PDP</v>
      </c>
      <c r="L3" s="1" t="s">
        <v>863</v>
      </c>
      <c r="M3" s="1" t="s">
        <v>1216</v>
      </c>
      <c r="N3" s="1" t="str">
        <f t="shared" si="4"/>
        <v>D0632PDP_SKPT026MGA0148</v>
      </c>
      <c r="O3" s="4" t="str">
        <f t="shared" si="5"/>
        <v>S0632PDP_SKPT026MGA0148</v>
      </c>
      <c r="P3" s="1" t="str">
        <f t="shared" si="6"/>
        <v>I0632PDP_SKPT026MGA0148</v>
      </c>
    </row>
    <row r="4" spans="1:16" x14ac:dyDescent="0.3">
      <c r="A4" s="3" t="s">
        <v>43</v>
      </c>
      <c r="B4" s="2" t="s">
        <v>106</v>
      </c>
      <c r="C4" s="1" t="s">
        <v>714</v>
      </c>
      <c r="D4" s="1" t="s">
        <v>41</v>
      </c>
      <c r="E4" s="1" t="s">
        <v>163</v>
      </c>
      <c r="F4" s="1" t="s">
        <v>161</v>
      </c>
      <c r="G4" s="2" t="s">
        <v>1296</v>
      </c>
      <c r="H4" s="1" t="str">
        <f t="shared" si="0"/>
        <v>./dataset/niigz/skullbreak/defeituosos/parietotemporal</v>
      </c>
      <c r="I4" s="1" t="str">
        <f t="shared" si="1"/>
        <v>./dataset/niigz/skullbreak/saudaveis</v>
      </c>
      <c r="J4" s="1" t="str">
        <f t="shared" si="2"/>
        <v>D0633PDP</v>
      </c>
      <c r="K4" s="1" t="str">
        <f t="shared" si="3"/>
        <v>S0633PDP</v>
      </c>
      <c r="L4" s="1" t="s">
        <v>864</v>
      </c>
      <c r="M4" s="1" t="s">
        <v>1216</v>
      </c>
      <c r="N4" s="1" t="str">
        <f t="shared" si="4"/>
        <v>D0633PDP_SKPT037MGA0150</v>
      </c>
      <c r="O4" s="4" t="str">
        <f t="shared" si="5"/>
        <v>S0633PDP_SKPT037MGA0150</v>
      </c>
      <c r="P4" s="1" t="str">
        <f t="shared" si="6"/>
        <v>I0633PDP_SKPT037MGA0150</v>
      </c>
    </row>
    <row r="5" spans="1:16" x14ac:dyDescent="0.3">
      <c r="A5" s="3" t="s">
        <v>43</v>
      </c>
      <c r="B5" s="2" t="s">
        <v>12</v>
      </c>
      <c r="C5" s="1" t="s">
        <v>714</v>
      </c>
      <c r="D5" s="1" t="s">
        <v>41</v>
      </c>
      <c r="E5" s="1" t="s">
        <v>163</v>
      </c>
      <c r="F5" s="1" t="s">
        <v>161</v>
      </c>
      <c r="G5" s="2" t="s">
        <v>1297</v>
      </c>
      <c r="H5" s="1" t="str">
        <f t="shared" si="0"/>
        <v>./dataset/niigz/skullbreak/defeituosos/parietotemporal</v>
      </c>
      <c r="I5" s="1" t="str">
        <f t="shared" si="1"/>
        <v>./dataset/niigz/skullbreak/saudaveis</v>
      </c>
      <c r="J5" s="1" t="str">
        <f t="shared" si="2"/>
        <v>D0634PDP</v>
      </c>
      <c r="K5" s="1" t="str">
        <f t="shared" si="3"/>
        <v>S0634PDP</v>
      </c>
      <c r="L5" s="1" t="s">
        <v>865</v>
      </c>
      <c r="M5" s="1" t="s">
        <v>1216</v>
      </c>
      <c r="N5" s="1" t="str">
        <f t="shared" si="4"/>
        <v>D0634PDP_SKPT038MGA0151</v>
      </c>
      <c r="O5" s="4" t="str">
        <f t="shared" si="5"/>
        <v>S0634PDP_SKPT038MGA0151</v>
      </c>
      <c r="P5" s="1" t="str">
        <f t="shared" si="6"/>
        <v>I0634PDP_SKPT038MGA0151</v>
      </c>
    </row>
    <row r="6" spans="1:16" x14ac:dyDescent="0.3">
      <c r="A6" s="3" t="s">
        <v>43</v>
      </c>
      <c r="B6" s="2" t="s">
        <v>61</v>
      </c>
      <c r="C6" s="1" t="s">
        <v>714</v>
      </c>
      <c r="D6" s="1" t="s">
        <v>41</v>
      </c>
      <c r="E6" s="1" t="s">
        <v>163</v>
      </c>
      <c r="F6" s="1" t="s">
        <v>161</v>
      </c>
      <c r="G6" s="2" t="s">
        <v>1298</v>
      </c>
      <c r="H6" s="1" t="str">
        <f t="shared" si="0"/>
        <v>./dataset/niigz/skullbreak/defeituosos/parietotemporal</v>
      </c>
      <c r="I6" s="1" t="str">
        <f t="shared" si="1"/>
        <v>./dataset/niigz/skullbreak/saudaveis</v>
      </c>
      <c r="J6" s="1" t="str">
        <f t="shared" si="2"/>
        <v>D0635PDP</v>
      </c>
      <c r="K6" s="1" t="str">
        <f t="shared" si="3"/>
        <v>S0635PDP</v>
      </c>
      <c r="L6" s="1" t="s">
        <v>866</v>
      </c>
      <c r="M6" s="1" t="s">
        <v>1216</v>
      </c>
      <c r="N6" s="1" t="str">
        <f t="shared" si="4"/>
        <v>D0635PDP_SKPT040MGA0152</v>
      </c>
      <c r="O6" s="4" t="str">
        <f t="shared" si="5"/>
        <v>S0635PDP_SKPT040MGA0152</v>
      </c>
      <c r="P6" s="1" t="str">
        <f t="shared" si="6"/>
        <v>I0635PDP_SKPT040MGA0152</v>
      </c>
    </row>
    <row r="7" spans="1:16" x14ac:dyDescent="0.3">
      <c r="A7" s="3" t="s">
        <v>43</v>
      </c>
      <c r="B7" s="2" t="s">
        <v>108</v>
      </c>
      <c r="C7" s="1" t="s">
        <v>714</v>
      </c>
      <c r="D7" s="1" t="s">
        <v>41</v>
      </c>
      <c r="E7" s="1" t="s">
        <v>163</v>
      </c>
      <c r="F7" s="1" t="s">
        <v>161</v>
      </c>
      <c r="G7" s="2" t="s">
        <v>1299</v>
      </c>
      <c r="H7" s="1" t="str">
        <f t="shared" si="0"/>
        <v>./dataset/niigz/skullbreak/defeituosos/parietotemporal</v>
      </c>
      <c r="I7" s="1" t="str">
        <f t="shared" si="1"/>
        <v>./dataset/niigz/skullbreak/saudaveis</v>
      </c>
      <c r="J7" s="1" t="str">
        <f t="shared" si="2"/>
        <v>D0636PDP</v>
      </c>
      <c r="K7" s="1" t="str">
        <f t="shared" si="3"/>
        <v>S0636PDP</v>
      </c>
      <c r="L7" s="1" t="s">
        <v>867</v>
      </c>
      <c r="M7" s="1" t="s">
        <v>1216</v>
      </c>
      <c r="N7" s="1" t="str">
        <f t="shared" si="4"/>
        <v>D0636PDP_SKPT046MGA0153</v>
      </c>
      <c r="O7" s="4" t="str">
        <f t="shared" si="5"/>
        <v>S0636PDP_SKPT046MGA0153</v>
      </c>
      <c r="P7" s="1" t="str">
        <f t="shared" si="6"/>
        <v>I0636PDP_SKPT046MGA0153</v>
      </c>
    </row>
    <row r="8" spans="1:16" x14ac:dyDescent="0.3">
      <c r="A8" s="3" t="s">
        <v>43</v>
      </c>
      <c r="B8" s="2" t="s">
        <v>68</v>
      </c>
      <c r="C8" s="1" t="s">
        <v>714</v>
      </c>
      <c r="D8" s="1" t="s">
        <v>41</v>
      </c>
      <c r="E8" s="1" t="s">
        <v>163</v>
      </c>
      <c r="F8" s="1" t="s">
        <v>161</v>
      </c>
      <c r="G8" s="2" t="s">
        <v>1300</v>
      </c>
      <c r="H8" s="1" t="str">
        <f t="shared" si="0"/>
        <v>./dataset/niigz/skullbreak/defeituosos/parietotemporal</v>
      </c>
      <c r="I8" s="1" t="str">
        <f t="shared" si="1"/>
        <v>./dataset/niigz/skullbreak/saudaveis</v>
      </c>
      <c r="J8" s="1" t="str">
        <f t="shared" si="2"/>
        <v>D0637PDP</v>
      </c>
      <c r="K8" s="1" t="str">
        <f t="shared" si="3"/>
        <v>S0637PDP</v>
      </c>
      <c r="L8" s="1" t="s">
        <v>868</v>
      </c>
      <c r="M8" s="1" t="s">
        <v>1216</v>
      </c>
      <c r="N8" s="1" t="str">
        <f t="shared" si="4"/>
        <v>D0637PDP_SKPT055MGA0154</v>
      </c>
      <c r="O8" s="4" t="str">
        <f t="shared" si="5"/>
        <v>S0637PDP_SKPT055MGA0154</v>
      </c>
      <c r="P8" s="1" t="str">
        <f t="shared" si="6"/>
        <v>I0637PDP_SKPT055MGA0154</v>
      </c>
    </row>
    <row r="9" spans="1:16" x14ac:dyDescent="0.3">
      <c r="A9" s="3" t="s">
        <v>43</v>
      </c>
      <c r="B9" s="2" t="s">
        <v>93</v>
      </c>
      <c r="C9" s="1" t="s">
        <v>714</v>
      </c>
      <c r="D9" s="1" t="s">
        <v>41</v>
      </c>
      <c r="E9" s="1" t="s">
        <v>163</v>
      </c>
      <c r="F9" s="1" t="s">
        <v>161</v>
      </c>
      <c r="G9" s="2" t="s">
        <v>1301</v>
      </c>
      <c r="H9" s="1" t="str">
        <f t="shared" si="0"/>
        <v>./dataset/niigz/skullbreak/defeituosos/parietotemporal</v>
      </c>
      <c r="I9" s="1" t="str">
        <f t="shared" si="1"/>
        <v>./dataset/niigz/skullbreak/saudaveis</v>
      </c>
      <c r="J9" s="1" t="str">
        <f t="shared" si="2"/>
        <v>D0638PDP</v>
      </c>
      <c r="K9" s="1" t="str">
        <f t="shared" si="3"/>
        <v>S0638PDP</v>
      </c>
      <c r="L9" s="1" t="s">
        <v>869</v>
      </c>
      <c r="M9" s="1" t="s">
        <v>1216</v>
      </c>
      <c r="N9" s="1" t="str">
        <f t="shared" si="4"/>
        <v>D0638PDP_SKPT065MGA0155</v>
      </c>
      <c r="O9" s="4" t="str">
        <f t="shared" si="5"/>
        <v>S0638PDP_SKPT065MGA0155</v>
      </c>
      <c r="P9" s="1" t="str">
        <f t="shared" si="6"/>
        <v>I0638PDP_SKPT065MGA0155</v>
      </c>
    </row>
    <row r="10" spans="1:16" x14ac:dyDescent="0.3">
      <c r="A10" s="3" t="s">
        <v>43</v>
      </c>
      <c r="B10" s="2" t="s">
        <v>128</v>
      </c>
      <c r="C10" s="1" t="s">
        <v>714</v>
      </c>
      <c r="D10" s="1" t="s">
        <v>41</v>
      </c>
      <c r="E10" s="1" t="s">
        <v>163</v>
      </c>
      <c r="F10" s="1" t="s">
        <v>161</v>
      </c>
      <c r="G10" s="2" t="s">
        <v>1302</v>
      </c>
      <c r="H10" s="1" t="str">
        <f t="shared" si="0"/>
        <v>./dataset/niigz/skullbreak/defeituosos/parietotemporal</v>
      </c>
      <c r="I10" s="1" t="str">
        <f t="shared" si="1"/>
        <v>./dataset/niigz/skullbreak/saudaveis</v>
      </c>
      <c r="J10" s="1" t="str">
        <f t="shared" si="2"/>
        <v>D0639PDP</v>
      </c>
      <c r="K10" s="1" t="str">
        <f t="shared" si="3"/>
        <v>S0639PDP</v>
      </c>
      <c r="L10" s="1" t="s">
        <v>870</v>
      </c>
      <c r="M10" s="1" t="s">
        <v>1216</v>
      </c>
      <c r="N10" s="1" t="str">
        <f t="shared" si="4"/>
        <v>D0639PDP_SKPT095MGA0156</v>
      </c>
      <c r="O10" s="4" t="str">
        <f t="shared" si="5"/>
        <v>S0639PDP_SKPT095MGA0156</v>
      </c>
      <c r="P10" s="1" t="str">
        <f t="shared" si="6"/>
        <v>I0639PDP_SKPT095MGA0156</v>
      </c>
    </row>
    <row r="11" spans="1:16" x14ac:dyDescent="0.3">
      <c r="A11" s="3" t="s">
        <v>43</v>
      </c>
      <c r="B11" s="2" t="s">
        <v>64</v>
      </c>
      <c r="C11" s="1" t="s">
        <v>714</v>
      </c>
      <c r="D11" s="1" t="s">
        <v>41</v>
      </c>
      <c r="E11" s="1" t="s">
        <v>163</v>
      </c>
      <c r="F11" s="1" t="s">
        <v>161</v>
      </c>
      <c r="G11" s="2" t="s">
        <v>1303</v>
      </c>
      <c r="H11" s="1" t="str">
        <f t="shared" si="0"/>
        <v>./dataset/niigz/skullbreak/defeituosos/parietotemporal</v>
      </c>
      <c r="I11" s="1" t="str">
        <f t="shared" si="1"/>
        <v>./dataset/niigz/skullbreak/saudaveis</v>
      </c>
      <c r="J11" s="1" t="str">
        <f t="shared" si="2"/>
        <v>D0640PDP</v>
      </c>
      <c r="K11" s="1" t="str">
        <f t="shared" si="3"/>
        <v>S0640PDP</v>
      </c>
      <c r="L11" s="1" t="s">
        <v>871</v>
      </c>
      <c r="M11" s="1" t="s">
        <v>1216</v>
      </c>
      <c r="N11" s="1" t="str">
        <f t="shared" si="4"/>
        <v>D0640PDP_SKPT097MGA0157</v>
      </c>
      <c r="O11" s="4" t="str">
        <f t="shared" si="5"/>
        <v>S0640PDP_SKPT097MGA0157</v>
      </c>
      <c r="P11" s="1" t="str">
        <f t="shared" si="6"/>
        <v>I0640PDP_SKPT097MGA0157</v>
      </c>
    </row>
    <row r="12" spans="1:16" x14ac:dyDescent="0.3">
      <c r="A12" s="3" t="s">
        <v>43</v>
      </c>
      <c r="B12" s="2" t="s">
        <v>130</v>
      </c>
      <c r="C12" s="1" t="s">
        <v>714</v>
      </c>
      <c r="D12" s="1" t="s">
        <v>41</v>
      </c>
      <c r="E12" s="1" t="s">
        <v>163</v>
      </c>
      <c r="F12" s="1" t="s">
        <v>161</v>
      </c>
      <c r="G12" s="2" t="s">
        <v>1304</v>
      </c>
      <c r="H12" s="1" t="str">
        <f t="shared" si="0"/>
        <v>./dataset/niigz/skullbreak/defeituosos/parietotemporal</v>
      </c>
      <c r="I12" s="1" t="str">
        <f t="shared" si="1"/>
        <v>./dataset/niigz/skullbreak/saudaveis</v>
      </c>
      <c r="J12" s="1" t="str">
        <f t="shared" si="2"/>
        <v>D0641PDP</v>
      </c>
      <c r="K12" s="1" t="str">
        <f t="shared" si="3"/>
        <v>S0641PDP</v>
      </c>
      <c r="L12" s="1" t="s">
        <v>872</v>
      </c>
      <c r="M12" s="1" t="s">
        <v>1216</v>
      </c>
      <c r="N12" s="1" t="str">
        <f t="shared" si="4"/>
        <v>D0641PDP_SKPT100MGA0158</v>
      </c>
      <c r="O12" s="4" t="str">
        <f t="shared" si="5"/>
        <v>S0641PDP_SKPT100MGA0158</v>
      </c>
      <c r="P12" s="1" t="str">
        <f t="shared" si="6"/>
        <v>I0641PDP_SKPT100MGA0158</v>
      </c>
    </row>
    <row r="13" spans="1:16" x14ac:dyDescent="0.3">
      <c r="A13" s="3" t="s">
        <v>22</v>
      </c>
      <c r="B13" s="2" t="s">
        <v>76</v>
      </c>
      <c r="C13" s="1" t="s">
        <v>714</v>
      </c>
      <c r="D13" s="1" t="s">
        <v>41</v>
      </c>
      <c r="E13" s="1" t="s">
        <v>163</v>
      </c>
      <c r="F13" s="1" t="s">
        <v>161</v>
      </c>
      <c r="G13" s="2" t="s">
        <v>1305</v>
      </c>
      <c r="H13" s="1" t="str">
        <f t="shared" si="0"/>
        <v>./dataset/niigz/skullbreak/defeituosos/random_1</v>
      </c>
      <c r="I13" s="1" t="str">
        <f t="shared" si="1"/>
        <v>./dataset/niigz/skullbreak/saudaveis</v>
      </c>
      <c r="J13" s="1" t="str">
        <f t="shared" si="2"/>
        <v>D0642PDP</v>
      </c>
      <c r="K13" s="1" t="str">
        <f t="shared" si="3"/>
        <v>S0642PDP</v>
      </c>
      <c r="L13" s="1" t="s">
        <v>873</v>
      </c>
      <c r="M13" s="1" t="s">
        <v>1216</v>
      </c>
      <c r="N13" s="1" t="str">
        <f t="shared" si="4"/>
        <v>D0642PDP_SKRI011MGA0159</v>
      </c>
      <c r="O13" s="4" t="str">
        <f t="shared" si="5"/>
        <v>S0642PDP_SKRI011MGA0159</v>
      </c>
      <c r="P13" s="1" t="str">
        <f t="shared" si="6"/>
        <v>I0642PDP_SKRI011MGA0159</v>
      </c>
    </row>
    <row r="14" spans="1:16" x14ac:dyDescent="0.3">
      <c r="A14" s="3" t="s">
        <v>22</v>
      </c>
      <c r="B14" s="2" t="s">
        <v>162</v>
      </c>
      <c r="C14" s="1" t="s">
        <v>714</v>
      </c>
      <c r="D14" s="1" t="s">
        <v>41</v>
      </c>
      <c r="E14" s="1" t="s">
        <v>163</v>
      </c>
      <c r="F14" s="1" t="s">
        <v>161</v>
      </c>
      <c r="G14" s="2" t="s">
        <v>1306</v>
      </c>
      <c r="H14" s="1" t="str">
        <f t="shared" si="0"/>
        <v>./dataset/niigz/skullbreak/defeituosos/random_1</v>
      </c>
      <c r="I14" s="1" t="str">
        <f t="shared" si="1"/>
        <v>./dataset/niigz/skullbreak/saudaveis</v>
      </c>
      <c r="J14" s="1" t="str">
        <f t="shared" si="2"/>
        <v>D0643PDP</v>
      </c>
      <c r="K14" s="1" t="str">
        <f t="shared" si="3"/>
        <v>S0643PDP</v>
      </c>
      <c r="L14" s="1" t="s">
        <v>874</v>
      </c>
      <c r="M14" s="1" t="s">
        <v>1216</v>
      </c>
      <c r="N14" s="1" t="str">
        <f t="shared" si="4"/>
        <v>D0643PDP_SKRI072MGA0160</v>
      </c>
      <c r="O14" s="4" t="str">
        <f t="shared" si="5"/>
        <v>S0643PDP_SKRI072MGA0160</v>
      </c>
      <c r="P14" s="1" t="str">
        <f t="shared" si="6"/>
        <v>I0643PDP_SKRI072MGA0160</v>
      </c>
    </row>
    <row r="15" spans="1:16" x14ac:dyDescent="0.3">
      <c r="A15" s="3" t="s">
        <v>22</v>
      </c>
      <c r="B15" s="2" t="s">
        <v>142</v>
      </c>
      <c r="C15" s="1" t="s">
        <v>714</v>
      </c>
      <c r="D15" s="1" t="s">
        <v>41</v>
      </c>
      <c r="E15" s="1" t="s">
        <v>163</v>
      </c>
      <c r="F15" s="1" t="s">
        <v>161</v>
      </c>
      <c r="G15" s="2" t="s">
        <v>1307</v>
      </c>
      <c r="H15" s="1" t="str">
        <f t="shared" si="0"/>
        <v>./dataset/niigz/skullbreak/defeituosos/random_1</v>
      </c>
      <c r="I15" s="1" t="str">
        <f t="shared" si="1"/>
        <v>./dataset/niigz/skullbreak/saudaveis</v>
      </c>
      <c r="J15" s="1" t="str">
        <f t="shared" si="2"/>
        <v>D0644PDP</v>
      </c>
      <c r="K15" s="1" t="str">
        <f t="shared" si="3"/>
        <v>S0644PDP</v>
      </c>
      <c r="L15" s="1" t="s">
        <v>875</v>
      </c>
      <c r="M15" s="1" t="s">
        <v>1216</v>
      </c>
      <c r="N15" s="1" t="str">
        <f t="shared" si="4"/>
        <v>D0644PDP_SKRI108MGA0161</v>
      </c>
      <c r="O15" s="4" t="str">
        <f t="shared" si="5"/>
        <v>S0644PDP_SKRI108MGA0161</v>
      </c>
      <c r="P15" s="1" t="str">
        <f t="shared" si="6"/>
        <v>I0644PDP_SKRI108MGA0161</v>
      </c>
    </row>
    <row r="16" spans="1:16" x14ac:dyDescent="0.3">
      <c r="A16" s="3" t="s">
        <v>33</v>
      </c>
      <c r="B16" s="2" t="s">
        <v>136</v>
      </c>
      <c r="C16" s="1" t="s">
        <v>714</v>
      </c>
      <c r="D16" s="1" t="s">
        <v>41</v>
      </c>
      <c r="E16" s="1" t="s">
        <v>163</v>
      </c>
      <c r="F16" s="1" t="s">
        <v>161</v>
      </c>
      <c r="G16" s="2" t="s">
        <v>1308</v>
      </c>
      <c r="H16" s="1" t="str">
        <f t="shared" si="0"/>
        <v>./dataset/niigz/skullbreak/defeituosos/random_2</v>
      </c>
      <c r="I16" s="1" t="str">
        <f t="shared" si="1"/>
        <v>./dataset/niigz/skullbreak/saudaveis</v>
      </c>
      <c r="J16" s="1" t="str">
        <f t="shared" si="2"/>
        <v>D0645PDP</v>
      </c>
      <c r="K16" s="1" t="str">
        <f t="shared" si="3"/>
        <v>S0645PDP</v>
      </c>
      <c r="L16" s="1" t="s">
        <v>876</v>
      </c>
      <c r="M16" s="1" t="s">
        <v>1216</v>
      </c>
      <c r="N16" s="1" t="str">
        <f t="shared" si="4"/>
        <v>D0645PDP_SKRII091MGA0162</v>
      </c>
      <c r="O16" s="4" t="str">
        <f t="shared" si="5"/>
        <v>S0645PDP_SKRII091MGA0162</v>
      </c>
      <c r="P16" s="1" t="str">
        <f t="shared" si="6"/>
        <v>I0645PDP_SKRII091MGA0162</v>
      </c>
    </row>
    <row r="17" spans="1:16" x14ac:dyDescent="0.3">
      <c r="A17" s="3" t="s">
        <v>33</v>
      </c>
      <c r="B17" s="2" t="s">
        <v>129</v>
      </c>
      <c r="C17" s="1" t="s">
        <v>714</v>
      </c>
      <c r="D17" s="1" t="s">
        <v>41</v>
      </c>
      <c r="E17" s="1" t="s">
        <v>163</v>
      </c>
      <c r="F17" s="1" t="s">
        <v>161</v>
      </c>
      <c r="G17" s="2" t="s">
        <v>1309</v>
      </c>
      <c r="H17" s="1" t="str">
        <f t="shared" si="0"/>
        <v>./dataset/niigz/skullbreak/defeituosos/random_2</v>
      </c>
      <c r="I17" s="1" t="str">
        <f t="shared" si="1"/>
        <v>./dataset/niigz/skullbreak/saudaveis</v>
      </c>
      <c r="J17" s="1" t="str">
        <f t="shared" si="2"/>
        <v>D0646PDP</v>
      </c>
      <c r="K17" s="1" t="str">
        <f t="shared" si="3"/>
        <v>S0646PDP</v>
      </c>
      <c r="L17" s="1" t="s">
        <v>877</v>
      </c>
      <c r="M17" s="1" t="s">
        <v>1216</v>
      </c>
      <c r="N17" s="1" t="str">
        <f t="shared" si="4"/>
        <v>D0646PDP_SKRII096MGA0163</v>
      </c>
      <c r="O17" s="4" t="str">
        <f t="shared" si="5"/>
        <v>S0646PDP_SKRII096MGA0163</v>
      </c>
      <c r="P17" s="1" t="str">
        <f t="shared" si="6"/>
        <v>I0646PDP_SKRII096MGA0163</v>
      </c>
    </row>
    <row r="18" spans="1:16" x14ac:dyDescent="0.3">
      <c r="A18" s="3" t="s">
        <v>40</v>
      </c>
      <c r="B18" s="2" t="s">
        <v>1589</v>
      </c>
      <c r="C18" s="1" t="s">
        <v>714</v>
      </c>
      <c r="D18" s="1" t="s">
        <v>41</v>
      </c>
      <c r="E18" s="1" t="s">
        <v>163</v>
      </c>
      <c r="F18" s="1" t="s">
        <v>161</v>
      </c>
      <c r="G18" s="2" t="s">
        <v>1310</v>
      </c>
      <c r="H18" s="1" t="str">
        <f t="shared" si="0"/>
        <v>./dataset/niigz/mug500/defeituosos</v>
      </c>
      <c r="I18" s="1" t="str">
        <f t="shared" si="1"/>
        <v>./dataset/niigz/mug500/saudaveis</v>
      </c>
      <c r="J18" s="1" t="str">
        <f t="shared" si="2"/>
        <v>D0647PDP</v>
      </c>
      <c r="K18" s="1" t="str">
        <f t="shared" si="3"/>
        <v>S0647PDP</v>
      </c>
      <c r="L18" s="1" t="s">
        <v>878</v>
      </c>
      <c r="M18" s="1" t="s">
        <v>1216</v>
      </c>
      <c r="N18" s="1" t="str">
        <f t="shared" si="4"/>
        <v>D0647PDP_MGB0008MGA0164</v>
      </c>
      <c r="O18" s="4" t="str">
        <f t="shared" si="5"/>
        <v>S0647PDP_MGB0008MGA0164</v>
      </c>
      <c r="P18" s="1" t="str">
        <f t="shared" si="6"/>
        <v>I0647PDP_MGB0008MGA0164</v>
      </c>
    </row>
    <row r="19" spans="1:16" x14ac:dyDescent="0.3">
      <c r="A19" s="3" t="s">
        <v>43</v>
      </c>
      <c r="B19" s="2" t="s">
        <v>101</v>
      </c>
      <c r="C19" s="1" t="s">
        <v>714</v>
      </c>
      <c r="D19" s="1" t="s">
        <v>41</v>
      </c>
      <c r="E19" s="1" t="s">
        <v>163</v>
      </c>
      <c r="F19" s="1" t="s">
        <v>161</v>
      </c>
      <c r="G19" s="2" t="s">
        <v>1311</v>
      </c>
      <c r="H19" s="1" t="str">
        <f t="shared" si="0"/>
        <v>./dataset/niigz/skullbreak/defeituosos/parietotemporal</v>
      </c>
      <c r="I19" s="1" t="str">
        <f t="shared" si="1"/>
        <v>./dataset/niigz/skullbreak/saudaveis</v>
      </c>
      <c r="J19" s="1" t="str">
        <f t="shared" si="2"/>
        <v>D0648PDP</v>
      </c>
      <c r="K19" s="1" t="str">
        <f t="shared" si="3"/>
        <v>S0648PDP</v>
      </c>
      <c r="L19" s="1" t="s">
        <v>879</v>
      </c>
      <c r="M19" s="1" t="s">
        <v>1216</v>
      </c>
      <c r="N19" s="1" t="str">
        <f t="shared" si="4"/>
        <v>D0648PDP_SKPT026MGA0165</v>
      </c>
      <c r="O19" s="4" t="str">
        <f t="shared" si="5"/>
        <v>S0648PDP_SKPT026MGA0165</v>
      </c>
      <c r="P19" s="1" t="str">
        <f t="shared" si="6"/>
        <v>I0648PDP_SKPT026MGA0165</v>
      </c>
    </row>
    <row r="20" spans="1:16" x14ac:dyDescent="0.3">
      <c r="A20" s="3" t="s">
        <v>40</v>
      </c>
      <c r="B20" s="2" t="s">
        <v>1589</v>
      </c>
      <c r="C20" s="1" t="s">
        <v>714</v>
      </c>
      <c r="D20" s="1" t="s">
        <v>41</v>
      </c>
      <c r="E20" s="1" t="s">
        <v>163</v>
      </c>
      <c r="F20" s="1" t="s">
        <v>161</v>
      </c>
      <c r="G20" s="2" t="s">
        <v>1312</v>
      </c>
      <c r="H20" s="1" t="str">
        <f t="shared" si="0"/>
        <v>./dataset/niigz/mug500/defeituosos</v>
      </c>
      <c r="I20" s="1" t="str">
        <f t="shared" si="1"/>
        <v>./dataset/niigz/mug500/saudaveis</v>
      </c>
      <c r="J20" s="1" t="str">
        <f t="shared" si="2"/>
        <v>D0649PDP</v>
      </c>
      <c r="K20" s="1" t="str">
        <f t="shared" si="3"/>
        <v>S0649PDP</v>
      </c>
      <c r="L20" s="1" t="s">
        <v>880</v>
      </c>
      <c r="M20" s="1" t="s">
        <v>1216</v>
      </c>
      <c r="N20" s="1" t="str">
        <f t="shared" si="4"/>
        <v>D0649PDP_MGB0008MGA0166</v>
      </c>
      <c r="O20" s="4" t="str">
        <f t="shared" si="5"/>
        <v>S0649PDP_MGB0008MGA0166</v>
      </c>
      <c r="P20" s="1" t="str">
        <f t="shared" si="6"/>
        <v>I0649PDP_MGB0008MGA0166</v>
      </c>
    </row>
    <row r="21" spans="1:16" x14ac:dyDescent="0.3">
      <c r="A21" s="3" t="s">
        <v>43</v>
      </c>
      <c r="B21" s="2" t="s">
        <v>101</v>
      </c>
      <c r="C21" s="1" t="s">
        <v>714</v>
      </c>
      <c r="D21" s="1" t="s">
        <v>41</v>
      </c>
      <c r="E21" s="1" t="s">
        <v>163</v>
      </c>
      <c r="F21" s="1" t="s">
        <v>161</v>
      </c>
      <c r="G21" s="2" t="s">
        <v>1313</v>
      </c>
      <c r="H21" s="1" t="str">
        <f t="shared" si="0"/>
        <v>./dataset/niigz/skullbreak/defeituosos/parietotemporal</v>
      </c>
      <c r="I21" s="1" t="str">
        <f t="shared" si="1"/>
        <v>./dataset/niigz/skullbreak/saudaveis</v>
      </c>
      <c r="J21" s="1" t="str">
        <f t="shared" si="2"/>
        <v>D0650PDP</v>
      </c>
      <c r="K21" s="1" t="str">
        <f t="shared" si="3"/>
        <v>S0650PDP</v>
      </c>
      <c r="L21" s="1" t="s">
        <v>881</v>
      </c>
      <c r="M21" s="1" t="s">
        <v>1216</v>
      </c>
      <c r="N21" s="1" t="str">
        <f t="shared" si="4"/>
        <v>D0650PDP_SKPT026MGA0167</v>
      </c>
      <c r="O21" s="4" t="str">
        <f t="shared" si="5"/>
        <v>S0650PDP_SKPT026MGA0167</v>
      </c>
      <c r="P21" s="1" t="str">
        <f t="shared" si="6"/>
        <v>I0650PDP_SKPT026MGA0167</v>
      </c>
    </row>
    <row r="22" spans="1:16" x14ac:dyDescent="0.3">
      <c r="A22" s="3" t="s">
        <v>43</v>
      </c>
      <c r="B22" s="2" t="s">
        <v>125</v>
      </c>
      <c r="C22" s="1" t="s">
        <v>715</v>
      </c>
      <c r="D22" s="1" t="s">
        <v>41</v>
      </c>
      <c r="E22" s="1" t="s">
        <v>163</v>
      </c>
      <c r="F22" s="1" t="s">
        <v>161</v>
      </c>
      <c r="G22" s="2" t="s">
        <v>1314</v>
      </c>
      <c r="H22" s="1" t="str">
        <f t="shared" si="0"/>
        <v>./dataset/niigz/skullbreak/defeituosos/parietotemporal</v>
      </c>
      <c r="I22" s="1" t="str">
        <f t="shared" si="1"/>
        <v>./dataset/niigz/skullbreak/saudaveis</v>
      </c>
      <c r="J22" s="1" t="str">
        <f t="shared" si="2"/>
        <v>D0651PDM</v>
      </c>
      <c r="K22" s="1" t="str">
        <f t="shared" si="3"/>
        <v>S0651PDM</v>
      </c>
      <c r="L22" s="1" t="s">
        <v>882</v>
      </c>
      <c r="M22" s="1" t="s">
        <v>1216</v>
      </c>
      <c r="N22" s="1" t="str">
        <f t="shared" si="4"/>
        <v>D0651PDM_SKPT086MGA0168</v>
      </c>
      <c r="O22" s="4" t="str">
        <f t="shared" si="5"/>
        <v>S0651PDM_SKPT086MGA0168</v>
      </c>
      <c r="P22" s="1" t="str">
        <f t="shared" si="6"/>
        <v>I0651PDM_SKPT086MGA0168</v>
      </c>
    </row>
    <row r="23" spans="1:16" x14ac:dyDescent="0.3">
      <c r="A23" s="3" t="s">
        <v>43</v>
      </c>
      <c r="B23" s="2" t="s">
        <v>126</v>
      </c>
      <c r="C23" s="1" t="s">
        <v>715</v>
      </c>
      <c r="D23" s="1" t="s">
        <v>41</v>
      </c>
      <c r="E23" s="1" t="s">
        <v>163</v>
      </c>
      <c r="F23" s="1" t="s">
        <v>161</v>
      </c>
      <c r="G23" s="2" t="s">
        <v>1315</v>
      </c>
      <c r="H23" s="1" t="str">
        <f t="shared" si="0"/>
        <v>./dataset/niigz/skullbreak/defeituosos/parietotemporal</v>
      </c>
      <c r="I23" s="1" t="str">
        <f t="shared" si="1"/>
        <v>./dataset/niigz/skullbreak/saudaveis</v>
      </c>
      <c r="J23" s="1" t="str">
        <f t="shared" si="2"/>
        <v>D0652PDM</v>
      </c>
      <c r="K23" s="1" t="str">
        <f t="shared" si="3"/>
        <v>S0652PDM</v>
      </c>
      <c r="L23" s="1" t="s">
        <v>883</v>
      </c>
      <c r="M23" s="1" t="s">
        <v>1216</v>
      </c>
      <c r="N23" s="1" t="str">
        <f t="shared" si="4"/>
        <v>D0652PDM_SKPT089MGA0169</v>
      </c>
      <c r="O23" s="4" t="str">
        <f t="shared" si="5"/>
        <v>S0652PDM_SKPT089MGA0169</v>
      </c>
      <c r="P23" s="1" t="str">
        <f t="shared" si="6"/>
        <v>I0652PDM_SKPT089MGA0169</v>
      </c>
    </row>
    <row r="24" spans="1:16" x14ac:dyDescent="0.3">
      <c r="A24" s="3" t="s">
        <v>43</v>
      </c>
      <c r="B24" s="2">
        <v>102</v>
      </c>
      <c r="C24" s="1" t="s">
        <v>715</v>
      </c>
      <c r="D24" s="1" t="s">
        <v>41</v>
      </c>
      <c r="E24" s="1" t="s">
        <v>163</v>
      </c>
      <c r="F24" s="1" t="s">
        <v>161</v>
      </c>
      <c r="G24" s="2" t="s">
        <v>1316</v>
      </c>
      <c r="H24" s="1" t="str">
        <f t="shared" si="0"/>
        <v>./dataset/niigz/skullbreak/defeituosos/parietotemporal</v>
      </c>
      <c r="I24" s="1" t="str">
        <f t="shared" si="1"/>
        <v>./dataset/niigz/skullbreak/saudaveis</v>
      </c>
      <c r="J24" s="1" t="str">
        <f t="shared" si="2"/>
        <v>D0653PDM</v>
      </c>
      <c r="K24" s="1" t="str">
        <f t="shared" si="3"/>
        <v>S0653PDM</v>
      </c>
      <c r="L24" s="1" t="s">
        <v>884</v>
      </c>
      <c r="M24" s="1" t="s">
        <v>1216</v>
      </c>
      <c r="N24" s="1" t="str">
        <f t="shared" si="4"/>
        <v>D0653PDM_SKPT102MGA0170</v>
      </c>
      <c r="O24" s="4" t="str">
        <f t="shared" si="5"/>
        <v>S0653PDM_SKPT102MGA0170</v>
      </c>
      <c r="P24" s="1" t="str">
        <f t="shared" si="6"/>
        <v>I0653PDM_SKPT102MGA0170</v>
      </c>
    </row>
    <row r="25" spans="1:16" x14ac:dyDescent="0.3">
      <c r="A25" s="3" t="s">
        <v>43</v>
      </c>
      <c r="B25" s="2">
        <v>111</v>
      </c>
      <c r="C25" s="1" t="s">
        <v>715</v>
      </c>
      <c r="D25" s="1" t="s">
        <v>41</v>
      </c>
      <c r="E25" s="1" t="s">
        <v>163</v>
      </c>
      <c r="F25" s="1" t="s">
        <v>161</v>
      </c>
      <c r="G25" s="2" t="s">
        <v>1317</v>
      </c>
      <c r="H25" s="1" t="str">
        <f t="shared" si="0"/>
        <v>./dataset/niigz/skullbreak/defeituosos/parietotemporal</v>
      </c>
      <c r="I25" s="1" t="str">
        <f t="shared" si="1"/>
        <v>./dataset/niigz/skullbreak/saudaveis</v>
      </c>
      <c r="J25" s="1" t="str">
        <f t="shared" si="2"/>
        <v>D0654PDM</v>
      </c>
      <c r="K25" s="1" t="str">
        <f t="shared" si="3"/>
        <v>S0654PDM</v>
      </c>
      <c r="L25" s="1" t="s">
        <v>885</v>
      </c>
      <c r="M25" s="1" t="s">
        <v>1216</v>
      </c>
      <c r="N25" s="1" t="str">
        <f t="shared" si="4"/>
        <v>D0654PDM_SKPT111MGA0171</v>
      </c>
      <c r="O25" s="4" t="str">
        <f t="shared" si="5"/>
        <v>S0654PDM_SKPT111MGA0171</v>
      </c>
      <c r="P25" s="1" t="str">
        <f t="shared" si="6"/>
        <v>I0654PDM_SKPT111MGA0171</v>
      </c>
    </row>
    <row r="26" spans="1:16" x14ac:dyDescent="0.3">
      <c r="A26" s="3" t="s">
        <v>43</v>
      </c>
      <c r="B26" s="2">
        <v>112</v>
      </c>
      <c r="C26" s="1" t="s">
        <v>715</v>
      </c>
      <c r="D26" s="1" t="s">
        <v>41</v>
      </c>
      <c r="E26" s="1" t="s">
        <v>163</v>
      </c>
      <c r="F26" s="1" t="s">
        <v>161</v>
      </c>
      <c r="G26" s="2" t="s">
        <v>1318</v>
      </c>
      <c r="H26" s="1" t="str">
        <f t="shared" si="0"/>
        <v>./dataset/niigz/skullbreak/defeituosos/parietotemporal</v>
      </c>
      <c r="I26" s="1" t="str">
        <f t="shared" si="1"/>
        <v>./dataset/niigz/skullbreak/saudaveis</v>
      </c>
      <c r="J26" s="1" t="str">
        <f t="shared" si="2"/>
        <v>D0655PDM</v>
      </c>
      <c r="K26" s="1" t="str">
        <f t="shared" si="3"/>
        <v>S0655PDM</v>
      </c>
      <c r="L26" s="1" t="s">
        <v>886</v>
      </c>
      <c r="M26" s="1" t="s">
        <v>1216</v>
      </c>
      <c r="N26" s="1" t="str">
        <f t="shared" si="4"/>
        <v>D0655PDM_SKPT112MGA0172</v>
      </c>
      <c r="O26" s="4" t="str">
        <f t="shared" si="5"/>
        <v>S0655PDM_SKPT112MGA0172</v>
      </c>
      <c r="P26" s="1" t="str">
        <f t="shared" si="6"/>
        <v>I0655PDM_SKPT112MGA0172</v>
      </c>
    </row>
    <row r="27" spans="1:16" x14ac:dyDescent="0.3">
      <c r="A27" s="5" t="s">
        <v>22</v>
      </c>
      <c r="B27" s="7" t="s">
        <v>110</v>
      </c>
      <c r="C27" s="6" t="s">
        <v>715</v>
      </c>
      <c r="D27" s="6" t="s">
        <v>41</v>
      </c>
      <c r="E27" s="6" t="s">
        <v>163</v>
      </c>
      <c r="F27" s="6" t="s">
        <v>161</v>
      </c>
      <c r="G27" s="2" t="s">
        <v>1319</v>
      </c>
      <c r="H27" s="6" t="str">
        <f t="shared" si="0"/>
        <v>./dataset/niigz/skullbreak/defeituosos/random_1</v>
      </c>
      <c r="I27" s="6" t="str">
        <f t="shared" si="1"/>
        <v>./dataset/niigz/skullbreak/saudaveis</v>
      </c>
      <c r="J27" s="6" t="str">
        <f t="shared" si="2"/>
        <v>D0656PDM</v>
      </c>
      <c r="K27" s="6" t="str">
        <f t="shared" si="3"/>
        <v>S0656PDM</v>
      </c>
      <c r="L27" s="1" t="s">
        <v>887</v>
      </c>
      <c r="M27" s="6" t="s">
        <v>1216</v>
      </c>
      <c r="N27" s="6" t="str">
        <f t="shared" si="4"/>
        <v>D0656PDM_SKRI051MGA0173</v>
      </c>
      <c r="O27" s="8" t="str">
        <f t="shared" si="5"/>
        <v>S0656PDM_SKRI051MGA0173</v>
      </c>
      <c r="P27" s="1" t="str">
        <f t="shared" si="6"/>
        <v>I0656PDM_SKRI051MGA0173</v>
      </c>
    </row>
    <row r="28" spans="1:16" x14ac:dyDescent="0.3">
      <c r="A28" s="3" t="s">
        <v>22</v>
      </c>
      <c r="B28" s="2" t="s">
        <v>153</v>
      </c>
      <c r="C28" s="1" t="s">
        <v>715</v>
      </c>
      <c r="D28" s="1" t="s">
        <v>41</v>
      </c>
      <c r="E28" s="1" t="s">
        <v>163</v>
      </c>
      <c r="F28" s="1" t="s">
        <v>161</v>
      </c>
      <c r="G28" s="2" t="s">
        <v>1320</v>
      </c>
      <c r="H28" s="1" t="str">
        <f t="shared" si="0"/>
        <v>./dataset/niigz/skullbreak/defeituosos/random_1</v>
      </c>
      <c r="I28" s="1" t="str">
        <f t="shared" si="1"/>
        <v>./dataset/niigz/skullbreak/saudaveis</v>
      </c>
      <c r="J28" s="1" t="str">
        <f t="shared" si="2"/>
        <v>D0657PDM</v>
      </c>
      <c r="K28" s="1" t="str">
        <f t="shared" si="3"/>
        <v>S0657PDM</v>
      </c>
      <c r="L28" s="1" t="s">
        <v>888</v>
      </c>
      <c r="M28" s="1" t="s">
        <v>1216</v>
      </c>
      <c r="N28" s="1" t="str">
        <f t="shared" si="4"/>
        <v>D0657PDM_SKRI075MGA0174</v>
      </c>
      <c r="O28" s="4" t="str">
        <f t="shared" si="5"/>
        <v>S0657PDM_SKRI075MGA0174</v>
      </c>
      <c r="P28" s="1" t="str">
        <f t="shared" si="6"/>
        <v>I0657PDM_SKRI075MGA0174</v>
      </c>
    </row>
    <row r="29" spans="1:16" x14ac:dyDescent="0.3">
      <c r="A29" s="3" t="s">
        <v>33</v>
      </c>
      <c r="B29" s="2" t="s">
        <v>50</v>
      </c>
      <c r="C29" s="1" t="s">
        <v>715</v>
      </c>
      <c r="D29" s="1" t="s">
        <v>41</v>
      </c>
      <c r="E29" s="1" t="s">
        <v>163</v>
      </c>
      <c r="F29" s="1" t="s">
        <v>161</v>
      </c>
      <c r="G29" s="2" t="s">
        <v>1321</v>
      </c>
      <c r="H29" s="1" t="str">
        <f t="shared" si="0"/>
        <v>./dataset/niigz/skullbreak/defeituosos/random_2</v>
      </c>
      <c r="I29" s="1" t="str">
        <f t="shared" si="1"/>
        <v>./dataset/niigz/skullbreak/saudaveis</v>
      </c>
      <c r="J29" s="1" t="str">
        <f t="shared" si="2"/>
        <v>D0658PDM</v>
      </c>
      <c r="K29" s="1" t="str">
        <f t="shared" si="3"/>
        <v>S0658PDM</v>
      </c>
      <c r="L29" s="1" t="s">
        <v>889</v>
      </c>
      <c r="M29" s="1" t="s">
        <v>1216</v>
      </c>
      <c r="N29" s="1" t="str">
        <f t="shared" si="4"/>
        <v>D0658PDM_SKRII039MGA0175</v>
      </c>
      <c r="O29" s="4" t="str">
        <f t="shared" si="5"/>
        <v>S0658PDM_SKRII039MGA0175</v>
      </c>
      <c r="P29" s="1" t="str">
        <f t="shared" si="6"/>
        <v>I0658PDM_SKRII039MGA0175</v>
      </c>
    </row>
    <row r="30" spans="1:16" x14ac:dyDescent="0.3">
      <c r="A30" s="3" t="s">
        <v>33</v>
      </c>
      <c r="B30" s="2" t="s">
        <v>134</v>
      </c>
      <c r="C30" s="1" t="s">
        <v>715</v>
      </c>
      <c r="D30" s="1" t="s">
        <v>41</v>
      </c>
      <c r="E30" s="1" t="s">
        <v>163</v>
      </c>
      <c r="F30" s="1" t="s">
        <v>161</v>
      </c>
      <c r="G30" s="2" t="s">
        <v>1322</v>
      </c>
      <c r="H30" s="1" t="str">
        <f t="shared" si="0"/>
        <v>./dataset/niigz/skullbreak/defeituosos/random_2</v>
      </c>
      <c r="I30" s="1" t="str">
        <f t="shared" si="1"/>
        <v>./dataset/niigz/skullbreak/saudaveis</v>
      </c>
      <c r="J30" s="1" t="str">
        <f t="shared" si="2"/>
        <v>D0659PDM</v>
      </c>
      <c r="K30" s="1" t="str">
        <f t="shared" si="3"/>
        <v>S0659PDM</v>
      </c>
      <c r="L30" s="1" t="s">
        <v>890</v>
      </c>
      <c r="M30" s="1" t="s">
        <v>1216</v>
      </c>
      <c r="N30" s="1" t="str">
        <f t="shared" si="4"/>
        <v>D0659PDM_SKRII071MGA0176</v>
      </c>
      <c r="O30" s="4" t="str">
        <f t="shared" si="5"/>
        <v>S0659PDM_SKRII071MGA0176</v>
      </c>
      <c r="P30" s="1" t="str">
        <f t="shared" si="6"/>
        <v>I0659PDM_SKRII071MGA0176</v>
      </c>
    </row>
    <row r="31" spans="1:16" x14ac:dyDescent="0.3">
      <c r="A31" s="5" t="s">
        <v>33</v>
      </c>
      <c r="B31" s="7" t="s">
        <v>138</v>
      </c>
      <c r="C31" s="6" t="s">
        <v>715</v>
      </c>
      <c r="D31" s="6" t="s">
        <v>41</v>
      </c>
      <c r="E31" s="6" t="s">
        <v>163</v>
      </c>
      <c r="F31" s="6" t="s">
        <v>161</v>
      </c>
      <c r="G31" s="2" t="s">
        <v>1323</v>
      </c>
      <c r="H31" s="6" t="str">
        <f t="shared" si="0"/>
        <v>./dataset/niigz/skullbreak/defeituosos/random_2</v>
      </c>
      <c r="I31" s="6" t="str">
        <f t="shared" si="1"/>
        <v>./dataset/niigz/skullbreak/saudaveis</v>
      </c>
      <c r="J31" s="6" t="str">
        <f t="shared" si="2"/>
        <v>D0660PDM</v>
      </c>
      <c r="K31" s="6" t="str">
        <f t="shared" si="3"/>
        <v>S0660PDM</v>
      </c>
      <c r="L31" s="1" t="s">
        <v>891</v>
      </c>
      <c r="M31" s="6" t="s">
        <v>1216</v>
      </c>
      <c r="N31" s="6" t="str">
        <f t="shared" si="4"/>
        <v>D0660PDM_SKRII112MGA0177</v>
      </c>
      <c r="O31" s="8" t="str">
        <f t="shared" si="5"/>
        <v>S0660PDM_SKRII112MGA0177</v>
      </c>
      <c r="P31" s="6" t="str">
        <f t="shared" si="6"/>
        <v>I0660PDM_SKRII112MGA0177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C0FA6-6839-40B1-AB92-82BC461999E9}">
  <dimension ref="A1:P31"/>
  <sheetViews>
    <sheetView topLeftCell="N1" workbookViewId="0">
      <selection activeCell="T17" sqref="T17"/>
    </sheetView>
  </sheetViews>
  <sheetFormatPr defaultRowHeight="14.4" x14ac:dyDescent="0.3"/>
  <cols>
    <col min="1" max="1" width="29.88671875" bestFit="1" customWidth="1"/>
    <col min="2" max="2" width="6.6640625" customWidth="1"/>
    <col min="3" max="3" width="19.5546875" customWidth="1"/>
    <col min="4" max="4" width="22.33203125" customWidth="1"/>
    <col min="5" max="5" width="15.44140625" customWidth="1"/>
    <col min="6" max="6" width="17" customWidth="1"/>
    <col min="7" max="7" width="7.5546875" customWidth="1"/>
    <col min="8" max="8" width="54.777343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6.21875" bestFit="1" customWidth="1"/>
    <col min="15" max="15" width="25.88671875" bestFit="1" customWidth="1"/>
    <col min="16" max="16" width="26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40</v>
      </c>
      <c r="B2" s="1" t="s">
        <v>1590</v>
      </c>
      <c r="C2" s="1" t="s">
        <v>714</v>
      </c>
      <c r="D2" s="1" t="s">
        <v>95</v>
      </c>
      <c r="E2" s="1" t="s">
        <v>164</v>
      </c>
      <c r="F2" s="1" t="s">
        <v>161</v>
      </c>
      <c r="G2" s="2" t="s">
        <v>1324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./dataset/niigz/mug500/defeituosos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./dataset/niigz/mug500/saudaveis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D0661PEP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S0661PEP</v>
      </c>
      <c r="L2" s="1" t="s">
        <v>892</v>
      </c>
      <c r="M2" s="1" t="s">
        <v>1216</v>
      </c>
      <c r="N2" s="1" t="str">
        <f t="shared" ref="N2:N31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D0661PEP_MGB0019MGA0178</v>
      </c>
      <c r="O2" s="4" t="str">
        <f t="shared" ref="O2:O31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S0661PEP_MGB0019MGA0178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I0661PEP_MGB0019MGA0178</v>
      </c>
    </row>
    <row r="3" spans="1:16" x14ac:dyDescent="0.3">
      <c r="A3" s="3" t="s">
        <v>40</v>
      </c>
      <c r="B3" s="1" t="s">
        <v>1591</v>
      </c>
      <c r="C3" s="1" t="s">
        <v>714</v>
      </c>
      <c r="D3" s="1" t="s">
        <v>95</v>
      </c>
      <c r="E3" s="1" t="s">
        <v>164</v>
      </c>
      <c r="F3" s="1" t="s">
        <v>161</v>
      </c>
      <c r="G3" s="2" t="s">
        <v>1325</v>
      </c>
      <c r="H3" s="1" t="str">
        <f t="shared" si="0"/>
        <v>./dataset/niigz/mug500/defeituosos</v>
      </c>
      <c r="I3" s="1" t="str">
        <f t="shared" si="1"/>
        <v>./dataset/niigz/mug500/saudaveis</v>
      </c>
      <c r="J3" s="1" t="str">
        <f t="shared" si="2"/>
        <v>D0662PEP</v>
      </c>
      <c r="K3" s="1" t="str">
        <f t="shared" si="3"/>
        <v>S0662PEP</v>
      </c>
      <c r="L3" s="1" t="s">
        <v>893</v>
      </c>
      <c r="M3" s="1" t="s">
        <v>1216</v>
      </c>
      <c r="N3" s="1" t="str">
        <f t="shared" si="4"/>
        <v>D0662PEP_MGB0026MGA0179</v>
      </c>
      <c r="O3" s="4" t="str">
        <f t="shared" si="5"/>
        <v>S0662PEP_MGB0026MGA0179</v>
      </c>
      <c r="P3" s="1" t="str">
        <f t="shared" si="6"/>
        <v>I0662PEP_MGB0026MGA0179</v>
      </c>
    </row>
    <row r="4" spans="1:16" x14ac:dyDescent="0.3">
      <c r="A4" s="3" t="s">
        <v>43</v>
      </c>
      <c r="B4" s="1" t="s">
        <v>83</v>
      </c>
      <c r="C4" s="1" t="s">
        <v>714</v>
      </c>
      <c r="D4" s="1" t="s">
        <v>95</v>
      </c>
      <c r="E4" s="1" t="s">
        <v>164</v>
      </c>
      <c r="F4" s="1" t="s">
        <v>161</v>
      </c>
      <c r="G4" s="2" t="s">
        <v>1326</v>
      </c>
      <c r="H4" s="1" t="str">
        <f t="shared" si="0"/>
        <v>./dataset/niigz/skullbreak/defeituosos/parietotemporal</v>
      </c>
      <c r="I4" s="1" t="str">
        <f t="shared" si="1"/>
        <v>./dataset/niigz/skullbreak/saudaveis</v>
      </c>
      <c r="J4" s="1" t="str">
        <f t="shared" si="2"/>
        <v>D0663PEP</v>
      </c>
      <c r="K4" s="1" t="str">
        <f t="shared" si="3"/>
        <v>S0663PEP</v>
      </c>
      <c r="L4" s="1" t="s">
        <v>894</v>
      </c>
      <c r="M4" s="1" t="s">
        <v>1216</v>
      </c>
      <c r="N4" s="1" t="str">
        <f t="shared" si="4"/>
        <v>D0663PEP_SKPT023MGA0180</v>
      </c>
      <c r="O4" s="4" t="str">
        <f t="shared" si="5"/>
        <v>S0663PEP_SKPT023MGA0180</v>
      </c>
      <c r="P4" s="1" t="str">
        <f t="shared" si="6"/>
        <v>I0663PEP_SKPT023MGA0180</v>
      </c>
    </row>
    <row r="5" spans="1:16" x14ac:dyDescent="0.3">
      <c r="A5" s="3" t="s">
        <v>43</v>
      </c>
      <c r="B5" s="1" t="s">
        <v>102</v>
      </c>
      <c r="C5" s="1" t="s">
        <v>714</v>
      </c>
      <c r="D5" s="1" t="s">
        <v>95</v>
      </c>
      <c r="E5" s="1" t="s">
        <v>164</v>
      </c>
      <c r="F5" s="1" t="s">
        <v>161</v>
      </c>
      <c r="G5" s="2" t="s">
        <v>1327</v>
      </c>
      <c r="H5" s="1" t="str">
        <f t="shared" si="0"/>
        <v>./dataset/niigz/skullbreak/defeituosos/parietotemporal</v>
      </c>
      <c r="I5" s="1" t="str">
        <f t="shared" si="1"/>
        <v>./dataset/niigz/skullbreak/saudaveis</v>
      </c>
      <c r="J5" s="1" t="str">
        <f t="shared" si="2"/>
        <v>D0664PEP</v>
      </c>
      <c r="K5" s="1" t="str">
        <f t="shared" si="3"/>
        <v>S0664PEP</v>
      </c>
      <c r="L5" s="1" t="s">
        <v>895</v>
      </c>
      <c r="M5" s="1" t="s">
        <v>1216</v>
      </c>
      <c r="N5" s="1" t="str">
        <f t="shared" si="4"/>
        <v>D0664PEP_SKPT027MGA0181</v>
      </c>
      <c r="O5" s="4" t="str">
        <f t="shared" si="5"/>
        <v>S0664PEP_SKPT027MGA0181</v>
      </c>
      <c r="P5" s="1" t="str">
        <f t="shared" si="6"/>
        <v>I0664PEP_SKPT027MGA0181</v>
      </c>
    </row>
    <row r="6" spans="1:16" x14ac:dyDescent="0.3">
      <c r="A6" s="3" t="s">
        <v>43</v>
      </c>
      <c r="B6" s="1" t="s">
        <v>85</v>
      </c>
      <c r="C6" s="1" t="s">
        <v>714</v>
      </c>
      <c r="D6" s="1" t="s">
        <v>95</v>
      </c>
      <c r="E6" s="1" t="s">
        <v>164</v>
      </c>
      <c r="F6" s="1" t="s">
        <v>161</v>
      </c>
      <c r="G6" s="2" t="s">
        <v>1328</v>
      </c>
      <c r="H6" s="1" t="str">
        <f t="shared" si="0"/>
        <v>./dataset/niigz/skullbreak/defeituosos/parietotemporal</v>
      </c>
      <c r="I6" s="1" t="str">
        <f t="shared" si="1"/>
        <v>./dataset/niigz/skullbreak/saudaveis</v>
      </c>
      <c r="J6" s="1" t="str">
        <f t="shared" si="2"/>
        <v>D0665PEP</v>
      </c>
      <c r="K6" s="1" t="str">
        <f t="shared" si="3"/>
        <v>S0665PEP</v>
      </c>
      <c r="L6" s="1" t="s">
        <v>896</v>
      </c>
      <c r="M6" s="1" t="s">
        <v>1216</v>
      </c>
      <c r="N6" s="1" t="str">
        <f t="shared" si="4"/>
        <v>D0665PEP_SKPT031MGA0182</v>
      </c>
      <c r="O6" s="4" t="str">
        <f t="shared" si="5"/>
        <v>S0665PEP_SKPT031MGA0182</v>
      </c>
      <c r="P6" s="1" t="str">
        <f t="shared" si="6"/>
        <v>I0665PEP_SKPT031MGA0182</v>
      </c>
    </row>
    <row r="7" spans="1:16" x14ac:dyDescent="0.3">
      <c r="A7" s="3" t="s">
        <v>43</v>
      </c>
      <c r="B7" s="1" t="s">
        <v>89</v>
      </c>
      <c r="C7" s="1" t="s">
        <v>714</v>
      </c>
      <c r="D7" s="1" t="s">
        <v>95</v>
      </c>
      <c r="E7" s="1" t="s">
        <v>164</v>
      </c>
      <c r="F7" s="1" t="s">
        <v>161</v>
      </c>
      <c r="G7" s="2" t="s">
        <v>1329</v>
      </c>
      <c r="H7" s="1" t="str">
        <f t="shared" si="0"/>
        <v>./dataset/niigz/skullbreak/defeituosos/parietotemporal</v>
      </c>
      <c r="I7" s="1" t="str">
        <f t="shared" si="1"/>
        <v>./dataset/niigz/skullbreak/saudaveis</v>
      </c>
      <c r="J7" s="1" t="str">
        <f t="shared" si="2"/>
        <v>D0666PEP</v>
      </c>
      <c r="K7" s="1" t="str">
        <f t="shared" si="3"/>
        <v>S0666PEP</v>
      </c>
      <c r="L7" s="1" t="s">
        <v>897</v>
      </c>
      <c r="M7" s="1" t="s">
        <v>1216</v>
      </c>
      <c r="N7" s="1" t="str">
        <f t="shared" si="4"/>
        <v>D0666PEP_SKPT047MGA0183</v>
      </c>
      <c r="O7" s="4" t="str">
        <f t="shared" si="5"/>
        <v>S0666PEP_SKPT047MGA0183</v>
      </c>
      <c r="P7" s="1" t="str">
        <f t="shared" si="6"/>
        <v>I0666PEP_SKPT047MGA0183</v>
      </c>
    </row>
    <row r="8" spans="1:16" x14ac:dyDescent="0.3">
      <c r="A8" s="3" t="s">
        <v>43</v>
      </c>
      <c r="B8" s="1" t="s">
        <v>14</v>
      </c>
      <c r="C8" s="1" t="s">
        <v>714</v>
      </c>
      <c r="D8" s="1" t="s">
        <v>95</v>
      </c>
      <c r="E8" s="1" t="s">
        <v>164</v>
      </c>
      <c r="F8" s="1" t="s">
        <v>161</v>
      </c>
      <c r="G8" s="2" t="s">
        <v>1330</v>
      </c>
      <c r="H8" s="1" t="str">
        <f t="shared" si="0"/>
        <v>./dataset/niigz/skullbreak/defeituosos/parietotemporal</v>
      </c>
      <c r="I8" s="1" t="str">
        <f t="shared" si="1"/>
        <v>./dataset/niigz/skullbreak/saudaveis</v>
      </c>
      <c r="J8" s="1" t="str">
        <f t="shared" si="2"/>
        <v>D0667PEP</v>
      </c>
      <c r="K8" s="1" t="str">
        <f t="shared" si="3"/>
        <v>S0667PEP</v>
      </c>
      <c r="L8" s="1" t="s">
        <v>898</v>
      </c>
      <c r="M8" s="1" t="s">
        <v>1216</v>
      </c>
      <c r="N8" s="1" t="str">
        <f t="shared" si="4"/>
        <v>D0667PEP_SKPT048MGA0184</v>
      </c>
      <c r="O8" s="4" t="str">
        <f t="shared" si="5"/>
        <v>S0667PEP_SKPT048MGA0184</v>
      </c>
      <c r="P8" s="1" t="str">
        <f t="shared" si="6"/>
        <v>I0667PEP_SKPT048MGA0184</v>
      </c>
    </row>
    <row r="9" spans="1:16" x14ac:dyDescent="0.3">
      <c r="A9" s="3" t="s">
        <v>43</v>
      </c>
      <c r="B9" s="1" t="s">
        <v>124</v>
      </c>
      <c r="C9" s="1" t="s">
        <v>714</v>
      </c>
      <c r="D9" s="1" t="s">
        <v>95</v>
      </c>
      <c r="E9" s="1" t="s">
        <v>164</v>
      </c>
      <c r="F9" s="1" t="s">
        <v>161</v>
      </c>
      <c r="G9" s="2" t="s">
        <v>1331</v>
      </c>
      <c r="H9" s="1" t="str">
        <f t="shared" si="0"/>
        <v>./dataset/niigz/skullbreak/defeituosos/parietotemporal</v>
      </c>
      <c r="I9" s="1" t="str">
        <f t="shared" si="1"/>
        <v>./dataset/niigz/skullbreak/saudaveis</v>
      </c>
      <c r="J9" s="1" t="str">
        <f t="shared" si="2"/>
        <v>D0668PEP</v>
      </c>
      <c r="K9" s="1" t="str">
        <f t="shared" si="3"/>
        <v>S0668PEP</v>
      </c>
      <c r="L9" s="1" t="s">
        <v>899</v>
      </c>
      <c r="M9" s="1" t="s">
        <v>1216</v>
      </c>
      <c r="N9" s="1" t="str">
        <f t="shared" si="4"/>
        <v>D0668PEP_SKPT083MGA0185</v>
      </c>
      <c r="O9" s="4" t="str">
        <f t="shared" si="5"/>
        <v>S0668PEP_SKPT083MGA0185</v>
      </c>
      <c r="P9" s="1" t="str">
        <f t="shared" si="6"/>
        <v>I0668PEP_SKPT083MGA0185</v>
      </c>
    </row>
    <row r="10" spans="1:16" x14ac:dyDescent="0.3">
      <c r="A10" s="3" t="s">
        <v>43</v>
      </c>
      <c r="B10" s="1" t="s">
        <v>63</v>
      </c>
      <c r="C10" s="1" t="s">
        <v>714</v>
      </c>
      <c r="D10" s="1" t="s">
        <v>95</v>
      </c>
      <c r="E10" s="1" t="s">
        <v>164</v>
      </c>
      <c r="F10" s="1" t="s">
        <v>161</v>
      </c>
      <c r="G10" s="2" t="s">
        <v>1332</v>
      </c>
      <c r="H10" s="1" t="str">
        <f t="shared" si="0"/>
        <v>./dataset/niigz/skullbreak/defeituosos/parietotemporal</v>
      </c>
      <c r="I10" s="1" t="str">
        <f t="shared" si="1"/>
        <v>./dataset/niigz/skullbreak/saudaveis</v>
      </c>
      <c r="J10" s="1" t="str">
        <f t="shared" si="2"/>
        <v>D0669PEP</v>
      </c>
      <c r="K10" s="1" t="str">
        <f t="shared" si="3"/>
        <v>S0669PEP</v>
      </c>
      <c r="L10" s="1" t="s">
        <v>900</v>
      </c>
      <c r="M10" s="1" t="s">
        <v>1216</v>
      </c>
      <c r="N10" s="1" t="str">
        <f t="shared" si="4"/>
        <v>D0669PEP_SKPT085MGA0186</v>
      </c>
      <c r="O10" s="4" t="str">
        <f t="shared" si="5"/>
        <v>S0669PEP_SKPT085MGA0186</v>
      </c>
      <c r="P10" s="1" t="str">
        <f t="shared" si="6"/>
        <v>I0669PEP_SKPT085MGA0186</v>
      </c>
    </row>
    <row r="11" spans="1:16" x14ac:dyDescent="0.3">
      <c r="A11" s="3" t="s">
        <v>22</v>
      </c>
      <c r="B11" s="1" t="s">
        <v>48</v>
      </c>
      <c r="C11" s="1" t="s">
        <v>714</v>
      </c>
      <c r="D11" s="1" t="s">
        <v>95</v>
      </c>
      <c r="E11" s="1" t="s">
        <v>164</v>
      </c>
      <c r="F11" s="1" t="s">
        <v>161</v>
      </c>
      <c r="G11" s="2" t="s">
        <v>1333</v>
      </c>
      <c r="H11" s="1" t="str">
        <f t="shared" si="0"/>
        <v>./dataset/niigz/skullbreak/defeituosos/random_1</v>
      </c>
      <c r="I11" s="1" t="str">
        <f t="shared" si="1"/>
        <v>./dataset/niigz/skullbreak/saudaveis</v>
      </c>
      <c r="J11" s="1" t="str">
        <f t="shared" si="2"/>
        <v>D0670PEP</v>
      </c>
      <c r="K11" s="1" t="str">
        <f t="shared" si="3"/>
        <v>S0670PEP</v>
      </c>
      <c r="L11" s="1" t="s">
        <v>901</v>
      </c>
      <c r="M11" s="1" t="s">
        <v>1216</v>
      </c>
      <c r="N11" s="1" t="str">
        <f t="shared" si="4"/>
        <v>D0670PEP_SKRI008MGA0187</v>
      </c>
      <c r="O11" s="4" t="str">
        <f t="shared" si="5"/>
        <v>S0670PEP_SKRI008MGA0187</v>
      </c>
      <c r="P11" s="1" t="str">
        <f t="shared" si="6"/>
        <v>I0670PEP_SKRI008MGA0187</v>
      </c>
    </row>
    <row r="12" spans="1:16" x14ac:dyDescent="0.3">
      <c r="A12" s="3" t="s">
        <v>22</v>
      </c>
      <c r="B12" s="1" t="s">
        <v>128</v>
      </c>
      <c r="C12" s="1" t="s">
        <v>714</v>
      </c>
      <c r="D12" s="1" t="s">
        <v>95</v>
      </c>
      <c r="E12" s="1" t="s">
        <v>164</v>
      </c>
      <c r="F12" s="1" t="s">
        <v>161</v>
      </c>
      <c r="G12" s="2" t="s">
        <v>1334</v>
      </c>
      <c r="H12" s="1" t="str">
        <f t="shared" si="0"/>
        <v>./dataset/niigz/skullbreak/defeituosos/random_1</v>
      </c>
      <c r="I12" s="1" t="str">
        <f t="shared" si="1"/>
        <v>./dataset/niigz/skullbreak/saudaveis</v>
      </c>
      <c r="J12" s="1" t="str">
        <f t="shared" si="2"/>
        <v>D0671PEP</v>
      </c>
      <c r="K12" s="1" t="str">
        <f t="shared" si="3"/>
        <v>S0671PEP</v>
      </c>
      <c r="L12" s="1" t="s">
        <v>902</v>
      </c>
      <c r="M12" s="1" t="s">
        <v>1216</v>
      </c>
      <c r="N12" s="1" t="str">
        <f t="shared" si="4"/>
        <v>D0671PEP_SKRI095MGA0188</v>
      </c>
      <c r="O12" s="4" t="str">
        <f t="shared" si="5"/>
        <v>S0671PEP_SKRI095MGA0188</v>
      </c>
      <c r="P12" s="1" t="str">
        <f t="shared" si="6"/>
        <v>I0671PEP_SKRI095MGA0188</v>
      </c>
    </row>
    <row r="13" spans="1:16" x14ac:dyDescent="0.3">
      <c r="A13" s="3" t="s">
        <v>33</v>
      </c>
      <c r="B13" s="1" t="s">
        <v>29</v>
      </c>
      <c r="C13" s="1" t="s">
        <v>714</v>
      </c>
      <c r="D13" s="1" t="s">
        <v>95</v>
      </c>
      <c r="E13" s="1" t="s">
        <v>164</v>
      </c>
      <c r="F13" s="1" t="s">
        <v>161</v>
      </c>
      <c r="G13" s="2" t="s">
        <v>1335</v>
      </c>
      <c r="H13" s="1" t="str">
        <f t="shared" si="0"/>
        <v>./dataset/niigz/skullbreak/defeituosos/random_2</v>
      </c>
      <c r="I13" s="1" t="str">
        <f t="shared" si="1"/>
        <v>./dataset/niigz/skullbreak/saudaveis</v>
      </c>
      <c r="J13" s="1" t="str">
        <f t="shared" si="2"/>
        <v>D0672PEP</v>
      </c>
      <c r="K13" s="1" t="str">
        <f t="shared" si="3"/>
        <v>S0672PEP</v>
      </c>
      <c r="L13" s="1" t="s">
        <v>903</v>
      </c>
      <c r="M13" s="1" t="s">
        <v>1216</v>
      </c>
      <c r="N13" s="1" t="str">
        <f t="shared" si="4"/>
        <v>D0672PEP_SKRII094MGA0189</v>
      </c>
      <c r="O13" s="4" t="str">
        <f t="shared" si="5"/>
        <v>S0672PEP_SKRII094MGA0189</v>
      </c>
      <c r="P13" s="1" t="str">
        <f t="shared" si="6"/>
        <v>I0672PEP_SKRII094MGA0189</v>
      </c>
    </row>
    <row r="14" spans="1:16" x14ac:dyDescent="0.3">
      <c r="A14" s="3" t="s">
        <v>33</v>
      </c>
      <c r="B14" s="1" t="s">
        <v>165</v>
      </c>
      <c r="C14" s="1" t="s">
        <v>714</v>
      </c>
      <c r="D14" s="1" t="s">
        <v>95</v>
      </c>
      <c r="E14" s="1" t="s">
        <v>164</v>
      </c>
      <c r="F14" s="1" t="s">
        <v>161</v>
      </c>
      <c r="G14" s="2" t="s">
        <v>1336</v>
      </c>
      <c r="H14" s="1" t="str">
        <f t="shared" si="0"/>
        <v>./dataset/niigz/skullbreak/defeituosos/random_2</v>
      </c>
      <c r="I14" s="1" t="str">
        <f t="shared" si="1"/>
        <v>./dataset/niigz/skullbreak/saudaveis</v>
      </c>
      <c r="J14" s="1" t="str">
        <f t="shared" si="2"/>
        <v>D0673PEP</v>
      </c>
      <c r="K14" s="1" t="str">
        <f t="shared" si="3"/>
        <v>S0673PEP</v>
      </c>
      <c r="L14" s="1" t="s">
        <v>904</v>
      </c>
      <c r="M14" s="1" t="s">
        <v>1216</v>
      </c>
      <c r="N14" s="1" t="str">
        <f t="shared" si="4"/>
        <v>D0673PEP_SKRII099MGA0191</v>
      </c>
      <c r="O14" s="4" t="str">
        <f t="shared" si="5"/>
        <v>S0673PEP_SKRII099MGA0191</v>
      </c>
      <c r="P14" s="1" t="str">
        <f t="shared" si="6"/>
        <v>I0673PEP_SKRII099MGA0191</v>
      </c>
    </row>
    <row r="15" spans="1:16" x14ac:dyDescent="0.3">
      <c r="A15" s="3" t="s">
        <v>40</v>
      </c>
      <c r="B15" s="1" t="s">
        <v>1590</v>
      </c>
      <c r="C15" s="1" t="s">
        <v>714</v>
      </c>
      <c r="D15" s="1" t="s">
        <v>95</v>
      </c>
      <c r="E15" s="1" t="s">
        <v>164</v>
      </c>
      <c r="F15" s="1" t="s">
        <v>161</v>
      </c>
      <c r="G15" s="2" t="s">
        <v>1337</v>
      </c>
      <c r="H15" s="1" t="str">
        <f t="shared" si="0"/>
        <v>./dataset/niigz/mug500/defeituosos</v>
      </c>
      <c r="I15" s="1" t="str">
        <f t="shared" si="1"/>
        <v>./dataset/niigz/mug500/saudaveis</v>
      </c>
      <c r="J15" s="1" t="str">
        <f t="shared" si="2"/>
        <v>D0674PEP</v>
      </c>
      <c r="K15" s="1" t="str">
        <f t="shared" si="3"/>
        <v>S0674PEP</v>
      </c>
      <c r="L15" s="1" t="s">
        <v>905</v>
      </c>
      <c r="M15" s="1" t="s">
        <v>1216</v>
      </c>
      <c r="N15" s="1" t="str">
        <f t="shared" si="4"/>
        <v>D0674PEP_MGB0019MGA0192</v>
      </c>
      <c r="O15" s="4" t="str">
        <f t="shared" si="5"/>
        <v>S0674PEP_MGB0019MGA0192</v>
      </c>
      <c r="P15" s="1" t="str">
        <f t="shared" si="6"/>
        <v>I0674PEP_MGB0019MGA0192</v>
      </c>
    </row>
    <row r="16" spans="1:16" x14ac:dyDescent="0.3">
      <c r="A16" s="3" t="s">
        <v>40</v>
      </c>
      <c r="B16" s="1" t="s">
        <v>1591</v>
      </c>
      <c r="C16" s="1" t="s">
        <v>714</v>
      </c>
      <c r="D16" s="1" t="s">
        <v>95</v>
      </c>
      <c r="E16" s="1" t="s">
        <v>164</v>
      </c>
      <c r="F16" s="1" t="s">
        <v>161</v>
      </c>
      <c r="G16" s="2" t="s">
        <v>1338</v>
      </c>
      <c r="H16" s="1" t="str">
        <f t="shared" si="0"/>
        <v>./dataset/niigz/mug500/defeituosos</v>
      </c>
      <c r="I16" s="1" t="str">
        <f t="shared" si="1"/>
        <v>./dataset/niigz/mug500/saudaveis</v>
      </c>
      <c r="J16" s="1" t="str">
        <f t="shared" si="2"/>
        <v>D0675PEP</v>
      </c>
      <c r="K16" s="1" t="str">
        <f t="shared" si="3"/>
        <v>S0675PEP</v>
      </c>
      <c r="L16" s="1" t="s">
        <v>906</v>
      </c>
      <c r="M16" s="1" t="s">
        <v>1216</v>
      </c>
      <c r="N16" s="1" t="str">
        <f t="shared" si="4"/>
        <v>D0675PEP_MGB0026MGA0193</v>
      </c>
      <c r="O16" s="4" t="str">
        <f t="shared" si="5"/>
        <v>S0675PEP_MGB0026MGA0193</v>
      </c>
      <c r="P16" s="1" t="str">
        <f t="shared" si="6"/>
        <v>I0675PEP_MGB0026MGA0193</v>
      </c>
    </row>
    <row r="17" spans="1:16" x14ac:dyDescent="0.3">
      <c r="A17" s="3" t="s">
        <v>43</v>
      </c>
      <c r="B17" s="1" t="s">
        <v>83</v>
      </c>
      <c r="C17" s="1" t="s">
        <v>714</v>
      </c>
      <c r="D17" s="1" t="s">
        <v>95</v>
      </c>
      <c r="E17" s="1" t="s">
        <v>164</v>
      </c>
      <c r="F17" s="1" t="s">
        <v>161</v>
      </c>
      <c r="G17" s="2" t="s">
        <v>1339</v>
      </c>
      <c r="H17" s="1" t="str">
        <f t="shared" si="0"/>
        <v>./dataset/niigz/skullbreak/defeituosos/parietotemporal</v>
      </c>
      <c r="I17" s="1" t="str">
        <f t="shared" si="1"/>
        <v>./dataset/niigz/skullbreak/saudaveis</v>
      </c>
      <c r="J17" s="1" t="str">
        <f t="shared" si="2"/>
        <v>D0676PEP</v>
      </c>
      <c r="K17" s="1" t="str">
        <f t="shared" si="3"/>
        <v>S0676PEP</v>
      </c>
      <c r="L17" s="1" t="s">
        <v>907</v>
      </c>
      <c r="M17" s="1" t="s">
        <v>1216</v>
      </c>
      <c r="N17" s="1" t="str">
        <f t="shared" si="4"/>
        <v>D0676PEP_SKPT023MGA0194</v>
      </c>
      <c r="O17" s="4" t="str">
        <f t="shared" si="5"/>
        <v>S0676PEP_SKPT023MGA0194</v>
      </c>
      <c r="P17" s="1" t="str">
        <f t="shared" si="6"/>
        <v>I0676PEP_SKPT023MGA0194</v>
      </c>
    </row>
    <row r="18" spans="1:16" x14ac:dyDescent="0.3">
      <c r="A18" s="3" t="s">
        <v>40</v>
      </c>
      <c r="B18" s="1" t="s">
        <v>1590</v>
      </c>
      <c r="C18" s="1" t="s">
        <v>714</v>
      </c>
      <c r="D18" s="1" t="s">
        <v>95</v>
      </c>
      <c r="E18" s="1" t="s">
        <v>164</v>
      </c>
      <c r="F18" s="1" t="s">
        <v>161</v>
      </c>
      <c r="G18" s="2" t="s">
        <v>1340</v>
      </c>
      <c r="H18" s="1" t="str">
        <f t="shared" si="0"/>
        <v>./dataset/niigz/mug500/defeituosos</v>
      </c>
      <c r="I18" s="1" t="str">
        <f t="shared" si="1"/>
        <v>./dataset/niigz/mug500/saudaveis</v>
      </c>
      <c r="J18" s="1" t="str">
        <f t="shared" si="2"/>
        <v>D0677PEP</v>
      </c>
      <c r="K18" s="1" t="str">
        <f t="shared" si="3"/>
        <v>S0677PEP</v>
      </c>
      <c r="L18" s="1" t="s">
        <v>908</v>
      </c>
      <c r="M18" s="1" t="s">
        <v>1216</v>
      </c>
      <c r="N18" s="1" t="str">
        <f t="shared" si="4"/>
        <v>D0677PEP_MGB0019MGA0195</v>
      </c>
      <c r="O18" s="4" t="str">
        <f t="shared" si="5"/>
        <v>S0677PEP_MGB0019MGA0195</v>
      </c>
      <c r="P18" s="1" t="str">
        <f t="shared" si="6"/>
        <v>I0677PEP_MGB0019MGA0195</v>
      </c>
    </row>
    <row r="19" spans="1:16" x14ac:dyDescent="0.3">
      <c r="A19" s="3" t="s">
        <v>40</v>
      </c>
      <c r="B19" s="1" t="s">
        <v>1591</v>
      </c>
      <c r="C19" s="1" t="s">
        <v>714</v>
      </c>
      <c r="D19" s="1" t="s">
        <v>95</v>
      </c>
      <c r="E19" s="1" t="s">
        <v>164</v>
      </c>
      <c r="F19" s="1" t="s">
        <v>161</v>
      </c>
      <c r="G19" s="2" t="s">
        <v>1341</v>
      </c>
      <c r="H19" s="1" t="str">
        <f t="shared" si="0"/>
        <v>./dataset/niigz/mug500/defeituosos</v>
      </c>
      <c r="I19" s="1" t="str">
        <f t="shared" si="1"/>
        <v>./dataset/niigz/mug500/saudaveis</v>
      </c>
      <c r="J19" s="1" t="str">
        <f t="shared" si="2"/>
        <v>D0678PEP</v>
      </c>
      <c r="K19" s="1" t="str">
        <f t="shared" si="3"/>
        <v>S0678PEP</v>
      </c>
      <c r="L19" s="1" t="s">
        <v>909</v>
      </c>
      <c r="M19" s="1" t="s">
        <v>1216</v>
      </c>
      <c r="N19" s="1" t="str">
        <f t="shared" si="4"/>
        <v>D0678PEP_MGB0026MGA0196</v>
      </c>
      <c r="O19" s="4" t="str">
        <f t="shared" si="5"/>
        <v>S0678PEP_MGB0026MGA0196</v>
      </c>
      <c r="P19" s="1" t="str">
        <f t="shared" si="6"/>
        <v>I0678PEP_MGB0026MGA0196</v>
      </c>
    </row>
    <row r="20" spans="1:16" x14ac:dyDescent="0.3">
      <c r="A20" s="3" t="s">
        <v>43</v>
      </c>
      <c r="B20" s="1" t="s">
        <v>83</v>
      </c>
      <c r="C20" s="1" t="s">
        <v>714</v>
      </c>
      <c r="D20" s="1" t="s">
        <v>95</v>
      </c>
      <c r="E20" s="1" t="s">
        <v>164</v>
      </c>
      <c r="F20" s="1" t="s">
        <v>161</v>
      </c>
      <c r="G20" s="2" t="s">
        <v>1342</v>
      </c>
      <c r="H20" s="1" t="str">
        <f t="shared" si="0"/>
        <v>./dataset/niigz/skullbreak/defeituosos/parietotemporal</v>
      </c>
      <c r="I20" s="1" t="str">
        <f t="shared" si="1"/>
        <v>./dataset/niigz/skullbreak/saudaveis</v>
      </c>
      <c r="J20" s="1" t="str">
        <f t="shared" si="2"/>
        <v>D0679PEP</v>
      </c>
      <c r="K20" s="1" t="str">
        <f t="shared" si="3"/>
        <v>S0679PEP</v>
      </c>
      <c r="L20" s="1" t="s">
        <v>910</v>
      </c>
      <c r="M20" s="1" t="s">
        <v>1216</v>
      </c>
      <c r="N20" s="1" t="str">
        <f t="shared" si="4"/>
        <v>D0679PEP_SKPT023MGA0197</v>
      </c>
      <c r="O20" s="4" t="str">
        <f t="shared" si="5"/>
        <v>S0679PEP_SKPT023MGA0197</v>
      </c>
      <c r="P20" s="1" t="str">
        <f t="shared" si="6"/>
        <v>I0679PEP_SKPT023MGA0197</v>
      </c>
    </row>
    <row r="21" spans="1:16" x14ac:dyDescent="0.3">
      <c r="A21" s="3" t="s">
        <v>40</v>
      </c>
      <c r="B21" s="1" t="s">
        <v>1590</v>
      </c>
      <c r="C21" s="1" t="s">
        <v>714</v>
      </c>
      <c r="D21" s="1" t="s">
        <v>95</v>
      </c>
      <c r="E21" s="1" t="s">
        <v>164</v>
      </c>
      <c r="F21" s="1" t="s">
        <v>161</v>
      </c>
      <c r="G21" s="2" t="s">
        <v>1343</v>
      </c>
      <c r="H21" s="1" t="str">
        <f t="shared" si="0"/>
        <v>./dataset/niigz/mug500/defeituosos</v>
      </c>
      <c r="I21" s="1" t="str">
        <f t="shared" si="1"/>
        <v>./dataset/niigz/mug500/saudaveis</v>
      </c>
      <c r="J21" s="1" t="str">
        <f t="shared" si="2"/>
        <v>D0680PEP</v>
      </c>
      <c r="K21" s="1" t="str">
        <f t="shared" si="3"/>
        <v>S0680PEP</v>
      </c>
      <c r="L21" s="1" t="s">
        <v>911</v>
      </c>
      <c r="M21" s="1" t="s">
        <v>1216</v>
      </c>
      <c r="N21" s="1" t="str">
        <f t="shared" si="4"/>
        <v>D0680PEP_MGB0019MGA0198</v>
      </c>
      <c r="O21" s="4" t="str">
        <f t="shared" si="5"/>
        <v>S0680PEP_MGB0019MGA0198</v>
      </c>
      <c r="P21" s="1" t="str">
        <f t="shared" si="6"/>
        <v>I0680PEP_MGB0019MGA0198</v>
      </c>
    </row>
    <row r="22" spans="1:16" x14ac:dyDescent="0.3">
      <c r="A22" s="3" t="s">
        <v>43</v>
      </c>
      <c r="B22" s="1" t="s">
        <v>8</v>
      </c>
      <c r="C22" s="1" t="s">
        <v>715</v>
      </c>
      <c r="D22" s="1" t="s">
        <v>95</v>
      </c>
      <c r="E22" s="1" t="s">
        <v>164</v>
      </c>
      <c r="F22" s="1" t="s">
        <v>161</v>
      </c>
      <c r="G22" s="2" t="s">
        <v>1344</v>
      </c>
      <c r="H22" s="1" t="str">
        <f t="shared" si="0"/>
        <v>./dataset/niigz/skullbreak/defeituosos/parietotemporal</v>
      </c>
      <c r="I22" s="1" t="str">
        <f t="shared" si="1"/>
        <v>./dataset/niigz/skullbreak/saudaveis</v>
      </c>
      <c r="J22" s="1" t="str">
        <f t="shared" si="2"/>
        <v>D0681PEM</v>
      </c>
      <c r="K22" s="1" t="str">
        <f t="shared" si="3"/>
        <v>S0681PEM</v>
      </c>
      <c r="L22" s="1" t="s">
        <v>912</v>
      </c>
      <c r="M22" s="1" t="s">
        <v>1216</v>
      </c>
      <c r="N22" s="1" t="str">
        <f t="shared" si="4"/>
        <v>D0681PEM_SKPT004MGA0199</v>
      </c>
      <c r="O22" s="4" t="str">
        <f t="shared" si="5"/>
        <v>S0681PEM_SKPT004MGA0199</v>
      </c>
      <c r="P22" s="1" t="str">
        <f t="shared" si="6"/>
        <v>I0681PEM_SKPT004MGA0199</v>
      </c>
    </row>
    <row r="23" spans="1:16" x14ac:dyDescent="0.3">
      <c r="A23" s="3" t="s">
        <v>43</v>
      </c>
      <c r="B23" s="1" t="s">
        <v>92</v>
      </c>
      <c r="C23" s="1" t="s">
        <v>715</v>
      </c>
      <c r="D23" s="1" t="s">
        <v>95</v>
      </c>
      <c r="E23" s="1" t="s">
        <v>164</v>
      </c>
      <c r="F23" s="1" t="s">
        <v>161</v>
      </c>
      <c r="G23" s="2" t="s">
        <v>1345</v>
      </c>
      <c r="H23" s="1" t="str">
        <f t="shared" si="0"/>
        <v>./dataset/niigz/skullbreak/defeituosos/parietotemporal</v>
      </c>
      <c r="I23" s="1" t="str">
        <f t="shared" si="1"/>
        <v>./dataset/niigz/skullbreak/saudaveis</v>
      </c>
      <c r="J23" s="1" t="str">
        <f t="shared" si="2"/>
        <v>D0682PEM</v>
      </c>
      <c r="K23" s="1" t="str">
        <f t="shared" si="3"/>
        <v>S0682PEM</v>
      </c>
      <c r="L23" s="1" t="s">
        <v>913</v>
      </c>
      <c r="M23" s="1" t="s">
        <v>1216</v>
      </c>
      <c r="N23" s="1" t="str">
        <f t="shared" si="4"/>
        <v>D0682PEM_SKPT057MGA0200</v>
      </c>
      <c r="O23" s="4" t="str">
        <f t="shared" si="5"/>
        <v>S0682PEM_SKPT057MGA0200</v>
      </c>
      <c r="P23" s="1" t="str">
        <f t="shared" si="6"/>
        <v>I0682PEM_SKPT057MGA0200</v>
      </c>
    </row>
    <row r="24" spans="1:16" x14ac:dyDescent="0.3">
      <c r="A24" s="3" t="s">
        <v>43</v>
      </c>
      <c r="B24" s="1" t="s">
        <v>36</v>
      </c>
      <c r="C24" s="1" t="s">
        <v>715</v>
      </c>
      <c r="D24" s="1" t="s">
        <v>95</v>
      </c>
      <c r="E24" s="1" t="s">
        <v>164</v>
      </c>
      <c r="F24" s="1" t="s">
        <v>161</v>
      </c>
      <c r="G24" s="2" t="s">
        <v>1346</v>
      </c>
      <c r="H24" s="1" t="str">
        <f t="shared" si="0"/>
        <v>./dataset/niigz/skullbreak/defeituosos/parietotemporal</v>
      </c>
      <c r="I24" s="1" t="str">
        <f t="shared" si="1"/>
        <v>./dataset/niigz/skullbreak/saudaveis</v>
      </c>
      <c r="J24" s="1" t="str">
        <f t="shared" si="2"/>
        <v>D0683PEM</v>
      </c>
      <c r="K24" s="1" t="str">
        <f t="shared" si="3"/>
        <v>S0683PEM</v>
      </c>
      <c r="L24" s="1" t="s">
        <v>914</v>
      </c>
      <c r="M24" s="1" t="s">
        <v>1216</v>
      </c>
      <c r="N24" s="1" t="str">
        <f t="shared" si="4"/>
        <v>D0683PEM_SKPT063MGA0201</v>
      </c>
      <c r="O24" s="4" t="str">
        <f t="shared" si="5"/>
        <v>S0683PEM_SKPT063MGA0201</v>
      </c>
      <c r="P24" s="1" t="str">
        <f t="shared" si="6"/>
        <v>I0683PEM_SKPT063MGA0201</v>
      </c>
    </row>
    <row r="25" spans="1:16" x14ac:dyDescent="0.3">
      <c r="A25" s="5" t="s">
        <v>43</v>
      </c>
      <c r="B25" s="6" t="s">
        <v>121</v>
      </c>
      <c r="C25" s="6" t="s">
        <v>715</v>
      </c>
      <c r="D25" s="6" t="s">
        <v>95</v>
      </c>
      <c r="E25" s="6" t="s">
        <v>164</v>
      </c>
      <c r="F25" s="6" t="s">
        <v>161</v>
      </c>
      <c r="G25" s="2" t="s">
        <v>1347</v>
      </c>
      <c r="H25" s="6" t="str">
        <f t="shared" si="0"/>
        <v>./dataset/niigz/skullbreak/defeituosos/parietotemporal</v>
      </c>
      <c r="I25" s="6" t="str">
        <f t="shared" si="1"/>
        <v>./dataset/niigz/skullbreak/saudaveis</v>
      </c>
      <c r="J25" s="6" t="str">
        <f t="shared" si="2"/>
        <v>D0684PEM</v>
      </c>
      <c r="K25" s="6" t="str">
        <f t="shared" si="3"/>
        <v>S0684PEM</v>
      </c>
      <c r="L25" s="1" t="s">
        <v>915</v>
      </c>
      <c r="M25" s="6" t="s">
        <v>1216</v>
      </c>
      <c r="N25" s="6" t="str">
        <f t="shared" si="4"/>
        <v>D0684PEM_SKPT079MGA0202</v>
      </c>
      <c r="O25" s="8" t="str">
        <f t="shared" si="5"/>
        <v>S0684PEM_SKPT079MGA0202</v>
      </c>
      <c r="P25" s="1" t="str">
        <f t="shared" si="6"/>
        <v>I0684PEM_SKPT079MGA0202</v>
      </c>
    </row>
    <row r="26" spans="1:16" x14ac:dyDescent="0.3">
      <c r="A26" s="3" t="s">
        <v>43</v>
      </c>
      <c r="B26" s="1" t="s">
        <v>71</v>
      </c>
      <c r="C26" s="1" t="s">
        <v>715</v>
      </c>
      <c r="D26" s="1" t="s">
        <v>95</v>
      </c>
      <c r="E26" s="1" t="s">
        <v>164</v>
      </c>
      <c r="F26" s="1" t="s">
        <v>161</v>
      </c>
      <c r="G26" s="2" t="s">
        <v>1348</v>
      </c>
      <c r="H26" s="1" t="str">
        <f t="shared" si="0"/>
        <v>./dataset/niigz/skullbreak/defeituosos/parietotemporal</v>
      </c>
      <c r="I26" s="1" t="str">
        <f t="shared" si="1"/>
        <v>./dataset/niigz/skullbreak/saudaveis</v>
      </c>
      <c r="J26" s="1" t="str">
        <f t="shared" si="2"/>
        <v>D0685PEM</v>
      </c>
      <c r="K26" s="1" t="str">
        <f t="shared" si="3"/>
        <v>S0685PEM</v>
      </c>
      <c r="L26" s="1" t="s">
        <v>916</v>
      </c>
      <c r="M26" s="1" t="s">
        <v>1216</v>
      </c>
      <c r="N26" s="1" t="str">
        <f t="shared" si="4"/>
        <v>D0685PEM_SKPT088MGA0203</v>
      </c>
      <c r="O26" s="4" t="str">
        <f t="shared" si="5"/>
        <v>S0685PEM_SKPT088MGA0203</v>
      </c>
      <c r="P26" s="1" t="str">
        <f t="shared" si="6"/>
        <v>I0685PEM_SKPT088MGA0203</v>
      </c>
    </row>
    <row r="27" spans="1:16" x14ac:dyDescent="0.3">
      <c r="A27" s="5" t="s">
        <v>22</v>
      </c>
      <c r="B27" s="6" t="s">
        <v>133</v>
      </c>
      <c r="C27" s="6" t="s">
        <v>715</v>
      </c>
      <c r="D27" s="6" t="s">
        <v>95</v>
      </c>
      <c r="E27" s="6" t="s">
        <v>164</v>
      </c>
      <c r="F27" s="6" t="s">
        <v>161</v>
      </c>
      <c r="G27" s="2" t="s">
        <v>1349</v>
      </c>
      <c r="H27" s="6" t="str">
        <f t="shared" si="0"/>
        <v>./dataset/niigz/skullbreak/defeituosos/random_1</v>
      </c>
      <c r="I27" s="6" t="str">
        <f t="shared" si="1"/>
        <v>./dataset/niigz/skullbreak/saudaveis</v>
      </c>
      <c r="J27" s="6" t="str">
        <f t="shared" si="2"/>
        <v>D0686PEM</v>
      </c>
      <c r="K27" s="6" t="str">
        <f t="shared" si="3"/>
        <v>S0686PEM</v>
      </c>
      <c r="L27" s="1" t="s">
        <v>917</v>
      </c>
      <c r="M27" s="6" t="s">
        <v>1216</v>
      </c>
      <c r="N27" s="6" t="str">
        <f t="shared" si="4"/>
        <v>D0686PEM_SKRI111MGA0204</v>
      </c>
      <c r="O27" s="8" t="str">
        <f t="shared" si="5"/>
        <v>S0686PEM_SKRI111MGA0204</v>
      </c>
      <c r="P27" s="1" t="str">
        <f t="shared" si="6"/>
        <v>I0686PEM_SKRI111MGA0204</v>
      </c>
    </row>
    <row r="28" spans="1:16" x14ac:dyDescent="0.3">
      <c r="A28" s="3" t="s">
        <v>43</v>
      </c>
      <c r="B28" s="1" t="s">
        <v>36</v>
      </c>
      <c r="C28" s="1" t="s">
        <v>715</v>
      </c>
      <c r="D28" s="1" t="s">
        <v>95</v>
      </c>
      <c r="E28" s="1" t="s">
        <v>164</v>
      </c>
      <c r="F28" s="1" t="s">
        <v>161</v>
      </c>
      <c r="G28" s="2" t="s">
        <v>1350</v>
      </c>
      <c r="H28" s="1" t="str">
        <f t="shared" si="0"/>
        <v>./dataset/niigz/skullbreak/defeituosos/parietotemporal</v>
      </c>
      <c r="I28" s="1" t="str">
        <f t="shared" si="1"/>
        <v>./dataset/niigz/skullbreak/saudaveis</v>
      </c>
      <c r="J28" s="1" t="str">
        <f t="shared" si="2"/>
        <v>D0687PEM</v>
      </c>
      <c r="K28" s="1" t="str">
        <f t="shared" si="3"/>
        <v>S0687PEM</v>
      </c>
      <c r="L28" s="1" t="s">
        <v>918</v>
      </c>
      <c r="M28" s="1" t="s">
        <v>1216</v>
      </c>
      <c r="N28" s="1" t="str">
        <f t="shared" si="4"/>
        <v>D0687PEM_SKPT063MGA0205</v>
      </c>
      <c r="O28" s="4" t="str">
        <f t="shared" si="5"/>
        <v>S0687PEM_SKPT063MGA0205</v>
      </c>
      <c r="P28" s="1" t="str">
        <f t="shared" si="6"/>
        <v>I0687PEM_SKPT063MGA0205</v>
      </c>
    </row>
    <row r="29" spans="1:16" x14ac:dyDescent="0.3">
      <c r="A29" s="3" t="s">
        <v>43</v>
      </c>
      <c r="B29" s="1" t="s">
        <v>121</v>
      </c>
      <c r="C29" s="1" t="s">
        <v>715</v>
      </c>
      <c r="D29" s="1" t="s">
        <v>95</v>
      </c>
      <c r="E29" s="1" t="s">
        <v>164</v>
      </c>
      <c r="F29" s="1" t="s">
        <v>161</v>
      </c>
      <c r="G29" s="2" t="s">
        <v>1351</v>
      </c>
      <c r="H29" s="1" t="str">
        <f t="shared" si="0"/>
        <v>./dataset/niigz/skullbreak/defeituosos/parietotemporal</v>
      </c>
      <c r="I29" s="1" t="str">
        <f t="shared" si="1"/>
        <v>./dataset/niigz/skullbreak/saudaveis</v>
      </c>
      <c r="J29" s="1" t="str">
        <f t="shared" si="2"/>
        <v>D0688PEM</v>
      </c>
      <c r="K29" s="1" t="str">
        <f t="shared" si="3"/>
        <v>S0688PEM</v>
      </c>
      <c r="L29" s="1" t="s">
        <v>919</v>
      </c>
      <c r="M29" s="1" t="s">
        <v>1216</v>
      </c>
      <c r="N29" s="1" t="str">
        <f t="shared" si="4"/>
        <v>D0688PEM_SKPT079MGA0206</v>
      </c>
      <c r="O29" s="4" t="str">
        <f t="shared" si="5"/>
        <v>S0688PEM_SKPT079MGA0206</v>
      </c>
      <c r="P29" s="1" t="str">
        <f t="shared" si="6"/>
        <v>I0688PEM_SKPT079MGA0206</v>
      </c>
    </row>
    <row r="30" spans="1:16" x14ac:dyDescent="0.3">
      <c r="A30" s="3" t="s">
        <v>43</v>
      </c>
      <c r="B30" s="1" t="s">
        <v>71</v>
      </c>
      <c r="C30" s="1" t="s">
        <v>715</v>
      </c>
      <c r="D30" s="1" t="s">
        <v>95</v>
      </c>
      <c r="E30" s="1" t="s">
        <v>164</v>
      </c>
      <c r="F30" s="1" t="s">
        <v>161</v>
      </c>
      <c r="G30" s="2" t="s">
        <v>1352</v>
      </c>
      <c r="H30" s="1" t="str">
        <f t="shared" si="0"/>
        <v>./dataset/niigz/skullbreak/defeituosos/parietotemporal</v>
      </c>
      <c r="I30" s="1" t="str">
        <f t="shared" si="1"/>
        <v>./dataset/niigz/skullbreak/saudaveis</v>
      </c>
      <c r="J30" s="1" t="str">
        <f t="shared" si="2"/>
        <v>D0689PEM</v>
      </c>
      <c r="K30" s="1" t="str">
        <f t="shared" si="3"/>
        <v>S0689PEM</v>
      </c>
      <c r="L30" s="1" t="s">
        <v>920</v>
      </c>
      <c r="M30" s="1" t="s">
        <v>1216</v>
      </c>
      <c r="N30" s="1" t="str">
        <f t="shared" si="4"/>
        <v>D0689PEM_SKPT088MGA0207</v>
      </c>
      <c r="O30" s="4" t="str">
        <f t="shared" si="5"/>
        <v>S0689PEM_SKPT088MGA0207</v>
      </c>
      <c r="P30" s="1" t="str">
        <f t="shared" si="6"/>
        <v>I0689PEM_SKPT088MGA0207</v>
      </c>
    </row>
    <row r="31" spans="1:16" x14ac:dyDescent="0.3">
      <c r="A31" s="5" t="s">
        <v>22</v>
      </c>
      <c r="B31" s="6" t="s">
        <v>133</v>
      </c>
      <c r="C31" s="6" t="s">
        <v>715</v>
      </c>
      <c r="D31" s="6" t="s">
        <v>95</v>
      </c>
      <c r="E31" s="6" t="s">
        <v>164</v>
      </c>
      <c r="F31" s="6" t="s">
        <v>161</v>
      </c>
      <c r="G31" s="2" t="s">
        <v>1353</v>
      </c>
      <c r="H31" s="6" t="str">
        <f t="shared" si="0"/>
        <v>./dataset/niigz/skullbreak/defeituosos/random_1</v>
      </c>
      <c r="I31" s="6" t="str">
        <f t="shared" si="1"/>
        <v>./dataset/niigz/skullbreak/saudaveis</v>
      </c>
      <c r="J31" s="6" t="str">
        <f t="shared" si="2"/>
        <v>D0690PEM</v>
      </c>
      <c r="K31" s="6" t="str">
        <f t="shared" si="3"/>
        <v>S0690PEM</v>
      </c>
      <c r="L31" s="1" t="s">
        <v>921</v>
      </c>
      <c r="M31" s="6" t="s">
        <v>1216</v>
      </c>
      <c r="N31" s="6" t="str">
        <f t="shared" si="4"/>
        <v>D0690PEM_SKRI111MGA0208</v>
      </c>
      <c r="O31" s="8" t="str">
        <f t="shared" si="5"/>
        <v>S0690PEM_SKRI111MGA0208</v>
      </c>
      <c r="P31" s="6" t="str">
        <f t="shared" si="6"/>
        <v>I0690PEM_SKRI111MGA0208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B3DD-BAD0-4C8A-8F7B-A92ADECA0E3D}">
  <dimension ref="A1:P31"/>
  <sheetViews>
    <sheetView topLeftCell="J1" workbookViewId="0">
      <selection activeCell="R15" sqref="R15"/>
    </sheetView>
  </sheetViews>
  <sheetFormatPr defaultRowHeight="14.4" x14ac:dyDescent="0.3"/>
  <cols>
    <col min="1" max="1" width="24.5546875" bestFit="1" customWidth="1"/>
    <col min="2" max="2" width="6.6640625" customWidth="1"/>
    <col min="3" max="3" width="19.5546875" customWidth="1"/>
    <col min="4" max="4" width="22.33203125" customWidth="1"/>
    <col min="5" max="5" width="15.44140625" customWidth="1"/>
    <col min="6" max="6" width="17" customWidth="1"/>
    <col min="7" max="7" width="5" bestFit="1" customWidth="1"/>
    <col min="8" max="8" width="49.55468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9" bestFit="1" customWidth="1"/>
    <col min="15" max="15" width="28.6640625" bestFit="1" customWidth="1"/>
    <col min="16" max="16" width="28.33203125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7</v>
      </c>
      <c r="B2" s="1" t="s">
        <v>75</v>
      </c>
      <c r="C2" s="1" t="s">
        <v>714</v>
      </c>
      <c r="D2" s="1" t="s">
        <v>10</v>
      </c>
      <c r="E2" s="1" t="s">
        <v>166</v>
      </c>
      <c r="F2" s="1" t="s">
        <v>166</v>
      </c>
      <c r="G2" s="2" t="s">
        <v>1354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./dataset/niigz/skullbreak/defeituosos/bilateral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./dataset/niigz/skullbreak/saudaveis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D0691POCBP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S0691POCBP</v>
      </c>
      <c r="L2" s="1" t="s">
        <v>922</v>
      </c>
      <c r="M2" s="1" t="s">
        <v>1216</v>
      </c>
      <c r="N2" s="1" t="str">
        <f t="shared" ref="N2:N31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D0691POCBP_SKB005MGA0209</v>
      </c>
      <c r="O2" s="4" t="str">
        <f t="shared" ref="O2:O31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S0691POCBP_SKB005MGA0209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I0691POCBP_SKB005MGA0209</v>
      </c>
    </row>
    <row r="3" spans="1:16" x14ac:dyDescent="0.3">
      <c r="A3" s="3" t="s">
        <v>7</v>
      </c>
      <c r="B3" s="1" t="s">
        <v>65</v>
      </c>
      <c r="C3" s="1" t="s">
        <v>714</v>
      </c>
      <c r="D3" s="1" t="s">
        <v>10</v>
      </c>
      <c r="E3" s="1" t="s">
        <v>166</v>
      </c>
      <c r="F3" s="1" t="s">
        <v>166</v>
      </c>
      <c r="G3" s="2" t="s">
        <v>1355</v>
      </c>
      <c r="H3" s="1" t="str">
        <f t="shared" si="0"/>
        <v>./dataset/niigz/skullbreak/defeituosos/bilateral</v>
      </c>
      <c r="I3" s="1" t="str">
        <f t="shared" si="1"/>
        <v>./dataset/niigz/skullbreak/saudaveis</v>
      </c>
      <c r="J3" s="1" t="str">
        <f t="shared" si="2"/>
        <v>D0692POCBP</v>
      </c>
      <c r="K3" s="1" t="str">
        <f t="shared" si="3"/>
        <v>S0692POCBP</v>
      </c>
      <c r="L3" s="1" t="s">
        <v>923</v>
      </c>
      <c r="M3" s="1" t="s">
        <v>1216</v>
      </c>
      <c r="N3" s="1" t="str">
        <f t="shared" si="4"/>
        <v>D0692POCBP_SKB009MGA0210</v>
      </c>
      <c r="O3" s="4" t="str">
        <f t="shared" si="5"/>
        <v>S0692POCBP_SKB009MGA0210</v>
      </c>
      <c r="P3" s="1" t="str">
        <f t="shared" si="6"/>
        <v>I0692POCBP_SKB009MGA0210</v>
      </c>
    </row>
    <row r="4" spans="1:16" x14ac:dyDescent="0.3">
      <c r="A4" s="3" t="s">
        <v>7</v>
      </c>
      <c r="B4" s="1" t="s">
        <v>89</v>
      </c>
      <c r="C4" s="1" t="s">
        <v>714</v>
      </c>
      <c r="D4" s="1" t="s">
        <v>10</v>
      </c>
      <c r="E4" s="1" t="s">
        <v>166</v>
      </c>
      <c r="F4" s="1" t="s">
        <v>166</v>
      </c>
      <c r="G4" s="2" t="s">
        <v>1356</v>
      </c>
      <c r="H4" s="1" t="str">
        <f t="shared" si="0"/>
        <v>./dataset/niigz/skullbreak/defeituosos/bilateral</v>
      </c>
      <c r="I4" s="1" t="str">
        <f t="shared" si="1"/>
        <v>./dataset/niigz/skullbreak/saudaveis</v>
      </c>
      <c r="J4" s="1" t="str">
        <f t="shared" si="2"/>
        <v>D0693POCBP</v>
      </c>
      <c r="K4" s="1" t="str">
        <f t="shared" si="3"/>
        <v>S0693POCBP</v>
      </c>
      <c r="L4" s="1" t="s">
        <v>924</v>
      </c>
      <c r="M4" s="1" t="s">
        <v>1216</v>
      </c>
      <c r="N4" s="1" t="str">
        <f t="shared" si="4"/>
        <v>D0693POCBP_SKB047MGA0211</v>
      </c>
      <c r="O4" s="4" t="str">
        <f t="shared" si="5"/>
        <v>S0693POCBP_SKB047MGA0211</v>
      </c>
      <c r="P4" s="1" t="str">
        <f t="shared" si="6"/>
        <v>I0693POCBP_SKB047MGA0211</v>
      </c>
    </row>
    <row r="5" spans="1:16" x14ac:dyDescent="0.3">
      <c r="A5" s="3" t="s">
        <v>7</v>
      </c>
      <c r="B5" s="1" t="s">
        <v>144</v>
      </c>
      <c r="C5" s="1" t="s">
        <v>714</v>
      </c>
      <c r="D5" s="1" t="s">
        <v>10</v>
      </c>
      <c r="E5" s="1" t="s">
        <v>166</v>
      </c>
      <c r="F5" s="1" t="s">
        <v>166</v>
      </c>
      <c r="G5" s="2" t="s">
        <v>1357</v>
      </c>
      <c r="H5" s="1" t="str">
        <f t="shared" si="0"/>
        <v>./dataset/niigz/skullbreak/defeituosos/bilateral</v>
      </c>
      <c r="I5" s="1" t="str">
        <f t="shared" si="1"/>
        <v>./dataset/niigz/skullbreak/saudaveis</v>
      </c>
      <c r="J5" s="1" t="str">
        <f t="shared" si="2"/>
        <v>D0694POCBP</v>
      </c>
      <c r="K5" s="1" t="str">
        <f t="shared" si="3"/>
        <v>S0694POCBP</v>
      </c>
      <c r="L5" s="1" t="s">
        <v>925</v>
      </c>
      <c r="M5" s="1" t="s">
        <v>1216</v>
      </c>
      <c r="N5" s="1" t="str">
        <f t="shared" si="4"/>
        <v>D0694POCBP_SKB104MGA0212</v>
      </c>
      <c r="O5" s="4" t="str">
        <f t="shared" si="5"/>
        <v>S0694POCBP_SKB104MGA0212</v>
      </c>
      <c r="P5" s="1" t="str">
        <f t="shared" si="6"/>
        <v>I0694POCBP_SKB104MGA0212</v>
      </c>
    </row>
    <row r="6" spans="1:16" x14ac:dyDescent="0.3">
      <c r="A6" s="3" t="s">
        <v>22</v>
      </c>
      <c r="B6" s="1" t="s">
        <v>165</v>
      </c>
      <c r="C6" s="1" t="s">
        <v>714</v>
      </c>
      <c r="D6" s="1" t="s">
        <v>10</v>
      </c>
      <c r="E6" s="1" t="s">
        <v>166</v>
      </c>
      <c r="F6" s="1" t="s">
        <v>166</v>
      </c>
      <c r="G6" s="2" t="s">
        <v>1358</v>
      </c>
      <c r="H6" s="1" t="str">
        <f t="shared" si="0"/>
        <v>./dataset/niigz/skullbreak/defeituosos/random_1</v>
      </c>
      <c r="I6" s="1" t="str">
        <f t="shared" si="1"/>
        <v>./dataset/niigz/skullbreak/saudaveis</v>
      </c>
      <c r="J6" s="1" t="str">
        <f t="shared" si="2"/>
        <v>D0695POCBP</v>
      </c>
      <c r="K6" s="1" t="str">
        <f t="shared" si="3"/>
        <v>S0695POCBP</v>
      </c>
      <c r="L6" s="1" t="s">
        <v>926</v>
      </c>
      <c r="M6" s="1" t="s">
        <v>1216</v>
      </c>
      <c r="N6" s="1" t="str">
        <f t="shared" si="4"/>
        <v>D0695POCBP_SKRI099MGA0213</v>
      </c>
      <c r="O6" s="4" t="str">
        <f t="shared" si="5"/>
        <v>S0695POCBP_SKRI099MGA0213</v>
      </c>
      <c r="P6" s="1" t="str">
        <f t="shared" si="6"/>
        <v>I0695POCBP_SKRI099MGA0213</v>
      </c>
    </row>
    <row r="7" spans="1:16" x14ac:dyDescent="0.3">
      <c r="A7" s="3" t="s">
        <v>33</v>
      </c>
      <c r="B7" s="1" t="s">
        <v>106</v>
      </c>
      <c r="C7" s="1" t="s">
        <v>714</v>
      </c>
      <c r="D7" s="1" t="s">
        <v>10</v>
      </c>
      <c r="E7" s="1" t="s">
        <v>166</v>
      </c>
      <c r="F7" s="1" t="s">
        <v>166</v>
      </c>
      <c r="G7" s="2" t="s">
        <v>1359</v>
      </c>
      <c r="H7" s="1" t="str">
        <f t="shared" si="0"/>
        <v>./dataset/niigz/skullbreak/defeituosos/random_2</v>
      </c>
      <c r="I7" s="1" t="str">
        <f t="shared" si="1"/>
        <v>./dataset/niigz/skullbreak/saudaveis</v>
      </c>
      <c r="J7" s="1" t="str">
        <f t="shared" si="2"/>
        <v>D0696POCBP</v>
      </c>
      <c r="K7" s="1" t="str">
        <f t="shared" si="3"/>
        <v>S0696POCBP</v>
      </c>
      <c r="L7" s="1" t="s">
        <v>927</v>
      </c>
      <c r="M7" s="1" t="s">
        <v>1216</v>
      </c>
      <c r="N7" s="1" t="str">
        <f t="shared" si="4"/>
        <v>D0696POCBP_SKRII037MGA0214</v>
      </c>
      <c r="O7" s="4" t="str">
        <f t="shared" si="5"/>
        <v>S0696POCBP_SKRII037MGA0214</v>
      </c>
      <c r="P7" s="1" t="str">
        <f t="shared" si="6"/>
        <v>I0696POCBP_SKRII037MGA0214</v>
      </c>
    </row>
    <row r="8" spans="1:16" x14ac:dyDescent="0.3">
      <c r="A8" s="3" t="s">
        <v>7</v>
      </c>
      <c r="B8" s="1" t="s">
        <v>75</v>
      </c>
      <c r="C8" s="1" t="s">
        <v>714</v>
      </c>
      <c r="D8" s="1" t="s">
        <v>10</v>
      </c>
      <c r="E8" s="1" t="s">
        <v>166</v>
      </c>
      <c r="F8" s="1" t="s">
        <v>166</v>
      </c>
      <c r="G8" s="2" t="s">
        <v>1360</v>
      </c>
      <c r="H8" s="1" t="str">
        <f t="shared" si="0"/>
        <v>./dataset/niigz/skullbreak/defeituosos/bilateral</v>
      </c>
      <c r="I8" s="1" t="str">
        <f t="shared" si="1"/>
        <v>./dataset/niigz/skullbreak/saudaveis</v>
      </c>
      <c r="J8" s="1" t="str">
        <f t="shared" si="2"/>
        <v>D0697POCBP</v>
      </c>
      <c r="K8" s="1" t="str">
        <f t="shared" si="3"/>
        <v>S0697POCBP</v>
      </c>
      <c r="L8" s="1" t="s">
        <v>928</v>
      </c>
      <c r="M8" s="1" t="s">
        <v>1216</v>
      </c>
      <c r="N8" s="1" t="str">
        <f t="shared" si="4"/>
        <v>D0697POCBP_SKB005MGA0215</v>
      </c>
      <c r="O8" s="4" t="str">
        <f t="shared" si="5"/>
        <v>S0697POCBP_SKB005MGA0215</v>
      </c>
      <c r="P8" s="1" t="str">
        <f t="shared" si="6"/>
        <v>I0697POCBP_SKB005MGA0215</v>
      </c>
    </row>
    <row r="9" spans="1:16" x14ac:dyDescent="0.3">
      <c r="A9" s="3" t="s">
        <v>7</v>
      </c>
      <c r="B9" s="1" t="s">
        <v>65</v>
      </c>
      <c r="C9" s="1" t="s">
        <v>714</v>
      </c>
      <c r="D9" s="1" t="s">
        <v>10</v>
      </c>
      <c r="E9" s="1" t="s">
        <v>166</v>
      </c>
      <c r="F9" s="1" t="s">
        <v>166</v>
      </c>
      <c r="G9" s="2" t="s">
        <v>1361</v>
      </c>
      <c r="H9" s="1" t="str">
        <f t="shared" si="0"/>
        <v>./dataset/niigz/skullbreak/defeituosos/bilateral</v>
      </c>
      <c r="I9" s="1" t="str">
        <f t="shared" si="1"/>
        <v>./dataset/niigz/skullbreak/saudaveis</v>
      </c>
      <c r="J9" s="1" t="str">
        <f t="shared" si="2"/>
        <v>D0698POCBP</v>
      </c>
      <c r="K9" s="1" t="str">
        <f t="shared" si="3"/>
        <v>S0698POCBP</v>
      </c>
      <c r="L9" s="1" t="s">
        <v>929</v>
      </c>
      <c r="M9" s="1" t="s">
        <v>1216</v>
      </c>
      <c r="N9" s="1" t="str">
        <f t="shared" si="4"/>
        <v>D0698POCBP_SKB009MGA0216</v>
      </c>
      <c r="O9" s="4" t="str">
        <f t="shared" si="5"/>
        <v>S0698POCBP_SKB009MGA0216</v>
      </c>
      <c r="P9" s="1" t="str">
        <f t="shared" si="6"/>
        <v>I0698POCBP_SKB009MGA0216</v>
      </c>
    </row>
    <row r="10" spans="1:16" x14ac:dyDescent="0.3">
      <c r="A10" s="3" t="s">
        <v>7</v>
      </c>
      <c r="B10" s="1" t="s">
        <v>89</v>
      </c>
      <c r="C10" s="1" t="s">
        <v>714</v>
      </c>
      <c r="D10" s="1" t="s">
        <v>10</v>
      </c>
      <c r="E10" s="1" t="s">
        <v>166</v>
      </c>
      <c r="F10" s="1" t="s">
        <v>166</v>
      </c>
      <c r="G10" s="2" t="s">
        <v>1362</v>
      </c>
      <c r="H10" s="1" t="str">
        <f t="shared" si="0"/>
        <v>./dataset/niigz/skullbreak/defeituosos/bilateral</v>
      </c>
      <c r="I10" s="1" t="str">
        <f t="shared" si="1"/>
        <v>./dataset/niigz/skullbreak/saudaveis</v>
      </c>
      <c r="J10" s="1" t="str">
        <f t="shared" si="2"/>
        <v>D0699POCBP</v>
      </c>
      <c r="K10" s="1" t="str">
        <f t="shared" si="3"/>
        <v>S0699POCBP</v>
      </c>
      <c r="L10" s="1" t="s">
        <v>930</v>
      </c>
      <c r="M10" s="1" t="s">
        <v>1216</v>
      </c>
      <c r="N10" s="1" t="str">
        <f t="shared" si="4"/>
        <v>D0699POCBP_SKB047MGA0217</v>
      </c>
      <c r="O10" s="4" t="str">
        <f t="shared" si="5"/>
        <v>S0699POCBP_SKB047MGA0217</v>
      </c>
      <c r="P10" s="1" t="str">
        <f t="shared" si="6"/>
        <v>I0699POCBP_SKB047MGA0217</v>
      </c>
    </row>
    <row r="11" spans="1:16" x14ac:dyDescent="0.3">
      <c r="A11" s="3" t="s">
        <v>7</v>
      </c>
      <c r="B11" s="1" t="s">
        <v>144</v>
      </c>
      <c r="C11" s="1" t="s">
        <v>714</v>
      </c>
      <c r="D11" s="1" t="s">
        <v>10</v>
      </c>
      <c r="E11" s="1" t="s">
        <v>166</v>
      </c>
      <c r="F11" s="1" t="s">
        <v>166</v>
      </c>
      <c r="G11" s="2" t="s">
        <v>1363</v>
      </c>
      <c r="H11" s="1" t="str">
        <f t="shared" si="0"/>
        <v>./dataset/niigz/skullbreak/defeituosos/bilateral</v>
      </c>
      <c r="I11" s="1" t="str">
        <f t="shared" si="1"/>
        <v>./dataset/niigz/skullbreak/saudaveis</v>
      </c>
      <c r="J11" s="1" t="str">
        <f t="shared" si="2"/>
        <v>D0700POCBP</v>
      </c>
      <c r="K11" s="1" t="str">
        <f t="shared" si="3"/>
        <v>S0700POCBP</v>
      </c>
      <c r="L11" s="1" t="s">
        <v>931</v>
      </c>
      <c r="M11" s="1" t="s">
        <v>1216</v>
      </c>
      <c r="N11" s="1" t="str">
        <f t="shared" si="4"/>
        <v>D0700POCBP_SKB104MGA0218</v>
      </c>
      <c r="O11" s="4" t="str">
        <f t="shared" si="5"/>
        <v>S0700POCBP_SKB104MGA0218</v>
      </c>
      <c r="P11" s="1" t="str">
        <f t="shared" si="6"/>
        <v>I0700POCBP_SKB104MGA0218</v>
      </c>
    </row>
    <row r="12" spans="1:16" x14ac:dyDescent="0.3">
      <c r="A12" s="3" t="s">
        <v>7</v>
      </c>
      <c r="B12" s="1" t="s">
        <v>94</v>
      </c>
      <c r="C12" s="1" t="s">
        <v>715</v>
      </c>
      <c r="D12" s="1" t="s">
        <v>10</v>
      </c>
      <c r="E12" s="1" t="s">
        <v>166</v>
      </c>
      <c r="F12" s="1" t="s">
        <v>166</v>
      </c>
      <c r="G12" s="2" t="s">
        <v>1364</v>
      </c>
      <c r="H12" s="1" t="str">
        <f t="shared" si="0"/>
        <v>./dataset/niigz/skullbreak/defeituosos/bilateral</v>
      </c>
      <c r="I12" s="1" t="str">
        <f t="shared" si="1"/>
        <v>./dataset/niigz/skullbreak/saudaveis</v>
      </c>
      <c r="J12" s="1" t="str">
        <f t="shared" si="2"/>
        <v>D0701POCBM</v>
      </c>
      <c r="K12" s="1" t="str">
        <f t="shared" si="3"/>
        <v>S0701POCBM</v>
      </c>
      <c r="L12" s="1" t="s">
        <v>932</v>
      </c>
      <c r="M12" s="1" t="s">
        <v>1216</v>
      </c>
      <c r="N12" s="1" t="str">
        <f t="shared" si="4"/>
        <v>D0701POCBM_SKB001MGA0219</v>
      </c>
      <c r="O12" s="4" t="str">
        <f t="shared" si="5"/>
        <v>S0701POCBM_SKB001MGA0219</v>
      </c>
      <c r="P12" s="1" t="str">
        <f t="shared" si="6"/>
        <v>I0701POCBM_SKB001MGA0219</v>
      </c>
    </row>
    <row r="13" spans="1:16" x14ac:dyDescent="0.3">
      <c r="A13" s="3" t="s">
        <v>7</v>
      </c>
      <c r="B13" s="1" t="s">
        <v>99</v>
      </c>
      <c r="C13" s="1" t="s">
        <v>715</v>
      </c>
      <c r="D13" s="1" t="s">
        <v>10</v>
      </c>
      <c r="E13" s="1" t="s">
        <v>166</v>
      </c>
      <c r="F13" s="1" t="s">
        <v>166</v>
      </c>
      <c r="G13" s="2" t="s">
        <v>1365</v>
      </c>
      <c r="H13" s="1" t="str">
        <f t="shared" si="0"/>
        <v>./dataset/niigz/skullbreak/defeituosos/bilateral</v>
      </c>
      <c r="I13" s="1" t="str">
        <f t="shared" si="1"/>
        <v>./dataset/niigz/skullbreak/saudaveis</v>
      </c>
      <c r="J13" s="1" t="str">
        <f t="shared" si="2"/>
        <v>D0702POCBM</v>
      </c>
      <c r="K13" s="1" t="str">
        <f t="shared" si="3"/>
        <v>S0702POCBM</v>
      </c>
      <c r="L13" s="1" t="s">
        <v>933</v>
      </c>
      <c r="M13" s="1" t="s">
        <v>1216</v>
      </c>
      <c r="N13" s="1" t="str">
        <f t="shared" si="4"/>
        <v>D0702POCBM_SKB021MGA0220</v>
      </c>
      <c r="O13" s="4" t="str">
        <f t="shared" si="5"/>
        <v>S0702POCBM_SKB021MGA0220</v>
      </c>
      <c r="P13" s="1" t="str">
        <f t="shared" si="6"/>
        <v>I0702POCBM_SKB021MGA0220</v>
      </c>
    </row>
    <row r="14" spans="1:16" x14ac:dyDescent="0.3">
      <c r="A14" s="3" t="s">
        <v>7</v>
      </c>
      <c r="B14" s="1" t="s">
        <v>109</v>
      </c>
      <c r="C14" s="1" t="s">
        <v>715</v>
      </c>
      <c r="D14" s="1" t="s">
        <v>10</v>
      </c>
      <c r="E14" s="1" t="s">
        <v>166</v>
      </c>
      <c r="F14" s="1" t="s">
        <v>166</v>
      </c>
      <c r="G14" s="2" t="s">
        <v>1366</v>
      </c>
      <c r="H14" s="1" t="str">
        <f t="shared" si="0"/>
        <v>./dataset/niigz/skullbreak/defeituosos/bilateral</v>
      </c>
      <c r="I14" s="1" t="str">
        <f t="shared" si="1"/>
        <v>./dataset/niigz/skullbreak/saudaveis</v>
      </c>
      <c r="J14" s="1" t="str">
        <f t="shared" si="2"/>
        <v>D0703POCBM</v>
      </c>
      <c r="K14" s="1" t="str">
        <f t="shared" si="3"/>
        <v>S0703POCBM</v>
      </c>
      <c r="L14" s="1" t="s">
        <v>934</v>
      </c>
      <c r="M14" s="1" t="s">
        <v>1216</v>
      </c>
      <c r="N14" s="1" t="str">
        <f t="shared" si="4"/>
        <v>D0703POCBM_SKB049MGA0221</v>
      </c>
      <c r="O14" s="4" t="str">
        <f t="shared" si="5"/>
        <v>S0703POCBM_SKB049MGA0221</v>
      </c>
      <c r="P14" s="1" t="str">
        <f t="shared" si="6"/>
        <v>I0703POCBM_SKB049MGA0221</v>
      </c>
    </row>
    <row r="15" spans="1:16" x14ac:dyDescent="0.3">
      <c r="A15" s="3" t="s">
        <v>7</v>
      </c>
      <c r="B15" s="1" t="s">
        <v>153</v>
      </c>
      <c r="C15" s="1" t="s">
        <v>715</v>
      </c>
      <c r="D15" s="1" t="s">
        <v>10</v>
      </c>
      <c r="E15" s="1" t="s">
        <v>166</v>
      </c>
      <c r="F15" s="1" t="s">
        <v>166</v>
      </c>
      <c r="G15" s="2" t="s">
        <v>1367</v>
      </c>
      <c r="H15" s="1" t="str">
        <f t="shared" si="0"/>
        <v>./dataset/niigz/skullbreak/defeituosos/bilateral</v>
      </c>
      <c r="I15" s="1" t="str">
        <f t="shared" si="1"/>
        <v>./dataset/niigz/skullbreak/saudaveis</v>
      </c>
      <c r="J15" s="1" t="str">
        <f t="shared" si="2"/>
        <v>D0704POCBM</v>
      </c>
      <c r="K15" s="1" t="str">
        <f t="shared" si="3"/>
        <v>S0704POCBM</v>
      </c>
      <c r="L15" s="1" t="s">
        <v>935</v>
      </c>
      <c r="M15" s="1" t="s">
        <v>1216</v>
      </c>
      <c r="N15" s="1" t="str">
        <f t="shared" si="4"/>
        <v>D0704POCBM_SKB075MGA0222</v>
      </c>
      <c r="O15" s="4" t="str">
        <f t="shared" si="5"/>
        <v>S0704POCBM_SKB075MGA0222</v>
      </c>
      <c r="P15" s="1" t="str">
        <f t="shared" si="6"/>
        <v>I0704POCBM_SKB075MGA0222</v>
      </c>
    </row>
    <row r="16" spans="1:16" x14ac:dyDescent="0.3">
      <c r="A16" s="3" t="s">
        <v>22</v>
      </c>
      <c r="B16" s="1" t="s">
        <v>97</v>
      </c>
      <c r="C16" s="1" t="s">
        <v>715</v>
      </c>
      <c r="D16" s="1" t="s">
        <v>10</v>
      </c>
      <c r="E16" s="1" t="s">
        <v>166</v>
      </c>
      <c r="F16" s="1" t="s">
        <v>166</v>
      </c>
      <c r="G16" s="2" t="s">
        <v>1368</v>
      </c>
      <c r="H16" s="1" t="str">
        <f t="shared" si="0"/>
        <v>./dataset/niigz/skullbreak/defeituosos/random_1</v>
      </c>
      <c r="I16" s="1" t="str">
        <f t="shared" si="1"/>
        <v>./dataset/niigz/skullbreak/saudaveis</v>
      </c>
      <c r="J16" s="1" t="str">
        <f t="shared" si="2"/>
        <v>D0705POCBM</v>
      </c>
      <c r="K16" s="1" t="str">
        <f t="shared" si="3"/>
        <v>S0705POCBM</v>
      </c>
      <c r="L16" s="1" t="s">
        <v>936</v>
      </c>
      <c r="M16" s="1" t="s">
        <v>1216</v>
      </c>
      <c r="N16" s="1" t="str">
        <f t="shared" si="4"/>
        <v>D0705POCBM_SKRI010MGA0223</v>
      </c>
      <c r="O16" s="4" t="str">
        <f t="shared" si="5"/>
        <v>S0705POCBM_SKRI010MGA0223</v>
      </c>
      <c r="P16" s="1" t="str">
        <f t="shared" si="6"/>
        <v>I0705POCBM_SKRI010MGA0223</v>
      </c>
    </row>
    <row r="17" spans="1:16" x14ac:dyDescent="0.3">
      <c r="A17" s="3" t="s">
        <v>22</v>
      </c>
      <c r="B17" s="1" t="s">
        <v>107</v>
      </c>
      <c r="C17" s="1" t="s">
        <v>715</v>
      </c>
      <c r="D17" s="1" t="s">
        <v>10</v>
      </c>
      <c r="E17" s="1" t="s">
        <v>166</v>
      </c>
      <c r="F17" s="1" t="s">
        <v>166</v>
      </c>
      <c r="G17" s="2" t="s">
        <v>1369</v>
      </c>
      <c r="H17" s="1" t="str">
        <f t="shared" si="0"/>
        <v>./dataset/niigz/skullbreak/defeituosos/random_1</v>
      </c>
      <c r="I17" s="1" t="str">
        <f t="shared" si="1"/>
        <v>./dataset/niigz/skullbreak/saudaveis</v>
      </c>
      <c r="J17" s="1" t="str">
        <f t="shared" si="2"/>
        <v>D0706POCBM</v>
      </c>
      <c r="K17" s="1" t="str">
        <f t="shared" si="3"/>
        <v>S0706POCBM</v>
      </c>
      <c r="L17" s="1" t="s">
        <v>937</v>
      </c>
      <c r="M17" s="1" t="s">
        <v>1216</v>
      </c>
      <c r="N17" s="1" t="str">
        <f t="shared" si="4"/>
        <v>D0706POCBM_SKRI041MGA0224</v>
      </c>
      <c r="O17" s="4" t="str">
        <f t="shared" si="5"/>
        <v>S0706POCBM_SKRI041MGA0224</v>
      </c>
      <c r="P17" s="1" t="str">
        <f t="shared" si="6"/>
        <v>I0706POCBM_SKRI041MGA0224</v>
      </c>
    </row>
    <row r="18" spans="1:16" x14ac:dyDescent="0.3">
      <c r="A18" s="3" t="s">
        <v>22</v>
      </c>
      <c r="B18" s="1" t="s">
        <v>55</v>
      </c>
      <c r="C18" s="1" t="s">
        <v>715</v>
      </c>
      <c r="D18" s="1" t="s">
        <v>10</v>
      </c>
      <c r="E18" s="1" t="s">
        <v>166</v>
      </c>
      <c r="F18" s="1" t="s">
        <v>166</v>
      </c>
      <c r="G18" s="2" t="s">
        <v>1370</v>
      </c>
      <c r="H18" s="1" t="str">
        <f t="shared" si="0"/>
        <v>./dataset/niigz/skullbreak/defeituosos/random_1</v>
      </c>
      <c r="I18" s="1" t="str">
        <f t="shared" si="1"/>
        <v>./dataset/niigz/skullbreak/saudaveis</v>
      </c>
      <c r="J18" s="1" t="str">
        <f t="shared" si="2"/>
        <v>D0707POCBM</v>
      </c>
      <c r="K18" s="1" t="str">
        <f t="shared" si="3"/>
        <v>S0707POCBM</v>
      </c>
      <c r="L18" s="1" t="s">
        <v>938</v>
      </c>
      <c r="M18" s="1" t="s">
        <v>1216</v>
      </c>
      <c r="N18" s="1" t="str">
        <f t="shared" si="4"/>
        <v>D0707POCBM_SKRI084MGA0225</v>
      </c>
      <c r="O18" s="4" t="str">
        <f t="shared" si="5"/>
        <v>S0707POCBM_SKRI084MGA0225</v>
      </c>
      <c r="P18" s="1" t="str">
        <f t="shared" si="6"/>
        <v>I0707POCBM_SKRI084MGA0225</v>
      </c>
    </row>
    <row r="19" spans="1:16" x14ac:dyDescent="0.3">
      <c r="A19" s="3" t="s">
        <v>33</v>
      </c>
      <c r="B19" s="1" t="s">
        <v>88</v>
      </c>
      <c r="C19" s="1" t="s">
        <v>715</v>
      </c>
      <c r="D19" s="1" t="s">
        <v>10</v>
      </c>
      <c r="E19" s="1" t="s">
        <v>166</v>
      </c>
      <c r="F19" s="1" t="s">
        <v>166</v>
      </c>
      <c r="G19" s="2" t="s">
        <v>1371</v>
      </c>
      <c r="H19" s="1" t="str">
        <f t="shared" si="0"/>
        <v>./dataset/niigz/skullbreak/defeituosos/random_2</v>
      </c>
      <c r="I19" s="1" t="str">
        <f t="shared" si="1"/>
        <v>./dataset/niigz/skullbreak/saudaveis</v>
      </c>
      <c r="J19" s="1" t="str">
        <f t="shared" si="2"/>
        <v>D0708POCBM</v>
      </c>
      <c r="K19" s="1" t="str">
        <f t="shared" si="3"/>
        <v>S0708POCBM</v>
      </c>
      <c r="L19" s="1" t="s">
        <v>939</v>
      </c>
      <c r="M19" s="1" t="s">
        <v>1216</v>
      </c>
      <c r="N19" s="1" t="str">
        <f t="shared" si="4"/>
        <v>D0708POCBM_SKRII045MGA0226</v>
      </c>
      <c r="O19" s="4" t="str">
        <f t="shared" si="5"/>
        <v>S0708POCBM_SKRII045MGA0226</v>
      </c>
      <c r="P19" s="1" t="str">
        <f t="shared" si="6"/>
        <v>I0708POCBM_SKRII045MGA0226</v>
      </c>
    </row>
    <row r="20" spans="1:16" x14ac:dyDescent="0.3">
      <c r="A20" s="3" t="s">
        <v>33</v>
      </c>
      <c r="B20" s="1" t="s">
        <v>135</v>
      </c>
      <c r="C20" s="1" t="s">
        <v>715</v>
      </c>
      <c r="D20" s="1" t="s">
        <v>10</v>
      </c>
      <c r="E20" s="1" t="s">
        <v>166</v>
      </c>
      <c r="F20" s="1" t="s">
        <v>166</v>
      </c>
      <c r="G20" s="2" t="s">
        <v>1372</v>
      </c>
      <c r="H20" s="1" t="str">
        <f t="shared" si="0"/>
        <v>./dataset/niigz/skullbreak/defeituosos/random_2</v>
      </c>
      <c r="I20" s="1" t="str">
        <f t="shared" si="1"/>
        <v>./dataset/niigz/skullbreak/saudaveis</v>
      </c>
      <c r="J20" s="1" t="str">
        <f t="shared" si="2"/>
        <v>D0709POCBM</v>
      </c>
      <c r="K20" s="1" t="str">
        <f t="shared" si="3"/>
        <v>S0709POCBM</v>
      </c>
      <c r="L20" s="1" t="s">
        <v>940</v>
      </c>
      <c r="M20" s="1" t="s">
        <v>1216</v>
      </c>
      <c r="N20" s="1" t="str">
        <f t="shared" si="4"/>
        <v>D0709POCBM_SKRII077MGA0227</v>
      </c>
      <c r="O20" s="4" t="str">
        <f t="shared" si="5"/>
        <v>S0709POCBM_SKRII077MGA0227</v>
      </c>
      <c r="P20" s="1" t="str">
        <f t="shared" si="6"/>
        <v>I0709POCBM_SKRII077MGA0227</v>
      </c>
    </row>
    <row r="21" spans="1:16" x14ac:dyDescent="0.3">
      <c r="A21" s="3" t="s">
        <v>33</v>
      </c>
      <c r="B21" s="1" t="s">
        <v>133</v>
      </c>
      <c r="C21" s="1" t="s">
        <v>715</v>
      </c>
      <c r="D21" s="1" t="s">
        <v>10</v>
      </c>
      <c r="E21" s="1" t="s">
        <v>166</v>
      </c>
      <c r="F21" s="1" t="s">
        <v>166</v>
      </c>
      <c r="G21" s="2" t="s">
        <v>1373</v>
      </c>
      <c r="H21" s="1" t="str">
        <f t="shared" si="0"/>
        <v>./dataset/niigz/skullbreak/defeituosos/random_2</v>
      </c>
      <c r="I21" s="1" t="str">
        <f t="shared" si="1"/>
        <v>./dataset/niigz/skullbreak/saudaveis</v>
      </c>
      <c r="J21" s="1" t="str">
        <f t="shared" si="2"/>
        <v>D0710POCBM</v>
      </c>
      <c r="K21" s="1" t="str">
        <f t="shared" si="3"/>
        <v>S0710POCBM</v>
      </c>
      <c r="L21" s="1" t="s">
        <v>941</v>
      </c>
      <c r="M21" s="1" t="s">
        <v>1216</v>
      </c>
      <c r="N21" s="1" t="str">
        <f t="shared" si="4"/>
        <v>D0710POCBM_SKRII111MGA0228</v>
      </c>
      <c r="O21" s="4" t="str">
        <f t="shared" si="5"/>
        <v>S0710POCBM_SKRII111MGA0228</v>
      </c>
      <c r="P21" s="1" t="str">
        <f t="shared" si="6"/>
        <v>I0710POCBM_SKRII111MGA0228</v>
      </c>
    </row>
    <row r="22" spans="1:16" x14ac:dyDescent="0.3">
      <c r="A22" s="3" t="s">
        <v>7</v>
      </c>
      <c r="B22" s="1" t="s">
        <v>79</v>
      </c>
      <c r="C22" s="1" t="s">
        <v>716</v>
      </c>
      <c r="D22" s="1" t="s">
        <v>10</v>
      </c>
      <c r="E22" s="1" t="s">
        <v>166</v>
      </c>
      <c r="F22" s="1" t="s">
        <v>166</v>
      </c>
      <c r="G22" s="2" t="s">
        <v>1374</v>
      </c>
      <c r="H22" s="1" t="str">
        <f t="shared" si="0"/>
        <v>./dataset/niigz/skullbreak/defeituosos/bilateral</v>
      </c>
      <c r="I22" s="1" t="str">
        <f t="shared" si="1"/>
        <v>./dataset/niigz/skullbreak/saudaveis</v>
      </c>
      <c r="J22" s="1" t="str">
        <f t="shared" si="2"/>
        <v>D0711POCBG</v>
      </c>
      <c r="K22" s="1" t="str">
        <f t="shared" si="3"/>
        <v>S0711POCBG</v>
      </c>
      <c r="L22" s="1" t="s">
        <v>942</v>
      </c>
      <c r="M22" s="1" t="s">
        <v>1216</v>
      </c>
      <c r="N22" s="1" t="str">
        <f t="shared" si="4"/>
        <v>D0711POCBG_SKB017MGA0229</v>
      </c>
      <c r="O22" s="4" t="str">
        <f t="shared" si="5"/>
        <v>S0711POCBG_SKB017MGA0229</v>
      </c>
      <c r="P22" s="1" t="str">
        <f t="shared" si="6"/>
        <v>I0711POCBG_SKB017MGA0229</v>
      </c>
    </row>
    <row r="23" spans="1:16" x14ac:dyDescent="0.3">
      <c r="A23" s="3" t="s">
        <v>7</v>
      </c>
      <c r="B23" s="1" t="s">
        <v>102</v>
      </c>
      <c r="C23" s="1" t="s">
        <v>716</v>
      </c>
      <c r="D23" s="1" t="s">
        <v>10</v>
      </c>
      <c r="E23" s="1" t="s">
        <v>166</v>
      </c>
      <c r="F23" s="1" t="s">
        <v>166</v>
      </c>
      <c r="G23" s="2" t="s">
        <v>1375</v>
      </c>
      <c r="H23" s="1" t="str">
        <f t="shared" si="0"/>
        <v>./dataset/niigz/skullbreak/defeituosos/bilateral</v>
      </c>
      <c r="I23" s="1" t="str">
        <f t="shared" si="1"/>
        <v>./dataset/niigz/skullbreak/saudaveis</v>
      </c>
      <c r="J23" s="1" t="str">
        <f t="shared" si="2"/>
        <v>D0712POCBG</v>
      </c>
      <c r="K23" s="1" t="str">
        <f t="shared" si="3"/>
        <v>S0712POCBG</v>
      </c>
      <c r="L23" s="1" t="s">
        <v>943</v>
      </c>
      <c r="M23" s="1" t="s">
        <v>1216</v>
      </c>
      <c r="N23" s="1" t="str">
        <f t="shared" si="4"/>
        <v>D0712POCBG_SKB027MGA0230</v>
      </c>
      <c r="O23" s="4" t="str">
        <f t="shared" si="5"/>
        <v>S0712POCBG_SKB027MGA0230</v>
      </c>
      <c r="P23" s="1" t="str">
        <f t="shared" si="6"/>
        <v>I0712POCBG_SKB027MGA0230</v>
      </c>
    </row>
    <row r="24" spans="1:16" x14ac:dyDescent="0.3">
      <c r="A24" s="3" t="s">
        <v>7</v>
      </c>
      <c r="B24" s="1" t="s">
        <v>87</v>
      </c>
      <c r="C24" s="1" t="s">
        <v>716</v>
      </c>
      <c r="D24" s="1" t="s">
        <v>10</v>
      </c>
      <c r="E24" s="1" t="s">
        <v>166</v>
      </c>
      <c r="F24" s="1" t="s">
        <v>166</v>
      </c>
      <c r="G24" s="2" t="s">
        <v>1376</v>
      </c>
      <c r="H24" s="1" t="str">
        <f t="shared" si="0"/>
        <v>./dataset/niigz/skullbreak/defeituosos/bilateral</v>
      </c>
      <c r="I24" s="1" t="str">
        <f t="shared" si="1"/>
        <v>./dataset/niigz/skullbreak/saudaveis</v>
      </c>
      <c r="J24" s="1" t="str">
        <f t="shared" si="2"/>
        <v>D0713POCBG</v>
      </c>
      <c r="K24" s="1" t="str">
        <f t="shared" si="3"/>
        <v>S0713POCBG</v>
      </c>
      <c r="L24" s="1" t="s">
        <v>944</v>
      </c>
      <c r="M24" s="1" t="s">
        <v>1216</v>
      </c>
      <c r="N24" s="1" t="str">
        <f t="shared" si="4"/>
        <v>D0713POCBG_SKB044MGA0231</v>
      </c>
      <c r="O24" s="4" t="str">
        <f t="shared" si="5"/>
        <v>S0713POCBG_SKB044MGA0231</v>
      </c>
      <c r="P24" s="1" t="str">
        <f t="shared" si="6"/>
        <v>I0713POCBG_SKB044MGA0231</v>
      </c>
    </row>
    <row r="25" spans="1:16" x14ac:dyDescent="0.3">
      <c r="A25" s="3" t="s">
        <v>7</v>
      </c>
      <c r="B25" s="1" t="s">
        <v>110</v>
      </c>
      <c r="C25" s="1" t="s">
        <v>716</v>
      </c>
      <c r="D25" s="1" t="s">
        <v>10</v>
      </c>
      <c r="E25" s="1" t="s">
        <v>166</v>
      </c>
      <c r="F25" s="1" t="s">
        <v>166</v>
      </c>
      <c r="G25" s="2" t="s">
        <v>1377</v>
      </c>
      <c r="H25" s="1" t="str">
        <f t="shared" si="0"/>
        <v>./dataset/niigz/skullbreak/defeituosos/bilateral</v>
      </c>
      <c r="I25" s="1" t="str">
        <f t="shared" si="1"/>
        <v>./dataset/niigz/skullbreak/saudaveis</v>
      </c>
      <c r="J25" s="1" t="str">
        <f t="shared" si="2"/>
        <v>D0714POCBG</v>
      </c>
      <c r="K25" s="1" t="str">
        <f t="shared" si="3"/>
        <v>S0714POCBG</v>
      </c>
      <c r="L25" s="1" t="s">
        <v>945</v>
      </c>
      <c r="M25" s="1" t="s">
        <v>1216</v>
      </c>
      <c r="N25" s="1" t="str">
        <f t="shared" si="4"/>
        <v>D0714POCBG_SKB051MGA0232</v>
      </c>
      <c r="O25" s="4" t="str">
        <f t="shared" si="5"/>
        <v>S0714POCBG_SKB051MGA0232</v>
      </c>
      <c r="P25" s="1" t="str">
        <f t="shared" si="6"/>
        <v>I0714POCBG_SKB051MGA0232</v>
      </c>
    </row>
    <row r="26" spans="1:16" x14ac:dyDescent="0.3">
      <c r="A26" s="3" t="s">
        <v>7</v>
      </c>
      <c r="B26" s="1" t="s">
        <v>91</v>
      </c>
      <c r="C26" s="1" t="s">
        <v>716</v>
      </c>
      <c r="D26" s="1" t="s">
        <v>10</v>
      </c>
      <c r="E26" s="1" t="s">
        <v>166</v>
      </c>
      <c r="F26" s="1" t="s">
        <v>166</v>
      </c>
      <c r="G26" s="2" t="s">
        <v>1378</v>
      </c>
      <c r="H26" s="1" t="str">
        <f t="shared" si="0"/>
        <v>./dataset/niigz/skullbreak/defeituosos/bilateral</v>
      </c>
      <c r="I26" s="1" t="str">
        <f t="shared" si="1"/>
        <v>./dataset/niigz/skullbreak/saudaveis</v>
      </c>
      <c r="J26" s="1" t="str">
        <f t="shared" si="2"/>
        <v>D0715POCBG</v>
      </c>
      <c r="K26" s="1" t="str">
        <f t="shared" si="3"/>
        <v>S0715POCBG</v>
      </c>
      <c r="L26" s="1" t="s">
        <v>946</v>
      </c>
      <c r="M26" s="1" t="s">
        <v>1216</v>
      </c>
      <c r="N26" s="1" t="str">
        <f t="shared" si="4"/>
        <v>D0715POCBG_SKB056MGA0233</v>
      </c>
      <c r="O26" s="4" t="str">
        <f t="shared" si="5"/>
        <v>S0715POCBG_SKB056MGA0233</v>
      </c>
      <c r="P26" s="1" t="str">
        <f t="shared" si="6"/>
        <v>I0715POCBG_SKB056MGA0233</v>
      </c>
    </row>
    <row r="27" spans="1:16" x14ac:dyDescent="0.3">
      <c r="A27" s="3" t="s">
        <v>7</v>
      </c>
      <c r="B27" s="1" t="s">
        <v>62</v>
      </c>
      <c r="C27" s="1" t="s">
        <v>716</v>
      </c>
      <c r="D27" s="1" t="s">
        <v>10</v>
      </c>
      <c r="E27" s="1" t="s">
        <v>166</v>
      </c>
      <c r="F27" s="1" t="s">
        <v>166</v>
      </c>
      <c r="G27" s="2" t="s">
        <v>1379</v>
      </c>
      <c r="H27" s="1" t="str">
        <f t="shared" si="0"/>
        <v>./dataset/niigz/skullbreak/defeituosos/bilateral</v>
      </c>
      <c r="I27" s="1" t="str">
        <f t="shared" si="1"/>
        <v>./dataset/niigz/skullbreak/saudaveis</v>
      </c>
      <c r="J27" s="1" t="str">
        <f t="shared" si="2"/>
        <v>D0716POCBG</v>
      </c>
      <c r="K27" s="1" t="str">
        <f t="shared" si="3"/>
        <v>S0716POCBG</v>
      </c>
      <c r="L27" s="1" t="s">
        <v>947</v>
      </c>
      <c r="M27" s="1" t="s">
        <v>1216</v>
      </c>
      <c r="N27" s="1" t="str">
        <f t="shared" si="4"/>
        <v>D0716POCBG_SKB064MGA0234</v>
      </c>
      <c r="O27" s="4" t="str">
        <f t="shared" si="5"/>
        <v>S0716POCBG_SKB064MGA0234</v>
      </c>
      <c r="P27" s="1" t="str">
        <f t="shared" si="6"/>
        <v>I0716POCBG_SKB064MGA0234</v>
      </c>
    </row>
    <row r="28" spans="1:16" x14ac:dyDescent="0.3">
      <c r="A28" s="3" t="s">
        <v>7</v>
      </c>
      <c r="B28" s="1" t="s">
        <v>154</v>
      </c>
      <c r="C28" s="1" t="s">
        <v>716</v>
      </c>
      <c r="D28" s="1" t="s">
        <v>10</v>
      </c>
      <c r="E28" s="1" t="s">
        <v>166</v>
      </c>
      <c r="F28" s="1" t="s">
        <v>166</v>
      </c>
      <c r="G28" s="2" t="s">
        <v>1380</v>
      </c>
      <c r="H28" s="1" t="str">
        <f t="shared" si="0"/>
        <v>./dataset/niigz/skullbreak/defeituosos/bilateral</v>
      </c>
      <c r="I28" s="1" t="str">
        <f t="shared" si="1"/>
        <v>./dataset/niigz/skullbreak/saudaveis</v>
      </c>
      <c r="J28" s="1" t="str">
        <f t="shared" si="2"/>
        <v>D0717POCBG</v>
      </c>
      <c r="K28" s="1" t="str">
        <f t="shared" si="3"/>
        <v>S0717POCBG</v>
      </c>
      <c r="L28" s="1" t="s">
        <v>948</v>
      </c>
      <c r="M28" s="1" t="s">
        <v>1216</v>
      </c>
      <c r="N28" s="1" t="str">
        <f t="shared" si="4"/>
        <v>D0717POCBG_SKB070MGA0235</v>
      </c>
      <c r="O28" s="4" t="str">
        <f t="shared" si="5"/>
        <v>S0717POCBG_SKB070MGA0235</v>
      </c>
      <c r="P28" s="1" t="str">
        <f t="shared" si="6"/>
        <v>I0717POCBG_SKB070MGA0235</v>
      </c>
    </row>
    <row r="29" spans="1:16" x14ac:dyDescent="0.3">
      <c r="A29" s="3" t="s">
        <v>7</v>
      </c>
      <c r="B29" s="1" t="s">
        <v>165</v>
      </c>
      <c r="C29" s="1" t="s">
        <v>716</v>
      </c>
      <c r="D29" s="1" t="s">
        <v>10</v>
      </c>
      <c r="E29" s="1" t="s">
        <v>166</v>
      </c>
      <c r="F29" s="1" t="s">
        <v>166</v>
      </c>
      <c r="G29" s="2" t="s">
        <v>1381</v>
      </c>
      <c r="H29" s="1" t="str">
        <f t="shared" si="0"/>
        <v>./dataset/niigz/skullbreak/defeituosos/bilateral</v>
      </c>
      <c r="I29" s="1" t="str">
        <f t="shared" si="1"/>
        <v>./dataset/niigz/skullbreak/saudaveis</v>
      </c>
      <c r="J29" s="1" t="str">
        <f t="shared" si="2"/>
        <v>D0718POCBG</v>
      </c>
      <c r="K29" s="1" t="str">
        <f t="shared" si="3"/>
        <v>S0718POCBG</v>
      </c>
      <c r="L29" s="1" t="s">
        <v>949</v>
      </c>
      <c r="M29" s="1" t="s">
        <v>1216</v>
      </c>
      <c r="N29" s="1" t="str">
        <f t="shared" si="4"/>
        <v>D0718POCBG_SKB099MGA0236</v>
      </c>
      <c r="O29" s="4" t="str">
        <f t="shared" si="5"/>
        <v>S0718POCBG_SKB099MGA0236</v>
      </c>
      <c r="P29" s="1" t="str">
        <f t="shared" si="6"/>
        <v>I0718POCBG_SKB099MGA0236</v>
      </c>
    </row>
    <row r="30" spans="1:16" x14ac:dyDescent="0.3">
      <c r="A30" s="3" t="s">
        <v>22</v>
      </c>
      <c r="B30" s="1" t="s">
        <v>81</v>
      </c>
      <c r="C30" s="1" t="s">
        <v>716</v>
      </c>
      <c r="D30" s="1" t="s">
        <v>10</v>
      </c>
      <c r="E30" s="1" t="s">
        <v>166</v>
      </c>
      <c r="F30" s="1" t="s">
        <v>166</v>
      </c>
      <c r="G30" s="2" t="s">
        <v>1382</v>
      </c>
      <c r="H30" s="1" t="str">
        <f t="shared" si="0"/>
        <v>./dataset/niigz/skullbreak/defeituosos/random_1</v>
      </c>
      <c r="I30" s="1" t="str">
        <f t="shared" si="1"/>
        <v>./dataset/niigz/skullbreak/saudaveis</v>
      </c>
      <c r="J30" s="1" t="str">
        <f t="shared" si="2"/>
        <v>D0719POCBG</v>
      </c>
      <c r="K30" s="1" t="str">
        <f t="shared" si="3"/>
        <v>S0719POCBG</v>
      </c>
      <c r="L30" s="1" t="s">
        <v>950</v>
      </c>
      <c r="M30" s="1" t="s">
        <v>1216</v>
      </c>
      <c r="N30" s="1" t="str">
        <f t="shared" si="4"/>
        <v>D0719POCBG_SKRI019MGA0237</v>
      </c>
      <c r="O30" s="4" t="str">
        <f t="shared" si="5"/>
        <v>S0719POCBG_SKRI019MGA0237</v>
      </c>
      <c r="P30" s="1" t="str">
        <f t="shared" si="6"/>
        <v>I0719POCBG_SKRI019MGA0237</v>
      </c>
    </row>
    <row r="31" spans="1:16" x14ac:dyDescent="0.3">
      <c r="A31" s="5" t="s">
        <v>33</v>
      </c>
      <c r="B31" s="6" t="s">
        <v>130</v>
      </c>
      <c r="C31" s="6" t="s">
        <v>716</v>
      </c>
      <c r="D31" s="6" t="s">
        <v>10</v>
      </c>
      <c r="E31" s="6" t="s">
        <v>166</v>
      </c>
      <c r="F31" s="6" t="s">
        <v>166</v>
      </c>
      <c r="G31" s="2" t="s">
        <v>1383</v>
      </c>
      <c r="H31" s="6" t="str">
        <f t="shared" si="0"/>
        <v>./dataset/niigz/skullbreak/defeituosos/random_2</v>
      </c>
      <c r="I31" s="6" t="str">
        <f t="shared" si="1"/>
        <v>./dataset/niigz/skullbreak/saudaveis</v>
      </c>
      <c r="J31" s="6" t="str">
        <f t="shared" si="2"/>
        <v>D0720POCBG</v>
      </c>
      <c r="K31" s="6" t="str">
        <f t="shared" si="3"/>
        <v>S0720POCBG</v>
      </c>
      <c r="L31" s="1" t="s">
        <v>951</v>
      </c>
      <c r="M31" s="6" t="s">
        <v>1216</v>
      </c>
      <c r="N31" s="6" t="str">
        <f t="shared" si="4"/>
        <v>D0720POCBG_SKRII100MGA0238</v>
      </c>
      <c r="O31" s="8" t="str">
        <f t="shared" si="5"/>
        <v>S0720POCBG_SKRII100MGA0238</v>
      </c>
      <c r="P31" s="6" t="str">
        <f t="shared" si="6"/>
        <v>I0720POCBG_SKRII100MGA0238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8E38-B5D0-4740-87CA-78DF349E8A7C}">
  <dimension ref="A1:P31"/>
  <sheetViews>
    <sheetView topLeftCell="J1" workbookViewId="0">
      <selection activeCell="R6" sqref="R6"/>
    </sheetView>
  </sheetViews>
  <sheetFormatPr defaultRowHeight="14.4" x14ac:dyDescent="0.3"/>
  <cols>
    <col min="1" max="1" width="29.88671875" bestFit="1" customWidth="1"/>
    <col min="2" max="2" width="6.6640625" customWidth="1"/>
    <col min="3" max="3" width="19.5546875" customWidth="1"/>
    <col min="4" max="4" width="22.33203125" customWidth="1"/>
    <col min="5" max="5" width="20.5546875" bestFit="1" customWidth="1"/>
    <col min="6" max="6" width="17" customWidth="1"/>
    <col min="7" max="7" width="5" bestFit="1" customWidth="1"/>
    <col min="8" max="8" width="54.777343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8.88671875" bestFit="1" customWidth="1"/>
    <col min="15" max="15" width="28.5546875" bestFit="1" customWidth="1"/>
    <col min="16" max="16" width="28.33203125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43</v>
      </c>
      <c r="B2" s="2" t="s">
        <v>60</v>
      </c>
      <c r="C2" s="1" t="s">
        <v>714</v>
      </c>
      <c r="D2" s="1" t="s">
        <v>41</v>
      </c>
      <c r="E2" s="1" t="s">
        <v>167</v>
      </c>
      <c r="F2" s="1" t="s">
        <v>166</v>
      </c>
      <c r="G2" s="2" t="s">
        <v>1384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./dataset/niigz/skullbreak/defeituosos/parietotemporal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./dataset/niigz/skullbreak/saudaveis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D0721POCDP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S0721POCDP</v>
      </c>
      <c r="L2" s="1" t="s">
        <v>952</v>
      </c>
      <c r="M2" s="1" t="s">
        <v>1216</v>
      </c>
      <c r="N2" s="1" t="str">
        <f t="shared" ref="N2:N31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D0721POCDP_SKPT028MGA0239</v>
      </c>
      <c r="O2" s="4" t="str">
        <f t="shared" ref="O2:O31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S0721POCDP_SKPT028MGA0239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I0721POCDP_SKPT028MGA0239</v>
      </c>
    </row>
    <row r="3" spans="1:16" x14ac:dyDescent="0.3">
      <c r="A3" s="3" t="s">
        <v>43</v>
      </c>
      <c r="B3" s="2" t="s">
        <v>112</v>
      </c>
      <c r="C3" s="1" t="s">
        <v>714</v>
      </c>
      <c r="D3" s="1" t="s">
        <v>41</v>
      </c>
      <c r="E3" s="1" t="s">
        <v>167</v>
      </c>
      <c r="F3" s="1" t="s">
        <v>166</v>
      </c>
      <c r="G3" s="2" t="s">
        <v>1385</v>
      </c>
      <c r="H3" s="1" t="str">
        <f t="shared" si="0"/>
        <v>./dataset/niigz/skullbreak/defeituosos/parietotemporal</v>
      </c>
      <c r="I3" s="1" t="str">
        <f t="shared" si="1"/>
        <v>./dataset/niigz/skullbreak/saudaveis</v>
      </c>
      <c r="J3" s="1" t="str">
        <f t="shared" si="2"/>
        <v>D0722POCDP</v>
      </c>
      <c r="K3" s="1" t="str">
        <f t="shared" si="3"/>
        <v>S0722POCDP</v>
      </c>
      <c r="L3" s="1" t="s">
        <v>953</v>
      </c>
      <c r="M3" s="1" t="s">
        <v>1216</v>
      </c>
      <c r="N3" s="1" t="str">
        <f t="shared" si="4"/>
        <v>D0722POCDP_SKPT058MGA0240</v>
      </c>
      <c r="O3" s="4" t="str">
        <f t="shared" si="5"/>
        <v>S0722POCDP_SKPT058MGA0240</v>
      </c>
      <c r="P3" s="1" t="str">
        <f t="shared" si="6"/>
        <v>I0722POCDP_SKPT058MGA0240</v>
      </c>
    </row>
    <row r="4" spans="1:16" x14ac:dyDescent="0.3">
      <c r="A4" s="3" t="s">
        <v>43</v>
      </c>
      <c r="B4" s="2" t="s">
        <v>147</v>
      </c>
      <c r="C4" s="1" t="s">
        <v>714</v>
      </c>
      <c r="D4" s="1" t="s">
        <v>41</v>
      </c>
      <c r="E4" s="1" t="s">
        <v>167</v>
      </c>
      <c r="F4" s="1" t="s">
        <v>166</v>
      </c>
      <c r="G4" s="2" t="s">
        <v>1386</v>
      </c>
      <c r="H4" s="1" t="str">
        <f t="shared" si="0"/>
        <v>./dataset/niigz/skullbreak/defeituosos/parietotemporal</v>
      </c>
      <c r="I4" s="1" t="str">
        <f t="shared" si="1"/>
        <v>./dataset/niigz/skullbreak/saudaveis</v>
      </c>
      <c r="J4" s="1" t="str">
        <f t="shared" si="2"/>
        <v>D0723POCDP</v>
      </c>
      <c r="K4" s="1" t="str">
        <f t="shared" si="3"/>
        <v>S0723POCDP</v>
      </c>
      <c r="L4" s="1" t="s">
        <v>954</v>
      </c>
      <c r="M4" s="1" t="s">
        <v>1216</v>
      </c>
      <c r="N4" s="1" t="str">
        <f t="shared" si="4"/>
        <v>D0723POCDP_SKPT093MGA0241</v>
      </c>
      <c r="O4" s="4" t="str">
        <f t="shared" si="5"/>
        <v>S0723POCDP_SKPT093MGA0241</v>
      </c>
      <c r="P4" s="1" t="str">
        <f t="shared" si="6"/>
        <v>I0723POCDP_SKPT093MGA0241</v>
      </c>
    </row>
    <row r="5" spans="1:16" x14ac:dyDescent="0.3">
      <c r="A5" s="3" t="s">
        <v>43</v>
      </c>
      <c r="B5" s="2" t="s">
        <v>60</v>
      </c>
      <c r="C5" s="1" t="s">
        <v>714</v>
      </c>
      <c r="D5" s="1" t="s">
        <v>41</v>
      </c>
      <c r="E5" s="1" t="s">
        <v>167</v>
      </c>
      <c r="F5" s="1" t="s">
        <v>166</v>
      </c>
      <c r="G5" s="2" t="s">
        <v>1387</v>
      </c>
      <c r="H5" s="1" t="str">
        <f t="shared" si="0"/>
        <v>./dataset/niigz/skullbreak/defeituosos/parietotemporal</v>
      </c>
      <c r="I5" s="1" t="str">
        <f t="shared" si="1"/>
        <v>./dataset/niigz/skullbreak/saudaveis</v>
      </c>
      <c r="J5" s="1" t="str">
        <f t="shared" si="2"/>
        <v>D0724POCDP</v>
      </c>
      <c r="K5" s="1" t="str">
        <f t="shared" si="3"/>
        <v>S0724POCDP</v>
      </c>
      <c r="L5" s="1" t="s">
        <v>955</v>
      </c>
      <c r="M5" s="1" t="s">
        <v>1216</v>
      </c>
      <c r="N5" s="1" t="str">
        <f t="shared" si="4"/>
        <v>D0724POCDP_SKPT028MGA0242</v>
      </c>
      <c r="O5" s="4" t="str">
        <f t="shared" si="5"/>
        <v>S0724POCDP_SKPT028MGA0242</v>
      </c>
      <c r="P5" s="1" t="str">
        <f t="shared" si="6"/>
        <v>I0724POCDP_SKPT028MGA0242</v>
      </c>
    </row>
    <row r="6" spans="1:16" x14ac:dyDescent="0.3">
      <c r="A6" s="3" t="s">
        <v>43</v>
      </c>
      <c r="B6" s="2" t="s">
        <v>112</v>
      </c>
      <c r="C6" s="1" t="s">
        <v>714</v>
      </c>
      <c r="D6" s="1" t="s">
        <v>41</v>
      </c>
      <c r="E6" s="1" t="s">
        <v>167</v>
      </c>
      <c r="F6" s="1" t="s">
        <v>166</v>
      </c>
      <c r="G6" s="2" t="s">
        <v>1388</v>
      </c>
      <c r="H6" s="1" t="str">
        <f t="shared" si="0"/>
        <v>./dataset/niigz/skullbreak/defeituosos/parietotemporal</v>
      </c>
      <c r="I6" s="1" t="str">
        <f t="shared" si="1"/>
        <v>./dataset/niigz/skullbreak/saudaveis</v>
      </c>
      <c r="J6" s="1" t="str">
        <f t="shared" si="2"/>
        <v>D0725POCDP</v>
      </c>
      <c r="K6" s="1" t="str">
        <f t="shared" si="3"/>
        <v>S0725POCDP</v>
      </c>
      <c r="L6" s="1" t="s">
        <v>956</v>
      </c>
      <c r="M6" s="1" t="s">
        <v>1216</v>
      </c>
      <c r="N6" s="1" t="str">
        <f t="shared" si="4"/>
        <v>D0725POCDP_SKPT058MGA0243</v>
      </c>
      <c r="O6" s="4" t="str">
        <f t="shared" si="5"/>
        <v>S0725POCDP_SKPT058MGA0243</v>
      </c>
      <c r="P6" s="1" t="str">
        <f t="shared" si="6"/>
        <v>I0725POCDP_SKPT058MGA0243</v>
      </c>
    </row>
    <row r="7" spans="1:16" x14ac:dyDescent="0.3">
      <c r="A7" s="3" t="s">
        <v>43</v>
      </c>
      <c r="B7" s="2" t="s">
        <v>147</v>
      </c>
      <c r="C7" s="1" t="s">
        <v>714</v>
      </c>
      <c r="D7" s="1" t="s">
        <v>41</v>
      </c>
      <c r="E7" s="1" t="s">
        <v>167</v>
      </c>
      <c r="F7" s="1" t="s">
        <v>166</v>
      </c>
      <c r="G7" s="2" t="s">
        <v>1389</v>
      </c>
      <c r="H7" s="1" t="str">
        <f t="shared" si="0"/>
        <v>./dataset/niigz/skullbreak/defeituosos/parietotemporal</v>
      </c>
      <c r="I7" s="1" t="str">
        <f t="shared" si="1"/>
        <v>./dataset/niigz/skullbreak/saudaveis</v>
      </c>
      <c r="J7" s="1" t="str">
        <f t="shared" si="2"/>
        <v>D0726POCDP</v>
      </c>
      <c r="K7" s="1" t="str">
        <f t="shared" si="3"/>
        <v>S0726POCDP</v>
      </c>
      <c r="L7" s="1" t="s">
        <v>957</v>
      </c>
      <c r="M7" s="1" t="s">
        <v>1216</v>
      </c>
      <c r="N7" s="1" t="str">
        <f t="shared" si="4"/>
        <v>D0726POCDP_SKPT093MGA0244</v>
      </c>
      <c r="O7" s="4" t="str">
        <f t="shared" si="5"/>
        <v>S0726POCDP_SKPT093MGA0244</v>
      </c>
      <c r="P7" s="1" t="str">
        <f t="shared" si="6"/>
        <v>I0726POCDP_SKPT093MGA0244</v>
      </c>
    </row>
    <row r="8" spans="1:16" x14ac:dyDescent="0.3">
      <c r="A8" s="3" t="s">
        <v>43</v>
      </c>
      <c r="B8" s="2" t="s">
        <v>60</v>
      </c>
      <c r="C8" s="1" t="s">
        <v>714</v>
      </c>
      <c r="D8" s="1" t="s">
        <v>41</v>
      </c>
      <c r="E8" s="1" t="s">
        <v>167</v>
      </c>
      <c r="F8" s="1" t="s">
        <v>166</v>
      </c>
      <c r="G8" s="2" t="s">
        <v>1390</v>
      </c>
      <c r="H8" s="1" t="str">
        <f t="shared" si="0"/>
        <v>./dataset/niigz/skullbreak/defeituosos/parietotemporal</v>
      </c>
      <c r="I8" s="1" t="str">
        <f t="shared" si="1"/>
        <v>./dataset/niigz/skullbreak/saudaveis</v>
      </c>
      <c r="J8" s="1" t="str">
        <f t="shared" si="2"/>
        <v>D0727POCDP</v>
      </c>
      <c r="K8" s="1" t="str">
        <f t="shared" si="3"/>
        <v>S0727POCDP</v>
      </c>
      <c r="L8" s="1" t="s">
        <v>958</v>
      </c>
      <c r="M8" s="1" t="s">
        <v>1216</v>
      </c>
      <c r="N8" s="1" t="str">
        <f t="shared" si="4"/>
        <v>D0727POCDP_SKPT028MGA0245</v>
      </c>
      <c r="O8" s="4" t="str">
        <f t="shared" si="5"/>
        <v>S0727POCDP_SKPT028MGA0245</v>
      </c>
      <c r="P8" s="1" t="str">
        <f t="shared" si="6"/>
        <v>I0727POCDP_SKPT028MGA0245</v>
      </c>
    </row>
    <row r="9" spans="1:16" x14ac:dyDescent="0.3">
      <c r="A9" s="3" t="s">
        <v>43</v>
      </c>
      <c r="B9" s="2" t="s">
        <v>112</v>
      </c>
      <c r="C9" s="1" t="s">
        <v>714</v>
      </c>
      <c r="D9" s="1" t="s">
        <v>41</v>
      </c>
      <c r="E9" s="1" t="s">
        <v>167</v>
      </c>
      <c r="F9" s="1" t="s">
        <v>166</v>
      </c>
      <c r="G9" s="2" t="s">
        <v>1391</v>
      </c>
      <c r="H9" s="1" t="str">
        <f t="shared" si="0"/>
        <v>./dataset/niigz/skullbreak/defeituosos/parietotemporal</v>
      </c>
      <c r="I9" s="1" t="str">
        <f t="shared" si="1"/>
        <v>./dataset/niigz/skullbreak/saudaveis</v>
      </c>
      <c r="J9" s="1" t="str">
        <f t="shared" si="2"/>
        <v>D0728POCDP</v>
      </c>
      <c r="K9" s="1" t="str">
        <f t="shared" si="3"/>
        <v>S0728POCDP</v>
      </c>
      <c r="L9" s="1" t="s">
        <v>959</v>
      </c>
      <c r="M9" s="1" t="s">
        <v>1216</v>
      </c>
      <c r="N9" s="1" t="str">
        <f t="shared" si="4"/>
        <v>D0728POCDP_SKPT058MGA0246</v>
      </c>
      <c r="O9" s="4" t="str">
        <f t="shared" si="5"/>
        <v>S0728POCDP_SKPT058MGA0246</v>
      </c>
      <c r="P9" s="1" t="str">
        <f t="shared" si="6"/>
        <v>I0728POCDP_SKPT058MGA0246</v>
      </c>
    </row>
    <row r="10" spans="1:16" x14ac:dyDescent="0.3">
      <c r="A10" s="3" t="s">
        <v>43</v>
      </c>
      <c r="B10" s="2" t="s">
        <v>147</v>
      </c>
      <c r="C10" s="1" t="s">
        <v>714</v>
      </c>
      <c r="D10" s="1" t="s">
        <v>41</v>
      </c>
      <c r="E10" s="1" t="s">
        <v>167</v>
      </c>
      <c r="F10" s="1" t="s">
        <v>166</v>
      </c>
      <c r="G10" s="2" t="s">
        <v>1392</v>
      </c>
      <c r="H10" s="1" t="str">
        <f t="shared" si="0"/>
        <v>./dataset/niigz/skullbreak/defeituosos/parietotemporal</v>
      </c>
      <c r="I10" s="1" t="str">
        <f t="shared" si="1"/>
        <v>./dataset/niigz/skullbreak/saudaveis</v>
      </c>
      <c r="J10" s="1" t="str">
        <f t="shared" si="2"/>
        <v>D0729POCDP</v>
      </c>
      <c r="K10" s="1" t="str">
        <f t="shared" si="3"/>
        <v>S0729POCDP</v>
      </c>
      <c r="L10" s="1" t="s">
        <v>960</v>
      </c>
      <c r="M10" s="1" t="s">
        <v>1216</v>
      </c>
      <c r="N10" s="1" t="str">
        <f t="shared" si="4"/>
        <v>D0729POCDP_SKPT093MGA0247</v>
      </c>
      <c r="O10" s="4" t="str">
        <f t="shared" si="5"/>
        <v>S0729POCDP_SKPT093MGA0247</v>
      </c>
      <c r="P10" s="1" t="str">
        <f t="shared" si="6"/>
        <v>I0729POCDP_SKPT093MGA0247</v>
      </c>
    </row>
    <row r="11" spans="1:16" x14ac:dyDescent="0.3">
      <c r="A11" s="3" t="s">
        <v>43</v>
      </c>
      <c r="B11" s="2" t="s">
        <v>60</v>
      </c>
      <c r="C11" s="1" t="s">
        <v>714</v>
      </c>
      <c r="D11" s="1" t="s">
        <v>41</v>
      </c>
      <c r="E11" s="1" t="s">
        <v>167</v>
      </c>
      <c r="F11" s="1" t="s">
        <v>166</v>
      </c>
      <c r="G11" s="2" t="s">
        <v>1393</v>
      </c>
      <c r="H11" s="1" t="str">
        <f t="shared" si="0"/>
        <v>./dataset/niigz/skullbreak/defeituosos/parietotemporal</v>
      </c>
      <c r="I11" s="1" t="str">
        <f t="shared" si="1"/>
        <v>./dataset/niigz/skullbreak/saudaveis</v>
      </c>
      <c r="J11" s="1" t="str">
        <f t="shared" si="2"/>
        <v>D0730POCDP</v>
      </c>
      <c r="K11" s="1" t="str">
        <f t="shared" si="3"/>
        <v>S0730POCDP</v>
      </c>
      <c r="L11" s="1" t="s">
        <v>961</v>
      </c>
      <c r="M11" s="1" t="s">
        <v>1216</v>
      </c>
      <c r="N11" s="1" t="str">
        <f t="shared" si="4"/>
        <v>D0730POCDP_SKPT028MGA0248</v>
      </c>
      <c r="O11" s="4" t="str">
        <f t="shared" si="5"/>
        <v>S0730POCDP_SKPT028MGA0248</v>
      </c>
      <c r="P11" s="1" t="str">
        <f t="shared" si="6"/>
        <v>I0730POCDP_SKPT028MGA0248</v>
      </c>
    </row>
    <row r="12" spans="1:16" x14ac:dyDescent="0.3">
      <c r="A12" s="3" t="s">
        <v>43</v>
      </c>
      <c r="B12" s="2" t="s">
        <v>112</v>
      </c>
      <c r="C12" s="1" t="s">
        <v>714</v>
      </c>
      <c r="D12" s="1" t="s">
        <v>41</v>
      </c>
      <c r="E12" s="1" t="s">
        <v>167</v>
      </c>
      <c r="F12" s="1" t="s">
        <v>166</v>
      </c>
      <c r="G12" s="2" t="s">
        <v>1394</v>
      </c>
      <c r="H12" s="1" t="str">
        <f t="shared" si="0"/>
        <v>./dataset/niigz/skullbreak/defeituosos/parietotemporal</v>
      </c>
      <c r="I12" s="1" t="str">
        <f t="shared" si="1"/>
        <v>./dataset/niigz/skullbreak/saudaveis</v>
      </c>
      <c r="J12" s="1" t="str">
        <f t="shared" si="2"/>
        <v>D0731POCDP</v>
      </c>
      <c r="K12" s="1" t="str">
        <f t="shared" si="3"/>
        <v>S0731POCDP</v>
      </c>
      <c r="L12" s="1" t="s">
        <v>962</v>
      </c>
      <c r="M12" s="1" t="s">
        <v>1216</v>
      </c>
      <c r="N12" s="1" t="str">
        <f t="shared" si="4"/>
        <v>D0731POCDP_SKPT058MGA0249</v>
      </c>
      <c r="O12" s="4" t="str">
        <f t="shared" si="5"/>
        <v>S0731POCDP_SKPT058MGA0249</v>
      </c>
      <c r="P12" s="1" t="str">
        <f t="shared" si="6"/>
        <v>I0731POCDP_SKPT058MGA0249</v>
      </c>
    </row>
    <row r="13" spans="1:16" x14ac:dyDescent="0.3">
      <c r="A13" s="5" t="s">
        <v>43</v>
      </c>
      <c r="B13" s="7" t="s">
        <v>147</v>
      </c>
      <c r="C13" s="6" t="s">
        <v>714</v>
      </c>
      <c r="D13" s="6" t="s">
        <v>41</v>
      </c>
      <c r="E13" s="6" t="s">
        <v>167</v>
      </c>
      <c r="F13" s="6" t="s">
        <v>166</v>
      </c>
      <c r="G13" s="2" t="s">
        <v>1395</v>
      </c>
      <c r="H13" s="6" t="str">
        <f t="shared" si="0"/>
        <v>./dataset/niigz/skullbreak/defeituosos/parietotemporal</v>
      </c>
      <c r="I13" s="6" t="str">
        <f t="shared" si="1"/>
        <v>./dataset/niigz/skullbreak/saudaveis</v>
      </c>
      <c r="J13" s="6" t="str">
        <f t="shared" si="2"/>
        <v>D0732POCDP</v>
      </c>
      <c r="K13" s="6" t="str">
        <f t="shared" si="3"/>
        <v>S0732POCDP</v>
      </c>
      <c r="L13" s="1" t="s">
        <v>963</v>
      </c>
      <c r="M13" s="6" t="s">
        <v>1216</v>
      </c>
      <c r="N13" s="6" t="str">
        <f t="shared" si="4"/>
        <v>D0732POCDP_SKPT093MGA0250</v>
      </c>
      <c r="O13" s="8" t="str">
        <f t="shared" si="5"/>
        <v>S0732POCDP_SKPT093MGA0250</v>
      </c>
      <c r="P13" s="1" t="str">
        <f t="shared" si="6"/>
        <v>I0732POCDP_SKPT093MGA0250</v>
      </c>
    </row>
    <row r="14" spans="1:16" x14ac:dyDescent="0.3">
      <c r="A14" s="3" t="s">
        <v>43</v>
      </c>
      <c r="B14" s="2" t="s">
        <v>60</v>
      </c>
      <c r="C14" s="1" t="s">
        <v>714</v>
      </c>
      <c r="D14" s="1" t="s">
        <v>41</v>
      </c>
      <c r="E14" s="1" t="s">
        <v>167</v>
      </c>
      <c r="F14" s="1" t="s">
        <v>166</v>
      </c>
      <c r="G14" s="2" t="s">
        <v>1396</v>
      </c>
      <c r="H14" s="1" t="str">
        <f t="shared" si="0"/>
        <v>./dataset/niigz/skullbreak/defeituosos/parietotemporal</v>
      </c>
      <c r="I14" s="1" t="str">
        <f t="shared" si="1"/>
        <v>./dataset/niigz/skullbreak/saudaveis</v>
      </c>
      <c r="J14" s="1" t="str">
        <f t="shared" si="2"/>
        <v>D0733POCDP</v>
      </c>
      <c r="K14" s="1" t="str">
        <f t="shared" si="3"/>
        <v>S0733POCDP</v>
      </c>
      <c r="L14" s="1" t="s">
        <v>964</v>
      </c>
      <c r="M14" s="1" t="s">
        <v>1216</v>
      </c>
      <c r="N14" s="1" t="str">
        <f t="shared" si="4"/>
        <v>D0733POCDP_SKPT028MGA0251</v>
      </c>
      <c r="O14" s="4" t="str">
        <f t="shared" si="5"/>
        <v>S0733POCDP_SKPT028MGA0251</v>
      </c>
      <c r="P14" s="1" t="str">
        <f t="shared" si="6"/>
        <v>I0733POCDP_SKPT028MGA0251</v>
      </c>
    </row>
    <row r="15" spans="1:16" x14ac:dyDescent="0.3">
      <c r="A15" s="3" t="s">
        <v>43</v>
      </c>
      <c r="B15" s="2" t="s">
        <v>112</v>
      </c>
      <c r="C15" s="1" t="s">
        <v>714</v>
      </c>
      <c r="D15" s="1" t="s">
        <v>41</v>
      </c>
      <c r="E15" s="1" t="s">
        <v>167</v>
      </c>
      <c r="F15" s="1" t="s">
        <v>166</v>
      </c>
      <c r="G15" s="2" t="s">
        <v>1397</v>
      </c>
      <c r="H15" s="1" t="str">
        <f t="shared" si="0"/>
        <v>./dataset/niigz/skullbreak/defeituosos/parietotemporal</v>
      </c>
      <c r="I15" s="1" t="str">
        <f t="shared" si="1"/>
        <v>./dataset/niigz/skullbreak/saudaveis</v>
      </c>
      <c r="J15" s="1" t="str">
        <f t="shared" si="2"/>
        <v>D0734POCDP</v>
      </c>
      <c r="K15" s="1" t="str">
        <f t="shared" si="3"/>
        <v>S0734POCDP</v>
      </c>
      <c r="L15" s="1" t="s">
        <v>965</v>
      </c>
      <c r="M15" s="1" t="s">
        <v>1216</v>
      </c>
      <c r="N15" s="1" t="str">
        <f t="shared" si="4"/>
        <v>D0734POCDP_SKPT058MGA0252</v>
      </c>
      <c r="O15" s="4" t="str">
        <f t="shared" si="5"/>
        <v>S0734POCDP_SKPT058MGA0252</v>
      </c>
      <c r="P15" s="1" t="str">
        <f t="shared" si="6"/>
        <v>I0734POCDP_SKPT058MGA0252</v>
      </c>
    </row>
    <row r="16" spans="1:16" x14ac:dyDescent="0.3">
      <c r="A16" s="5" t="s">
        <v>43</v>
      </c>
      <c r="B16" s="7" t="s">
        <v>147</v>
      </c>
      <c r="C16" s="6" t="s">
        <v>714</v>
      </c>
      <c r="D16" s="6" t="s">
        <v>41</v>
      </c>
      <c r="E16" s="6" t="s">
        <v>167</v>
      </c>
      <c r="F16" s="6" t="s">
        <v>166</v>
      </c>
      <c r="G16" s="2" t="s">
        <v>1398</v>
      </c>
      <c r="H16" s="6" t="str">
        <f t="shared" si="0"/>
        <v>./dataset/niigz/skullbreak/defeituosos/parietotemporal</v>
      </c>
      <c r="I16" s="6" t="str">
        <f t="shared" si="1"/>
        <v>./dataset/niigz/skullbreak/saudaveis</v>
      </c>
      <c r="J16" s="6" t="str">
        <f t="shared" si="2"/>
        <v>D0735POCDP</v>
      </c>
      <c r="K16" s="6" t="str">
        <f t="shared" si="3"/>
        <v>S0735POCDP</v>
      </c>
      <c r="L16" s="1" t="s">
        <v>966</v>
      </c>
      <c r="M16" s="6" t="s">
        <v>1216</v>
      </c>
      <c r="N16" s="6" t="str">
        <f t="shared" si="4"/>
        <v>D0735POCDP_SKPT093MGA0253</v>
      </c>
      <c r="O16" s="8" t="str">
        <f t="shared" si="5"/>
        <v>S0735POCDP_SKPT093MGA0253</v>
      </c>
      <c r="P16" s="1" t="str">
        <f t="shared" si="6"/>
        <v>I0735POCDP_SKPT093MGA0253</v>
      </c>
    </row>
    <row r="17" spans="1:16" x14ac:dyDescent="0.3">
      <c r="A17" s="3" t="s">
        <v>43</v>
      </c>
      <c r="B17" s="2" t="s">
        <v>60</v>
      </c>
      <c r="C17" s="1" t="s">
        <v>714</v>
      </c>
      <c r="D17" s="1" t="s">
        <v>41</v>
      </c>
      <c r="E17" s="1" t="s">
        <v>167</v>
      </c>
      <c r="F17" s="1" t="s">
        <v>166</v>
      </c>
      <c r="G17" s="2" t="s">
        <v>1399</v>
      </c>
      <c r="H17" s="1" t="str">
        <f t="shared" si="0"/>
        <v>./dataset/niigz/skullbreak/defeituosos/parietotemporal</v>
      </c>
      <c r="I17" s="1" t="str">
        <f t="shared" si="1"/>
        <v>./dataset/niigz/skullbreak/saudaveis</v>
      </c>
      <c r="J17" s="1" t="str">
        <f t="shared" si="2"/>
        <v>D0736POCDP</v>
      </c>
      <c r="K17" s="1" t="str">
        <f t="shared" si="3"/>
        <v>S0736POCDP</v>
      </c>
      <c r="L17" s="1" t="s">
        <v>967</v>
      </c>
      <c r="M17" s="1" t="s">
        <v>1216</v>
      </c>
      <c r="N17" s="1" t="str">
        <f t="shared" si="4"/>
        <v>D0736POCDP_SKPT028MGA0254</v>
      </c>
      <c r="O17" s="4" t="str">
        <f t="shared" si="5"/>
        <v>S0736POCDP_SKPT028MGA0254</v>
      </c>
      <c r="P17" s="1" t="str">
        <f t="shared" si="6"/>
        <v>I0736POCDP_SKPT028MGA0254</v>
      </c>
    </row>
    <row r="18" spans="1:16" x14ac:dyDescent="0.3">
      <c r="A18" s="3" t="s">
        <v>43</v>
      </c>
      <c r="B18" s="2" t="s">
        <v>112</v>
      </c>
      <c r="C18" s="1" t="s">
        <v>714</v>
      </c>
      <c r="D18" s="1" t="s">
        <v>41</v>
      </c>
      <c r="E18" s="1" t="s">
        <v>167</v>
      </c>
      <c r="F18" s="1" t="s">
        <v>166</v>
      </c>
      <c r="G18" s="2" t="s">
        <v>1400</v>
      </c>
      <c r="H18" s="1" t="str">
        <f t="shared" si="0"/>
        <v>./dataset/niigz/skullbreak/defeituosos/parietotemporal</v>
      </c>
      <c r="I18" s="1" t="str">
        <f t="shared" si="1"/>
        <v>./dataset/niigz/skullbreak/saudaveis</v>
      </c>
      <c r="J18" s="1" t="str">
        <f t="shared" si="2"/>
        <v>D0737POCDP</v>
      </c>
      <c r="K18" s="1" t="str">
        <f t="shared" si="3"/>
        <v>S0737POCDP</v>
      </c>
      <c r="L18" s="1" t="s">
        <v>968</v>
      </c>
      <c r="M18" s="1" t="s">
        <v>1216</v>
      </c>
      <c r="N18" s="1" t="str">
        <f t="shared" si="4"/>
        <v>D0737POCDP_SKPT058MGA0255</v>
      </c>
      <c r="O18" s="4" t="str">
        <f t="shared" si="5"/>
        <v>S0737POCDP_SKPT058MGA0255</v>
      </c>
      <c r="P18" s="1" t="str">
        <f t="shared" si="6"/>
        <v>I0737POCDP_SKPT058MGA0255</v>
      </c>
    </row>
    <row r="19" spans="1:16" x14ac:dyDescent="0.3">
      <c r="A19" s="5" t="s">
        <v>43</v>
      </c>
      <c r="B19" s="7" t="s">
        <v>147</v>
      </c>
      <c r="C19" s="6" t="s">
        <v>714</v>
      </c>
      <c r="D19" s="6" t="s">
        <v>41</v>
      </c>
      <c r="E19" s="6" t="s">
        <v>167</v>
      </c>
      <c r="F19" s="6" t="s">
        <v>166</v>
      </c>
      <c r="G19" s="2" t="s">
        <v>1401</v>
      </c>
      <c r="H19" s="6" t="str">
        <f t="shared" si="0"/>
        <v>./dataset/niigz/skullbreak/defeituosos/parietotemporal</v>
      </c>
      <c r="I19" s="6" t="str">
        <f t="shared" si="1"/>
        <v>./dataset/niigz/skullbreak/saudaveis</v>
      </c>
      <c r="J19" s="6" t="str">
        <f t="shared" si="2"/>
        <v>D0738POCDP</v>
      </c>
      <c r="K19" s="6" t="str">
        <f t="shared" si="3"/>
        <v>S0738POCDP</v>
      </c>
      <c r="L19" s="1" t="s">
        <v>969</v>
      </c>
      <c r="M19" s="6" t="s">
        <v>1216</v>
      </c>
      <c r="N19" s="6" t="str">
        <f t="shared" si="4"/>
        <v>D0738POCDP_SKPT093MGA0256</v>
      </c>
      <c r="O19" s="8" t="str">
        <f t="shared" si="5"/>
        <v>S0738POCDP_SKPT093MGA0256</v>
      </c>
      <c r="P19" s="1" t="str">
        <f t="shared" si="6"/>
        <v>I0738POCDP_SKPT093MGA0256</v>
      </c>
    </row>
    <row r="20" spans="1:16" x14ac:dyDescent="0.3">
      <c r="A20" s="3" t="s">
        <v>43</v>
      </c>
      <c r="B20" s="2" t="s">
        <v>112</v>
      </c>
      <c r="C20" s="1" t="s">
        <v>714</v>
      </c>
      <c r="D20" s="1" t="s">
        <v>41</v>
      </c>
      <c r="E20" s="1" t="s">
        <v>167</v>
      </c>
      <c r="F20" s="1" t="s">
        <v>166</v>
      </c>
      <c r="G20" s="2" t="s">
        <v>1402</v>
      </c>
      <c r="H20" s="1" t="str">
        <f t="shared" si="0"/>
        <v>./dataset/niigz/skullbreak/defeituosos/parietotemporal</v>
      </c>
      <c r="I20" s="1" t="str">
        <f t="shared" si="1"/>
        <v>./dataset/niigz/skullbreak/saudaveis</v>
      </c>
      <c r="J20" s="1" t="str">
        <f t="shared" si="2"/>
        <v>D0739POCDP</v>
      </c>
      <c r="K20" s="1" t="str">
        <f t="shared" si="3"/>
        <v>S0739POCDP</v>
      </c>
      <c r="L20" s="1" t="s">
        <v>970</v>
      </c>
      <c r="M20" s="1" t="s">
        <v>1216</v>
      </c>
      <c r="N20" s="1" t="str">
        <f t="shared" si="4"/>
        <v>D0739POCDP_SKPT058MGA0257</v>
      </c>
      <c r="O20" s="4" t="str">
        <f t="shared" si="5"/>
        <v>S0739POCDP_SKPT058MGA0257</v>
      </c>
      <c r="P20" s="1" t="str">
        <f t="shared" si="6"/>
        <v>I0739POCDP_SKPT058MGA0257</v>
      </c>
    </row>
    <row r="21" spans="1:16" x14ac:dyDescent="0.3">
      <c r="A21" s="5" t="s">
        <v>43</v>
      </c>
      <c r="B21" s="7" t="s">
        <v>147</v>
      </c>
      <c r="C21" s="6" t="s">
        <v>714</v>
      </c>
      <c r="D21" s="6" t="s">
        <v>41</v>
      </c>
      <c r="E21" s="6" t="s">
        <v>167</v>
      </c>
      <c r="F21" s="6" t="s">
        <v>166</v>
      </c>
      <c r="G21" s="2" t="s">
        <v>1403</v>
      </c>
      <c r="H21" s="6" t="str">
        <f t="shared" si="0"/>
        <v>./dataset/niigz/skullbreak/defeituosos/parietotemporal</v>
      </c>
      <c r="I21" s="6" t="str">
        <f t="shared" si="1"/>
        <v>./dataset/niigz/skullbreak/saudaveis</v>
      </c>
      <c r="J21" s="6" t="str">
        <f t="shared" si="2"/>
        <v>D0740POCDP</v>
      </c>
      <c r="K21" s="6" t="str">
        <f t="shared" si="3"/>
        <v>S0740POCDP</v>
      </c>
      <c r="L21" s="1" t="s">
        <v>971</v>
      </c>
      <c r="M21" s="6" t="s">
        <v>1216</v>
      </c>
      <c r="N21" s="6" t="str">
        <f t="shared" si="4"/>
        <v>D0740POCDP_SKPT093MGA0258</v>
      </c>
      <c r="O21" s="8" t="str">
        <f t="shared" si="5"/>
        <v>S0740POCDP_SKPT093MGA0258</v>
      </c>
      <c r="P21" s="1" t="str">
        <f t="shared" si="6"/>
        <v>I0740POCDP_SKPT093MGA0258</v>
      </c>
    </row>
    <row r="22" spans="1:16" x14ac:dyDescent="0.3">
      <c r="A22" s="3" t="s">
        <v>43</v>
      </c>
      <c r="B22" s="2" t="s">
        <v>75</v>
      </c>
      <c r="C22" s="1" t="s">
        <v>715</v>
      </c>
      <c r="D22" s="1" t="s">
        <v>41</v>
      </c>
      <c r="E22" s="1" t="s">
        <v>167</v>
      </c>
      <c r="F22" s="1" t="s">
        <v>166</v>
      </c>
      <c r="G22" s="2" t="s">
        <v>1404</v>
      </c>
      <c r="H22" s="1" t="str">
        <f t="shared" si="0"/>
        <v>./dataset/niigz/skullbreak/defeituosos/parietotemporal</v>
      </c>
      <c r="I22" s="1" t="str">
        <f t="shared" si="1"/>
        <v>./dataset/niigz/skullbreak/saudaveis</v>
      </c>
      <c r="J22" s="1" t="str">
        <f t="shared" si="2"/>
        <v>D0741POCDM</v>
      </c>
      <c r="K22" s="1" t="str">
        <f t="shared" si="3"/>
        <v>S0741POCDM</v>
      </c>
      <c r="L22" s="1" t="s">
        <v>972</v>
      </c>
      <c r="M22" s="1" t="s">
        <v>1216</v>
      </c>
      <c r="N22" s="1" t="str">
        <f t="shared" si="4"/>
        <v>D0741POCDM_SKPT005MGA0259</v>
      </c>
      <c r="O22" s="4" t="str">
        <f t="shared" si="5"/>
        <v>S0741POCDM_SKPT005MGA0259</v>
      </c>
      <c r="P22" s="1" t="str">
        <f t="shared" si="6"/>
        <v>I0741POCDM_SKPT005MGA0259</v>
      </c>
    </row>
    <row r="23" spans="1:16" x14ac:dyDescent="0.3">
      <c r="A23" s="3" t="s">
        <v>43</v>
      </c>
      <c r="B23" s="2" t="s">
        <v>78</v>
      </c>
      <c r="C23" s="1" t="s">
        <v>715</v>
      </c>
      <c r="D23" s="1" t="s">
        <v>41</v>
      </c>
      <c r="E23" s="1" t="s">
        <v>167</v>
      </c>
      <c r="F23" s="1" t="s">
        <v>166</v>
      </c>
      <c r="G23" s="2" t="s">
        <v>1405</v>
      </c>
      <c r="H23" s="1" t="str">
        <f t="shared" si="0"/>
        <v>./dataset/niigz/skullbreak/defeituosos/parietotemporal</v>
      </c>
      <c r="I23" s="1" t="str">
        <f t="shared" si="1"/>
        <v>./dataset/niigz/skullbreak/saudaveis</v>
      </c>
      <c r="J23" s="1" t="str">
        <f t="shared" si="2"/>
        <v>D0742POCDM</v>
      </c>
      <c r="K23" s="1" t="str">
        <f t="shared" si="3"/>
        <v>S0742POCDM</v>
      </c>
      <c r="L23" s="1" t="s">
        <v>973</v>
      </c>
      <c r="M23" s="1" t="s">
        <v>1216</v>
      </c>
      <c r="N23" s="1" t="str">
        <f t="shared" si="4"/>
        <v>D0742POCDM_SKPT015MGA0260</v>
      </c>
      <c r="O23" s="4" t="str">
        <f t="shared" si="5"/>
        <v>S0742POCDM_SKPT015MGA0260</v>
      </c>
      <c r="P23" s="1" t="str">
        <f t="shared" si="6"/>
        <v>I0742POCDM_SKPT015MGA0260</v>
      </c>
    </row>
    <row r="24" spans="1:16" x14ac:dyDescent="0.3">
      <c r="A24" s="3" t="s">
        <v>43</v>
      </c>
      <c r="B24" s="2">
        <v>101</v>
      </c>
      <c r="C24" s="1" t="s">
        <v>715</v>
      </c>
      <c r="D24" s="1" t="s">
        <v>41</v>
      </c>
      <c r="E24" s="1" t="s">
        <v>167</v>
      </c>
      <c r="F24" s="1" t="s">
        <v>166</v>
      </c>
      <c r="G24" s="2" t="s">
        <v>1406</v>
      </c>
      <c r="H24" s="1" t="str">
        <f t="shared" si="0"/>
        <v>./dataset/niigz/skullbreak/defeituosos/parietotemporal</v>
      </c>
      <c r="I24" s="1" t="str">
        <f t="shared" si="1"/>
        <v>./dataset/niigz/skullbreak/saudaveis</v>
      </c>
      <c r="J24" s="1" t="str">
        <f t="shared" si="2"/>
        <v>D0743POCDM</v>
      </c>
      <c r="K24" s="1" t="str">
        <f t="shared" si="3"/>
        <v>S0743POCDM</v>
      </c>
      <c r="L24" s="1" t="s">
        <v>974</v>
      </c>
      <c r="M24" s="1" t="s">
        <v>1216</v>
      </c>
      <c r="N24" s="1" t="str">
        <f t="shared" si="4"/>
        <v>D0743POCDM_SKPT101MGA0261</v>
      </c>
      <c r="O24" s="4" t="str">
        <f t="shared" si="5"/>
        <v>S0743POCDM_SKPT101MGA0261</v>
      </c>
      <c r="P24" s="1" t="str">
        <f t="shared" si="6"/>
        <v>I0743POCDM_SKPT101MGA0261</v>
      </c>
    </row>
    <row r="25" spans="1:16" x14ac:dyDescent="0.3">
      <c r="A25" s="3" t="s">
        <v>22</v>
      </c>
      <c r="B25" s="2" t="s">
        <v>94</v>
      </c>
      <c r="C25" s="1" t="s">
        <v>715</v>
      </c>
      <c r="D25" s="1" t="s">
        <v>41</v>
      </c>
      <c r="E25" s="1" t="s">
        <v>167</v>
      </c>
      <c r="F25" s="1" t="s">
        <v>166</v>
      </c>
      <c r="G25" s="2" t="s">
        <v>1407</v>
      </c>
      <c r="H25" s="1" t="str">
        <f t="shared" si="0"/>
        <v>./dataset/niigz/skullbreak/defeituosos/random_1</v>
      </c>
      <c r="I25" s="1" t="str">
        <f t="shared" si="1"/>
        <v>./dataset/niigz/skullbreak/saudaveis</v>
      </c>
      <c r="J25" s="1" t="str">
        <f t="shared" si="2"/>
        <v>D0744POCDM</v>
      </c>
      <c r="K25" s="1" t="str">
        <f t="shared" si="3"/>
        <v>S0744POCDM</v>
      </c>
      <c r="L25" s="1" t="s">
        <v>975</v>
      </c>
      <c r="M25" s="1" t="s">
        <v>1216</v>
      </c>
      <c r="N25" s="1" t="str">
        <f t="shared" si="4"/>
        <v>D0744POCDM_SKRI001MGA0262</v>
      </c>
      <c r="O25" s="4" t="str">
        <f t="shared" si="5"/>
        <v>S0744POCDM_SKRI001MGA0262</v>
      </c>
      <c r="P25" s="1" t="str">
        <f t="shared" si="6"/>
        <v>I0744POCDM_SKRI001MGA0262</v>
      </c>
    </row>
    <row r="26" spans="1:16" x14ac:dyDescent="0.3">
      <c r="A26" s="3" t="s">
        <v>43</v>
      </c>
      <c r="B26" s="2">
        <v>101</v>
      </c>
      <c r="C26" s="1" t="s">
        <v>715</v>
      </c>
      <c r="D26" s="1" t="s">
        <v>41</v>
      </c>
      <c r="E26" s="1" t="s">
        <v>167</v>
      </c>
      <c r="F26" s="1" t="s">
        <v>166</v>
      </c>
      <c r="G26" s="2" t="s">
        <v>1408</v>
      </c>
      <c r="H26" s="1" t="str">
        <f t="shared" si="0"/>
        <v>./dataset/niigz/skullbreak/defeituosos/parietotemporal</v>
      </c>
      <c r="I26" s="1" t="str">
        <f t="shared" si="1"/>
        <v>./dataset/niigz/skullbreak/saudaveis</v>
      </c>
      <c r="J26" s="1" t="str">
        <f t="shared" si="2"/>
        <v>D0745POCDM</v>
      </c>
      <c r="K26" s="1" t="str">
        <f t="shared" si="3"/>
        <v>S0745POCDM</v>
      </c>
      <c r="L26" s="1" t="s">
        <v>976</v>
      </c>
      <c r="M26" s="1" t="s">
        <v>1216</v>
      </c>
      <c r="N26" s="1" t="str">
        <f t="shared" si="4"/>
        <v>D0745POCDM_SKPT101MGA0263</v>
      </c>
      <c r="O26" s="4" t="str">
        <f t="shared" si="5"/>
        <v>S0745POCDM_SKPT101MGA0263</v>
      </c>
      <c r="P26" s="1" t="str">
        <f t="shared" si="6"/>
        <v>I0745POCDM_SKPT101MGA0263</v>
      </c>
    </row>
    <row r="27" spans="1:16" x14ac:dyDescent="0.3">
      <c r="A27" s="3" t="s">
        <v>22</v>
      </c>
      <c r="B27" s="2" t="s">
        <v>94</v>
      </c>
      <c r="C27" s="1" t="s">
        <v>715</v>
      </c>
      <c r="D27" s="1" t="s">
        <v>41</v>
      </c>
      <c r="E27" s="1" t="s">
        <v>167</v>
      </c>
      <c r="F27" s="1" t="s">
        <v>166</v>
      </c>
      <c r="G27" s="2" t="s">
        <v>1409</v>
      </c>
      <c r="H27" s="1" t="str">
        <f t="shared" si="0"/>
        <v>./dataset/niigz/skullbreak/defeituosos/random_1</v>
      </c>
      <c r="I27" s="1" t="str">
        <f t="shared" si="1"/>
        <v>./dataset/niigz/skullbreak/saudaveis</v>
      </c>
      <c r="J27" s="1" t="str">
        <f t="shared" si="2"/>
        <v>D0746POCDM</v>
      </c>
      <c r="K27" s="1" t="str">
        <f t="shared" si="3"/>
        <v>S0746POCDM</v>
      </c>
      <c r="L27" s="1" t="s">
        <v>977</v>
      </c>
      <c r="M27" s="1" t="s">
        <v>1216</v>
      </c>
      <c r="N27" s="1" t="str">
        <f t="shared" si="4"/>
        <v>D0746POCDM_SKRI001MGA0264</v>
      </c>
      <c r="O27" s="4" t="str">
        <f t="shared" si="5"/>
        <v>S0746POCDM_SKRI001MGA0264</v>
      </c>
      <c r="P27" s="1" t="str">
        <f t="shared" si="6"/>
        <v>I0746POCDM_SKRI001MGA0264</v>
      </c>
    </row>
    <row r="28" spans="1:16" x14ac:dyDescent="0.3">
      <c r="A28" s="3" t="s">
        <v>43</v>
      </c>
      <c r="B28" s="2" t="s">
        <v>75</v>
      </c>
      <c r="C28" s="1" t="s">
        <v>715</v>
      </c>
      <c r="D28" s="1" t="s">
        <v>41</v>
      </c>
      <c r="E28" s="1" t="s">
        <v>167</v>
      </c>
      <c r="F28" s="1" t="s">
        <v>166</v>
      </c>
      <c r="G28" s="2" t="s">
        <v>1410</v>
      </c>
      <c r="H28" s="1" t="str">
        <f t="shared" si="0"/>
        <v>./dataset/niigz/skullbreak/defeituosos/parietotemporal</v>
      </c>
      <c r="I28" s="1" t="str">
        <f t="shared" si="1"/>
        <v>./dataset/niigz/skullbreak/saudaveis</v>
      </c>
      <c r="J28" s="1" t="str">
        <f t="shared" si="2"/>
        <v>D0747POCDM</v>
      </c>
      <c r="K28" s="1" t="str">
        <f t="shared" si="3"/>
        <v>S0747POCDM</v>
      </c>
      <c r="L28" s="1" t="s">
        <v>978</v>
      </c>
      <c r="M28" s="1" t="s">
        <v>1216</v>
      </c>
      <c r="N28" s="1" t="str">
        <f t="shared" si="4"/>
        <v>D0747POCDM_SKPT005MGA0265</v>
      </c>
      <c r="O28" s="4" t="str">
        <f t="shared" si="5"/>
        <v>S0747POCDM_SKPT005MGA0265</v>
      </c>
      <c r="P28" s="1" t="str">
        <f t="shared" si="6"/>
        <v>I0747POCDM_SKPT005MGA0265</v>
      </c>
    </row>
    <row r="29" spans="1:16" x14ac:dyDescent="0.3">
      <c r="A29" s="3" t="s">
        <v>43</v>
      </c>
      <c r="B29" s="2" t="s">
        <v>78</v>
      </c>
      <c r="C29" s="1" t="s">
        <v>715</v>
      </c>
      <c r="D29" s="1" t="s">
        <v>41</v>
      </c>
      <c r="E29" s="1" t="s">
        <v>167</v>
      </c>
      <c r="F29" s="1" t="s">
        <v>166</v>
      </c>
      <c r="G29" s="2" t="s">
        <v>1411</v>
      </c>
      <c r="H29" s="1" t="str">
        <f t="shared" si="0"/>
        <v>./dataset/niigz/skullbreak/defeituosos/parietotemporal</v>
      </c>
      <c r="I29" s="1" t="str">
        <f t="shared" si="1"/>
        <v>./dataset/niigz/skullbreak/saudaveis</v>
      </c>
      <c r="J29" s="1" t="str">
        <f t="shared" si="2"/>
        <v>D0748POCDM</v>
      </c>
      <c r="K29" s="1" t="str">
        <f t="shared" si="3"/>
        <v>S0748POCDM</v>
      </c>
      <c r="L29" s="1" t="s">
        <v>979</v>
      </c>
      <c r="M29" s="1" t="s">
        <v>1216</v>
      </c>
      <c r="N29" s="1" t="str">
        <f t="shared" si="4"/>
        <v>D0748POCDM_SKPT015MGA0266</v>
      </c>
      <c r="O29" s="4" t="str">
        <f t="shared" si="5"/>
        <v>S0748POCDM_SKPT015MGA0266</v>
      </c>
      <c r="P29" s="1" t="str">
        <f t="shared" si="6"/>
        <v>I0748POCDM_SKPT015MGA0266</v>
      </c>
    </row>
    <row r="30" spans="1:16" x14ac:dyDescent="0.3">
      <c r="A30" s="3" t="s">
        <v>43</v>
      </c>
      <c r="B30" s="2">
        <v>101</v>
      </c>
      <c r="C30" s="1" t="s">
        <v>715</v>
      </c>
      <c r="D30" s="1" t="s">
        <v>41</v>
      </c>
      <c r="E30" s="1" t="s">
        <v>167</v>
      </c>
      <c r="F30" s="1" t="s">
        <v>166</v>
      </c>
      <c r="G30" s="2" t="s">
        <v>1412</v>
      </c>
      <c r="H30" s="1" t="str">
        <f t="shared" si="0"/>
        <v>./dataset/niigz/skullbreak/defeituosos/parietotemporal</v>
      </c>
      <c r="I30" s="1" t="str">
        <f t="shared" si="1"/>
        <v>./dataset/niigz/skullbreak/saudaveis</v>
      </c>
      <c r="J30" s="1" t="str">
        <f t="shared" si="2"/>
        <v>D0749POCDM</v>
      </c>
      <c r="K30" s="1" t="str">
        <f t="shared" si="3"/>
        <v>S0749POCDM</v>
      </c>
      <c r="L30" s="1" t="s">
        <v>980</v>
      </c>
      <c r="M30" s="1" t="s">
        <v>1216</v>
      </c>
      <c r="N30" s="1" t="str">
        <f t="shared" si="4"/>
        <v>D0749POCDM_SKPT101MGA0267</v>
      </c>
      <c r="O30" s="4" t="str">
        <f t="shared" si="5"/>
        <v>S0749POCDM_SKPT101MGA0267</v>
      </c>
      <c r="P30" s="1" t="str">
        <f t="shared" si="6"/>
        <v>I0749POCDM_SKPT101MGA0267</v>
      </c>
    </row>
    <row r="31" spans="1:16" x14ac:dyDescent="0.3">
      <c r="A31" s="5" t="s">
        <v>22</v>
      </c>
      <c r="B31" s="7" t="s">
        <v>94</v>
      </c>
      <c r="C31" s="6" t="s">
        <v>715</v>
      </c>
      <c r="D31" s="6" t="s">
        <v>41</v>
      </c>
      <c r="E31" s="6" t="s">
        <v>167</v>
      </c>
      <c r="F31" s="6" t="s">
        <v>166</v>
      </c>
      <c r="G31" s="2" t="s">
        <v>1413</v>
      </c>
      <c r="H31" s="6" t="str">
        <f t="shared" si="0"/>
        <v>./dataset/niigz/skullbreak/defeituosos/random_1</v>
      </c>
      <c r="I31" s="6" t="str">
        <f t="shared" si="1"/>
        <v>./dataset/niigz/skullbreak/saudaveis</v>
      </c>
      <c r="J31" s="6" t="str">
        <f t="shared" si="2"/>
        <v>D0750POCDM</v>
      </c>
      <c r="K31" s="6" t="str">
        <f t="shared" si="3"/>
        <v>S0750POCDM</v>
      </c>
      <c r="L31" s="1" t="s">
        <v>981</v>
      </c>
      <c r="M31" s="6" t="s">
        <v>1216</v>
      </c>
      <c r="N31" s="6" t="str">
        <f t="shared" si="4"/>
        <v>D0750POCDM_SKRI001MGA0268</v>
      </c>
      <c r="O31" s="8" t="str">
        <f t="shared" si="5"/>
        <v>S0750POCDM_SKRI001MGA0268</v>
      </c>
      <c r="P31" s="6" t="str">
        <f t="shared" si="6"/>
        <v>I0750POCDM_SKRI001MGA0268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6856-FE78-4CF7-B4D9-FDC768762CF3}">
  <dimension ref="A1:P31"/>
  <sheetViews>
    <sheetView topLeftCell="K1" workbookViewId="0">
      <selection activeCell="R8" sqref="R8"/>
    </sheetView>
  </sheetViews>
  <sheetFormatPr defaultRowHeight="14.4" x14ac:dyDescent="0.3"/>
  <cols>
    <col min="1" max="1" width="29.88671875" bestFit="1" customWidth="1"/>
    <col min="2" max="2" width="6.6640625" customWidth="1"/>
    <col min="3" max="3" width="19.5546875" customWidth="1"/>
    <col min="4" max="4" width="22.33203125" customWidth="1"/>
    <col min="5" max="5" width="22.6640625" bestFit="1" customWidth="1"/>
    <col min="6" max="6" width="17" customWidth="1"/>
    <col min="7" max="7" width="5" bestFit="1" customWidth="1"/>
    <col min="8" max="8" width="54.777343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8.88671875" bestFit="1" customWidth="1"/>
    <col min="15" max="15" width="28.5546875" bestFit="1" customWidth="1"/>
    <col min="16" max="16" width="28.21875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43</v>
      </c>
      <c r="B2" s="1" t="s">
        <v>62</v>
      </c>
      <c r="C2" s="1" t="s">
        <v>714</v>
      </c>
      <c r="D2" s="1" t="s">
        <v>95</v>
      </c>
      <c r="E2" s="1" t="s">
        <v>168</v>
      </c>
      <c r="F2" s="1" t="s">
        <v>166</v>
      </c>
      <c r="G2" s="2" t="s">
        <v>1414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./dataset/niigz/skullbreak/defeituosos/parietotemporal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./dataset/niigz/skullbreak/saudaveis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D0751POCEP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S0751POCEP</v>
      </c>
      <c r="L2" s="1" t="s">
        <v>982</v>
      </c>
      <c r="M2" s="1" t="s">
        <v>1216</v>
      </c>
      <c r="N2" s="1" t="str">
        <f t="shared" ref="N2:N31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D0751POCEP_SKPT064MGA0269</v>
      </c>
      <c r="O2" s="4" t="str">
        <f t="shared" ref="O2:O31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S0751POCEP_SKPT064MGA0269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I0751POCEP_SKPT064MGA0269</v>
      </c>
    </row>
    <row r="3" spans="1:16" x14ac:dyDescent="0.3">
      <c r="A3" s="3" t="s">
        <v>43</v>
      </c>
      <c r="B3" s="1" t="s">
        <v>165</v>
      </c>
      <c r="C3" s="1" t="s">
        <v>714</v>
      </c>
      <c r="D3" s="1" t="s">
        <v>95</v>
      </c>
      <c r="E3" s="1" t="s">
        <v>168</v>
      </c>
      <c r="F3" s="1" t="s">
        <v>166</v>
      </c>
      <c r="G3" s="2" t="s">
        <v>1415</v>
      </c>
      <c r="H3" s="1" t="str">
        <f t="shared" si="0"/>
        <v>./dataset/niigz/skullbreak/defeituosos/parietotemporal</v>
      </c>
      <c r="I3" s="1" t="str">
        <f t="shared" si="1"/>
        <v>./dataset/niigz/skullbreak/saudaveis</v>
      </c>
      <c r="J3" s="1" t="str">
        <f t="shared" si="2"/>
        <v>D0752POCEP</v>
      </c>
      <c r="K3" s="1" t="str">
        <f t="shared" si="3"/>
        <v>S0752POCEP</v>
      </c>
      <c r="L3" s="1" t="s">
        <v>983</v>
      </c>
      <c r="M3" s="1" t="s">
        <v>1216</v>
      </c>
      <c r="N3" s="1" t="str">
        <f t="shared" si="4"/>
        <v>D0752POCEP_SKPT099MGA0270</v>
      </c>
      <c r="O3" s="4" t="str">
        <f t="shared" si="5"/>
        <v>S0752POCEP_SKPT099MGA0270</v>
      </c>
      <c r="P3" s="1" t="str">
        <f t="shared" si="6"/>
        <v>I0752POCEP_SKPT099MGA0270</v>
      </c>
    </row>
    <row r="4" spans="1:16" x14ac:dyDescent="0.3">
      <c r="A4" s="3" t="s">
        <v>43</v>
      </c>
      <c r="B4" s="1" t="s">
        <v>62</v>
      </c>
      <c r="C4" s="1" t="s">
        <v>714</v>
      </c>
      <c r="D4" s="1" t="s">
        <v>95</v>
      </c>
      <c r="E4" s="1" t="s">
        <v>168</v>
      </c>
      <c r="F4" s="1" t="s">
        <v>166</v>
      </c>
      <c r="G4" s="2" t="s">
        <v>1416</v>
      </c>
      <c r="H4" s="1" t="str">
        <f t="shared" si="0"/>
        <v>./dataset/niigz/skullbreak/defeituosos/parietotemporal</v>
      </c>
      <c r="I4" s="1" t="str">
        <f t="shared" si="1"/>
        <v>./dataset/niigz/skullbreak/saudaveis</v>
      </c>
      <c r="J4" s="1" t="str">
        <f t="shared" si="2"/>
        <v>D0753POCEP</v>
      </c>
      <c r="K4" s="1" t="str">
        <f t="shared" si="3"/>
        <v>S0753POCEP</v>
      </c>
      <c r="L4" s="1" t="s">
        <v>984</v>
      </c>
      <c r="M4" s="1" t="s">
        <v>1216</v>
      </c>
      <c r="N4" s="1" t="str">
        <f t="shared" si="4"/>
        <v>D0753POCEP_SKPT064MGA0271</v>
      </c>
      <c r="O4" s="4" t="str">
        <f t="shared" si="5"/>
        <v>S0753POCEP_SKPT064MGA0271</v>
      </c>
      <c r="P4" s="1" t="str">
        <f t="shared" si="6"/>
        <v>I0753POCEP_SKPT064MGA0271</v>
      </c>
    </row>
    <row r="5" spans="1:16" x14ac:dyDescent="0.3">
      <c r="A5" s="3" t="s">
        <v>43</v>
      </c>
      <c r="B5" s="1" t="s">
        <v>165</v>
      </c>
      <c r="C5" s="1" t="s">
        <v>714</v>
      </c>
      <c r="D5" s="1" t="s">
        <v>95</v>
      </c>
      <c r="E5" s="1" t="s">
        <v>168</v>
      </c>
      <c r="F5" s="1" t="s">
        <v>166</v>
      </c>
      <c r="G5" s="2" t="s">
        <v>1417</v>
      </c>
      <c r="H5" s="1" t="str">
        <f t="shared" si="0"/>
        <v>./dataset/niigz/skullbreak/defeituosos/parietotemporal</v>
      </c>
      <c r="I5" s="1" t="str">
        <f t="shared" si="1"/>
        <v>./dataset/niigz/skullbreak/saudaveis</v>
      </c>
      <c r="J5" s="1" t="str">
        <f t="shared" si="2"/>
        <v>D0754POCEP</v>
      </c>
      <c r="K5" s="1" t="str">
        <f t="shared" si="3"/>
        <v>S0754POCEP</v>
      </c>
      <c r="L5" s="1" t="s">
        <v>985</v>
      </c>
      <c r="M5" s="1" t="s">
        <v>1216</v>
      </c>
      <c r="N5" s="1" t="str">
        <f t="shared" si="4"/>
        <v>D0754POCEP_SKPT099MGA0272</v>
      </c>
      <c r="O5" s="4" t="str">
        <f t="shared" si="5"/>
        <v>S0754POCEP_SKPT099MGA0272</v>
      </c>
      <c r="P5" s="1" t="str">
        <f t="shared" si="6"/>
        <v>I0754POCEP_SKPT099MGA0272</v>
      </c>
    </row>
    <row r="6" spans="1:16" x14ac:dyDescent="0.3">
      <c r="A6" s="3" t="s">
        <v>43</v>
      </c>
      <c r="B6" s="1" t="s">
        <v>62</v>
      </c>
      <c r="C6" s="1" t="s">
        <v>714</v>
      </c>
      <c r="D6" s="1" t="s">
        <v>95</v>
      </c>
      <c r="E6" s="1" t="s">
        <v>168</v>
      </c>
      <c r="F6" s="1" t="s">
        <v>166</v>
      </c>
      <c r="G6" s="2" t="s">
        <v>1418</v>
      </c>
      <c r="H6" s="1" t="str">
        <f t="shared" si="0"/>
        <v>./dataset/niigz/skullbreak/defeituosos/parietotemporal</v>
      </c>
      <c r="I6" s="1" t="str">
        <f t="shared" si="1"/>
        <v>./dataset/niigz/skullbreak/saudaveis</v>
      </c>
      <c r="J6" s="1" t="str">
        <f t="shared" si="2"/>
        <v>D0755POCEP</v>
      </c>
      <c r="K6" s="1" t="str">
        <f t="shared" si="3"/>
        <v>S0755POCEP</v>
      </c>
      <c r="L6" s="1" t="s">
        <v>986</v>
      </c>
      <c r="M6" s="1" t="s">
        <v>1216</v>
      </c>
      <c r="N6" s="1" t="str">
        <f t="shared" si="4"/>
        <v>D0755POCEP_SKPT064MGA0273</v>
      </c>
      <c r="O6" s="4" t="str">
        <f t="shared" si="5"/>
        <v>S0755POCEP_SKPT064MGA0273</v>
      </c>
      <c r="P6" s="1" t="str">
        <f t="shared" si="6"/>
        <v>I0755POCEP_SKPT064MGA0273</v>
      </c>
    </row>
    <row r="7" spans="1:16" x14ac:dyDescent="0.3">
      <c r="A7" s="3" t="s">
        <v>43</v>
      </c>
      <c r="B7" s="1" t="s">
        <v>165</v>
      </c>
      <c r="C7" s="1" t="s">
        <v>714</v>
      </c>
      <c r="D7" s="1" t="s">
        <v>95</v>
      </c>
      <c r="E7" s="1" t="s">
        <v>168</v>
      </c>
      <c r="F7" s="1" t="s">
        <v>166</v>
      </c>
      <c r="G7" s="2" t="s">
        <v>1419</v>
      </c>
      <c r="H7" s="1" t="str">
        <f t="shared" si="0"/>
        <v>./dataset/niigz/skullbreak/defeituosos/parietotemporal</v>
      </c>
      <c r="I7" s="1" t="str">
        <f t="shared" si="1"/>
        <v>./dataset/niigz/skullbreak/saudaveis</v>
      </c>
      <c r="J7" s="1" t="str">
        <f t="shared" si="2"/>
        <v>D0756POCEP</v>
      </c>
      <c r="K7" s="1" t="str">
        <f t="shared" si="3"/>
        <v>S0756POCEP</v>
      </c>
      <c r="L7" s="1" t="s">
        <v>987</v>
      </c>
      <c r="M7" s="1" t="s">
        <v>1216</v>
      </c>
      <c r="N7" s="1" t="str">
        <f t="shared" si="4"/>
        <v>D0756POCEP_SKPT099MGA0274</v>
      </c>
      <c r="O7" s="4" t="str">
        <f t="shared" si="5"/>
        <v>S0756POCEP_SKPT099MGA0274</v>
      </c>
      <c r="P7" s="1" t="str">
        <f t="shared" si="6"/>
        <v>I0756POCEP_SKPT099MGA0274</v>
      </c>
    </row>
    <row r="8" spans="1:16" x14ac:dyDescent="0.3">
      <c r="A8" s="3" t="s">
        <v>43</v>
      </c>
      <c r="B8" s="1" t="s">
        <v>62</v>
      </c>
      <c r="C8" s="1" t="s">
        <v>714</v>
      </c>
      <c r="D8" s="1" t="s">
        <v>95</v>
      </c>
      <c r="E8" s="1" t="s">
        <v>168</v>
      </c>
      <c r="F8" s="1" t="s">
        <v>166</v>
      </c>
      <c r="G8" s="2" t="s">
        <v>1420</v>
      </c>
      <c r="H8" s="1" t="str">
        <f t="shared" si="0"/>
        <v>./dataset/niigz/skullbreak/defeituosos/parietotemporal</v>
      </c>
      <c r="I8" s="1" t="str">
        <f t="shared" si="1"/>
        <v>./dataset/niigz/skullbreak/saudaveis</v>
      </c>
      <c r="J8" s="1" t="str">
        <f t="shared" si="2"/>
        <v>D0757POCEP</v>
      </c>
      <c r="K8" s="1" t="str">
        <f t="shared" si="3"/>
        <v>S0757POCEP</v>
      </c>
      <c r="L8" s="1" t="s">
        <v>988</v>
      </c>
      <c r="M8" s="1" t="s">
        <v>1216</v>
      </c>
      <c r="N8" s="1" t="str">
        <f t="shared" si="4"/>
        <v>D0757POCEP_SKPT064MGA0275</v>
      </c>
      <c r="O8" s="4" t="str">
        <f t="shared" si="5"/>
        <v>S0757POCEP_SKPT064MGA0275</v>
      </c>
      <c r="P8" s="1" t="str">
        <f t="shared" si="6"/>
        <v>I0757POCEP_SKPT064MGA0275</v>
      </c>
    </row>
    <row r="9" spans="1:16" x14ac:dyDescent="0.3">
      <c r="A9" s="5" t="s">
        <v>43</v>
      </c>
      <c r="B9" s="6" t="s">
        <v>165</v>
      </c>
      <c r="C9" s="6" t="s">
        <v>714</v>
      </c>
      <c r="D9" s="6" t="s">
        <v>95</v>
      </c>
      <c r="E9" s="6" t="s">
        <v>168</v>
      </c>
      <c r="F9" s="6" t="s">
        <v>166</v>
      </c>
      <c r="G9" s="2" t="s">
        <v>1421</v>
      </c>
      <c r="H9" s="6" t="str">
        <f t="shared" si="0"/>
        <v>./dataset/niigz/skullbreak/defeituosos/parietotemporal</v>
      </c>
      <c r="I9" s="6" t="str">
        <f t="shared" si="1"/>
        <v>./dataset/niigz/skullbreak/saudaveis</v>
      </c>
      <c r="J9" s="6" t="str">
        <f t="shared" si="2"/>
        <v>D0758POCEP</v>
      </c>
      <c r="K9" s="6" t="str">
        <f t="shared" si="3"/>
        <v>S0758POCEP</v>
      </c>
      <c r="L9" s="1" t="s">
        <v>989</v>
      </c>
      <c r="M9" s="6" t="s">
        <v>1216</v>
      </c>
      <c r="N9" s="6" t="str">
        <f t="shared" si="4"/>
        <v>D0758POCEP_SKPT099MGA0276</v>
      </c>
      <c r="O9" s="8" t="str">
        <f t="shared" si="5"/>
        <v>S0758POCEP_SKPT099MGA0276</v>
      </c>
      <c r="P9" s="1" t="str">
        <f t="shared" si="6"/>
        <v>I0758POCEP_SKPT099MGA0276</v>
      </c>
    </row>
    <row r="10" spans="1:16" x14ac:dyDescent="0.3">
      <c r="A10" s="3" t="s">
        <v>43</v>
      </c>
      <c r="B10" s="1" t="s">
        <v>62</v>
      </c>
      <c r="C10" s="1" t="s">
        <v>714</v>
      </c>
      <c r="D10" s="1" t="s">
        <v>95</v>
      </c>
      <c r="E10" s="1" t="s">
        <v>168</v>
      </c>
      <c r="F10" s="1" t="s">
        <v>166</v>
      </c>
      <c r="G10" s="2" t="s">
        <v>1422</v>
      </c>
      <c r="H10" s="1" t="str">
        <f t="shared" si="0"/>
        <v>./dataset/niigz/skullbreak/defeituosos/parietotemporal</v>
      </c>
      <c r="I10" s="1" t="str">
        <f t="shared" si="1"/>
        <v>./dataset/niigz/skullbreak/saudaveis</v>
      </c>
      <c r="J10" s="1" t="str">
        <f t="shared" si="2"/>
        <v>D0759POCEP</v>
      </c>
      <c r="K10" s="1" t="str">
        <f t="shared" si="3"/>
        <v>S0759POCEP</v>
      </c>
      <c r="L10" s="1" t="s">
        <v>990</v>
      </c>
      <c r="M10" s="1" t="s">
        <v>1216</v>
      </c>
      <c r="N10" s="1" t="str">
        <f t="shared" si="4"/>
        <v>D0759POCEP_SKPT064MGA0277</v>
      </c>
      <c r="O10" s="4" t="str">
        <f t="shared" si="5"/>
        <v>S0759POCEP_SKPT064MGA0277</v>
      </c>
      <c r="P10" s="1" t="str">
        <f t="shared" si="6"/>
        <v>I0759POCEP_SKPT064MGA0277</v>
      </c>
    </row>
    <row r="11" spans="1:16" x14ac:dyDescent="0.3">
      <c r="A11" s="5" t="s">
        <v>43</v>
      </c>
      <c r="B11" s="6" t="s">
        <v>165</v>
      </c>
      <c r="C11" s="6" t="s">
        <v>714</v>
      </c>
      <c r="D11" s="6" t="s">
        <v>95</v>
      </c>
      <c r="E11" s="6" t="s">
        <v>168</v>
      </c>
      <c r="F11" s="6" t="s">
        <v>166</v>
      </c>
      <c r="G11" s="2" t="s">
        <v>1423</v>
      </c>
      <c r="H11" s="6" t="str">
        <f t="shared" si="0"/>
        <v>./dataset/niigz/skullbreak/defeituosos/parietotemporal</v>
      </c>
      <c r="I11" s="6" t="str">
        <f t="shared" si="1"/>
        <v>./dataset/niigz/skullbreak/saudaveis</v>
      </c>
      <c r="J11" s="6" t="str">
        <f t="shared" si="2"/>
        <v>D0760POCEP</v>
      </c>
      <c r="K11" s="6" t="str">
        <f t="shared" si="3"/>
        <v>S0760POCEP</v>
      </c>
      <c r="L11" s="1" t="s">
        <v>991</v>
      </c>
      <c r="M11" s="6" t="s">
        <v>1216</v>
      </c>
      <c r="N11" s="6" t="str">
        <f t="shared" si="4"/>
        <v>D0760POCEP_SKPT099MGA0278</v>
      </c>
      <c r="O11" s="8" t="str">
        <f t="shared" si="5"/>
        <v>S0760POCEP_SKPT099MGA0278</v>
      </c>
      <c r="P11" s="1" t="str">
        <f t="shared" si="6"/>
        <v>I0760POCEP_SKPT099MGA0278</v>
      </c>
    </row>
    <row r="12" spans="1:16" x14ac:dyDescent="0.3">
      <c r="A12" s="3" t="s">
        <v>43</v>
      </c>
      <c r="B12" s="1" t="s">
        <v>62</v>
      </c>
      <c r="C12" s="1" t="s">
        <v>714</v>
      </c>
      <c r="D12" s="1" t="s">
        <v>95</v>
      </c>
      <c r="E12" s="1" t="s">
        <v>168</v>
      </c>
      <c r="F12" s="1" t="s">
        <v>166</v>
      </c>
      <c r="G12" s="2" t="s">
        <v>1424</v>
      </c>
      <c r="H12" s="1" t="str">
        <f t="shared" si="0"/>
        <v>./dataset/niigz/skullbreak/defeituosos/parietotemporal</v>
      </c>
      <c r="I12" s="1" t="str">
        <f t="shared" si="1"/>
        <v>./dataset/niigz/skullbreak/saudaveis</v>
      </c>
      <c r="J12" s="1" t="str">
        <f t="shared" si="2"/>
        <v>D0761POCEP</v>
      </c>
      <c r="K12" s="1" t="str">
        <f t="shared" si="3"/>
        <v>S0761POCEP</v>
      </c>
      <c r="L12" s="1" t="s">
        <v>992</v>
      </c>
      <c r="M12" s="1" t="s">
        <v>1216</v>
      </c>
      <c r="N12" s="1" t="str">
        <f t="shared" si="4"/>
        <v>D0761POCEP_SKPT064MGA0279</v>
      </c>
      <c r="O12" s="4" t="str">
        <f t="shared" si="5"/>
        <v>S0761POCEP_SKPT064MGA0279</v>
      </c>
      <c r="P12" s="1" t="str">
        <f t="shared" si="6"/>
        <v>I0761POCEP_SKPT064MGA0279</v>
      </c>
    </row>
    <row r="13" spans="1:16" x14ac:dyDescent="0.3">
      <c r="A13" s="5" t="s">
        <v>43</v>
      </c>
      <c r="B13" s="6" t="s">
        <v>165</v>
      </c>
      <c r="C13" s="6" t="s">
        <v>714</v>
      </c>
      <c r="D13" s="6" t="s">
        <v>95</v>
      </c>
      <c r="E13" s="6" t="s">
        <v>168</v>
      </c>
      <c r="F13" s="6" t="s">
        <v>166</v>
      </c>
      <c r="G13" s="2" t="s">
        <v>1425</v>
      </c>
      <c r="H13" s="6" t="str">
        <f t="shared" si="0"/>
        <v>./dataset/niigz/skullbreak/defeituosos/parietotemporal</v>
      </c>
      <c r="I13" s="6" t="str">
        <f t="shared" si="1"/>
        <v>./dataset/niigz/skullbreak/saudaveis</v>
      </c>
      <c r="J13" s="6" t="str">
        <f t="shared" si="2"/>
        <v>D0762POCEP</v>
      </c>
      <c r="K13" s="6" t="str">
        <f t="shared" si="3"/>
        <v>S0762POCEP</v>
      </c>
      <c r="L13" s="1" t="s">
        <v>993</v>
      </c>
      <c r="M13" s="6" t="s">
        <v>1216</v>
      </c>
      <c r="N13" s="6" t="str">
        <f t="shared" si="4"/>
        <v>D0762POCEP_SKPT099MGA0280</v>
      </c>
      <c r="O13" s="8" t="str">
        <f t="shared" si="5"/>
        <v>S0762POCEP_SKPT099MGA0280</v>
      </c>
      <c r="P13" s="1" t="str">
        <f t="shared" si="6"/>
        <v>I0762POCEP_SKPT099MGA0280</v>
      </c>
    </row>
    <row r="14" spans="1:16" x14ac:dyDescent="0.3">
      <c r="A14" s="3" t="s">
        <v>43</v>
      </c>
      <c r="B14" s="1" t="s">
        <v>62</v>
      </c>
      <c r="C14" s="1" t="s">
        <v>714</v>
      </c>
      <c r="D14" s="1" t="s">
        <v>95</v>
      </c>
      <c r="E14" s="1" t="s">
        <v>168</v>
      </c>
      <c r="F14" s="1" t="s">
        <v>166</v>
      </c>
      <c r="G14" s="2" t="s">
        <v>1426</v>
      </c>
      <c r="H14" s="1" t="str">
        <f t="shared" si="0"/>
        <v>./dataset/niigz/skullbreak/defeituosos/parietotemporal</v>
      </c>
      <c r="I14" s="1" t="str">
        <f t="shared" si="1"/>
        <v>./dataset/niigz/skullbreak/saudaveis</v>
      </c>
      <c r="J14" s="1" t="str">
        <f t="shared" si="2"/>
        <v>D0763POCEP</v>
      </c>
      <c r="K14" s="1" t="str">
        <f t="shared" si="3"/>
        <v>S0763POCEP</v>
      </c>
      <c r="L14" s="1" t="s">
        <v>994</v>
      </c>
      <c r="M14" s="1" t="s">
        <v>1216</v>
      </c>
      <c r="N14" s="1" t="str">
        <f t="shared" si="4"/>
        <v>D0763POCEP_SKPT064MGA0281</v>
      </c>
      <c r="O14" s="4" t="str">
        <f t="shared" si="5"/>
        <v>S0763POCEP_SKPT064MGA0281</v>
      </c>
      <c r="P14" s="1" t="str">
        <f t="shared" si="6"/>
        <v>I0763POCEP_SKPT064MGA0281</v>
      </c>
    </row>
    <row r="15" spans="1:16" x14ac:dyDescent="0.3">
      <c r="A15" s="5" t="s">
        <v>43</v>
      </c>
      <c r="B15" s="6" t="s">
        <v>165</v>
      </c>
      <c r="C15" s="6" t="s">
        <v>714</v>
      </c>
      <c r="D15" s="6" t="s">
        <v>95</v>
      </c>
      <c r="E15" s="6" t="s">
        <v>168</v>
      </c>
      <c r="F15" s="6" t="s">
        <v>166</v>
      </c>
      <c r="G15" s="2" t="s">
        <v>1427</v>
      </c>
      <c r="H15" s="6" t="str">
        <f t="shared" si="0"/>
        <v>./dataset/niigz/skullbreak/defeituosos/parietotemporal</v>
      </c>
      <c r="I15" s="6" t="str">
        <f t="shared" si="1"/>
        <v>./dataset/niigz/skullbreak/saudaveis</v>
      </c>
      <c r="J15" s="6" t="str">
        <f t="shared" si="2"/>
        <v>D0764POCEP</v>
      </c>
      <c r="K15" s="6" t="str">
        <f t="shared" si="3"/>
        <v>S0764POCEP</v>
      </c>
      <c r="L15" s="1" t="s">
        <v>995</v>
      </c>
      <c r="M15" s="6" t="s">
        <v>1216</v>
      </c>
      <c r="N15" s="6" t="str">
        <f t="shared" si="4"/>
        <v>D0764POCEP_SKPT099MGA0282</v>
      </c>
      <c r="O15" s="8" t="str">
        <f t="shared" si="5"/>
        <v>S0764POCEP_SKPT099MGA0282</v>
      </c>
      <c r="P15" s="1" t="str">
        <f t="shared" si="6"/>
        <v>I0764POCEP_SKPT099MGA0282</v>
      </c>
    </row>
    <row r="16" spans="1:16" x14ac:dyDescent="0.3">
      <c r="A16" s="3" t="s">
        <v>43</v>
      </c>
      <c r="B16" s="1" t="s">
        <v>62</v>
      </c>
      <c r="C16" s="1" t="s">
        <v>714</v>
      </c>
      <c r="D16" s="1" t="s">
        <v>95</v>
      </c>
      <c r="E16" s="1" t="s">
        <v>168</v>
      </c>
      <c r="F16" s="1" t="s">
        <v>166</v>
      </c>
      <c r="G16" s="2" t="s">
        <v>1428</v>
      </c>
      <c r="H16" s="1" t="str">
        <f t="shared" si="0"/>
        <v>./dataset/niigz/skullbreak/defeituosos/parietotemporal</v>
      </c>
      <c r="I16" s="1" t="str">
        <f t="shared" si="1"/>
        <v>./dataset/niigz/skullbreak/saudaveis</v>
      </c>
      <c r="J16" s="1" t="str">
        <f t="shared" si="2"/>
        <v>D0765POCEP</v>
      </c>
      <c r="K16" s="1" t="str">
        <f t="shared" si="3"/>
        <v>S0765POCEP</v>
      </c>
      <c r="L16" s="1" t="s">
        <v>996</v>
      </c>
      <c r="M16" s="1" t="s">
        <v>1216</v>
      </c>
      <c r="N16" s="1" t="str">
        <f t="shared" si="4"/>
        <v>D0765POCEP_SKPT064MGA0283</v>
      </c>
      <c r="O16" s="4" t="str">
        <f t="shared" si="5"/>
        <v>S0765POCEP_SKPT064MGA0283</v>
      </c>
      <c r="P16" s="1" t="str">
        <f t="shared" si="6"/>
        <v>I0765POCEP_SKPT064MGA0283</v>
      </c>
    </row>
    <row r="17" spans="1:16" x14ac:dyDescent="0.3">
      <c r="A17" s="5" t="s">
        <v>43</v>
      </c>
      <c r="B17" s="6" t="s">
        <v>165</v>
      </c>
      <c r="C17" s="6" t="s">
        <v>714</v>
      </c>
      <c r="D17" s="6" t="s">
        <v>95</v>
      </c>
      <c r="E17" s="6" t="s">
        <v>168</v>
      </c>
      <c r="F17" s="6" t="s">
        <v>166</v>
      </c>
      <c r="G17" s="2" t="s">
        <v>1429</v>
      </c>
      <c r="H17" s="6" t="str">
        <f t="shared" si="0"/>
        <v>./dataset/niigz/skullbreak/defeituosos/parietotemporal</v>
      </c>
      <c r="I17" s="6" t="str">
        <f t="shared" si="1"/>
        <v>./dataset/niigz/skullbreak/saudaveis</v>
      </c>
      <c r="J17" s="6" t="str">
        <f t="shared" si="2"/>
        <v>D0766POCEP</v>
      </c>
      <c r="K17" s="6" t="str">
        <f t="shared" si="3"/>
        <v>S0766POCEP</v>
      </c>
      <c r="L17" s="1" t="s">
        <v>997</v>
      </c>
      <c r="M17" s="6" t="s">
        <v>1216</v>
      </c>
      <c r="N17" s="6" t="str">
        <f t="shared" si="4"/>
        <v>D0766POCEP_SKPT099MGA0284</v>
      </c>
      <c r="O17" s="8" t="str">
        <f t="shared" si="5"/>
        <v>S0766POCEP_SKPT099MGA0284</v>
      </c>
      <c r="P17" s="1" t="str">
        <f t="shared" si="6"/>
        <v>I0766POCEP_SKPT099MGA0284</v>
      </c>
    </row>
    <row r="18" spans="1:16" x14ac:dyDescent="0.3">
      <c r="A18" s="3" t="s">
        <v>43</v>
      </c>
      <c r="B18" s="1" t="s">
        <v>62</v>
      </c>
      <c r="C18" s="1" t="s">
        <v>714</v>
      </c>
      <c r="D18" s="1" t="s">
        <v>95</v>
      </c>
      <c r="E18" s="1" t="s">
        <v>168</v>
      </c>
      <c r="F18" s="1" t="s">
        <v>166</v>
      </c>
      <c r="G18" s="2" t="s">
        <v>1430</v>
      </c>
      <c r="H18" s="1" t="str">
        <f t="shared" si="0"/>
        <v>./dataset/niigz/skullbreak/defeituosos/parietotemporal</v>
      </c>
      <c r="I18" s="1" t="str">
        <f t="shared" si="1"/>
        <v>./dataset/niigz/skullbreak/saudaveis</v>
      </c>
      <c r="J18" s="1" t="str">
        <f t="shared" si="2"/>
        <v>D0767POCEP</v>
      </c>
      <c r="K18" s="1" t="str">
        <f t="shared" si="3"/>
        <v>S0767POCEP</v>
      </c>
      <c r="L18" s="1" t="s">
        <v>998</v>
      </c>
      <c r="M18" s="1" t="s">
        <v>1216</v>
      </c>
      <c r="N18" s="1" t="str">
        <f t="shared" si="4"/>
        <v>D0767POCEP_SKPT064MGA0285</v>
      </c>
      <c r="O18" s="4" t="str">
        <f t="shared" si="5"/>
        <v>S0767POCEP_SKPT064MGA0285</v>
      </c>
      <c r="P18" s="1" t="str">
        <f t="shared" si="6"/>
        <v>I0767POCEP_SKPT064MGA0285</v>
      </c>
    </row>
    <row r="19" spans="1:16" x14ac:dyDescent="0.3">
      <c r="A19" s="5" t="s">
        <v>43</v>
      </c>
      <c r="B19" s="6" t="s">
        <v>165</v>
      </c>
      <c r="C19" s="6" t="s">
        <v>714</v>
      </c>
      <c r="D19" s="6" t="s">
        <v>95</v>
      </c>
      <c r="E19" s="6" t="s">
        <v>168</v>
      </c>
      <c r="F19" s="6" t="s">
        <v>166</v>
      </c>
      <c r="G19" s="2" t="s">
        <v>1431</v>
      </c>
      <c r="H19" s="6" t="str">
        <f t="shared" si="0"/>
        <v>./dataset/niigz/skullbreak/defeituosos/parietotemporal</v>
      </c>
      <c r="I19" s="6" t="str">
        <f t="shared" si="1"/>
        <v>./dataset/niigz/skullbreak/saudaveis</v>
      </c>
      <c r="J19" s="6" t="str">
        <f t="shared" si="2"/>
        <v>D0768POCEP</v>
      </c>
      <c r="K19" s="6" t="str">
        <f t="shared" si="3"/>
        <v>S0768POCEP</v>
      </c>
      <c r="L19" s="1" t="s">
        <v>999</v>
      </c>
      <c r="M19" s="6" t="s">
        <v>1216</v>
      </c>
      <c r="N19" s="6" t="str">
        <f t="shared" si="4"/>
        <v>D0768POCEP_SKPT099MGA0286</v>
      </c>
      <c r="O19" s="8" t="str">
        <f t="shared" si="5"/>
        <v>S0768POCEP_SKPT099MGA0286</v>
      </c>
      <c r="P19" s="1" t="str">
        <f t="shared" si="6"/>
        <v>I0768POCEP_SKPT099MGA0286</v>
      </c>
    </row>
    <row r="20" spans="1:16" x14ac:dyDescent="0.3">
      <c r="A20" s="3" t="s">
        <v>43</v>
      </c>
      <c r="B20" s="1" t="s">
        <v>62</v>
      </c>
      <c r="C20" s="1" t="s">
        <v>714</v>
      </c>
      <c r="D20" s="1" t="s">
        <v>95</v>
      </c>
      <c r="E20" s="1" t="s">
        <v>168</v>
      </c>
      <c r="F20" s="1" t="s">
        <v>166</v>
      </c>
      <c r="G20" s="2" t="s">
        <v>1432</v>
      </c>
      <c r="H20" s="1" t="str">
        <f t="shared" si="0"/>
        <v>./dataset/niigz/skullbreak/defeituosos/parietotemporal</v>
      </c>
      <c r="I20" s="1" t="str">
        <f t="shared" si="1"/>
        <v>./dataset/niigz/skullbreak/saudaveis</v>
      </c>
      <c r="J20" s="1" t="str">
        <f t="shared" si="2"/>
        <v>D0769POCEP</v>
      </c>
      <c r="K20" s="1" t="str">
        <f t="shared" si="3"/>
        <v>S0769POCEP</v>
      </c>
      <c r="L20" s="1" t="s">
        <v>1000</v>
      </c>
      <c r="M20" s="1" t="s">
        <v>1216</v>
      </c>
      <c r="N20" s="1" t="str">
        <f t="shared" si="4"/>
        <v>D0769POCEP_SKPT064MGA0287</v>
      </c>
      <c r="O20" s="4" t="str">
        <f t="shared" si="5"/>
        <v>S0769POCEP_SKPT064MGA0287</v>
      </c>
      <c r="P20" s="1" t="str">
        <f t="shared" si="6"/>
        <v>I0769POCEP_SKPT064MGA0287</v>
      </c>
    </row>
    <row r="21" spans="1:16" x14ac:dyDescent="0.3">
      <c r="A21" s="5" t="s">
        <v>43</v>
      </c>
      <c r="B21" s="6" t="s">
        <v>165</v>
      </c>
      <c r="C21" s="6" t="s">
        <v>714</v>
      </c>
      <c r="D21" s="6" t="s">
        <v>95</v>
      </c>
      <c r="E21" s="6" t="s">
        <v>168</v>
      </c>
      <c r="F21" s="6" t="s">
        <v>166</v>
      </c>
      <c r="G21" s="2" t="s">
        <v>1433</v>
      </c>
      <c r="H21" s="6" t="str">
        <f t="shared" si="0"/>
        <v>./dataset/niigz/skullbreak/defeituosos/parietotemporal</v>
      </c>
      <c r="I21" s="6" t="str">
        <f t="shared" si="1"/>
        <v>./dataset/niigz/skullbreak/saudaveis</v>
      </c>
      <c r="J21" s="6" t="str">
        <f t="shared" si="2"/>
        <v>D0770POCEP</v>
      </c>
      <c r="K21" s="6" t="str">
        <f t="shared" si="3"/>
        <v>S0770POCEP</v>
      </c>
      <c r="L21" s="1" t="s">
        <v>1001</v>
      </c>
      <c r="M21" s="6" t="s">
        <v>1216</v>
      </c>
      <c r="N21" s="6" t="str">
        <f t="shared" si="4"/>
        <v>D0770POCEP_SKPT099MGA0288</v>
      </c>
      <c r="O21" s="8" t="str">
        <f t="shared" si="5"/>
        <v>S0770POCEP_SKPT099MGA0288</v>
      </c>
      <c r="P21" s="1" t="str">
        <f t="shared" si="6"/>
        <v>I0770POCEP_SKPT099MGA0288</v>
      </c>
    </row>
    <row r="22" spans="1:16" x14ac:dyDescent="0.3">
      <c r="A22" s="3" t="s">
        <v>43</v>
      </c>
      <c r="B22" s="1" t="s">
        <v>115</v>
      </c>
      <c r="C22" s="1" t="s">
        <v>715</v>
      </c>
      <c r="D22" s="1" t="s">
        <v>95</v>
      </c>
      <c r="E22" s="1" t="s">
        <v>168</v>
      </c>
      <c r="F22" s="1" t="s">
        <v>166</v>
      </c>
      <c r="G22" s="2" t="s">
        <v>1434</v>
      </c>
      <c r="H22" s="1" t="str">
        <f t="shared" si="0"/>
        <v>./dataset/niigz/skullbreak/defeituosos/parietotemporal</v>
      </c>
      <c r="I22" s="1" t="str">
        <f t="shared" si="1"/>
        <v>./dataset/niigz/skullbreak/saudaveis</v>
      </c>
      <c r="J22" s="1" t="str">
        <f t="shared" si="2"/>
        <v>D0771POCEM</v>
      </c>
      <c r="K22" s="1" t="str">
        <f t="shared" si="3"/>
        <v>S0771POCEM</v>
      </c>
      <c r="L22" s="1" t="s">
        <v>1002</v>
      </c>
      <c r="M22" s="1" t="s">
        <v>1216</v>
      </c>
      <c r="N22" s="1" t="str">
        <f t="shared" si="4"/>
        <v>D0771POCEM_SKPT062MGA0289</v>
      </c>
      <c r="O22" s="4" t="str">
        <f t="shared" si="5"/>
        <v>S0771POCEM_SKPT062MGA0289</v>
      </c>
      <c r="P22" s="1" t="str">
        <f t="shared" si="6"/>
        <v>I0771POCEM_SKPT062MGA0289</v>
      </c>
    </row>
    <row r="23" spans="1:16" x14ac:dyDescent="0.3">
      <c r="A23" s="3" t="s">
        <v>33</v>
      </c>
      <c r="B23" s="1" t="s">
        <v>153</v>
      </c>
      <c r="C23" s="1" t="s">
        <v>715</v>
      </c>
      <c r="D23" s="1" t="s">
        <v>95</v>
      </c>
      <c r="E23" s="1" t="s">
        <v>168</v>
      </c>
      <c r="F23" s="1" t="s">
        <v>166</v>
      </c>
      <c r="G23" s="2" t="s">
        <v>1435</v>
      </c>
      <c r="H23" s="1" t="str">
        <f t="shared" si="0"/>
        <v>./dataset/niigz/skullbreak/defeituosos/random_2</v>
      </c>
      <c r="I23" s="1" t="str">
        <f t="shared" si="1"/>
        <v>./dataset/niigz/skullbreak/saudaveis</v>
      </c>
      <c r="J23" s="1" t="str">
        <f t="shared" si="2"/>
        <v>D0772POCEM</v>
      </c>
      <c r="K23" s="1" t="str">
        <f t="shared" si="3"/>
        <v>S0772POCEM</v>
      </c>
      <c r="L23" s="1" t="s">
        <v>1003</v>
      </c>
      <c r="M23" s="1" t="s">
        <v>1216</v>
      </c>
      <c r="N23" s="1" t="str">
        <f t="shared" si="4"/>
        <v>D0772POCEM_SKRII075MGA0290</v>
      </c>
      <c r="O23" s="4" t="str">
        <f t="shared" si="5"/>
        <v>S0772POCEM_SKRII075MGA0290</v>
      </c>
      <c r="P23" s="1" t="str">
        <f t="shared" si="6"/>
        <v>I0772POCEM_SKRII075MGA0290</v>
      </c>
    </row>
    <row r="24" spans="1:16" x14ac:dyDescent="0.3">
      <c r="A24" s="3" t="s">
        <v>33</v>
      </c>
      <c r="B24" s="1" t="s">
        <v>63</v>
      </c>
      <c r="C24" s="1" t="s">
        <v>715</v>
      </c>
      <c r="D24" s="1" t="s">
        <v>95</v>
      </c>
      <c r="E24" s="1" t="s">
        <v>168</v>
      </c>
      <c r="F24" s="1" t="s">
        <v>166</v>
      </c>
      <c r="G24" s="2" t="s">
        <v>1436</v>
      </c>
      <c r="H24" s="1" t="str">
        <f t="shared" si="0"/>
        <v>./dataset/niigz/skullbreak/defeituosos/random_2</v>
      </c>
      <c r="I24" s="1" t="str">
        <f t="shared" si="1"/>
        <v>./dataset/niigz/skullbreak/saudaveis</v>
      </c>
      <c r="J24" s="1" t="str">
        <f t="shared" si="2"/>
        <v>D0773POCEM</v>
      </c>
      <c r="K24" s="1" t="str">
        <f t="shared" si="3"/>
        <v>S0773POCEM</v>
      </c>
      <c r="L24" s="1" t="s">
        <v>1004</v>
      </c>
      <c r="M24" s="1" t="s">
        <v>1216</v>
      </c>
      <c r="N24" s="1" t="str">
        <f t="shared" si="4"/>
        <v>D0773POCEM_SKRII085MGA0291</v>
      </c>
      <c r="O24" s="4" t="str">
        <f t="shared" si="5"/>
        <v>S0773POCEM_SKRII085MGA0291</v>
      </c>
      <c r="P24" s="1" t="str">
        <f t="shared" si="6"/>
        <v>I0773POCEM_SKRII085MGA0291</v>
      </c>
    </row>
    <row r="25" spans="1:16" x14ac:dyDescent="0.3">
      <c r="A25" s="3" t="s">
        <v>43</v>
      </c>
      <c r="B25" s="1" t="s">
        <v>115</v>
      </c>
      <c r="C25" s="1" t="s">
        <v>715</v>
      </c>
      <c r="D25" s="1" t="s">
        <v>95</v>
      </c>
      <c r="E25" s="1" t="s">
        <v>168</v>
      </c>
      <c r="F25" s="1" t="s">
        <v>166</v>
      </c>
      <c r="G25" s="2" t="s">
        <v>1437</v>
      </c>
      <c r="H25" s="1" t="str">
        <f t="shared" si="0"/>
        <v>./dataset/niigz/skullbreak/defeituosos/parietotemporal</v>
      </c>
      <c r="I25" s="1" t="str">
        <f t="shared" si="1"/>
        <v>./dataset/niigz/skullbreak/saudaveis</v>
      </c>
      <c r="J25" s="1" t="str">
        <f t="shared" si="2"/>
        <v>D0774POCEM</v>
      </c>
      <c r="K25" s="1" t="str">
        <f t="shared" si="3"/>
        <v>S0774POCEM</v>
      </c>
      <c r="L25" s="1" t="s">
        <v>1005</v>
      </c>
      <c r="M25" s="1" t="s">
        <v>1216</v>
      </c>
      <c r="N25" s="1" t="str">
        <f t="shared" si="4"/>
        <v>D0774POCEM_SKPT062MGA0292</v>
      </c>
      <c r="O25" s="4" t="str">
        <f t="shared" si="5"/>
        <v>S0774POCEM_SKPT062MGA0292</v>
      </c>
      <c r="P25" s="1" t="str">
        <f t="shared" si="6"/>
        <v>I0774POCEM_SKPT062MGA0292</v>
      </c>
    </row>
    <row r="26" spans="1:16" x14ac:dyDescent="0.3">
      <c r="A26" s="3" t="s">
        <v>33</v>
      </c>
      <c r="B26" s="1" t="s">
        <v>153</v>
      </c>
      <c r="C26" s="1" t="s">
        <v>715</v>
      </c>
      <c r="D26" s="1" t="s">
        <v>95</v>
      </c>
      <c r="E26" s="1" t="s">
        <v>168</v>
      </c>
      <c r="F26" s="1" t="s">
        <v>166</v>
      </c>
      <c r="G26" s="2" t="s">
        <v>1438</v>
      </c>
      <c r="H26" s="1" t="str">
        <f t="shared" si="0"/>
        <v>./dataset/niigz/skullbreak/defeituosos/random_2</v>
      </c>
      <c r="I26" s="1" t="str">
        <f t="shared" si="1"/>
        <v>./dataset/niigz/skullbreak/saudaveis</v>
      </c>
      <c r="J26" s="1" t="str">
        <f t="shared" si="2"/>
        <v>D0775POCEM</v>
      </c>
      <c r="K26" s="1" t="str">
        <f t="shared" si="3"/>
        <v>S0775POCEM</v>
      </c>
      <c r="L26" s="1" t="s">
        <v>1006</v>
      </c>
      <c r="M26" s="1" t="s">
        <v>1216</v>
      </c>
      <c r="N26" s="1" t="str">
        <f t="shared" si="4"/>
        <v>D0775POCEM_SKRII075MGA0293</v>
      </c>
      <c r="O26" s="4" t="str">
        <f t="shared" si="5"/>
        <v>S0775POCEM_SKRII075MGA0293</v>
      </c>
      <c r="P26" s="1" t="str">
        <f t="shared" si="6"/>
        <v>I0775POCEM_SKRII075MGA0293</v>
      </c>
    </row>
    <row r="27" spans="1:16" x14ac:dyDescent="0.3">
      <c r="A27" s="3" t="s">
        <v>33</v>
      </c>
      <c r="B27" s="1" t="s">
        <v>63</v>
      </c>
      <c r="C27" s="1" t="s">
        <v>715</v>
      </c>
      <c r="D27" s="1" t="s">
        <v>95</v>
      </c>
      <c r="E27" s="1" t="s">
        <v>168</v>
      </c>
      <c r="F27" s="1" t="s">
        <v>166</v>
      </c>
      <c r="G27" s="2" t="s">
        <v>1439</v>
      </c>
      <c r="H27" s="1" t="str">
        <f t="shared" si="0"/>
        <v>./dataset/niigz/skullbreak/defeituosos/random_2</v>
      </c>
      <c r="I27" s="1" t="str">
        <f t="shared" si="1"/>
        <v>./dataset/niigz/skullbreak/saudaveis</v>
      </c>
      <c r="J27" s="1" t="str">
        <f t="shared" si="2"/>
        <v>D0776POCEM</v>
      </c>
      <c r="K27" s="1" t="str">
        <f t="shared" si="3"/>
        <v>S0776POCEM</v>
      </c>
      <c r="L27" s="1" t="s">
        <v>1007</v>
      </c>
      <c r="M27" s="1" t="s">
        <v>1216</v>
      </c>
      <c r="N27" s="1" t="str">
        <f t="shared" si="4"/>
        <v>D0776POCEM_SKRII085MGA0294</v>
      </c>
      <c r="O27" s="4" t="str">
        <f t="shared" si="5"/>
        <v>S0776POCEM_SKRII085MGA0294</v>
      </c>
      <c r="P27" s="1" t="str">
        <f t="shared" si="6"/>
        <v>I0776POCEM_SKRII085MGA0294</v>
      </c>
    </row>
    <row r="28" spans="1:16" x14ac:dyDescent="0.3">
      <c r="A28" s="3" t="s">
        <v>43</v>
      </c>
      <c r="B28" s="1" t="s">
        <v>115</v>
      </c>
      <c r="C28" s="1" t="s">
        <v>715</v>
      </c>
      <c r="D28" s="1" t="s">
        <v>95</v>
      </c>
      <c r="E28" s="1" t="s">
        <v>168</v>
      </c>
      <c r="F28" s="1" t="s">
        <v>166</v>
      </c>
      <c r="G28" s="2" t="s">
        <v>1440</v>
      </c>
      <c r="H28" s="1" t="str">
        <f t="shared" si="0"/>
        <v>./dataset/niigz/skullbreak/defeituosos/parietotemporal</v>
      </c>
      <c r="I28" s="1" t="str">
        <f t="shared" si="1"/>
        <v>./dataset/niigz/skullbreak/saudaveis</v>
      </c>
      <c r="J28" s="1" t="str">
        <f t="shared" si="2"/>
        <v>D0777POCEM</v>
      </c>
      <c r="K28" s="1" t="str">
        <f t="shared" si="3"/>
        <v>S0777POCEM</v>
      </c>
      <c r="L28" s="1" t="s">
        <v>1008</v>
      </c>
      <c r="M28" s="1" t="s">
        <v>1216</v>
      </c>
      <c r="N28" s="1" t="str">
        <f t="shared" si="4"/>
        <v>D0777POCEM_SKPT062MGA0295</v>
      </c>
      <c r="O28" s="4" t="str">
        <f t="shared" si="5"/>
        <v>S0777POCEM_SKPT062MGA0295</v>
      </c>
      <c r="P28" s="1" t="str">
        <f t="shared" si="6"/>
        <v>I0777POCEM_SKPT062MGA0295</v>
      </c>
    </row>
    <row r="29" spans="1:16" x14ac:dyDescent="0.3">
      <c r="A29" s="3" t="s">
        <v>33</v>
      </c>
      <c r="B29" s="1" t="s">
        <v>153</v>
      </c>
      <c r="C29" s="1" t="s">
        <v>715</v>
      </c>
      <c r="D29" s="1" t="s">
        <v>95</v>
      </c>
      <c r="E29" s="1" t="s">
        <v>168</v>
      </c>
      <c r="F29" s="1" t="s">
        <v>166</v>
      </c>
      <c r="G29" s="2" t="s">
        <v>1441</v>
      </c>
      <c r="H29" s="1" t="str">
        <f t="shared" si="0"/>
        <v>./dataset/niigz/skullbreak/defeituosos/random_2</v>
      </c>
      <c r="I29" s="1" t="str">
        <f t="shared" si="1"/>
        <v>./dataset/niigz/skullbreak/saudaveis</v>
      </c>
      <c r="J29" s="1" t="str">
        <f t="shared" si="2"/>
        <v>D0778POCEM</v>
      </c>
      <c r="K29" s="1" t="str">
        <f t="shared" si="3"/>
        <v>S0778POCEM</v>
      </c>
      <c r="L29" s="1" t="s">
        <v>1009</v>
      </c>
      <c r="M29" s="1" t="s">
        <v>1216</v>
      </c>
      <c r="N29" s="1" t="str">
        <f t="shared" si="4"/>
        <v>D0778POCEM_SKRII075MGA0296</v>
      </c>
      <c r="O29" s="4" t="str">
        <f t="shared" si="5"/>
        <v>S0778POCEM_SKRII075MGA0296</v>
      </c>
      <c r="P29" s="1" t="str">
        <f t="shared" si="6"/>
        <v>I0778POCEM_SKRII075MGA0296</v>
      </c>
    </row>
    <row r="30" spans="1:16" x14ac:dyDescent="0.3">
      <c r="A30" s="3" t="s">
        <v>33</v>
      </c>
      <c r="B30" s="1" t="s">
        <v>63</v>
      </c>
      <c r="C30" s="1" t="s">
        <v>715</v>
      </c>
      <c r="D30" s="1" t="s">
        <v>95</v>
      </c>
      <c r="E30" s="1" t="s">
        <v>168</v>
      </c>
      <c r="F30" s="1" t="s">
        <v>166</v>
      </c>
      <c r="G30" s="2" t="s">
        <v>1442</v>
      </c>
      <c r="H30" s="1" t="str">
        <f t="shared" si="0"/>
        <v>./dataset/niigz/skullbreak/defeituosos/random_2</v>
      </c>
      <c r="I30" s="1" t="str">
        <f t="shared" si="1"/>
        <v>./dataset/niigz/skullbreak/saudaveis</v>
      </c>
      <c r="J30" s="1" t="str">
        <f t="shared" si="2"/>
        <v>D0779POCEM</v>
      </c>
      <c r="K30" s="1" t="str">
        <f t="shared" si="3"/>
        <v>S0779POCEM</v>
      </c>
      <c r="L30" s="1" t="s">
        <v>1010</v>
      </c>
      <c r="M30" s="1" t="s">
        <v>1216</v>
      </c>
      <c r="N30" s="1" t="str">
        <f t="shared" si="4"/>
        <v>D0779POCEM_SKRII085MGA0297</v>
      </c>
      <c r="O30" s="4" t="str">
        <f t="shared" si="5"/>
        <v>S0779POCEM_SKRII085MGA0297</v>
      </c>
      <c r="P30" s="1" t="str">
        <f t="shared" si="6"/>
        <v>I0779POCEM_SKRII085MGA0297</v>
      </c>
    </row>
    <row r="31" spans="1:16" x14ac:dyDescent="0.3">
      <c r="A31" s="5" t="s">
        <v>43</v>
      </c>
      <c r="B31" s="6" t="s">
        <v>115</v>
      </c>
      <c r="C31" s="6" t="s">
        <v>715</v>
      </c>
      <c r="D31" s="6" t="s">
        <v>95</v>
      </c>
      <c r="E31" s="6" t="s">
        <v>168</v>
      </c>
      <c r="F31" s="6" t="s">
        <v>166</v>
      </c>
      <c r="G31" s="2" t="s">
        <v>1443</v>
      </c>
      <c r="H31" s="6" t="str">
        <f t="shared" si="0"/>
        <v>./dataset/niigz/skullbreak/defeituosos/parietotemporal</v>
      </c>
      <c r="I31" s="6" t="str">
        <f t="shared" si="1"/>
        <v>./dataset/niigz/skullbreak/saudaveis</v>
      </c>
      <c r="J31" s="6" t="str">
        <f t="shared" si="2"/>
        <v>D0780POCEM</v>
      </c>
      <c r="K31" s="6" t="str">
        <f t="shared" si="3"/>
        <v>S0780POCEM</v>
      </c>
      <c r="L31" s="1" t="s">
        <v>1011</v>
      </c>
      <c r="M31" s="6" t="s">
        <v>1216</v>
      </c>
      <c r="N31" s="6" t="str">
        <f t="shared" si="4"/>
        <v>D0780POCEM_SKPT062MGA0298</v>
      </c>
      <c r="O31" s="8" t="str">
        <f t="shared" si="5"/>
        <v>S0780POCEM_SKPT062MGA0298</v>
      </c>
      <c r="P31" s="6" t="str">
        <f t="shared" si="6"/>
        <v>I0780POCEM_SKPT062MGA0298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68EC-3B4A-449F-B134-D1B3A76B984E}">
  <dimension ref="A1:P31"/>
  <sheetViews>
    <sheetView topLeftCell="J1" workbookViewId="0">
      <selection activeCell="P1" sqref="P1:P31"/>
    </sheetView>
  </sheetViews>
  <sheetFormatPr defaultRowHeight="14.4" x14ac:dyDescent="0.3"/>
  <cols>
    <col min="1" max="1" width="29.88671875" bestFit="1" customWidth="1"/>
    <col min="2" max="2" width="6.6640625" customWidth="1"/>
    <col min="3" max="3" width="19.5546875" customWidth="1"/>
    <col min="4" max="4" width="22.33203125" customWidth="1"/>
    <col min="5" max="5" width="20.44140625" bestFit="1" customWidth="1"/>
    <col min="6" max="6" width="17" customWidth="1"/>
    <col min="7" max="7" width="5" bestFit="1" customWidth="1"/>
    <col min="8" max="8" width="54.777343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7.6640625" bestFit="1" customWidth="1"/>
    <col min="15" max="15" width="27.33203125" bestFit="1" customWidth="1"/>
    <col min="16" max="16" width="27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43</v>
      </c>
      <c r="B2" s="2" t="s">
        <v>97</v>
      </c>
      <c r="C2" s="1" t="s">
        <v>714</v>
      </c>
      <c r="D2" s="1" t="s">
        <v>41</v>
      </c>
      <c r="E2" s="1" t="s">
        <v>169</v>
      </c>
      <c r="F2" s="1" t="s">
        <v>712</v>
      </c>
      <c r="G2" s="2" t="s">
        <v>1444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./dataset/niigz/skullbreak/defeituosos/parietotemporal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./dataset/niigz/skullbreak/saudaveis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D0781PTDP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S0781PTDP</v>
      </c>
      <c r="L2" s="1" t="s">
        <v>1012</v>
      </c>
      <c r="M2" s="1" t="s">
        <v>1216</v>
      </c>
      <c r="N2" s="1" t="str">
        <f t="shared" ref="N2:N31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D0781PTDP_SKPT010MGA0299</v>
      </c>
      <c r="O2" s="4" t="str">
        <f t="shared" ref="O2:O31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S0781PTDP_SKPT010MGA0299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I0781PTDP_SKPT010MGA0299</v>
      </c>
    </row>
    <row r="3" spans="1:16" x14ac:dyDescent="0.3">
      <c r="A3" s="3" t="s">
        <v>43</v>
      </c>
      <c r="B3" s="2" t="s">
        <v>67</v>
      </c>
      <c r="C3" s="1" t="s">
        <v>714</v>
      </c>
      <c r="D3" s="1" t="s">
        <v>41</v>
      </c>
      <c r="E3" s="1" t="s">
        <v>169</v>
      </c>
      <c r="F3" s="1" t="s">
        <v>712</v>
      </c>
      <c r="G3" s="2" t="s">
        <v>1445</v>
      </c>
      <c r="H3" s="1" t="str">
        <f t="shared" si="0"/>
        <v>./dataset/niigz/skullbreak/defeituosos/parietotemporal</v>
      </c>
      <c r="I3" s="1" t="str">
        <f t="shared" si="1"/>
        <v>./dataset/niigz/skullbreak/saudaveis</v>
      </c>
      <c r="J3" s="1" t="str">
        <f t="shared" si="2"/>
        <v>D0782PTDP</v>
      </c>
      <c r="K3" s="1" t="str">
        <f t="shared" si="3"/>
        <v>S0782PTDP</v>
      </c>
      <c r="L3" s="1" t="s">
        <v>1013</v>
      </c>
      <c r="M3" s="1" t="s">
        <v>1216</v>
      </c>
      <c r="N3" s="1" t="str">
        <f t="shared" si="4"/>
        <v>D0782PTDP_SKPT025MGA0300</v>
      </c>
      <c r="O3" s="4" t="str">
        <f t="shared" si="5"/>
        <v>S0782PTDP_SKPT025MGA0300</v>
      </c>
      <c r="P3" s="1" t="str">
        <f t="shared" si="6"/>
        <v>I0782PTDP_SKPT025MGA0300</v>
      </c>
    </row>
    <row r="4" spans="1:16" x14ac:dyDescent="0.3">
      <c r="A4" s="3" t="s">
        <v>43</v>
      </c>
      <c r="B4" s="2" t="s">
        <v>103</v>
      </c>
      <c r="C4" s="1" t="s">
        <v>714</v>
      </c>
      <c r="D4" s="1" t="s">
        <v>41</v>
      </c>
      <c r="E4" s="1" t="s">
        <v>169</v>
      </c>
      <c r="F4" s="1" t="s">
        <v>712</v>
      </c>
      <c r="G4" s="2" t="s">
        <v>1446</v>
      </c>
      <c r="H4" s="1" t="str">
        <f t="shared" si="0"/>
        <v>./dataset/niigz/skullbreak/defeituosos/parietotemporal</v>
      </c>
      <c r="I4" s="1" t="str">
        <f t="shared" si="1"/>
        <v>./dataset/niigz/skullbreak/saudaveis</v>
      </c>
      <c r="J4" s="1" t="str">
        <f t="shared" si="2"/>
        <v>D0783PTDP</v>
      </c>
      <c r="K4" s="1" t="str">
        <f t="shared" si="3"/>
        <v>S0783PTDP</v>
      </c>
      <c r="L4" s="1" t="s">
        <v>1014</v>
      </c>
      <c r="M4" s="1" t="s">
        <v>1216</v>
      </c>
      <c r="N4" s="1" t="str">
        <f t="shared" si="4"/>
        <v>D0783PTDP_SKPT030MGA0301</v>
      </c>
      <c r="O4" s="4" t="str">
        <f t="shared" si="5"/>
        <v>S0783PTDP_SKPT030MGA0301</v>
      </c>
      <c r="P4" s="1" t="str">
        <f t="shared" si="6"/>
        <v>I0783PTDP_SKPT030MGA0301</v>
      </c>
    </row>
    <row r="5" spans="1:16" x14ac:dyDescent="0.3">
      <c r="A5" s="3" t="s">
        <v>43</v>
      </c>
      <c r="B5" s="2" t="s">
        <v>88</v>
      </c>
      <c r="C5" s="1" t="s">
        <v>714</v>
      </c>
      <c r="D5" s="1" t="s">
        <v>41</v>
      </c>
      <c r="E5" s="1" t="s">
        <v>169</v>
      </c>
      <c r="F5" s="1" t="s">
        <v>712</v>
      </c>
      <c r="G5" s="2" t="s">
        <v>1447</v>
      </c>
      <c r="H5" s="1" t="str">
        <f t="shared" si="0"/>
        <v>./dataset/niigz/skullbreak/defeituosos/parietotemporal</v>
      </c>
      <c r="I5" s="1" t="str">
        <f t="shared" si="1"/>
        <v>./dataset/niigz/skullbreak/saudaveis</v>
      </c>
      <c r="J5" s="1" t="str">
        <f t="shared" si="2"/>
        <v>D0784PTDP</v>
      </c>
      <c r="K5" s="1" t="str">
        <f t="shared" si="3"/>
        <v>S0784PTDP</v>
      </c>
      <c r="L5" s="1" t="s">
        <v>1015</v>
      </c>
      <c r="M5" s="1" t="s">
        <v>1216</v>
      </c>
      <c r="N5" s="1" t="str">
        <f t="shared" si="4"/>
        <v>D0784PTDP_SKPT045MGA0302</v>
      </c>
      <c r="O5" s="4" t="str">
        <f t="shared" si="5"/>
        <v>S0784PTDP_SKPT045MGA0302</v>
      </c>
      <c r="P5" s="1" t="str">
        <f t="shared" si="6"/>
        <v>I0784PTDP_SKPT045MGA0302</v>
      </c>
    </row>
    <row r="6" spans="1:16" x14ac:dyDescent="0.3">
      <c r="A6" s="3" t="s">
        <v>43</v>
      </c>
      <c r="B6" s="2" t="s">
        <v>97</v>
      </c>
      <c r="C6" s="1" t="s">
        <v>714</v>
      </c>
      <c r="D6" s="1" t="s">
        <v>41</v>
      </c>
      <c r="E6" s="1" t="s">
        <v>169</v>
      </c>
      <c r="F6" s="1" t="s">
        <v>712</v>
      </c>
      <c r="G6" s="2" t="s">
        <v>1448</v>
      </c>
      <c r="H6" s="1" t="str">
        <f t="shared" si="0"/>
        <v>./dataset/niigz/skullbreak/defeituosos/parietotemporal</v>
      </c>
      <c r="I6" s="1" t="str">
        <f t="shared" si="1"/>
        <v>./dataset/niigz/skullbreak/saudaveis</v>
      </c>
      <c r="J6" s="1" t="str">
        <f t="shared" si="2"/>
        <v>D0785PTDP</v>
      </c>
      <c r="K6" s="1" t="str">
        <f t="shared" si="3"/>
        <v>S0785PTDP</v>
      </c>
      <c r="L6" s="1" t="s">
        <v>1016</v>
      </c>
      <c r="M6" s="1" t="s">
        <v>1216</v>
      </c>
      <c r="N6" s="1" t="str">
        <f t="shared" si="4"/>
        <v>D0785PTDP_SKPT010MGA0303</v>
      </c>
      <c r="O6" s="4" t="str">
        <f t="shared" si="5"/>
        <v>S0785PTDP_SKPT010MGA0303</v>
      </c>
      <c r="P6" s="1" t="str">
        <f t="shared" si="6"/>
        <v>I0785PTDP_SKPT010MGA0303</v>
      </c>
    </row>
    <row r="7" spans="1:16" x14ac:dyDescent="0.3">
      <c r="A7" s="3" t="s">
        <v>43</v>
      </c>
      <c r="B7" s="2" t="s">
        <v>67</v>
      </c>
      <c r="C7" s="1" t="s">
        <v>714</v>
      </c>
      <c r="D7" s="1" t="s">
        <v>41</v>
      </c>
      <c r="E7" s="1" t="s">
        <v>169</v>
      </c>
      <c r="F7" s="1" t="s">
        <v>712</v>
      </c>
      <c r="G7" s="2" t="s">
        <v>1449</v>
      </c>
      <c r="H7" s="1" t="str">
        <f t="shared" si="0"/>
        <v>./dataset/niigz/skullbreak/defeituosos/parietotemporal</v>
      </c>
      <c r="I7" s="1" t="str">
        <f t="shared" si="1"/>
        <v>./dataset/niigz/skullbreak/saudaveis</v>
      </c>
      <c r="J7" s="1" t="str">
        <f t="shared" si="2"/>
        <v>D0786PTDP</v>
      </c>
      <c r="K7" s="1" t="str">
        <f t="shared" si="3"/>
        <v>S0786PTDP</v>
      </c>
      <c r="L7" s="1" t="s">
        <v>1017</v>
      </c>
      <c r="M7" s="1" t="s">
        <v>1216</v>
      </c>
      <c r="N7" s="1" t="str">
        <f t="shared" si="4"/>
        <v>D0786PTDP_SKPT025MGA0304</v>
      </c>
      <c r="O7" s="4" t="str">
        <f t="shared" si="5"/>
        <v>S0786PTDP_SKPT025MGA0304</v>
      </c>
      <c r="P7" s="1" t="str">
        <f t="shared" si="6"/>
        <v>I0786PTDP_SKPT025MGA0304</v>
      </c>
    </row>
    <row r="8" spans="1:16" x14ac:dyDescent="0.3">
      <c r="A8" s="3" t="s">
        <v>43</v>
      </c>
      <c r="B8" s="2" t="s">
        <v>103</v>
      </c>
      <c r="C8" s="1" t="s">
        <v>714</v>
      </c>
      <c r="D8" s="1" t="s">
        <v>41</v>
      </c>
      <c r="E8" s="1" t="s">
        <v>169</v>
      </c>
      <c r="F8" s="1" t="s">
        <v>712</v>
      </c>
      <c r="G8" s="2" t="s">
        <v>1450</v>
      </c>
      <c r="H8" s="1" t="str">
        <f t="shared" si="0"/>
        <v>./dataset/niigz/skullbreak/defeituosos/parietotemporal</v>
      </c>
      <c r="I8" s="1" t="str">
        <f t="shared" si="1"/>
        <v>./dataset/niigz/skullbreak/saudaveis</v>
      </c>
      <c r="J8" s="1" t="str">
        <f t="shared" si="2"/>
        <v>D0787PTDP</v>
      </c>
      <c r="K8" s="1" t="str">
        <f t="shared" si="3"/>
        <v>S0787PTDP</v>
      </c>
      <c r="L8" s="1" t="s">
        <v>1018</v>
      </c>
      <c r="M8" s="1" t="s">
        <v>1216</v>
      </c>
      <c r="N8" s="1" t="str">
        <f t="shared" si="4"/>
        <v>D0787PTDP_SKPT030MGA0305</v>
      </c>
      <c r="O8" s="4" t="str">
        <f t="shared" si="5"/>
        <v>S0787PTDP_SKPT030MGA0305</v>
      </c>
      <c r="P8" s="1" t="str">
        <f t="shared" si="6"/>
        <v>I0787PTDP_SKPT030MGA0305</v>
      </c>
    </row>
    <row r="9" spans="1:16" x14ac:dyDescent="0.3">
      <c r="A9" s="3" t="s">
        <v>43</v>
      </c>
      <c r="B9" s="2" t="s">
        <v>88</v>
      </c>
      <c r="C9" s="1" t="s">
        <v>714</v>
      </c>
      <c r="D9" s="1" t="s">
        <v>41</v>
      </c>
      <c r="E9" s="1" t="s">
        <v>169</v>
      </c>
      <c r="F9" s="1" t="s">
        <v>712</v>
      </c>
      <c r="G9" s="2" t="s">
        <v>1451</v>
      </c>
      <c r="H9" s="1" t="str">
        <f t="shared" si="0"/>
        <v>./dataset/niigz/skullbreak/defeituosos/parietotemporal</v>
      </c>
      <c r="I9" s="1" t="str">
        <f t="shared" si="1"/>
        <v>./dataset/niigz/skullbreak/saudaveis</v>
      </c>
      <c r="J9" s="1" t="str">
        <f t="shared" si="2"/>
        <v>D0788PTDP</v>
      </c>
      <c r="K9" s="1" t="str">
        <f t="shared" si="3"/>
        <v>S0788PTDP</v>
      </c>
      <c r="L9" s="1" t="s">
        <v>1019</v>
      </c>
      <c r="M9" s="1" t="s">
        <v>1216</v>
      </c>
      <c r="N9" s="1" t="str">
        <f t="shared" si="4"/>
        <v>D0788PTDP_SKPT045MGA0306</v>
      </c>
      <c r="O9" s="4" t="str">
        <f t="shared" si="5"/>
        <v>S0788PTDP_SKPT045MGA0306</v>
      </c>
      <c r="P9" s="1" t="str">
        <f t="shared" si="6"/>
        <v>I0788PTDP_SKPT045MGA0306</v>
      </c>
    </row>
    <row r="10" spans="1:16" x14ac:dyDescent="0.3">
      <c r="A10" s="3" t="s">
        <v>43</v>
      </c>
      <c r="B10" s="2" t="s">
        <v>67</v>
      </c>
      <c r="C10" s="1" t="s">
        <v>714</v>
      </c>
      <c r="D10" s="1" t="s">
        <v>41</v>
      </c>
      <c r="E10" s="1" t="s">
        <v>169</v>
      </c>
      <c r="F10" s="1" t="s">
        <v>712</v>
      </c>
      <c r="G10" s="2" t="s">
        <v>1452</v>
      </c>
      <c r="H10" s="1" t="str">
        <f t="shared" si="0"/>
        <v>./dataset/niigz/skullbreak/defeituosos/parietotemporal</v>
      </c>
      <c r="I10" s="1" t="str">
        <f t="shared" si="1"/>
        <v>./dataset/niigz/skullbreak/saudaveis</v>
      </c>
      <c r="J10" s="1" t="str">
        <f t="shared" si="2"/>
        <v>D0789PTDP</v>
      </c>
      <c r="K10" s="1" t="str">
        <f t="shared" si="3"/>
        <v>S0789PTDP</v>
      </c>
      <c r="L10" s="1" t="s">
        <v>1020</v>
      </c>
      <c r="M10" s="1" t="s">
        <v>1216</v>
      </c>
      <c r="N10" s="1" t="str">
        <f t="shared" si="4"/>
        <v>D0789PTDP_SKPT025MGA0307</v>
      </c>
      <c r="O10" s="4" t="str">
        <f t="shared" si="5"/>
        <v>S0789PTDP_SKPT025MGA0307</v>
      </c>
      <c r="P10" s="1" t="str">
        <f t="shared" si="6"/>
        <v>I0789PTDP_SKPT025MGA0307</v>
      </c>
    </row>
    <row r="11" spans="1:16" x14ac:dyDescent="0.3">
      <c r="A11" s="3" t="s">
        <v>43</v>
      </c>
      <c r="B11" s="2" t="s">
        <v>103</v>
      </c>
      <c r="C11" s="1" t="s">
        <v>714</v>
      </c>
      <c r="D11" s="1" t="s">
        <v>41</v>
      </c>
      <c r="E11" s="1" t="s">
        <v>169</v>
      </c>
      <c r="F11" s="1" t="s">
        <v>712</v>
      </c>
      <c r="G11" s="2" t="s">
        <v>1453</v>
      </c>
      <c r="H11" s="1" t="str">
        <f t="shared" si="0"/>
        <v>./dataset/niigz/skullbreak/defeituosos/parietotemporal</v>
      </c>
      <c r="I11" s="1" t="str">
        <f t="shared" si="1"/>
        <v>./dataset/niigz/skullbreak/saudaveis</v>
      </c>
      <c r="J11" s="1" t="str">
        <f t="shared" si="2"/>
        <v>D0790PTDP</v>
      </c>
      <c r="K11" s="1" t="str">
        <f t="shared" si="3"/>
        <v>S0790PTDP</v>
      </c>
      <c r="L11" s="1" t="s">
        <v>1021</v>
      </c>
      <c r="M11" s="1" t="s">
        <v>1216</v>
      </c>
      <c r="N11" s="1" t="str">
        <f t="shared" si="4"/>
        <v>D0790PTDP_SKPT030MGA0308</v>
      </c>
      <c r="O11" s="4" t="str">
        <f t="shared" si="5"/>
        <v>S0790PTDP_SKPT030MGA0308</v>
      </c>
      <c r="P11" s="1" t="str">
        <f t="shared" si="6"/>
        <v>I0790PTDP_SKPT030MGA0308</v>
      </c>
    </row>
    <row r="12" spans="1:16" x14ac:dyDescent="0.3">
      <c r="A12" s="3" t="s">
        <v>43</v>
      </c>
      <c r="B12" s="2" t="s">
        <v>84</v>
      </c>
      <c r="C12" s="1" t="s">
        <v>715</v>
      </c>
      <c r="D12" s="1" t="s">
        <v>41</v>
      </c>
      <c r="E12" s="1" t="s">
        <v>169</v>
      </c>
      <c r="F12" s="1" t="s">
        <v>712</v>
      </c>
      <c r="G12" s="2" t="s">
        <v>1454</v>
      </c>
      <c r="H12" s="1" t="str">
        <f t="shared" si="0"/>
        <v>./dataset/niigz/skullbreak/defeituosos/parietotemporal</v>
      </c>
      <c r="I12" s="1" t="str">
        <f t="shared" si="1"/>
        <v>./dataset/niigz/skullbreak/saudaveis</v>
      </c>
      <c r="J12" s="1" t="str">
        <f t="shared" si="2"/>
        <v>D0791PTDM</v>
      </c>
      <c r="K12" s="1" t="str">
        <f t="shared" si="3"/>
        <v>S0791PTDM</v>
      </c>
      <c r="L12" s="1" t="s">
        <v>1022</v>
      </c>
      <c r="M12" s="1" t="s">
        <v>1216</v>
      </c>
      <c r="N12" s="1" t="str">
        <f t="shared" si="4"/>
        <v>D0791PTDM_SKPT029MGA0309</v>
      </c>
      <c r="O12" s="4" t="str">
        <f t="shared" si="5"/>
        <v>S0791PTDM_SKPT029MGA0309</v>
      </c>
      <c r="P12" s="1" t="str">
        <f t="shared" si="6"/>
        <v>I0791PTDM_SKPT029MGA0309</v>
      </c>
    </row>
    <row r="13" spans="1:16" x14ac:dyDescent="0.3">
      <c r="A13" s="3" t="s">
        <v>43</v>
      </c>
      <c r="B13" s="2" t="s">
        <v>90</v>
      </c>
      <c r="C13" s="1" t="s">
        <v>715</v>
      </c>
      <c r="D13" s="1" t="s">
        <v>41</v>
      </c>
      <c r="E13" s="1" t="s">
        <v>169</v>
      </c>
      <c r="F13" s="1" t="s">
        <v>712</v>
      </c>
      <c r="G13" s="2" t="s">
        <v>1455</v>
      </c>
      <c r="H13" s="1" t="str">
        <f t="shared" si="0"/>
        <v>./dataset/niigz/skullbreak/defeituosos/parietotemporal</v>
      </c>
      <c r="I13" s="1" t="str">
        <f t="shared" si="1"/>
        <v>./dataset/niigz/skullbreak/saudaveis</v>
      </c>
      <c r="J13" s="1" t="str">
        <f t="shared" si="2"/>
        <v>D0792PTDM</v>
      </c>
      <c r="K13" s="1" t="str">
        <f t="shared" si="3"/>
        <v>S0792PTDM</v>
      </c>
      <c r="L13" s="1" t="s">
        <v>1023</v>
      </c>
      <c r="M13" s="1" t="s">
        <v>1216</v>
      </c>
      <c r="N13" s="1" t="str">
        <f t="shared" si="4"/>
        <v>D0792PTDM_SKPT053MGA0310</v>
      </c>
      <c r="O13" s="4" t="str">
        <f t="shared" si="5"/>
        <v>S0792PTDM_SKPT053MGA0310</v>
      </c>
      <c r="P13" s="1" t="str">
        <f t="shared" si="6"/>
        <v>I0792PTDM_SKPT053MGA0310</v>
      </c>
    </row>
    <row r="14" spans="1:16" x14ac:dyDescent="0.3">
      <c r="A14" s="3" t="s">
        <v>43</v>
      </c>
      <c r="B14" s="2" t="s">
        <v>91</v>
      </c>
      <c r="C14" s="1" t="s">
        <v>715</v>
      </c>
      <c r="D14" s="1" t="s">
        <v>41</v>
      </c>
      <c r="E14" s="1" t="s">
        <v>169</v>
      </c>
      <c r="F14" s="1" t="s">
        <v>712</v>
      </c>
      <c r="G14" s="2" t="s">
        <v>1456</v>
      </c>
      <c r="H14" s="1" t="str">
        <f t="shared" si="0"/>
        <v>./dataset/niigz/skullbreak/defeituosos/parietotemporal</v>
      </c>
      <c r="I14" s="1" t="str">
        <f t="shared" si="1"/>
        <v>./dataset/niigz/skullbreak/saudaveis</v>
      </c>
      <c r="J14" s="1" t="str">
        <f t="shared" si="2"/>
        <v>D0793PTDM</v>
      </c>
      <c r="K14" s="1" t="str">
        <f t="shared" si="3"/>
        <v>S0793PTDM</v>
      </c>
      <c r="L14" s="1" t="s">
        <v>1024</v>
      </c>
      <c r="M14" s="1" t="s">
        <v>1216</v>
      </c>
      <c r="N14" s="1" t="str">
        <f t="shared" si="4"/>
        <v>D0793PTDM_SKPT056MGA0311</v>
      </c>
      <c r="O14" s="4" t="str">
        <f t="shared" si="5"/>
        <v>S0793PTDM_SKPT056MGA0311</v>
      </c>
      <c r="P14" s="1" t="str">
        <f t="shared" si="6"/>
        <v>I0793PTDM_SKPT056MGA0311</v>
      </c>
    </row>
    <row r="15" spans="1:16" x14ac:dyDescent="0.3">
      <c r="A15" s="3" t="s">
        <v>43</v>
      </c>
      <c r="B15" s="2" t="s">
        <v>119</v>
      </c>
      <c r="C15" s="1" t="s">
        <v>715</v>
      </c>
      <c r="D15" s="1" t="s">
        <v>41</v>
      </c>
      <c r="E15" s="1" t="s">
        <v>169</v>
      </c>
      <c r="F15" s="1" t="s">
        <v>712</v>
      </c>
      <c r="G15" s="2" t="s">
        <v>1457</v>
      </c>
      <c r="H15" s="1" t="str">
        <f t="shared" si="0"/>
        <v>./dataset/niigz/skullbreak/defeituosos/parietotemporal</v>
      </c>
      <c r="I15" s="1" t="str">
        <f t="shared" si="1"/>
        <v>./dataset/niigz/skullbreak/saudaveis</v>
      </c>
      <c r="J15" s="1" t="str">
        <f t="shared" si="2"/>
        <v>D0794PTDM</v>
      </c>
      <c r="K15" s="1" t="str">
        <f t="shared" si="3"/>
        <v>S0794PTDM</v>
      </c>
      <c r="L15" s="1" t="s">
        <v>1025</v>
      </c>
      <c r="M15" s="1" t="s">
        <v>1216</v>
      </c>
      <c r="N15" s="1" t="str">
        <f t="shared" si="4"/>
        <v>D0794PTDM_SKPT073MGA0312</v>
      </c>
      <c r="O15" s="4" t="str">
        <f t="shared" si="5"/>
        <v>S0794PTDM_SKPT073MGA0312</v>
      </c>
      <c r="P15" s="1" t="str">
        <f t="shared" si="6"/>
        <v>I0794PTDM_SKPT073MGA0312</v>
      </c>
    </row>
    <row r="16" spans="1:16" x14ac:dyDescent="0.3">
      <c r="A16" s="3" t="s">
        <v>43</v>
      </c>
      <c r="B16" s="2" t="s">
        <v>55</v>
      </c>
      <c r="C16" s="1" t="s">
        <v>715</v>
      </c>
      <c r="D16" s="1" t="s">
        <v>41</v>
      </c>
      <c r="E16" s="1" t="s">
        <v>169</v>
      </c>
      <c r="F16" s="1" t="s">
        <v>712</v>
      </c>
      <c r="G16" s="2" t="s">
        <v>1458</v>
      </c>
      <c r="H16" s="1" t="str">
        <f t="shared" si="0"/>
        <v>./dataset/niigz/skullbreak/defeituosos/parietotemporal</v>
      </c>
      <c r="I16" s="1" t="str">
        <f t="shared" si="1"/>
        <v>./dataset/niigz/skullbreak/saudaveis</v>
      </c>
      <c r="J16" s="1" t="str">
        <f t="shared" si="2"/>
        <v>D0795PTDM</v>
      </c>
      <c r="K16" s="1" t="str">
        <f t="shared" si="3"/>
        <v>S0795PTDM</v>
      </c>
      <c r="L16" s="1" t="s">
        <v>1026</v>
      </c>
      <c r="M16" s="1" t="s">
        <v>1216</v>
      </c>
      <c r="N16" s="1" t="str">
        <f t="shared" si="4"/>
        <v>D0795PTDM_SKPT084MGA0313</v>
      </c>
      <c r="O16" s="4" t="str">
        <f t="shared" si="5"/>
        <v>S0795PTDM_SKPT084MGA0313</v>
      </c>
      <c r="P16" s="1" t="str">
        <f t="shared" si="6"/>
        <v>I0795PTDM_SKPT084MGA0313</v>
      </c>
    </row>
    <row r="17" spans="1:16" x14ac:dyDescent="0.3">
      <c r="A17" s="3" t="s">
        <v>43</v>
      </c>
      <c r="B17" s="2">
        <v>106</v>
      </c>
      <c r="C17" s="1" t="s">
        <v>715</v>
      </c>
      <c r="D17" s="1" t="s">
        <v>41</v>
      </c>
      <c r="E17" s="1" t="s">
        <v>169</v>
      </c>
      <c r="F17" s="1" t="s">
        <v>712</v>
      </c>
      <c r="G17" s="2" t="s">
        <v>1459</v>
      </c>
      <c r="H17" s="1" t="str">
        <f t="shared" si="0"/>
        <v>./dataset/niigz/skullbreak/defeituosos/parietotemporal</v>
      </c>
      <c r="I17" s="1" t="str">
        <f t="shared" si="1"/>
        <v>./dataset/niigz/skullbreak/saudaveis</v>
      </c>
      <c r="J17" s="1" t="str">
        <f t="shared" si="2"/>
        <v>D0796PTDM</v>
      </c>
      <c r="K17" s="1" t="str">
        <f t="shared" si="3"/>
        <v>S0796PTDM</v>
      </c>
      <c r="L17" s="1" t="s">
        <v>1027</v>
      </c>
      <c r="M17" s="1" t="s">
        <v>1216</v>
      </c>
      <c r="N17" s="1" t="str">
        <f t="shared" si="4"/>
        <v>D0796PTDM_SKPT106MGA0314</v>
      </c>
      <c r="O17" s="4" t="str">
        <f t="shared" si="5"/>
        <v>S0796PTDM_SKPT106MGA0314</v>
      </c>
      <c r="P17" s="1" t="str">
        <f t="shared" si="6"/>
        <v>I0796PTDM_SKPT106MGA0314</v>
      </c>
    </row>
    <row r="18" spans="1:16" x14ac:dyDescent="0.3">
      <c r="A18" s="3" t="s">
        <v>43</v>
      </c>
      <c r="B18" s="2">
        <v>113</v>
      </c>
      <c r="C18" s="1" t="s">
        <v>715</v>
      </c>
      <c r="D18" s="1" t="s">
        <v>41</v>
      </c>
      <c r="E18" s="1" t="s">
        <v>169</v>
      </c>
      <c r="F18" s="1" t="s">
        <v>712</v>
      </c>
      <c r="G18" s="2" t="s">
        <v>1460</v>
      </c>
      <c r="H18" s="1" t="str">
        <f t="shared" si="0"/>
        <v>./dataset/niigz/skullbreak/defeituosos/parietotemporal</v>
      </c>
      <c r="I18" s="1" t="str">
        <f t="shared" si="1"/>
        <v>./dataset/niigz/skullbreak/saudaveis</v>
      </c>
      <c r="J18" s="1" t="str">
        <f t="shared" si="2"/>
        <v>D0797PTDM</v>
      </c>
      <c r="K18" s="1" t="str">
        <f t="shared" si="3"/>
        <v>S0797PTDM</v>
      </c>
      <c r="L18" s="1" t="s">
        <v>1028</v>
      </c>
      <c r="M18" s="1" t="s">
        <v>1216</v>
      </c>
      <c r="N18" s="1" t="str">
        <f t="shared" si="4"/>
        <v>D0797PTDM_SKPT113MGA0315</v>
      </c>
      <c r="O18" s="4" t="str">
        <f t="shared" si="5"/>
        <v>S0797PTDM_SKPT113MGA0315</v>
      </c>
      <c r="P18" s="1" t="str">
        <f t="shared" si="6"/>
        <v>I0797PTDM_SKPT113MGA0315</v>
      </c>
    </row>
    <row r="19" spans="1:16" x14ac:dyDescent="0.3">
      <c r="A19" s="5" t="s">
        <v>22</v>
      </c>
      <c r="B19" s="7" t="s">
        <v>82</v>
      </c>
      <c r="C19" s="6" t="s">
        <v>715</v>
      </c>
      <c r="D19" s="6" t="s">
        <v>41</v>
      </c>
      <c r="E19" s="6" t="s">
        <v>169</v>
      </c>
      <c r="F19" s="6" t="s">
        <v>712</v>
      </c>
      <c r="G19" s="2" t="s">
        <v>1461</v>
      </c>
      <c r="H19" s="6" t="str">
        <f t="shared" si="0"/>
        <v>./dataset/niigz/skullbreak/defeituosos/random_1</v>
      </c>
      <c r="I19" s="6" t="str">
        <f t="shared" si="1"/>
        <v>./dataset/niigz/skullbreak/saudaveis</v>
      </c>
      <c r="J19" s="6" t="str">
        <f t="shared" si="2"/>
        <v>D0798PTDM</v>
      </c>
      <c r="K19" s="6" t="str">
        <f t="shared" si="3"/>
        <v>S0798PTDM</v>
      </c>
      <c r="L19" s="1" t="s">
        <v>1029</v>
      </c>
      <c r="M19" s="6" t="s">
        <v>1216</v>
      </c>
      <c r="N19" s="6" t="str">
        <f t="shared" si="4"/>
        <v>D0798PTDM_SKRI022MGA0316</v>
      </c>
      <c r="O19" s="8" t="str">
        <f t="shared" si="5"/>
        <v>S0798PTDM_SKRI022MGA0316</v>
      </c>
      <c r="P19" s="1" t="str">
        <f t="shared" si="6"/>
        <v>I0798PTDM_SKRI022MGA0316</v>
      </c>
    </row>
    <row r="20" spans="1:16" x14ac:dyDescent="0.3">
      <c r="A20" s="3" t="s">
        <v>33</v>
      </c>
      <c r="B20" s="2" t="s">
        <v>51</v>
      </c>
      <c r="C20" s="1" t="s">
        <v>715</v>
      </c>
      <c r="D20" s="1" t="s">
        <v>41</v>
      </c>
      <c r="E20" s="1" t="s">
        <v>169</v>
      </c>
      <c r="F20" s="1" t="s">
        <v>712</v>
      </c>
      <c r="G20" s="2" t="s">
        <v>1462</v>
      </c>
      <c r="H20" s="1" t="str">
        <f t="shared" si="0"/>
        <v>./dataset/niigz/skullbreak/defeituosos/random_2</v>
      </c>
      <c r="I20" s="1" t="str">
        <f t="shared" si="1"/>
        <v>./dataset/niigz/skullbreak/saudaveis</v>
      </c>
      <c r="J20" s="1" t="str">
        <f t="shared" si="2"/>
        <v>D0799PTDM</v>
      </c>
      <c r="K20" s="1" t="str">
        <f t="shared" si="3"/>
        <v>S0799PTDM</v>
      </c>
      <c r="L20" s="1" t="s">
        <v>1030</v>
      </c>
      <c r="M20" s="1" t="s">
        <v>1216</v>
      </c>
      <c r="N20" s="1" t="str">
        <f t="shared" si="4"/>
        <v>D0799PTDM_SKRII042MGA0317</v>
      </c>
      <c r="O20" s="4" t="str">
        <f t="shared" si="5"/>
        <v>S0799PTDM_SKRII042MGA0317</v>
      </c>
      <c r="P20" s="1" t="str">
        <f t="shared" si="6"/>
        <v>I0799PTDM_SKRII042MGA0317</v>
      </c>
    </row>
    <row r="21" spans="1:16" x14ac:dyDescent="0.3">
      <c r="A21" s="3" t="s">
        <v>33</v>
      </c>
      <c r="B21" s="2" t="s">
        <v>114</v>
      </c>
      <c r="C21" s="1" t="s">
        <v>715</v>
      </c>
      <c r="D21" s="1" t="s">
        <v>41</v>
      </c>
      <c r="E21" s="1" t="s">
        <v>169</v>
      </c>
      <c r="F21" s="1" t="s">
        <v>712</v>
      </c>
      <c r="G21" s="2" t="s">
        <v>1463</v>
      </c>
      <c r="H21" s="1" t="str">
        <f t="shared" si="0"/>
        <v>./dataset/niigz/skullbreak/defeituosos/random_2</v>
      </c>
      <c r="I21" s="1" t="str">
        <f t="shared" si="1"/>
        <v>./dataset/niigz/skullbreak/saudaveis</v>
      </c>
      <c r="J21" s="1" t="str">
        <f t="shared" si="2"/>
        <v>D0800PTDM</v>
      </c>
      <c r="K21" s="1" t="str">
        <f t="shared" si="3"/>
        <v>S0800PTDM</v>
      </c>
      <c r="L21" s="1" t="s">
        <v>1031</v>
      </c>
      <c r="M21" s="1" t="s">
        <v>1216</v>
      </c>
      <c r="N21" s="1" t="str">
        <f t="shared" si="4"/>
        <v>D0800PTDM_SKRII061MGA0318</v>
      </c>
      <c r="O21" s="4" t="str">
        <f t="shared" si="5"/>
        <v>S0800PTDM_SKRII061MGA0318</v>
      </c>
      <c r="P21" s="1" t="str">
        <f t="shared" si="6"/>
        <v>I0800PTDM_SKRII061MGA0318</v>
      </c>
    </row>
    <row r="22" spans="1:16" x14ac:dyDescent="0.3">
      <c r="A22" s="3" t="s">
        <v>43</v>
      </c>
      <c r="B22" s="2" t="s">
        <v>66</v>
      </c>
      <c r="C22" s="1" t="s">
        <v>716</v>
      </c>
      <c r="D22" s="1" t="s">
        <v>41</v>
      </c>
      <c r="E22" s="1" t="s">
        <v>169</v>
      </c>
      <c r="F22" s="1" t="s">
        <v>712</v>
      </c>
      <c r="G22" s="2" t="s">
        <v>1464</v>
      </c>
      <c r="H22" s="1" t="str">
        <f t="shared" si="0"/>
        <v>./dataset/niigz/skullbreak/defeituosos/parietotemporal</v>
      </c>
      <c r="I22" s="1" t="str">
        <f t="shared" si="1"/>
        <v>./dataset/niigz/skullbreak/saudaveis</v>
      </c>
      <c r="J22" s="1" t="str">
        <f t="shared" si="2"/>
        <v>D0801PTDG</v>
      </c>
      <c r="K22" s="1" t="str">
        <f t="shared" si="3"/>
        <v>S0801PTDG</v>
      </c>
      <c r="L22" s="1" t="s">
        <v>1032</v>
      </c>
      <c r="M22" s="1" t="s">
        <v>1216</v>
      </c>
      <c r="N22" s="1" t="str">
        <f t="shared" si="4"/>
        <v>D0801PTDG_SKPT020MGA0319</v>
      </c>
      <c r="O22" s="4" t="str">
        <f t="shared" si="5"/>
        <v>S0801PTDG_SKPT020MGA0319</v>
      </c>
      <c r="P22" s="1" t="str">
        <f t="shared" si="6"/>
        <v>I0801PTDG_SKPT020MGA0319</v>
      </c>
    </row>
    <row r="23" spans="1:16" x14ac:dyDescent="0.3">
      <c r="A23" s="3" t="s">
        <v>43</v>
      </c>
      <c r="B23" s="2" t="s">
        <v>49</v>
      </c>
      <c r="C23" s="1" t="s">
        <v>716</v>
      </c>
      <c r="D23" s="1" t="s">
        <v>41</v>
      </c>
      <c r="E23" s="1" t="s">
        <v>169</v>
      </c>
      <c r="F23" s="1" t="s">
        <v>712</v>
      </c>
      <c r="G23" s="2" t="s">
        <v>1465</v>
      </c>
      <c r="H23" s="1" t="str">
        <f t="shared" si="0"/>
        <v>./dataset/niigz/skullbreak/defeituosos/parietotemporal</v>
      </c>
      <c r="I23" s="1" t="str">
        <f t="shared" si="1"/>
        <v>./dataset/niigz/skullbreak/saudaveis</v>
      </c>
      <c r="J23" s="1" t="str">
        <f t="shared" si="2"/>
        <v>D0802PTDG</v>
      </c>
      <c r="K23" s="1" t="str">
        <f t="shared" si="3"/>
        <v>S0802PTDG</v>
      </c>
      <c r="L23" s="1" t="s">
        <v>1033</v>
      </c>
      <c r="M23" s="1" t="s">
        <v>1216</v>
      </c>
      <c r="N23" s="1" t="str">
        <f t="shared" si="4"/>
        <v>D0802PTDG_SKPT035MGA0320</v>
      </c>
      <c r="O23" s="4" t="str">
        <f t="shared" si="5"/>
        <v>S0802PTDG_SKPT035MGA0320</v>
      </c>
      <c r="P23" s="1" t="str">
        <f t="shared" si="6"/>
        <v>I0802PTDG_SKPT035MGA0320</v>
      </c>
    </row>
    <row r="24" spans="1:16" x14ac:dyDescent="0.3">
      <c r="A24" s="3" t="s">
        <v>43</v>
      </c>
      <c r="B24" s="2" t="s">
        <v>159</v>
      </c>
      <c r="C24" s="1" t="s">
        <v>716</v>
      </c>
      <c r="D24" s="1" t="s">
        <v>41</v>
      </c>
      <c r="E24" s="1" t="s">
        <v>169</v>
      </c>
      <c r="F24" s="1" t="s">
        <v>712</v>
      </c>
      <c r="G24" s="2" t="s">
        <v>1466</v>
      </c>
      <c r="H24" s="1" t="str">
        <f t="shared" si="0"/>
        <v>./dataset/niigz/skullbreak/defeituosos/parietotemporal</v>
      </c>
      <c r="I24" s="1" t="str">
        <f t="shared" si="1"/>
        <v>./dataset/niigz/skullbreak/saudaveis</v>
      </c>
      <c r="J24" s="1" t="str">
        <f t="shared" si="2"/>
        <v>D0803PTDG</v>
      </c>
      <c r="K24" s="1" t="str">
        <f t="shared" si="3"/>
        <v>S0803PTDG</v>
      </c>
      <c r="L24" s="1" t="s">
        <v>1034</v>
      </c>
      <c r="M24" s="1" t="s">
        <v>1216</v>
      </c>
      <c r="N24" s="1" t="str">
        <f t="shared" si="4"/>
        <v>D0803PTDG_SKPT087MGA0321</v>
      </c>
      <c r="O24" s="4" t="str">
        <f t="shared" si="5"/>
        <v>S0803PTDG_SKPT087MGA0321</v>
      </c>
      <c r="P24" s="1" t="str">
        <f t="shared" si="6"/>
        <v>I0803PTDG_SKPT087MGA0321</v>
      </c>
    </row>
    <row r="25" spans="1:16" x14ac:dyDescent="0.3">
      <c r="A25" s="5" t="s">
        <v>43</v>
      </c>
      <c r="B25" s="7">
        <v>103</v>
      </c>
      <c r="C25" s="6" t="s">
        <v>716</v>
      </c>
      <c r="D25" s="6" t="s">
        <v>41</v>
      </c>
      <c r="E25" s="6" t="s">
        <v>169</v>
      </c>
      <c r="F25" s="6" t="s">
        <v>712</v>
      </c>
      <c r="G25" s="2" t="s">
        <v>1467</v>
      </c>
      <c r="H25" s="6" t="str">
        <f t="shared" si="0"/>
        <v>./dataset/niigz/skullbreak/defeituosos/parietotemporal</v>
      </c>
      <c r="I25" s="6" t="str">
        <f t="shared" si="1"/>
        <v>./dataset/niigz/skullbreak/saudaveis</v>
      </c>
      <c r="J25" s="6" t="str">
        <f t="shared" si="2"/>
        <v>D0804PTDG</v>
      </c>
      <c r="K25" s="6" t="str">
        <f t="shared" si="3"/>
        <v>S0804PTDG</v>
      </c>
      <c r="L25" s="1" t="s">
        <v>1035</v>
      </c>
      <c r="M25" s="6" t="s">
        <v>1216</v>
      </c>
      <c r="N25" s="6" t="str">
        <f t="shared" si="4"/>
        <v>D0804PTDG_SKPT103MGA0322</v>
      </c>
      <c r="O25" s="8" t="str">
        <f t="shared" si="5"/>
        <v>S0804PTDG_SKPT103MGA0322</v>
      </c>
      <c r="P25" s="1" t="str">
        <f t="shared" si="6"/>
        <v>I0804PTDG_SKPT103MGA0322</v>
      </c>
    </row>
    <row r="26" spans="1:16" x14ac:dyDescent="0.3">
      <c r="A26" s="3" t="s">
        <v>43</v>
      </c>
      <c r="B26" s="2" t="s">
        <v>66</v>
      </c>
      <c r="C26" s="1" t="s">
        <v>716</v>
      </c>
      <c r="D26" s="1" t="s">
        <v>41</v>
      </c>
      <c r="E26" s="1" t="s">
        <v>169</v>
      </c>
      <c r="F26" s="1" t="s">
        <v>712</v>
      </c>
      <c r="G26" s="2" t="s">
        <v>1468</v>
      </c>
      <c r="H26" s="1" t="str">
        <f t="shared" si="0"/>
        <v>./dataset/niigz/skullbreak/defeituosos/parietotemporal</v>
      </c>
      <c r="I26" s="1" t="str">
        <f t="shared" si="1"/>
        <v>./dataset/niigz/skullbreak/saudaveis</v>
      </c>
      <c r="J26" s="1" t="str">
        <f t="shared" si="2"/>
        <v>D0805PTDG</v>
      </c>
      <c r="K26" s="1" t="str">
        <f t="shared" si="3"/>
        <v>S0805PTDG</v>
      </c>
      <c r="L26" s="1" t="s">
        <v>1036</v>
      </c>
      <c r="M26" s="1" t="s">
        <v>1216</v>
      </c>
      <c r="N26" s="1" t="str">
        <f t="shared" si="4"/>
        <v>D0805PTDG_SKPT020MGA0323</v>
      </c>
      <c r="O26" s="4" t="str">
        <f t="shared" si="5"/>
        <v>S0805PTDG_SKPT020MGA0323</v>
      </c>
      <c r="P26" s="1" t="str">
        <f t="shared" si="6"/>
        <v>I0805PTDG_SKPT020MGA0323</v>
      </c>
    </row>
    <row r="27" spans="1:16" x14ac:dyDescent="0.3">
      <c r="A27" s="3" t="s">
        <v>43</v>
      </c>
      <c r="B27" s="2" t="s">
        <v>49</v>
      </c>
      <c r="C27" s="1" t="s">
        <v>716</v>
      </c>
      <c r="D27" s="1" t="s">
        <v>41</v>
      </c>
      <c r="E27" s="1" t="s">
        <v>169</v>
      </c>
      <c r="F27" s="1" t="s">
        <v>712</v>
      </c>
      <c r="G27" s="2" t="s">
        <v>1469</v>
      </c>
      <c r="H27" s="1" t="str">
        <f t="shared" si="0"/>
        <v>./dataset/niigz/skullbreak/defeituosos/parietotemporal</v>
      </c>
      <c r="I27" s="1" t="str">
        <f t="shared" si="1"/>
        <v>./dataset/niigz/skullbreak/saudaveis</v>
      </c>
      <c r="J27" s="1" t="str">
        <f t="shared" si="2"/>
        <v>D0806PTDG</v>
      </c>
      <c r="K27" s="1" t="str">
        <f t="shared" si="3"/>
        <v>S0806PTDG</v>
      </c>
      <c r="L27" s="1" t="s">
        <v>1037</v>
      </c>
      <c r="M27" s="1" t="s">
        <v>1216</v>
      </c>
      <c r="N27" s="1" t="str">
        <f t="shared" si="4"/>
        <v>D0806PTDG_SKPT035MGA0324</v>
      </c>
      <c r="O27" s="4" t="str">
        <f t="shared" si="5"/>
        <v>S0806PTDG_SKPT035MGA0324</v>
      </c>
      <c r="P27" s="1" t="str">
        <f t="shared" si="6"/>
        <v>I0806PTDG_SKPT035MGA0324</v>
      </c>
    </row>
    <row r="28" spans="1:16" x14ac:dyDescent="0.3">
      <c r="A28" s="3" t="s">
        <v>43</v>
      </c>
      <c r="B28" s="2" t="s">
        <v>159</v>
      </c>
      <c r="C28" s="1" t="s">
        <v>716</v>
      </c>
      <c r="D28" s="1" t="s">
        <v>41</v>
      </c>
      <c r="E28" s="1" t="s">
        <v>169</v>
      </c>
      <c r="F28" s="1" t="s">
        <v>712</v>
      </c>
      <c r="G28" s="2" t="s">
        <v>1470</v>
      </c>
      <c r="H28" s="1" t="str">
        <f t="shared" si="0"/>
        <v>./dataset/niigz/skullbreak/defeituosos/parietotemporal</v>
      </c>
      <c r="I28" s="1" t="str">
        <f t="shared" si="1"/>
        <v>./dataset/niigz/skullbreak/saudaveis</v>
      </c>
      <c r="J28" s="1" t="str">
        <f t="shared" si="2"/>
        <v>D0807PTDG</v>
      </c>
      <c r="K28" s="1" t="str">
        <f t="shared" si="3"/>
        <v>S0807PTDG</v>
      </c>
      <c r="L28" s="1" t="s">
        <v>1038</v>
      </c>
      <c r="M28" s="1" t="s">
        <v>1216</v>
      </c>
      <c r="N28" s="1" t="str">
        <f t="shared" si="4"/>
        <v>D0807PTDG_SKPT087MGA0325</v>
      </c>
      <c r="O28" s="4" t="str">
        <f t="shared" si="5"/>
        <v>S0807PTDG_SKPT087MGA0325</v>
      </c>
      <c r="P28" s="1" t="str">
        <f t="shared" si="6"/>
        <v>I0807PTDG_SKPT087MGA0325</v>
      </c>
    </row>
    <row r="29" spans="1:16" x14ac:dyDescent="0.3">
      <c r="A29" s="5" t="s">
        <v>43</v>
      </c>
      <c r="B29" s="7">
        <v>103</v>
      </c>
      <c r="C29" s="6" t="s">
        <v>716</v>
      </c>
      <c r="D29" s="6" t="s">
        <v>41</v>
      </c>
      <c r="E29" s="6" t="s">
        <v>169</v>
      </c>
      <c r="F29" s="6" t="s">
        <v>712</v>
      </c>
      <c r="G29" s="2" t="s">
        <v>1471</v>
      </c>
      <c r="H29" s="6" t="str">
        <f t="shared" si="0"/>
        <v>./dataset/niigz/skullbreak/defeituosos/parietotemporal</v>
      </c>
      <c r="I29" s="6" t="str">
        <f t="shared" si="1"/>
        <v>./dataset/niigz/skullbreak/saudaveis</v>
      </c>
      <c r="J29" s="6" t="str">
        <f t="shared" si="2"/>
        <v>D0808PTDG</v>
      </c>
      <c r="K29" s="6" t="str">
        <f t="shared" si="3"/>
        <v>S0808PTDG</v>
      </c>
      <c r="L29" s="1" t="s">
        <v>1039</v>
      </c>
      <c r="M29" s="6" t="s">
        <v>1216</v>
      </c>
      <c r="N29" s="6" t="str">
        <f t="shared" si="4"/>
        <v>D0808PTDG_SKPT103MGA0326</v>
      </c>
      <c r="O29" s="8" t="str">
        <f t="shared" si="5"/>
        <v>S0808PTDG_SKPT103MGA0326</v>
      </c>
      <c r="P29" s="1" t="str">
        <f t="shared" si="6"/>
        <v>I0808PTDG_SKPT103MGA0326</v>
      </c>
    </row>
    <row r="30" spans="1:16" x14ac:dyDescent="0.3">
      <c r="A30" s="3" t="s">
        <v>43</v>
      </c>
      <c r="B30" s="2" t="s">
        <v>49</v>
      </c>
      <c r="C30" s="1" t="s">
        <v>716</v>
      </c>
      <c r="D30" s="1" t="s">
        <v>41</v>
      </c>
      <c r="E30" s="1" t="s">
        <v>169</v>
      </c>
      <c r="F30" s="1" t="s">
        <v>712</v>
      </c>
      <c r="G30" s="2" t="s">
        <v>1472</v>
      </c>
      <c r="H30" s="1" t="str">
        <f t="shared" si="0"/>
        <v>./dataset/niigz/skullbreak/defeituosos/parietotemporal</v>
      </c>
      <c r="I30" s="1" t="str">
        <f t="shared" si="1"/>
        <v>./dataset/niigz/skullbreak/saudaveis</v>
      </c>
      <c r="J30" s="1" t="str">
        <f t="shared" si="2"/>
        <v>D0809PTDG</v>
      </c>
      <c r="K30" s="1" t="str">
        <f t="shared" si="3"/>
        <v>S0809PTDG</v>
      </c>
      <c r="L30" s="1" t="s">
        <v>1040</v>
      </c>
      <c r="M30" s="1" t="s">
        <v>1216</v>
      </c>
      <c r="N30" s="1" t="str">
        <f t="shared" si="4"/>
        <v>D0809PTDG_SKPT035MGA0327</v>
      </c>
      <c r="O30" s="4" t="str">
        <f t="shared" si="5"/>
        <v>S0809PTDG_SKPT035MGA0327</v>
      </c>
      <c r="P30" s="1" t="str">
        <f t="shared" si="6"/>
        <v>I0809PTDG_SKPT035MGA0327</v>
      </c>
    </row>
    <row r="31" spans="1:16" x14ac:dyDescent="0.3">
      <c r="A31" s="5" t="s">
        <v>43</v>
      </c>
      <c r="B31" s="7" t="s">
        <v>159</v>
      </c>
      <c r="C31" s="6" t="s">
        <v>716</v>
      </c>
      <c r="D31" s="6" t="s">
        <v>41</v>
      </c>
      <c r="E31" s="6" t="s">
        <v>169</v>
      </c>
      <c r="F31" s="6" t="s">
        <v>712</v>
      </c>
      <c r="G31" s="2" t="s">
        <v>1473</v>
      </c>
      <c r="H31" s="6" t="str">
        <f t="shared" si="0"/>
        <v>./dataset/niigz/skullbreak/defeituosos/parietotemporal</v>
      </c>
      <c r="I31" s="6" t="str">
        <f t="shared" si="1"/>
        <v>./dataset/niigz/skullbreak/saudaveis</v>
      </c>
      <c r="J31" s="6" t="str">
        <f t="shared" si="2"/>
        <v>D0810PTDG</v>
      </c>
      <c r="K31" s="6" t="str">
        <f t="shared" si="3"/>
        <v>S0810PTDG</v>
      </c>
      <c r="L31" s="1" t="s">
        <v>1041</v>
      </c>
      <c r="M31" s="6" t="s">
        <v>1216</v>
      </c>
      <c r="N31" s="6" t="str">
        <f t="shared" si="4"/>
        <v>D0810PTDG_SKPT087MGA0328</v>
      </c>
      <c r="O31" s="8" t="str">
        <f t="shared" si="5"/>
        <v>S0810PTDG_SKPT087MGA0328</v>
      </c>
      <c r="P31" s="6" t="str">
        <f t="shared" si="6"/>
        <v>I0810PTDG_SKPT087MGA0328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4858-B3D5-4B44-A851-FDB197A193A2}">
  <dimension ref="A1:P31"/>
  <sheetViews>
    <sheetView topLeftCell="J1" zoomScaleNormal="100" workbookViewId="0">
      <selection activeCell="P9" sqref="P9"/>
    </sheetView>
  </sheetViews>
  <sheetFormatPr defaultRowHeight="14.4" x14ac:dyDescent="0.3"/>
  <cols>
    <col min="1" max="1" width="29.88671875" bestFit="1" customWidth="1"/>
    <col min="2" max="2" width="6.6640625" customWidth="1"/>
    <col min="3" max="3" width="19.5546875" customWidth="1"/>
    <col min="4" max="4" width="22.33203125" customWidth="1"/>
    <col min="5" max="5" width="22.5546875" bestFit="1" customWidth="1"/>
    <col min="6" max="6" width="17" customWidth="1"/>
    <col min="7" max="7" width="5" bestFit="1" customWidth="1"/>
    <col min="8" max="8" width="54.777343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7.44140625" bestFit="1" customWidth="1"/>
    <col min="15" max="15" width="27.109375" bestFit="1" customWidth="1"/>
    <col min="16" max="16" width="27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40</v>
      </c>
      <c r="B2" s="2" t="s">
        <v>1592</v>
      </c>
      <c r="C2" s="1" t="s">
        <v>714</v>
      </c>
      <c r="D2" s="1" t="s">
        <v>95</v>
      </c>
      <c r="E2" s="1" t="s">
        <v>170</v>
      </c>
      <c r="F2" s="1" t="s">
        <v>712</v>
      </c>
      <c r="G2" s="2" t="s">
        <v>1474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./dataset/niigz/mug500/defeituosos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./dataset/niigz/mug500/saudaveis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D0811PTEP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S0811PTEP</v>
      </c>
      <c r="L2" s="1" t="s">
        <v>1042</v>
      </c>
      <c r="M2" s="1" t="s">
        <v>1216</v>
      </c>
      <c r="N2" s="1" t="str">
        <f t="shared" ref="N2:N31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D0811PTEP_MGB0013MGA0329</v>
      </c>
      <c r="O2" s="4" t="str">
        <f t="shared" ref="O2:O31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S0811PTEP_MGB0013MGA0329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I0811PTEP_MGB0013MGA0329</v>
      </c>
    </row>
    <row r="3" spans="1:16" x14ac:dyDescent="0.3">
      <c r="A3" s="3" t="s">
        <v>43</v>
      </c>
      <c r="B3" s="2" t="s">
        <v>76</v>
      </c>
      <c r="C3" s="1" t="s">
        <v>714</v>
      </c>
      <c r="D3" s="1" t="s">
        <v>95</v>
      </c>
      <c r="E3" s="1" t="s">
        <v>170</v>
      </c>
      <c r="F3" s="1" t="s">
        <v>712</v>
      </c>
      <c r="G3" s="2" t="s">
        <v>1475</v>
      </c>
      <c r="H3" s="1" t="str">
        <f t="shared" si="0"/>
        <v>./dataset/niigz/skullbreak/defeituosos/parietotemporal</v>
      </c>
      <c r="I3" s="1" t="str">
        <f t="shared" si="1"/>
        <v>./dataset/niigz/skullbreak/saudaveis</v>
      </c>
      <c r="J3" s="1" t="str">
        <f t="shared" si="2"/>
        <v>D0812PTEP</v>
      </c>
      <c r="K3" s="1" t="str">
        <f t="shared" si="3"/>
        <v>S0812PTEP</v>
      </c>
      <c r="L3" s="1" t="s">
        <v>1043</v>
      </c>
      <c r="M3" s="1" t="s">
        <v>1216</v>
      </c>
      <c r="N3" s="1" t="str">
        <f t="shared" si="4"/>
        <v>D0812PTEP_SKPT011MGA0330</v>
      </c>
      <c r="O3" s="4" t="str">
        <f t="shared" si="5"/>
        <v>S0812PTEP_SKPT011MGA0330</v>
      </c>
      <c r="P3" s="1" t="str">
        <f t="shared" si="6"/>
        <v>I0812PTEP_SKPT011MGA0330</v>
      </c>
    </row>
    <row r="4" spans="1:16" x14ac:dyDescent="0.3">
      <c r="A4" s="3" t="s">
        <v>43</v>
      </c>
      <c r="B4" s="2" t="s">
        <v>34</v>
      </c>
      <c r="C4" s="1" t="s">
        <v>714</v>
      </c>
      <c r="D4" s="1" t="s">
        <v>95</v>
      </c>
      <c r="E4" s="1" t="s">
        <v>170</v>
      </c>
      <c r="F4" s="1" t="s">
        <v>712</v>
      </c>
      <c r="G4" s="2" t="s">
        <v>1476</v>
      </c>
      <c r="H4" s="1" t="str">
        <f t="shared" si="0"/>
        <v>./dataset/niigz/skullbreak/defeituosos/parietotemporal</v>
      </c>
      <c r="I4" s="1" t="str">
        <f t="shared" si="1"/>
        <v>./dataset/niigz/skullbreak/saudaveis</v>
      </c>
      <c r="J4" s="1" t="str">
        <f t="shared" si="2"/>
        <v>D0813PTEP</v>
      </c>
      <c r="K4" s="1" t="str">
        <f t="shared" si="3"/>
        <v>S0813PTEP</v>
      </c>
      <c r="L4" s="1" t="s">
        <v>1044</v>
      </c>
      <c r="M4" s="1" t="s">
        <v>1216</v>
      </c>
      <c r="N4" s="1" t="str">
        <f t="shared" si="4"/>
        <v>D0813PTEP_SKPT032MGA0331</v>
      </c>
      <c r="O4" s="4" t="str">
        <f t="shared" si="5"/>
        <v>S0813PTEP_SKPT032MGA0331</v>
      </c>
      <c r="P4" s="1" t="str">
        <f t="shared" si="6"/>
        <v>I0813PTEP_SKPT032MGA0331</v>
      </c>
    </row>
    <row r="5" spans="1:16" x14ac:dyDescent="0.3">
      <c r="A5" s="3" t="s">
        <v>43</v>
      </c>
      <c r="B5" s="2" t="s">
        <v>110</v>
      </c>
      <c r="C5" s="1" t="s">
        <v>714</v>
      </c>
      <c r="D5" s="1" t="s">
        <v>95</v>
      </c>
      <c r="E5" s="1" t="s">
        <v>170</v>
      </c>
      <c r="F5" s="1" t="s">
        <v>712</v>
      </c>
      <c r="G5" s="2" t="s">
        <v>1477</v>
      </c>
      <c r="H5" s="1" t="str">
        <f t="shared" si="0"/>
        <v>./dataset/niigz/skullbreak/defeituosos/parietotemporal</v>
      </c>
      <c r="I5" s="1" t="str">
        <f t="shared" si="1"/>
        <v>./dataset/niigz/skullbreak/saudaveis</v>
      </c>
      <c r="J5" s="1" t="str">
        <f t="shared" si="2"/>
        <v>D0814PTEP</v>
      </c>
      <c r="K5" s="1" t="str">
        <f t="shared" si="3"/>
        <v>S0814PTEP</v>
      </c>
      <c r="L5" s="1" t="s">
        <v>1045</v>
      </c>
      <c r="M5" s="1" t="s">
        <v>1216</v>
      </c>
      <c r="N5" s="1" t="str">
        <f t="shared" si="4"/>
        <v>D0814PTEP_SKPT051MGA0332</v>
      </c>
      <c r="O5" s="4" t="str">
        <f t="shared" si="5"/>
        <v>S0814PTEP_SKPT051MGA0332</v>
      </c>
      <c r="P5" s="1" t="str">
        <f t="shared" si="6"/>
        <v>I0814PTEP_SKPT051MGA0332</v>
      </c>
    </row>
    <row r="6" spans="1:16" x14ac:dyDescent="0.3">
      <c r="A6" s="3" t="s">
        <v>43</v>
      </c>
      <c r="B6" s="2" t="s">
        <v>154</v>
      </c>
      <c r="C6" s="1" t="s">
        <v>714</v>
      </c>
      <c r="D6" s="1" t="s">
        <v>95</v>
      </c>
      <c r="E6" s="1" t="s">
        <v>170</v>
      </c>
      <c r="F6" s="1" t="s">
        <v>712</v>
      </c>
      <c r="G6" s="2" t="s">
        <v>1478</v>
      </c>
      <c r="H6" s="1" t="str">
        <f t="shared" si="0"/>
        <v>./dataset/niigz/skullbreak/defeituosos/parietotemporal</v>
      </c>
      <c r="I6" s="1" t="str">
        <f t="shared" si="1"/>
        <v>./dataset/niigz/skullbreak/saudaveis</v>
      </c>
      <c r="J6" s="1" t="str">
        <f t="shared" si="2"/>
        <v>D0815PTEP</v>
      </c>
      <c r="K6" s="1" t="str">
        <f t="shared" si="3"/>
        <v>S0815PTEP</v>
      </c>
      <c r="L6" s="1" t="s">
        <v>1046</v>
      </c>
      <c r="M6" s="1" t="s">
        <v>1216</v>
      </c>
      <c r="N6" s="1" t="str">
        <f t="shared" si="4"/>
        <v>D0815PTEP_SKPT070MGA0333</v>
      </c>
      <c r="O6" s="4" t="str">
        <f t="shared" si="5"/>
        <v>S0815PTEP_SKPT070MGA0333</v>
      </c>
      <c r="P6" s="1" t="str">
        <f t="shared" si="6"/>
        <v>I0815PTEP_SKPT070MGA0333</v>
      </c>
    </row>
    <row r="7" spans="1:16" x14ac:dyDescent="0.3">
      <c r="A7" s="3" t="s">
        <v>43</v>
      </c>
      <c r="B7" s="2" t="s">
        <v>140</v>
      </c>
      <c r="C7" s="1" t="s">
        <v>714</v>
      </c>
      <c r="D7" s="1" t="s">
        <v>95</v>
      </c>
      <c r="E7" s="1" t="s">
        <v>170</v>
      </c>
      <c r="F7" s="1" t="s">
        <v>712</v>
      </c>
      <c r="G7" s="2" t="s">
        <v>1479</v>
      </c>
      <c r="H7" s="1" t="str">
        <f t="shared" si="0"/>
        <v>./dataset/niigz/skullbreak/defeituosos/parietotemporal</v>
      </c>
      <c r="I7" s="1" t="str">
        <f t="shared" si="1"/>
        <v>./dataset/niigz/skullbreak/saudaveis</v>
      </c>
      <c r="J7" s="1" t="str">
        <f t="shared" si="2"/>
        <v>D0816PTEP</v>
      </c>
      <c r="K7" s="1" t="str">
        <f t="shared" si="3"/>
        <v>S0816PTEP</v>
      </c>
      <c r="L7" s="1" t="s">
        <v>1047</v>
      </c>
      <c r="M7" s="1" t="s">
        <v>1216</v>
      </c>
      <c r="N7" s="1" t="str">
        <f t="shared" si="4"/>
        <v>D0816PTEP_SKPT082MGA0334</v>
      </c>
      <c r="O7" s="4" t="str">
        <f t="shared" si="5"/>
        <v>S0816PTEP_SKPT082MGA0334</v>
      </c>
      <c r="P7" s="1" t="str">
        <f t="shared" si="6"/>
        <v>I0816PTEP_SKPT082MGA0334</v>
      </c>
    </row>
    <row r="8" spans="1:16" x14ac:dyDescent="0.3">
      <c r="A8" s="3" t="s">
        <v>43</v>
      </c>
      <c r="B8" s="2">
        <v>107</v>
      </c>
      <c r="C8" s="1" t="s">
        <v>714</v>
      </c>
      <c r="D8" s="1" t="s">
        <v>95</v>
      </c>
      <c r="E8" s="1" t="s">
        <v>170</v>
      </c>
      <c r="F8" s="1" t="s">
        <v>712</v>
      </c>
      <c r="G8" s="2" t="s">
        <v>1480</v>
      </c>
      <c r="H8" s="1" t="str">
        <f t="shared" si="0"/>
        <v>./dataset/niigz/skullbreak/defeituosos/parietotemporal</v>
      </c>
      <c r="I8" s="1" t="str">
        <f t="shared" si="1"/>
        <v>./dataset/niigz/skullbreak/saudaveis</v>
      </c>
      <c r="J8" s="1" t="str">
        <f t="shared" si="2"/>
        <v>D0817PTEP</v>
      </c>
      <c r="K8" s="1" t="str">
        <f t="shared" si="3"/>
        <v>S0817PTEP</v>
      </c>
      <c r="L8" s="1" t="s">
        <v>1048</v>
      </c>
      <c r="M8" s="1" t="s">
        <v>1216</v>
      </c>
      <c r="N8" s="1" t="str">
        <f t="shared" si="4"/>
        <v>D0817PTEP_SKPT107MGA0335</v>
      </c>
      <c r="O8" s="4" t="str">
        <f t="shared" si="5"/>
        <v>S0817PTEP_SKPT107MGA0335</v>
      </c>
      <c r="P8" s="1" t="str">
        <f t="shared" si="6"/>
        <v>I0817PTEP_SKPT107MGA0335</v>
      </c>
    </row>
    <row r="9" spans="1:16" x14ac:dyDescent="0.3">
      <c r="A9" s="3" t="s">
        <v>22</v>
      </c>
      <c r="B9" s="2" t="s">
        <v>140</v>
      </c>
      <c r="C9" s="1" t="s">
        <v>714</v>
      </c>
      <c r="D9" s="1" t="s">
        <v>95</v>
      </c>
      <c r="E9" s="1" t="s">
        <v>170</v>
      </c>
      <c r="F9" s="1" t="s">
        <v>712</v>
      </c>
      <c r="G9" s="2" t="s">
        <v>1481</v>
      </c>
      <c r="H9" s="1" t="str">
        <f t="shared" si="0"/>
        <v>./dataset/niigz/skullbreak/defeituosos/random_1</v>
      </c>
      <c r="I9" s="1" t="str">
        <f t="shared" si="1"/>
        <v>./dataset/niigz/skullbreak/saudaveis</v>
      </c>
      <c r="J9" s="1" t="str">
        <f t="shared" si="2"/>
        <v>D0818PTEP</v>
      </c>
      <c r="K9" s="1" t="str">
        <f t="shared" si="3"/>
        <v>S0818PTEP</v>
      </c>
      <c r="L9" s="1" t="s">
        <v>1049</v>
      </c>
      <c r="M9" s="1" t="s">
        <v>1216</v>
      </c>
      <c r="N9" s="1" t="str">
        <f t="shared" si="4"/>
        <v>D0818PTEP_SKRI082MGA0336</v>
      </c>
      <c r="O9" s="4" t="str">
        <f t="shared" si="5"/>
        <v>S0818PTEP_SKRI082MGA0336</v>
      </c>
      <c r="P9" s="1" t="str">
        <f t="shared" si="6"/>
        <v>I0818PTEP_SKRI082MGA0336</v>
      </c>
    </row>
    <row r="10" spans="1:16" x14ac:dyDescent="0.3">
      <c r="A10" s="3" t="s">
        <v>40</v>
      </c>
      <c r="B10" s="2" t="s">
        <v>1592</v>
      </c>
      <c r="C10" s="1" t="s">
        <v>714</v>
      </c>
      <c r="D10" s="1" t="s">
        <v>95</v>
      </c>
      <c r="E10" s="1" t="s">
        <v>170</v>
      </c>
      <c r="F10" s="1" t="s">
        <v>712</v>
      </c>
      <c r="G10" s="2" t="s">
        <v>1482</v>
      </c>
      <c r="H10" s="1" t="str">
        <f t="shared" si="0"/>
        <v>./dataset/niigz/mug500/defeituosos</v>
      </c>
      <c r="I10" s="1" t="str">
        <f t="shared" si="1"/>
        <v>./dataset/niigz/mug500/saudaveis</v>
      </c>
      <c r="J10" s="1" t="str">
        <f t="shared" si="2"/>
        <v>D0819PTEP</v>
      </c>
      <c r="K10" s="1" t="str">
        <f t="shared" si="3"/>
        <v>S0819PTEP</v>
      </c>
      <c r="L10" s="1" t="s">
        <v>1050</v>
      </c>
      <c r="M10" s="1" t="s">
        <v>1216</v>
      </c>
      <c r="N10" s="1" t="str">
        <f t="shared" si="4"/>
        <v>D0819PTEP_MGB0013MGA0337</v>
      </c>
      <c r="O10" s="4" t="str">
        <f t="shared" si="5"/>
        <v>S0819PTEP_MGB0013MGA0337</v>
      </c>
      <c r="P10" s="1" t="str">
        <f t="shared" si="6"/>
        <v>I0819PTEP_MGB0013MGA0337</v>
      </c>
    </row>
    <row r="11" spans="1:16" x14ac:dyDescent="0.3">
      <c r="A11" s="3" t="s">
        <v>40</v>
      </c>
      <c r="B11" s="2" t="s">
        <v>1592</v>
      </c>
      <c r="C11" s="1" t="s">
        <v>714</v>
      </c>
      <c r="D11" s="1" t="s">
        <v>95</v>
      </c>
      <c r="E11" s="1" t="s">
        <v>170</v>
      </c>
      <c r="F11" s="1" t="s">
        <v>712</v>
      </c>
      <c r="G11" s="2" t="s">
        <v>1483</v>
      </c>
      <c r="H11" s="1" t="str">
        <f t="shared" si="0"/>
        <v>./dataset/niigz/mug500/defeituosos</v>
      </c>
      <c r="I11" s="1" t="str">
        <f t="shared" si="1"/>
        <v>./dataset/niigz/mug500/saudaveis</v>
      </c>
      <c r="J11" s="1" t="str">
        <f t="shared" si="2"/>
        <v>D0820PTEP</v>
      </c>
      <c r="K11" s="1" t="str">
        <f t="shared" si="3"/>
        <v>S0820PTEP</v>
      </c>
      <c r="L11" s="1" t="s">
        <v>1051</v>
      </c>
      <c r="M11" s="1" t="s">
        <v>1216</v>
      </c>
      <c r="N11" s="1" t="str">
        <f t="shared" si="4"/>
        <v>D0820PTEP_MGB0013MGA0338</v>
      </c>
      <c r="O11" s="4" t="str">
        <f t="shared" si="5"/>
        <v>S0820PTEP_MGB0013MGA0338</v>
      </c>
      <c r="P11" s="1" t="str">
        <f t="shared" si="6"/>
        <v>I0820PTEP_MGB0013MGA0338</v>
      </c>
    </row>
    <row r="12" spans="1:16" x14ac:dyDescent="0.3">
      <c r="A12" s="3" t="s">
        <v>43</v>
      </c>
      <c r="B12" s="2" t="s">
        <v>100</v>
      </c>
      <c r="C12" s="1" t="s">
        <v>715</v>
      </c>
      <c r="D12" s="1" t="s">
        <v>95</v>
      </c>
      <c r="E12" s="1" t="s">
        <v>170</v>
      </c>
      <c r="F12" s="1" t="s">
        <v>712</v>
      </c>
      <c r="G12" s="2" t="s">
        <v>1484</v>
      </c>
      <c r="H12" s="1" t="str">
        <f t="shared" si="0"/>
        <v>./dataset/niigz/skullbreak/defeituosos/parietotemporal</v>
      </c>
      <c r="I12" s="1" t="str">
        <f t="shared" si="1"/>
        <v>./dataset/niigz/skullbreak/saudaveis</v>
      </c>
      <c r="J12" s="1" t="str">
        <f t="shared" si="2"/>
        <v>D0821PTEM</v>
      </c>
      <c r="K12" s="1" t="str">
        <f t="shared" si="3"/>
        <v>S0821PTEM</v>
      </c>
      <c r="L12" s="1" t="s">
        <v>1052</v>
      </c>
      <c r="M12" s="1" t="s">
        <v>1216</v>
      </c>
      <c r="N12" s="1" t="str">
        <f t="shared" si="4"/>
        <v>D0821PTEM_SKPT024MGA0339</v>
      </c>
      <c r="O12" s="4" t="str">
        <f t="shared" si="5"/>
        <v>S0821PTEM_SKPT024MGA0339</v>
      </c>
      <c r="P12" s="1" t="str">
        <f t="shared" si="6"/>
        <v>I0821PTEM_SKPT024MGA0339</v>
      </c>
    </row>
    <row r="13" spans="1:16" x14ac:dyDescent="0.3">
      <c r="A13" s="3" t="s">
        <v>43</v>
      </c>
      <c r="B13" s="2" t="s">
        <v>86</v>
      </c>
      <c r="C13" s="1" t="s">
        <v>715</v>
      </c>
      <c r="D13" s="1" t="s">
        <v>95</v>
      </c>
      <c r="E13" s="1" t="s">
        <v>170</v>
      </c>
      <c r="F13" s="1" t="s">
        <v>712</v>
      </c>
      <c r="G13" s="2" t="s">
        <v>1485</v>
      </c>
      <c r="H13" s="1" t="str">
        <f t="shared" si="0"/>
        <v>./dataset/niigz/skullbreak/defeituosos/parietotemporal</v>
      </c>
      <c r="I13" s="1" t="str">
        <f t="shared" si="1"/>
        <v>./dataset/niigz/skullbreak/saudaveis</v>
      </c>
      <c r="J13" s="1" t="str">
        <f t="shared" si="2"/>
        <v>D0822PTEM</v>
      </c>
      <c r="K13" s="1" t="str">
        <f t="shared" si="3"/>
        <v>S0822PTEM</v>
      </c>
      <c r="L13" s="1" t="s">
        <v>1053</v>
      </c>
      <c r="M13" s="1" t="s">
        <v>1216</v>
      </c>
      <c r="N13" s="1" t="str">
        <f t="shared" si="4"/>
        <v>D0822PTEM_SKPT033MGA0340</v>
      </c>
      <c r="O13" s="4" t="str">
        <f t="shared" si="5"/>
        <v>S0822PTEM_SKPT033MGA0340</v>
      </c>
      <c r="P13" s="1" t="str">
        <f t="shared" si="6"/>
        <v>I0822PTEM_SKPT033MGA0340</v>
      </c>
    </row>
    <row r="14" spans="1:16" x14ac:dyDescent="0.3">
      <c r="A14" s="3" t="s">
        <v>43</v>
      </c>
      <c r="B14" s="2" t="s">
        <v>104</v>
      </c>
      <c r="C14" s="1" t="s">
        <v>715</v>
      </c>
      <c r="D14" s="1" t="s">
        <v>95</v>
      </c>
      <c r="E14" s="1" t="s">
        <v>170</v>
      </c>
      <c r="F14" s="1" t="s">
        <v>712</v>
      </c>
      <c r="G14" s="2" t="s">
        <v>1486</v>
      </c>
      <c r="H14" s="1" t="str">
        <f t="shared" si="0"/>
        <v>./dataset/niigz/skullbreak/defeituosos/parietotemporal</v>
      </c>
      <c r="I14" s="1" t="str">
        <f t="shared" si="1"/>
        <v>./dataset/niigz/skullbreak/saudaveis</v>
      </c>
      <c r="J14" s="1" t="str">
        <f t="shared" si="2"/>
        <v>D0823PTEM</v>
      </c>
      <c r="K14" s="1" t="str">
        <f t="shared" si="3"/>
        <v>S0823PTEM</v>
      </c>
      <c r="L14" s="1" t="s">
        <v>1054</v>
      </c>
      <c r="M14" s="1" t="s">
        <v>1216</v>
      </c>
      <c r="N14" s="1" t="str">
        <f t="shared" si="4"/>
        <v>D0823PTEM_SKPT034MGA0341</v>
      </c>
      <c r="O14" s="4" t="str">
        <f t="shared" si="5"/>
        <v>S0823PTEM_SKPT034MGA0341</v>
      </c>
      <c r="P14" s="1" t="str">
        <f t="shared" si="6"/>
        <v>I0823PTEM_SKPT034MGA0341</v>
      </c>
    </row>
    <row r="15" spans="1:16" x14ac:dyDescent="0.3">
      <c r="A15" s="3" t="s">
        <v>43</v>
      </c>
      <c r="B15" s="2" t="s">
        <v>53</v>
      </c>
      <c r="C15" s="1" t="s">
        <v>715</v>
      </c>
      <c r="D15" s="1" t="s">
        <v>95</v>
      </c>
      <c r="E15" s="1" t="s">
        <v>170</v>
      </c>
      <c r="F15" s="1" t="s">
        <v>712</v>
      </c>
      <c r="G15" s="2" t="s">
        <v>1487</v>
      </c>
      <c r="H15" s="1" t="str">
        <f t="shared" si="0"/>
        <v>./dataset/niigz/skullbreak/defeituosos/parietotemporal</v>
      </c>
      <c r="I15" s="1" t="str">
        <f t="shared" si="1"/>
        <v>./dataset/niigz/skullbreak/saudaveis</v>
      </c>
      <c r="J15" s="1" t="str">
        <f t="shared" si="2"/>
        <v>D0824PTEM</v>
      </c>
      <c r="K15" s="1" t="str">
        <f t="shared" si="3"/>
        <v>S0824PTEM</v>
      </c>
      <c r="L15" s="1" t="s">
        <v>1055</v>
      </c>
      <c r="M15" s="1" t="s">
        <v>1216</v>
      </c>
      <c r="N15" s="1" t="str">
        <f t="shared" si="4"/>
        <v>D0824PTEM_SKPT060MGA0342</v>
      </c>
      <c r="O15" s="4" t="str">
        <f t="shared" si="5"/>
        <v>S0824PTEM_SKPT060MGA0342</v>
      </c>
      <c r="P15" s="1" t="str">
        <f t="shared" si="6"/>
        <v>I0824PTEM_SKPT060MGA0342</v>
      </c>
    </row>
    <row r="16" spans="1:16" x14ac:dyDescent="0.3">
      <c r="A16" s="3" t="s">
        <v>43</v>
      </c>
      <c r="B16" s="2" t="s">
        <v>114</v>
      </c>
      <c r="C16" s="1" t="s">
        <v>715</v>
      </c>
      <c r="D16" s="1" t="s">
        <v>95</v>
      </c>
      <c r="E16" s="1" t="s">
        <v>170</v>
      </c>
      <c r="F16" s="1" t="s">
        <v>712</v>
      </c>
      <c r="G16" s="2" t="s">
        <v>1488</v>
      </c>
      <c r="H16" s="1" t="str">
        <f t="shared" si="0"/>
        <v>./dataset/niigz/skullbreak/defeituosos/parietotemporal</v>
      </c>
      <c r="I16" s="1" t="str">
        <f t="shared" si="1"/>
        <v>./dataset/niigz/skullbreak/saudaveis</v>
      </c>
      <c r="J16" s="1" t="str">
        <f t="shared" si="2"/>
        <v>D0825PTEM</v>
      </c>
      <c r="K16" s="1" t="str">
        <f t="shared" si="3"/>
        <v>S0825PTEM</v>
      </c>
      <c r="L16" s="1" t="s">
        <v>1056</v>
      </c>
      <c r="M16" s="1" t="s">
        <v>1216</v>
      </c>
      <c r="N16" s="1" t="str">
        <f t="shared" si="4"/>
        <v>D0825PTEM_SKPT061MGA0343</v>
      </c>
      <c r="O16" s="4" t="str">
        <f t="shared" si="5"/>
        <v>S0825PTEM_SKPT061MGA0343</v>
      </c>
      <c r="P16" s="1" t="str">
        <f t="shared" si="6"/>
        <v>I0825PTEM_SKPT061MGA0343</v>
      </c>
    </row>
    <row r="17" spans="1:16" x14ac:dyDescent="0.3">
      <c r="A17" s="3" t="s">
        <v>43</v>
      </c>
      <c r="B17" s="2" t="s">
        <v>135</v>
      </c>
      <c r="C17" s="1" t="s">
        <v>715</v>
      </c>
      <c r="D17" s="1" t="s">
        <v>95</v>
      </c>
      <c r="E17" s="1" t="s">
        <v>170</v>
      </c>
      <c r="F17" s="1" t="s">
        <v>712</v>
      </c>
      <c r="G17" s="2" t="s">
        <v>1489</v>
      </c>
      <c r="H17" s="1" t="str">
        <f t="shared" si="0"/>
        <v>./dataset/niigz/skullbreak/defeituosos/parietotemporal</v>
      </c>
      <c r="I17" s="1" t="str">
        <f t="shared" si="1"/>
        <v>./dataset/niigz/skullbreak/saudaveis</v>
      </c>
      <c r="J17" s="1" t="str">
        <f t="shared" si="2"/>
        <v>D0826PTEM</v>
      </c>
      <c r="K17" s="1" t="str">
        <f t="shared" si="3"/>
        <v>S0826PTEM</v>
      </c>
      <c r="L17" s="1" t="s">
        <v>1057</v>
      </c>
      <c r="M17" s="1" t="s">
        <v>1216</v>
      </c>
      <c r="N17" s="1" t="str">
        <f t="shared" si="4"/>
        <v>D0826PTEM_SKPT077MGA0344</v>
      </c>
      <c r="O17" s="4" t="str">
        <f t="shared" si="5"/>
        <v>S0826PTEM_SKPT077MGA0344</v>
      </c>
      <c r="P17" s="1" t="str">
        <f t="shared" si="6"/>
        <v>I0826PTEM_SKPT077MGA0344</v>
      </c>
    </row>
    <row r="18" spans="1:16" x14ac:dyDescent="0.3">
      <c r="A18" s="3" t="s">
        <v>43</v>
      </c>
      <c r="B18" s="2">
        <v>109</v>
      </c>
      <c r="C18" s="1" t="s">
        <v>715</v>
      </c>
      <c r="D18" s="1" t="s">
        <v>95</v>
      </c>
      <c r="E18" s="1" t="s">
        <v>170</v>
      </c>
      <c r="F18" s="1" t="s">
        <v>712</v>
      </c>
      <c r="G18" s="2" t="s">
        <v>1490</v>
      </c>
      <c r="H18" s="1" t="str">
        <f t="shared" si="0"/>
        <v>./dataset/niigz/skullbreak/defeituosos/parietotemporal</v>
      </c>
      <c r="I18" s="1" t="str">
        <f t="shared" si="1"/>
        <v>./dataset/niigz/skullbreak/saudaveis</v>
      </c>
      <c r="J18" s="1" t="str">
        <f t="shared" si="2"/>
        <v>D0827PTEM</v>
      </c>
      <c r="K18" s="1" t="str">
        <f t="shared" si="3"/>
        <v>S0827PTEM</v>
      </c>
      <c r="L18" s="1" t="s">
        <v>1058</v>
      </c>
      <c r="M18" s="1" t="s">
        <v>1216</v>
      </c>
      <c r="N18" s="1" t="str">
        <f t="shared" si="4"/>
        <v>D0827PTEM_SKPT109MGA0345</v>
      </c>
      <c r="O18" s="4" t="str">
        <f t="shared" si="5"/>
        <v>S0827PTEM_SKPT109MGA0345</v>
      </c>
      <c r="P18" s="1" t="str">
        <f t="shared" si="6"/>
        <v>I0827PTEM_SKPT109MGA0345</v>
      </c>
    </row>
    <row r="19" spans="1:16" x14ac:dyDescent="0.3">
      <c r="A19" s="3" t="s">
        <v>22</v>
      </c>
      <c r="B19" s="2" t="s">
        <v>84</v>
      </c>
      <c r="C19" s="1" t="s">
        <v>715</v>
      </c>
      <c r="D19" s="1" t="s">
        <v>95</v>
      </c>
      <c r="E19" s="1" t="s">
        <v>170</v>
      </c>
      <c r="F19" s="1" t="s">
        <v>712</v>
      </c>
      <c r="G19" s="2" t="s">
        <v>1491</v>
      </c>
      <c r="H19" s="1" t="str">
        <f t="shared" si="0"/>
        <v>./dataset/niigz/skullbreak/defeituosos/random_1</v>
      </c>
      <c r="I19" s="1" t="str">
        <f t="shared" si="1"/>
        <v>./dataset/niigz/skullbreak/saudaveis</v>
      </c>
      <c r="J19" s="1" t="str">
        <f t="shared" si="2"/>
        <v>D0828PTEM</v>
      </c>
      <c r="K19" s="1" t="str">
        <f t="shared" si="3"/>
        <v>S0828PTEM</v>
      </c>
      <c r="L19" s="1" t="s">
        <v>1059</v>
      </c>
      <c r="M19" s="1" t="s">
        <v>1216</v>
      </c>
      <c r="N19" s="1" t="str">
        <f t="shared" si="4"/>
        <v>D0828PTEM_SKRI029MGA0346</v>
      </c>
      <c r="O19" s="4" t="str">
        <f t="shared" si="5"/>
        <v>S0828PTEM_SKRI029MGA0346</v>
      </c>
      <c r="P19" s="1" t="str">
        <f t="shared" si="6"/>
        <v>I0828PTEM_SKRI029MGA0346</v>
      </c>
    </row>
    <row r="20" spans="1:16" x14ac:dyDescent="0.3">
      <c r="A20" s="3" t="s">
        <v>33</v>
      </c>
      <c r="B20" s="2" t="s">
        <v>58</v>
      </c>
      <c r="C20" s="1" t="s">
        <v>715</v>
      </c>
      <c r="D20" s="1" t="s">
        <v>95</v>
      </c>
      <c r="E20" s="1" t="s">
        <v>170</v>
      </c>
      <c r="F20" s="1" t="s">
        <v>712</v>
      </c>
      <c r="G20" s="2" t="s">
        <v>1492</v>
      </c>
      <c r="H20" s="1" t="str">
        <f t="shared" si="0"/>
        <v>./dataset/niigz/skullbreak/defeituosos/random_2</v>
      </c>
      <c r="I20" s="1" t="str">
        <f t="shared" si="1"/>
        <v>./dataset/niigz/skullbreak/saudaveis</v>
      </c>
      <c r="J20" s="1" t="str">
        <f t="shared" si="2"/>
        <v>D0829PTEM</v>
      </c>
      <c r="K20" s="1" t="str">
        <f t="shared" si="3"/>
        <v>S0829PTEM</v>
      </c>
      <c r="L20" s="1" t="s">
        <v>1060</v>
      </c>
      <c r="M20" s="1" t="s">
        <v>1216</v>
      </c>
      <c r="N20" s="1" t="str">
        <f t="shared" si="4"/>
        <v>D0829PTEM_SKRII012MGA0347</v>
      </c>
      <c r="O20" s="4" t="str">
        <f t="shared" si="5"/>
        <v>S0829PTEM_SKRII012MGA0347</v>
      </c>
      <c r="P20" s="1" t="str">
        <f t="shared" si="6"/>
        <v>I0829PTEM_SKRII012MGA0347</v>
      </c>
    </row>
    <row r="21" spans="1:16" x14ac:dyDescent="0.3">
      <c r="A21" s="5" t="s">
        <v>33</v>
      </c>
      <c r="B21" s="7" t="s">
        <v>101</v>
      </c>
      <c r="C21" s="6" t="s">
        <v>715</v>
      </c>
      <c r="D21" s="6" t="s">
        <v>95</v>
      </c>
      <c r="E21" s="6" t="s">
        <v>170</v>
      </c>
      <c r="F21" s="6" t="s">
        <v>712</v>
      </c>
      <c r="G21" s="2" t="s">
        <v>1493</v>
      </c>
      <c r="H21" s="6" t="str">
        <f t="shared" si="0"/>
        <v>./dataset/niigz/skullbreak/defeituosos/random_2</v>
      </c>
      <c r="I21" s="6" t="str">
        <f t="shared" si="1"/>
        <v>./dataset/niigz/skullbreak/saudaveis</v>
      </c>
      <c r="J21" s="6" t="str">
        <f t="shared" si="2"/>
        <v>D0830PTEM</v>
      </c>
      <c r="K21" s="6" t="str">
        <f t="shared" si="3"/>
        <v>S0830PTEM</v>
      </c>
      <c r="L21" s="1" t="s">
        <v>1061</v>
      </c>
      <c r="M21" s="6" t="s">
        <v>1216</v>
      </c>
      <c r="N21" s="6" t="str">
        <f t="shared" si="4"/>
        <v>D0830PTEM_SKRII026MGA0348</v>
      </c>
      <c r="O21" s="8" t="str">
        <f t="shared" si="5"/>
        <v>S0830PTEM_SKRII026MGA0348</v>
      </c>
      <c r="P21" s="1" t="str">
        <f t="shared" si="6"/>
        <v>I0830PTEM_SKRII026MGA0348</v>
      </c>
    </row>
    <row r="22" spans="1:16" x14ac:dyDescent="0.3">
      <c r="A22" s="3" t="s">
        <v>33</v>
      </c>
      <c r="B22" s="2" t="s">
        <v>87</v>
      </c>
      <c r="C22" s="1" t="s">
        <v>716</v>
      </c>
      <c r="D22" s="1" t="s">
        <v>95</v>
      </c>
      <c r="E22" s="1" t="s">
        <v>170</v>
      </c>
      <c r="F22" s="1" t="s">
        <v>712</v>
      </c>
      <c r="G22" s="2" t="s">
        <v>1494</v>
      </c>
      <c r="H22" s="1" t="str">
        <f t="shared" si="0"/>
        <v>./dataset/niigz/skullbreak/defeituosos/random_2</v>
      </c>
      <c r="I22" s="1" t="str">
        <f t="shared" si="1"/>
        <v>./dataset/niigz/skullbreak/saudaveis</v>
      </c>
      <c r="J22" s="1" t="str">
        <f t="shared" si="2"/>
        <v>D0831PTEG</v>
      </c>
      <c r="K22" s="1" t="str">
        <f t="shared" si="3"/>
        <v>S0831PTEG</v>
      </c>
      <c r="L22" s="1" t="s">
        <v>1062</v>
      </c>
      <c r="M22" s="1" t="s">
        <v>1216</v>
      </c>
      <c r="N22" s="1" t="str">
        <f t="shared" si="4"/>
        <v>D0831PTEG_SKRII044MGA0349</v>
      </c>
      <c r="O22" s="4" t="str">
        <f t="shared" si="5"/>
        <v>S0831PTEG_SKRII044MGA0349</v>
      </c>
      <c r="P22" s="1" t="str">
        <f t="shared" si="6"/>
        <v>I0831PTEG_SKRII044MGA0349</v>
      </c>
    </row>
    <row r="23" spans="1:16" x14ac:dyDescent="0.3">
      <c r="A23" s="5" t="s">
        <v>33</v>
      </c>
      <c r="B23" s="7" t="s">
        <v>154</v>
      </c>
      <c r="C23" s="6" t="s">
        <v>716</v>
      </c>
      <c r="D23" s="6" t="s">
        <v>95</v>
      </c>
      <c r="E23" s="6" t="s">
        <v>170</v>
      </c>
      <c r="F23" s="6" t="s">
        <v>712</v>
      </c>
      <c r="G23" s="2" t="s">
        <v>1495</v>
      </c>
      <c r="H23" s="6" t="str">
        <f t="shared" si="0"/>
        <v>./dataset/niigz/skullbreak/defeituosos/random_2</v>
      </c>
      <c r="I23" s="6" t="str">
        <f t="shared" si="1"/>
        <v>./dataset/niigz/skullbreak/saudaveis</v>
      </c>
      <c r="J23" s="6" t="str">
        <f t="shared" si="2"/>
        <v>D0832PTEG</v>
      </c>
      <c r="K23" s="6" t="str">
        <f t="shared" si="3"/>
        <v>S0832PTEG</v>
      </c>
      <c r="L23" s="1" t="s">
        <v>1063</v>
      </c>
      <c r="M23" s="6" t="s">
        <v>1216</v>
      </c>
      <c r="N23" s="6" t="str">
        <f t="shared" si="4"/>
        <v>D0832PTEG_SKRII070MGA0350</v>
      </c>
      <c r="O23" s="8" t="str">
        <f t="shared" si="5"/>
        <v>S0832PTEG_SKRII070MGA0350</v>
      </c>
      <c r="P23" s="1" t="str">
        <f t="shared" si="6"/>
        <v>I0832PTEG_SKRII070MGA0350</v>
      </c>
    </row>
    <row r="24" spans="1:16" x14ac:dyDescent="0.3">
      <c r="A24" s="3" t="s">
        <v>33</v>
      </c>
      <c r="B24" s="2" t="s">
        <v>87</v>
      </c>
      <c r="C24" s="1" t="s">
        <v>716</v>
      </c>
      <c r="D24" s="1" t="s">
        <v>95</v>
      </c>
      <c r="E24" s="1" t="s">
        <v>170</v>
      </c>
      <c r="F24" s="1" t="s">
        <v>712</v>
      </c>
      <c r="G24" s="2" t="s">
        <v>1496</v>
      </c>
      <c r="H24" s="1" t="str">
        <f t="shared" si="0"/>
        <v>./dataset/niigz/skullbreak/defeituosos/random_2</v>
      </c>
      <c r="I24" s="1" t="str">
        <f t="shared" si="1"/>
        <v>./dataset/niigz/skullbreak/saudaveis</v>
      </c>
      <c r="J24" s="1" t="str">
        <f t="shared" si="2"/>
        <v>D0833PTEG</v>
      </c>
      <c r="K24" s="1" t="str">
        <f t="shared" si="3"/>
        <v>S0833PTEG</v>
      </c>
      <c r="L24" s="1" t="s">
        <v>1064</v>
      </c>
      <c r="M24" s="1" t="s">
        <v>1216</v>
      </c>
      <c r="N24" s="1" t="str">
        <f t="shared" si="4"/>
        <v>D0833PTEG_SKRII044MGA0351</v>
      </c>
      <c r="O24" s="4" t="str">
        <f t="shared" si="5"/>
        <v>S0833PTEG_SKRII044MGA0351</v>
      </c>
      <c r="P24" s="1" t="str">
        <f t="shared" si="6"/>
        <v>I0833PTEG_SKRII044MGA0351</v>
      </c>
    </row>
    <row r="25" spans="1:16" x14ac:dyDescent="0.3">
      <c r="A25" s="5" t="s">
        <v>33</v>
      </c>
      <c r="B25" s="7" t="s">
        <v>154</v>
      </c>
      <c r="C25" s="6" t="s">
        <v>716</v>
      </c>
      <c r="D25" s="6" t="s">
        <v>95</v>
      </c>
      <c r="E25" s="6" t="s">
        <v>170</v>
      </c>
      <c r="F25" s="6" t="s">
        <v>712</v>
      </c>
      <c r="G25" s="2" t="s">
        <v>1497</v>
      </c>
      <c r="H25" s="6" t="str">
        <f t="shared" si="0"/>
        <v>./dataset/niigz/skullbreak/defeituosos/random_2</v>
      </c>
      <c r="I25" s="6" t="str">
        <f t="shared" si="1"/>
        <v>./dataset/niigz/skullbreak/saudaveis</v>
      </c>
      <c r="J25" s="6" t="str">
        <f t="shared" si="2"/>
        <v>D0834PTEG</v>
      </c>
      <c r="K25" s="6" t="str">
        <f t="shared" si="3"/>
        <v>S0834PTEG</v>
      </c>
      <c r="L25" s="1" t="s">
        <v>1065</v>
      </c>
      <c r="M25" s="6" t="s">
        <v>1216</v>
      </c>
      <c r="N25" s="6" t="str">
        <f t="shared" si="4"/>
        <v>D0834PTEG_SKRII070MGA0352</v>
      </c>
      <c r="O25" s="8" t="str">
        <f t="shared" si="5"/>
        <v>S0834PTEG_SKRII070MGA0352</v>
      </c>
      <c r="P25" s="1" t="str">
        <f t="shared" si="6"/>
        <v>I0834PTEG_SKRII070MGA0352</v>
      </c>
    </row>
    <row r="26" spans="1:16" x14ac:dyDescent="0.3">
      <c r="A26" s="3" t="s">
        <v>33</v>
      </c>
      <c r="B26" s="2" t="s">
        <v>87</v>
      </c>
      <c r="C26" s="1" t="s">
        <v>716</v>
      </c>
      <c r="D26" s="1" t="s">
        <v>95</v>
      </c>
      <c r="E26" s="1" t="s">
        <v>170</v>
      </c>
      <c r="F26" s="1" t="s">
        <v>712</v>
      </c>
      <c r="G26" s="2" t="s">
        <v>1498</v>
      </c>
      <c r="H26" s="1" t="str">
        <f t="shared" si="0"/>
        <v>./dataset/niigz/skullbreak/defeituosos/random_2</v>
      </c>
      <c r="I26" s="1" t="str">
        <f t="shared" si="1"/>
        <v>./dataset/niigz/skullbreak/saudaveis</v>
      </c>
      <c r="J26" s="1" t="str">
        <f t="shared" si="2"/>
        <v>D0835PTEG</v>
      </c>
      <c r="K26" s="1" t="str">
        <f t="shared" si="3"/>
        <v>S0835PTEG</v>
      </c>
      <c r="L26" s="1" t="s">
        <v>1066</v>
      </c>
      <c r="M26" s="1" t="s">
        <v>1216</v>
      </c>
      <c r="N26" s="1" t="str">
        <f t="shared" si="4"/>
        <v>D0835PTEG_SKRII044MGA0353</v>
      </c>
      <c r="O26" s="4" t="str">
        <f t="shared" si="5"/>
        <v>S0835PTEG_SKRII044MGA0353</v>
      </c>
      <c r="P26" s="1" t="str">
        <f t="shared" si="6"/>
        <v>I0835PTEG_SKRII044MGA0353</v>
      </c>
    </row>
    <row r="27" spans="1:16" x14ac:dyDescent="0.3">
      <c r="A27" s="5" t="s">
        <v>33</v>
      </c>
      <c r="B27" s="7" t="s">
        <v>154</v>
      </c>
      <c r="C27" s="6" t="s">
        <v>716</v>
      </c>
      <c r="D27" s="6" t="s">
        <v>95</v>
      </c>
      <c r="E27" s="6" t="s">
        <v>170</v>
      </c>
      <c r="F27" s="6" t="s">
        <v>712</v>
      </c>
      <c r="G27" s="2" t="s">
        <v>1499</v>
      </c>
      <c r="H27" s="6" t="str">
        <f t="shared" si="0"/>
        <v>./dataset/niigz/skullbreak/defeituosos/random_2</v>
      </c>
      <c r="I27" s="6" t="str">
        <f t="shared" si="1"/>
        <v>./dataset/niigz/skullbreak/saudaveis</v>
      </c>
      <c r="J27" s="6" t="str">
        <f t="shared" si="2"/>
        <v>D0836PTEG</v>
      </c>
      <c r="K27" s="6" t="str">
        <f t="shared" si="3"/>
        <v>S0836PTEG</v>
      </c>
      <c r="L27" s="1" t="s">
        <v>1067</v>
      </c>
      <c r="M27" s="6" t="s">
        <v>1216</v>
      </c>
      <c r="N27" s="6" t="str">
        <f t="shared" si="4"/>
        <v>D0836PTEG_SKRII070MGA0354</v>
      </c>
      <c r="O27" s="8" t="str">
        <f t="shared" si="5"/>
        <v>S0836PTEG_SKRII070MGA0354</v>
      </c>
      <c r="P27" s="1" t="str">
        <f t="shared" si="6"/>
        <v>I0836PTEG_SKRII070MGA0354</v>
      </c>
    </row>
    <row r="28" spans="1:16" x14ac:dyDescent="0.3">
      <c r="A28" s="3" t="s">
        <v>33</v>
      </c>
      <c r="B28" s="2" t="s">
        <v>87</v>
      </c>
      <c r="C28" s="1" t="s">
        <v>716</v>
      </c>
      <c r="D28" s="1" t="s">
        <v>95</v>
      </c>
      <c r="E28" s="1" t="s">
        <v>170</v>
      </c>
      <c r="F28" s="1" t="s">
        <v>712</v>
      </c>
      <c r="G28" s="2" t="s">
        <v>1500</v>
      </c>
      <c r="H28" s="1" t="str">
        <f t="shared" si="0"/>
        <v>./dataset/niigz/skullbreak/defeituosos/random_2</v>
      </c>
      <c r="I28" s="1" t="str">
        <f t="shared" si="1"/>
        <v>./dataset/niigz/skullbreak/saudaveis</v>
      </c>
      <c r="J28" s="1" t="str">
        <f t="shared" si="2"/>
        <v>D0837PTEG</v>
      </c>
      <c r="K28" s="1" t="str">
        <f t="shared" si="3"/>
        <v>S0837PTEG</v>
      </c>
      <c r="L28" s="1" t="s">
        <v>1068</v>
      </c>
      <c r="M28" s="1" t="s">
        <v>1216</v>
      </c>
      <c r="N28" s="1" t="str">
        <f t="shared" si="4"/>
        <v>D0837PTEG_SKRII044MGA0355</v>
      </c>
      <c r="O28" s="4" t="str">
        <f t="shared" si="5"/>
        <v>S0837PTEG_SKRII044MGA0355</v>
      </c>
      <c r="P28" s="1" t="str">
        <f t="shared" si="6"/>
        <v>I0837PTEG_SKRII044MGA0355</v>
      </c>
    </row>
    <row r="29" spans="1:16" x14ac:dyDescent="0.3">
      <c r="A29" s="5" t="s">
        <v>33</v>
      </c>
      <c r="B29" s="7" t="s">
        <v>154</v>
      </c>
      <c r="C29" s="6" t="s">
        <v>716</v>
      </c>
      <c r="D29" s="6" t="s">
        <v>95</v>
      </c>
      <c r="E29" s="6" t="s">
        <v>170</v>
      </c>
      <c r="F29" s="6" t="s">
        <v>712</v>
      </c>
      <c r="G29" s="2" t="s">
        <v>1501</v>
      </c>
      <c r="H29" s="6" t="str">
        <f t="shared" si="0"/>
        <v>./dataset/niigz/skullbreak/defeituosos/random_2</v>
      </c>
      <c r="I29" s="6" t="str">
        <f t="shared" si="1"/>
        <v>./dataset/niigz/skullbreak/saudaveis</v>
      </c>
      <c r="J29" s="6" t="str">
        <f t="shared" si="2"/>
        <v>D0838PTEG</v>
      </c>
      <c r="K29" s="6" t="str">
        <f t="shared" si="3"/>
        <v>S0838PTEG</v>
      </c>
      <c r="L29" s="1" t="s">
        <v>1069</v>
      </c>
      <c r="M29" s="6" t="s">
        <v>1216</v>
      </c>
      <c r="N29" s="6" t="str">
        <f t="shared" si="4"/>
        <v>D0838PTEG_SKRII070MGA0356</v>
      </c>
      <c r="O29" s="8" t="str">
        <f t="shared" si="5"/>
        <v>S0838PTEG_SKRII070MGA0356</v>
      </c>
      <c r="P29" s="1" t="str">
        <f t="shared" si="6"/>
        <v>I0838PTEG_SKRII070MGA0356</v>
      </c>
    </row>
    <row r="30" spans="1:16" x14ac:dyDescent="0.3">
      <c r="A30" s="3" t="s">
        <v>33</v>
      </c>
      <c r="B30" s="2" t="s">
        <v>87</v>
      </c>
      <c r="C30" s="1" t="s">
        <v>716</v>
      </c>
      <c r="D30" s="1" t="s">
        <v>95</v>
      </c>
      <c r="E30" s="1" t="s">
        <v>170</v>
      </c>
      <c r="F30" s="1" t="s">
        <v>712</v>
      </c>
      <c r="G30" s="2" t="s">
        <v>1502</v>
      </c>
      <c r="H30" s="1" t="str">
        <f t="shared" si="0"/>
        <v>./dataset/niigz/skullbreak/defeituosos/random_2</v>
      </c>
      <c r="I30" s="1" t="str">
        <f t="shared" si="1"/>
        <v>./dataset/niigz/skullbreak/saudaveis</v>
      </c>
      <c r="J30" s="1" t="str">
        <f t="shared" si="2"/>
        <v>D0839PTEG</v>
      </c>
      <c r="K30" s="1" t="str">
        <f t="shared" si="3"/>
        <v>S0839PTEG</v>
      </c>
      <c r="L30" s="1" t="s">
        <v>1070</v>
      </c>
      <c r="M30" s="1" t="s">
        <v>1216</v>
      </c>
      <c r="N30" s="1" t="str">
        <f t="shared" si="4"/>
        <v>D0839PTEG_SKRII044MGA0357</v>
      </c>
      <c r="O30" s="4" t="str">
        <f t="shared" si="5"/>
        <v>S0839PTEG_SKRII044MGA0357</v>
      </c>
      <c r="P30" s="1" t="str">
        <f t="shared" si="6"/>
        <v>I0839PTEG_SKRII044MGA0357</v>
      </c>
    </row>
    <row r="31" spans="1:16" x14ac:dyDescent="0.3">
      <c r="A31" s="5" t="s">
        <v>33</v>
      </c>
      <c r="B31" s="7" t="s">
        <v>154</v>
      </c>
      <c r="C31" s="6" t="s">
        <v>716</v>
      </c>
      <c r="D31" s="6" t="s">
        <v>95</v>
      </c>
      <c r="E31" s="6" t="s">
        <v>170</v>
      </c>
      <c r="F31" s="6" t="s">
        <v>712</v>
      </c>
      <c r="G31" s="2" t="s">
        <v>1503</v>
      </c>
      <c r="H31" s="6" t="str">
        <f t="shared" si="0"/>
        <v>./dataset/niigz/skullbreak/defeituosos/random_2</v>
      </c>
      <c r="I31" s="6" t="str">
        <f t="shared" si="1"/>
        <v>./dataset/niigz/skullbreak/saudaveis</v>
      </c>
      <c r="J31" s="6" t="str">
        <f t="shared" si="2"/>
        <v>D0840PTEG</v>
      </c>
      <c r="K31" s="6" t="str">
        <f t="shared" si="3"/>
        <v>S0840PTEG</v>
      </c>
      <c r="L31" s="1" t="s">
        <v>1071</v>
      </c>
      <c r="M31" s="6" t="s">
        <v>1216</v>
      </c>
      <c r="N31" s="6" t="str">
        <f t="shared" si="4"/>
        <v>D0840PTEG_SKRII070MGA0358</v>
      </c>
      <c r="O31" s="8" t="str">
        <f t="shared" si="5"/>
        <v>S0840PTEG_SKRII070MGA0358</v>
      </c>
      <c r="P31" s="6" t="str">
        <f t="shared" si="6"/>
        <v>I0840PTEG_SKRII070MGA0358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D9BF-958F-4CD3-8FE0-A05D9C12856D}">
  <dimension ref="A1:P31"/>
  <sheetViews>
    <sheetView topLeftCell="J1" workbookViewId="0">
      <selection activeCell="P1" sqref="P1:P31"/>
    </sheetView>
  </sheetViews>
  <sheetFormatPr defaultRowHeight="14.4" x14ac:dyDescent="0.3"/>
  <cols>
    <col min="1" max="1" width="29.88671875" bestFit="1" customWidth="1"/>
    <col min="2" max="2" width="6.6640625" customWidth="1"/>
    <col min="3" max="3" width="19.5546875" customWidth="1"/>
    <col min="4" max="4" width="22.33203125" customWidth="1"/>
    <col min="5" max="5" width="27.88671875" bestFit="1" customWidth="1"/>
    <col min="6" max="6" width="21.88671875" bestFit="1" customWidth="1"/>
    <col min="7" max="7" width="5" bestFit="1" customWidth="1"/>
    <col min="8" max="8" width="54.777343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30" bestFit="1" customWidth="1"/>
    <col min="15" max="15" width="29.6640625" bestFit="1" customWidth="1"/>
    <col min="16" max="16" width="29.21875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43</v>
      </c>
      <c r="B2" s="1" t="s">
        <v>58</v>
      </c>
      <c r="C2" s="1" t="s">
        <v>714</v>
      </c>
      <c r="D2" s="1" t="s">
        <v>41</v>
      </c>
      <c r="E2" s="1" t="s">
        <v>171</v>
      </c>
      <c r="F2" s="1" t="s">
        <v>713</v>
      </c>
      <c r="G2" s="2" t="s">
        <v>1504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./dataset/niigz/skullbreak/defeituosos/parietotemporal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./dataset/niigz/skullbreak/saudaveis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D0841PTOCDP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S0841PTOCDP</v>
      </c>
      <c r="L2" s="1" t="s">
        <v>1072</v>
      </c>
      <c r="M2" s="1" t="s">
        <v>1216</v>
      </c>
      <c r="N2" s="1" t="str">
        <f t="shared" ref="N2:N31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D0841PTOCDP_SKPT012MGA0359</v>
      </c>
      <c r="O2" s="4" t="str">
        <f t="shared" ref="O2:O31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S0841PTOCDP_SKPT012MGA0359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I0841PTOCDP_SKPT012MGA0359</v>
      </c>
    </row>
    <row r="3" spans="1:16" x14ac:dyDescent="0.3">
      <c r="A3" s="3" t="s">
        <v>43</v>
      </c>
      <c r="B3" s="1" t="s">
        <v>58</v>
      </c>
      <c r="C3" s="1" t="s">
        <v>714</v>
      </c>
      <c r="D3" s="1" t="s">
        <v>41</v>
      </c>
      <c r="E3" s="1" t="s">
        <v>171</v>
      </c>
      <c r="F3" s="1" t="s">
        <v>713</v>
      </c>
      <c r="G3" s="2" t="s">
        <v>1505</v>
      </c>
      <c r="H3" s="1" t="str">
        <f t="shared" si="0"/>
        <v>./dataset/niigz/skullbreak/defeituosos/parietotemporal</v>
      </c>
      <c r="I3" s="1" t="str">
        <f t="shared" si="1"/>
        <v>./dataset/niigz/skullbreak/saudaveis</v>
      </c>
      <c r="J3" s="1" t="str">
        <f t="shared" si="2"/>
        <v>D0842PTOCDP</v>
      </c>
      <c r="K3" s="1" t="str">
        <f t="shared" si="3"/>
        <v>S0842PTOCDP</v>
      </c>
      <c r="L3" s="1" t="s">
        <v>1073</v>
      </c>
      <c r="M3" s="1" t="s">
        <v>1216</v>
      </c>
      <c r="N3" s="1" t="str">
        <f t="shared" si="4"/>
        <v>D0842PTOCDP_SKPT012MGA0360</v>
      </c>
      <c r="O3" s="4" t="str">
        <f t="shared" si="5"/>
        <v>S0842PTOCDP_SKPT012MGA0360</v>
      </c>
      <c r="P3" s="1" t="str">
        <f t="shared" si="6"/>
        <v>I0842PTOCDP_SKPT012MGA0360</v>
      </c>
    </row>
    <row r="4" spans="1:16" x14ac:dyDescent="0.3">
      <c r="A4" s="3" t="s">
        <v>43</v>
      </c>
      <c r="B4" s="1" t="s">
        <v>58</v>
      </c>
      <c r="C4" s="1" t="s">
        <v>714</v>
      </c>
      <c r="D4" s="1" t="s">
        <v>41</v>
      </c>
      <c r="E4" s="1" t="s">
        <v>171</v>
      </c>
      <c r="F4" s="1" t="s">
        <v>713</v>
      </c>
      <c r="G4" s="2" t="s">
        <v>1506</v>
      </c>
      <c r="H4" s="1" t="str">
        <f t="shared" si="0"/>
        <v>./dataset/niigz/skullbreak/defeituosos/parietotemporal</v>
      </c>
      <c r="I4" s="1" t="str">
        <f t="shared" si="1"/>
        <v>./dataset/niigz/skullbreak/saudaveis</v>
      </c>
      <c r="J4" s="1" t="str">
        <f t="shared" si="2"/>
        <v>D0843PTOCDP</v>
      </c>
      <c r="K4" s="1" t="str">
        <f t="shared" si="3"/>
        <v>S0843PTOCDP</v>
      </c>
      <c r="L4" s="1" t="s">
        <v>1074</v>
      </c>
      <c r="M4" s="1" t="s">
        <v>1216</v>
      </c>
      <c r="N4" s="1" t="str">
        <f t="shared" si="4"/>
        <v>D0843PTOCDP_SKPT012MGA0361</v>
      </c>
      <c r="O4" s="4" t="str">
        <f t="shared" si="5"/>
        <v>S0843PTOCDP_SKPT012MGA0361</v>
      </c>
      <c r="P4" s="1" t="str">
        <f t="shared" si="6"/>
        <v>I0843PTOCDP_SKPT012MGA0361</v>
      </c>
    </row>
    <row r="5" spans="1:16" x14ac:dyDescent="0.3">
      <c r="A5" s="3" t="s">
        <v>43</v>
      </c>
      <c r="B5" s="1" t="s">
        <v>58</v>
      </c>
      <c r="C5" s="1" t="s">
        <v>714</v>
      </c>
      <c r="D5" s="1" t="s">
        <v>41</v>
      </c>
      <c r="E5" s="1" t="s">
        <v>171</v>
      </c>
      <c r="F5" s="1" t="s">
        <v>713</v>
      </c>
      <c r="G5" s="2" t="s">
        <v>1507</v>
      </c>
      <c r="H5" s="1" t="str">
        <f t="shared" si="0"/>
        <v>./dataset/niigz/skullbreak/defeituosos/parietotemporal</v>
      </c>
      <c r="I5" s="1" t="str">
        <f t="shared" si="1"/>
        <v>./dataset/niigz/skullbreak/saudaveis</v>
      </c>
      <c r="J5" s="1" t="str">
        <f t="shared" si="2"/>
        <v>D0844PTOCDP</v>
      </c>
      <c r="K5" s="1" t="str">
        <f t="shared" si="3"/>
        <v>S0844PTOCDP</v>
      </c>
      <c r="L5" s="1" t="s">
        <v>1075</v>
      </c>
      <c r="M5" s="1" t="s">
        <v>1216</v>
      </c>
      <c r="N5" s="1" t="str">
        <f t="shared" si="4"/>
        <v>D0844PTOCDP_SKPT012MGA0362</v>
      </c>
      <c r="O5" s="4" t="str">
        <f t="shared" si="5"/>
        <v>S0844PTOCDP_SKPT012MGA0362</v>
      </c>
      <c r="P5" s="1" t="str">
        <f t="shared" si="6"/>
        <v>I0844PTOCDP_SKPT012MGA0362</v>
      </c>
    </row>
    <row r="6" spans="1:16" x14ac:dyDescent="0.3">
      <c r="A6" s="5" t="s">
        <v>43</v>
      </c>
      <c r="B6" s="6" t="s">
        <v>58</v>
      </c>
      <c r="C6" s="6" t="s">
        <v>714</v>
      </c>
      <c r="D6" s="6" t="s">
        <v>41</v>
      </c>
      <c r="E6" s="6" t="s">
        <v>171</v>
      </c>
      <c r="F6" s="6" t="s">
        <v>713</v>
      </c>
      <c r="G6" s="2" t="s">
        <v>1508</v>
      </c>
      <c r="H6" s="6" t="str">
        <f t="shared" si="0"/>
        <v>./dataset/niigz/skullbreak/defeituosos/parietotemporal</v>
      </c>
      <c r="I6" s="6" t="str">
        <f t="shared" si="1"/>
        <v>./dataset/niigz/skullbreak/saudaveis</v>
      </c>
      <c r="J6" s="6" t="str">
        <f t="shared" si="2"/>
        <v>D0845PTOCDP</v>
      </c>
      <c r="K6" s="6" t="str">
        <f t="shared" si="3"/>
        <v>S0845PTOCDP</v>
      </c>
      <c r="L6" s="1" t="s">
        <v>1076</v>
      </c>
      <c r="M6" s="6" t="s">
        <v>1216</v>
      </c>
      <c r="N6" s="6" t="str">
        <f t="shared" si="4"/>
        <v>D0845PTOCDP_SKPT012MGA0363</v>
      </c>
      <c r="O6" s="8" t="str">
        <f t="shared" si="5"/>
        <v>S0845PTOCDP_SKPT012MGA0363</v>
      </c>
      <c r="P6" s="1" t="str">
        <f t="shared" si="6"/>
        <v>I0845PTOCDP_SKPT012MGA0363</v>
      </c>
    </row>
    <row r="7" spans="1:16" x14ac:dyDescent="0.3">
      <c r="A7" s="3" t="s">
        <v>43</v>
      </c>
      <c r="B7" s="1" t="s">
        <v>58</v>
      </c>
      <c r="C7" s="1" t="s">
        <v>714</v>
      </c>
      <c r="D7" s="1" t="s">
        <v>41</v>
      </c>
      <c r="E7" s="1" t="s">
        <v>171</v>
      </c>
      <c r="F7" s="1" t="s">
        <v>713</v>
      </c>
      <c r="G7" s="2" t="s">
        <v>1509</v>
      </c>
      <c r="H7" s="1" t="str">
        <f t="shared" si="0"/>
        <v>./dataset/niigz/skullbreak/defeituosos/parietotemporal</v>
      </c>
      <c r="I7" s="1" t="str">
        <f t="shared" si="1"/>
        <v>./dataset/niigz/skullbreak/saudaveis</v>
      </c>
      <c r="J7" s="1" t="str">
        <f t="shared" si="2"/>
        <v>D0846PTOCDP</v>
      </c>
      <c r="K7" s="1" t="str">
        <f t="shared" si="3"/>
        <v>S0846PTOCDP</v>
      </c>
      <c r="L7" s="1" t="s">
        <v>1077</v>
      </c>
      <c r="M7" s="1" t="s">
        <v>1216</v>
      </c>
      <c r="N7" s="1" t="str">
        <f t="shared" si="4"/>
        <v>D0846PTOCDP_SKPT012MGA0364</v>
      </c>
      <c r="O7" s="4" t="str">
        <f t="shared" si="5"/>
        <v>S0846PTOCDP_SKPT012MGA0364</v>
      </c>
      <c r="P7" s="1" t="str">
        <f t="shared" si="6"/>
        <v>I0846PTOCDP_SKPT012MGA0364</v>
      </c>
    </row>
    <row r="8" spans="1:16" x14ac:dyDescent="0.3">
      <c r="A8" s="3" t="s">
        <v>43</v>
      </c>
      <c r="B8" s="1" t="s">
        <v>58</v>
      </c>
      <c r="C8" s="1" t="s">
        <v>714</v>
      </c>
      <c r="D8" s="1" t="s">
        <v>41</v>
      </c>
      <c r="E8" s="1" t="s">
        <v>171</v>
      </c>
      <c r="F8" s="1" t="s">
        <v>713</v>
      </c>
      <c r="G8" s="2" t="s">
        <v>1510</v>
      </c>
      <c r="H8" s="1" t="str">
        <f t="shared" si="0"/>
        <v>./dataset/niigz/skullbreak/defeituosos/parietotemporal</v>
      </c>
      <c r="I8" s="1" t="str">
        <f t="shared" si="1"/>
        <v>./dataset/niigz/skullbreak/saudaveis</v>
      </c>
      <c r="J8" s="1" t="str">
        <f t="shared" si="2"/>
        <v>D0847PTOCDP</v>
      </c>
      <c r="K8" s="1" t="str">
        <f t="shared" si="3"/>
        <v>S0847PTOCDP</v>
      </c>
      <c r="L8" s="1" t="s">
        <v>1078</v>
      </c>
      <c r="M8" s="1" t="s">
        <v>1216</v>
      </c>
      <c r="N8" s="1" t="str">
        <f t="shared" si="4"/>
        <v>D0847PTOCDP_SKPT012MGA0365</v>
      </c>
      <c r="O8" s="4" t="str">
        <f t="shared" si="5"/>
        <v>S0847PTOCDP_SKPT012MGA0365</v>
      </c>
      <c r="P8" s="1" t="str">
        <f t="shared" si="6"/>
        <v>I0847PTOCDP_SKPT012MGA0365</v>
      </c>
    </row>
    <row r="9" spans="1:16" x14ac:dyDescent="0.3">
      <c r="A9" s="3" t="s">
        <v>43</v>
      </c>
      <c r="B9" s="1" t="s">
        <v>58</v>
      </c>
      <c r="C9" s="1" t="s">
        <v>714</v>
      </c>
      <c r="D9" s="1" t="s">
        <v>41</v>
      </c>
      <c r="E9" s="1" t="s">
        <v>171</v>
      </c>
      <c r="F9" s="1" t="s">
        <v>713</v>
      </c>
      <c r="G9" s="2" t="s">
        <v>1511</v>
      </c>
      <c r="H9" s="1" t="str">
        <f t="shared" si="0"/>
        <v>./dataset/niigz/skullbreak/defeituosos/parietotemporal</v>
      </c>
      <c r="I9" s="1" t="str">
        <f t="shared" si="1"/>
        <v>./dataset/niigz/skullbreak/saudaveis</v>
      </c>
      <c r="J9" s="1" t="str">
        <f t="shared" si="2"/>
        <v>D0848PTOCDP</v>
      </c>
      <c r="K9" s="1" t="str">
        <f t="shared" si="3"/>
        <v>S0848PTOCDP</v>
      </c>
      <c r="L9" s="1" t="s">
        <v>1079</v>
      </c>
      <c r="M9" s="1" t="s">
        <v>1216</v>
      </c>
      <c r="N9" s="1" t="str">
        <f t="shared" si="4"/>
        <v>D0848PTOCDP_SKPT012MGA0366</v>
      </c>
      <c r="O9" s="4" t="str">
        <f t="shared" si="5"/>
        <v>S0848PTOCDP_SKPT012MGA0366</v>
      </c>
      <c r="P9" s="1" t="str">
        <f t="shared" si="6"/>
        <v>I0848PTOCDP_SKPT012MGA0366</v>
      </c>
    </row>
    <row r="10" spans="1:16" x14ac:dyDescent="0.3">
      <c r="A10" s="3" t="s">
        <v>43</v>
      </c>
      <c r="B10" s="1" t="s">
        <v>58</v>
      </c>
      <c r="C10" s="1" t="s">
        <v>714</v>
      </c>
      <c r="D10" s="1" t="s">
        <v>41</v>
      </c>
      <c r="E10" s="1" t="s">
        <v>171</v>
      </c>
      <c r="F10" s="1" t="s">
        <v>713</v>
      </c>
      <c r="G10" s="2" t="s">
        <v>1512</v>
      </c>
      <c r="H10" s="1" t="str">
        <f t="shared" si="0"/>
        <v>./dataset/niigz/skullbreak/defeituosos/parietotemporal</v>
      </c>
      <c r="I10" s="1" t="str">
        <f t="shared" si="1"/>
        <v>./dataset/niigz/skullbreak/saudaveis</v>
      </c>
      <c r="J10" s="1" t="str">
        <f t="shared" si="2"/>
        <v>D0849PTOCDP</v>
      </c>
      <c r="K10" s="1" t="str">
        <f t="shared" si="3"/>
        <v>S0849PTOCDP</v>
      </c>
      <c r="L10" s="1" t="s">
        <v>1080</v>
      </c>
      <c r="M10" s="1" t="s">
        <v>1216</v>
      </c>
      <c r="N10" s="1" t="str">
        <f t="shared" si="4"/>
        <v>D0849PTOCDP_SKPT012MGA0367</v>
      </c>
      <c r="O10" s="4" t="str">
        <f t="shared" si="5"/>
        <v>S0849PTOCDP_SKPT012MGA0367</v>
      </c>
      <c r="P10" s="1" t="str">
        <f t="shared" si="6"/>
        <v>I0849PTOCDP_SKPT012MGA0367</v>
      </c>
    </row>
    <row r="11" spans="1:16" x14ac:dyDescent="0.3">
      <c r="A11" s="5" t="s">
        <v>43</v>
      </c>
      <c r="B11" s="6" t="s">
        <v>58</v>
      </c>
      <c r="C11" s="6" t="s">
        <v>714</v>
      </c>
      <c r="D11" s="6" t="s">
        <v>41</v>
      </c>
      <c r="E11" s="6" t="s">
        <v>171</v>
      </c>
      <c r="F11" s="6" t="s">
        <v>713</v>
      </c>
      <c r="G11" s="2" t="s">
        <v>1513</v>
      </c>
      <c r="H11" s="6" t="str">
        <f t="shared" si="0"/>
        <v>./dataset/niigz/skullbreak/defeituosos/parietotemporal</v>
      </c>
      <c r="I11" s="6" t="str">
        <f t="shared" si="1"/>
        <v>./dataset/niigz/skullbreak/saudaveis</v>
      </c>
      <c r="J11" s="6" t="str">
        <f t="shared" si="2"/>
        <v>D0850PTOCDP</v>
      </c>
      <c r="K11" s="6" t="str">
        <f t="shared" si="3"/>
        <v>S0850PTOCDP</v>
      </c>
      <c r="L11" s="1" t="s">
        <v>1081</v>
      </c>
      <c r="M11" s="6" t="s">
        <v>1216</v>
      </c>
      <c r="N11" s="6" t="str">
        <f t="shared" si="4"/>
        <v>D0850PTOCDP_SKPT012MGA0368</v>
      </c>
      <c r="O11" s="8" t="str">
        <f t="shared" si="5"/>
        <v>S0850PTOCDP_SKPT012MGA0368</v>
      </c>
      <c r="P11" s="1" t="str">
        <f t="shared" si="6"/>
        <v>I0850PTOCDP_SKPT012MGA0368</v>
      </c>
    </row>
    <row r="12" spans="1:16" x14ac:dyDescent="0.3">
      <c r="A12" s="1" t="s">
        <v>43</v>
      </c>
      <c r="B12" s="1" t="s">
        <v>162</v>
      </c>
      <c r="C12" s="1" t="s">
        <v>715</v>
      </c>
      <c r="D12" s="1" t="s">
        <v>41</v>
      </c>
      <c r="E12" s="1" t="s">
        <v>171</v>
      </c>
      <c r="F12" s="1" t="s">
        <v>713</v>
      </c>
      <c r="G12" s="2" t="s">
        <v>1514</v>
      </c>
      <c r="H12" s="1" t="str">
        <f t="shared" si="0"/>
        <v>./dataset/niigz/skullbreak/defeituosos/parietotemporal</v>
      </c>
      <c r="I12" s="1" t="str">
        <f t="shared" si="1"/>
        <v>./dataset/niigz/skullbreak/saudaveis</v>
      </c>
      <c r="J12" s="1" t="str">
        <f t="shared" si="2"/>
        <v>D0851PTOCDM</v>
      </c>
      <c r="K12" s="1" t="str">
        <f t="shared" si="3"/>
        <v>S0851PTOCDM</v>
      </c>
      <c r="L12" s="1" t="s">
        <v>1082</v>
      </c>
      <c r="M12" s="1" t="s">
        <v>1216</v>
      </c>
      <c r="N12" s="1" t="str">
        <f t="shared" si="4"/>
        <v>D0851PTOCDM_SKPT072MGA0369</v>
      </c>
      <c r="O12" s="1" t="str">
        <f t="shared" si="5"/>
        <v>S0851PTOCDM_SKPT072MGA0369</v>
      </c>
      <c r="P12" s="1" t="str">
        <f t="shared" si="6"/>
        <v>I0851PTOCDM_SKPT072MGA0369</v>
      </c>
    </row>
    <row r="13" spans="1:16" x14ac:dyDescent="0.3">
      <c r="A13" s="1" t="s">
        <v>22</v>
      </c>
      <c r="B13" s="1" t="s">
        <v>16</v>
      </c>
      <c r="C13" s="1" t="s">
        <v>715</v>
      </c>
      <c r="D13" s="1" t="s">
        <v>41</v>
      </c>
      <c r="E13" s="1" t="s">
        <v>171</v>
      </c>
      <c r="F13" s="1" t="s">
        <v>713</v>
      </c>
      <c r="G13" s="2" t="s">
        <v>1515</v>
      </c>
      <c r="H13" s="1" t="str">
        <f t="shared" si="0"/>
        <v>./dataset/niigz/skullbreak/defeituosos/random_1</v>
      </c>
      <c r="I13" s="1" t="str">
        <f t="shared" si="1"/>
        <v>./dataset/niigz/skullbreak/saudaveis</v>
      </c>
      <c r="J13" s="1" t="str">
        <f t="shared" si="2"/>
        <v>D0852PTOCDM</v>
      </c>
      <c r="K13" s="1" t="str">
        <f t="shared" si="3"/>
        <v>S0852PTOCDM</v>
      </c>
      <c r="L13" s="1" t="s">
        <v>1083</v>
      </c>
      <c r="M13" s="1" t="s">
        <v>1216</v>
      </c>
      <c r="N13" s="1" t="str">
        <f t="shared" si="4"/>
        <v>D0852PTOCDM_SKRI067MGA0370</v>
      </c>
      <c r="O13" s="1" t="str">
        <f t="shared" si="5"/>
        <v>S0852PTOCDM_SKRI067MGA0370</v>
      </c>
      <c r="P13" s="1" t="str">
        <f t="shared" si="6"/>
        <v>I0852PTOCDM_SKRI067MGA0370</v>
      </c>
    </row>
    <row r="14" spans="1:16" x14ac:dyDescent="0.3">
      <c r="A14" s="1" t="s">
        <v>43</v>
      </c>
      <c r="B14" s="1" t="s">
        <v>162</v>
      </c>
      <c r="C14" s="1" t="s">
        <v>715</v>
      </c>
      <c r="D14" s="1" t="s">
        <v>41</v>
      </c>
      <c r="E14" s="1" t="s">
        <v>171</v>
      </c>
      <c r="F14" s="1" t="s">
        <v>713</v>
      </c>
      <c r="G14" s="2" t="s">
        <v>1516</v>
      </c>
      <c r="H14" s="1" t="str">
        <f t="shared" si="0"/>
        <v>./dataset/niigz/skullbreak/defeituosos/parietotemporal</v>
      </c>
      <c r="I14" s="1" t="str">
        <f t="shared" si="1"/>
        <v>./dataset/niigz/skullbreak/saudaveis</v>
      </c>
      <c r="J14" s="1" t="str">
        <f t="shared" si="2"/>
        <v>D0853PTOCDM</v>
      </c>
      <c r="K14" s="1" t="str">
        <f t="shared" si="3"/>
        <v>S0853PTOCDM</v>
      </c>
      <c r="L14" s="1" t="s">
        <v>1084</v>
      </c>
      <c r="M14" s="1" t="s">
        <v>1216</v>
      </c>
      <c r="N14" s="1" t="str">
        <f t="shared" si="4"/>
        <v>D0853PTOCDM_SKPT072MGA0371</v>
      </c>
      <c r="O14" s="1" t="str">
        <f t="shared" si="5"/>
        <v>S0853PTOCDM_SKPT072MGA0371</v>
      </c>
      <c r="P14" s="1" t="str">
        <f t="shared" si="6"/>
        <v>I0853PTOCDM_SKPT072MGA0371</v>
      </c>
    </row>
    <row r="15" spans="1:16" x14ac:dyDescent="0.3">
      <c r="A15" s="1" t="s">
        <v>22</v>
      </c>
      <c r="B15" s="1" t="s">
        <v>16</v>
      </c>
      <c r="C15" s="1" t="s">
        <v>715</v>
      </c>
      <c r="D15" s="1" t="s">
        <v>41</v>
      </c>
      <c r="E15" s="1" t="s">
        <v>171</v>
      </c>
      <c r="F15" s="1" t="s">
        <v>713</v>
      </c>
      <c r="G15" s="2" t="s">
        <v>1517</v>
      </c>
      <c r="H15" s="1" t="str">
        <f t="shared" si="0"/>
        <v>./dataset/niigz/skullbreak/defeituosos/random_1</v>
      </c>
      <c r="I15" s="1" t="str">
        <f t="shared" si="1"/>
        <v>./dataset/niigz/skullbreak/saudaveis</v>
      </c>
      <c r="J15" s="1" t="str">
        <f t="shared" si="2"/>
        <v>D0854PTOCDM</v>
      </c>
      <c r="K15" s="1" t="str">
        <f t="shared" si="3"/>
        <v>S0854PTOCDM</v>
      </c>
      <c r="L15" s="1" t="s">
        <v>1085</v>
      </c>
      <c r="M15" s="1" t="s">
        <v>1216</v>
      </c>
      <c r="N15" s="1" t="str">
        <f t="shared" si="4"/>
        <v>D0854PTOCDM_SKRI067MGA0372</v>
      </c>
      <c r="O15" s="1" t="str">
        <f t="shared" si="5"/>
        <v>S0854PTOCDM_SKRI067MGA0372</v>
      </c>
      <c r="P15" s="1" t="str">
        <f t="shared" si="6"/>
        <v>I0854PTOCDM_SKRI067MGA0372</v>
      </c>
    </row>
    <row r="16" spans="1:16" x14ac:dyDescent="0.3">
      <c r="A16" s="1" t="s">
        <v>43</v>
      </c>
      <c r="B16" s="1" t="s">
        <v>162</v>
      </c>
      <c r="C16" s="1" t="s">
        <v>715</v>
      </c>
      <c r="D16" s="1" t="s">
        <v>41</v>
      </c>
      <c r="E16" s="1" t="s">
        <v>171</v>
      </c>
      <c r="F16" s="1" t="s">
        <v>713</v>
      </c>
      <c r="G16" s="2" t="s">
        <v>1518</v>
      </c>
      <c r="H16" s="1" t="str">
        <f t="shared" si="0"/>
        <v>./dataset/niigz/skullbreak/defeituosos/parietotemporal</v>
      </c>
      <c r="I16" s="1" t="str">
        <f t="shared" si="1"/>
        <v>./dataset/niigz/skullbreak/saudaveis</v>
      </c>
      <c r="J16" s="1" t="str">
        <f t="shared" si="2"/>
        <v>D0855PTOCDM</v>
      </c>
      <c r="K16" s="1" t="str">
        <f t="shared" si="3"/>
        <v>S0855PTOCDM</v>
      </c>
      <c r="L16" s="1" t="s">
        <v>1086</v>
      </c>
      <c r="M16" s="1" t="s">
        <v>1216</v>
      </c>
      <c r="N16" s="1" t="str">
        <f t="shared" si="4"/>
        <v>D0855PTOCDM_SKPT072MGA0373</v>
      </c>
      <c r="O16" s="1" t="str">
        <f t="shared" si="5"/>
        <v>S0855PTOCDM_SKPT072MGA0373</v>
      </c>
      <c r="P16" s="1" t="str">
        <f t="shared" si="6"/>
        <v>I0855PTOCDM_SKPT072MGA0373</v>
      </c>
    </row>
    <row r="17" spans="1:16" x14ac:dyDescent="0.3">
      <c r="A17" s="1" t="s">
        <v>22</v>
      </c>
      <c r="B17" s="1" t="s">
        <v>16</v>
      </c>
      <c r="C17" s="1" t="s">
        <v>715</v>
      </c>
      <c r="D17" s="1" t="s">
        <v>41</v>
      </c>
      <c r="E17" s="1" t="s">
        <v>171</v>
      </c>
      <c r="F17" s="1" t="s">
        <v>713</v>
      </c>
      <c r="G17" s="2" t="s">
        <v>1519</v>
      </c>
      <c r="H17" s="1" t="str">
        <f t="shared" si="0"/>
        <v>./dataset/niigz/skullbreak/defeituosos/random_1</v>
      </c>
      <c r="I17" s="1" t="str">
        <f t="shared" si="1"/>
        <v>./dataset/niigz/skullbreak/saudaveis</v>
      </c>
      <c r="J17" s="1" t="str">
        <f t="shared" si="2"/>
        <v>D0856PTOCDM</v>
      </c>
      <c r="K17" s="1" t="str">
        <f t="shared" si="3"/>
        <v>S0856PTOCDM</v>
      </c>
      <c r="L17" s="1" t="s">
        <v>1087</v>
      </c>
      <c r="M17" s="1" t="s">
        <v>1216</v>
      </c>
      <c r="N17" s="1" t="str">
        <f t="shared" si="4"/>
        <v>D0856PTOCDM_SKRI067MGA0374</v>
      </c>
      <c r="O17" s="1" t="str">
        <f t="shared" si="5"/>
        <v>S0856PTOCDM_SKRI067MGA0374</v>
      </c>
      <c r="P17" s="1" t="str">
        <f t="shared" si="6"/>
        <v>I0856PTOCDM_SKRI067MGA0374</v>
      </c>
    </row>
    <row r="18" spans="1:16" x14ac:dyDescent="0.3">
      <c r="A18" s="1" t="s">
        <v>43</v>
      </c>
      <c r="B18" s="1" t="s">
        <v>162</v>
      </c>
      <c r="C18" s="1" t="s">
        <v>715</v>
      </c>
      <c r="D18" s="1" t="s">
        <v>41</v>
      </c>
      <c r="E18" s="1" t="s">
        <v>171</v>
      </c>
      <c r="F18" s="1" t="s">
        <v>713</v>
      </c>
      <c r="G18" s="2" t="s">
        <v>1520</v>
      </c>
      <c r="H18" s="1" t="str">
        <f t="shared" si="0"/>
        <v>./dataset/niigz/skullbreak/defeituosos/parietotemporal</v>
      </c>
      <c r="I18" s="1" t="str">
        <f t="shared" si="1"/>
        <v>./dataset/niigz/skullbreak/saudaveis</v>
      </c>
      <c r="J18" s="1" t="str">
        <f t="shared" si="2"/>
        <v>D0857PTOCDM</v>
      </c>
      <c r="K18" s="1" t="str">
        <f t="shared" si="3"/>
        <v>S0857PTOCDM</v>
      </c>
      <c r="L18" s="1" t="s">
        <v>1088</v>
      </c>
      <c r="M18" s="1" t="s">
        <v>1216</v>
      </c>
      <c r="N18" s="1" t="str">
        <f t="shared" si="4"/>
        <v>D0857PTOCDM_SKPT072MGA0375</v>
      </c>
      <c r="O18" s="1" t="str">
        <f t="shared" si="5"/>
        <v>S0857PTOCDM_SKPT072MGA0375</v>
      </c>
      <c r="P18" s="1" t="str">
        <f t="shared" si="6"/>
        <v>I0857PTOCDM_SKPT072MGA0375</v>
      </c>
    </row>
    <row r="19" spans="1:16" x14ac:dyDescent="0.3">
      <c r="A19" s="1" t="s">
        <v>22</v>
      </c>
      <c r="B19" s="1" t="s">
        <v>16</v>
      </c>
      <c r="C19" s="1" t="s">
        <v>715</v>
      </c>
      <c r="D19" s="1" t="s">
        <v>41</v>
      </c>
      <c r="E19" s="1" t="s">
        <v>171</v>
      </c>
      <c r="F19" s="1" t="s">
        <v>713</v>
      </c>
      <c r="G19" s="2" t="s">
        <v>1521</v>
      </c>
      <c r="H19" s="1" t="str">
        <f t="shared" si="0"/>
        <v>./dataset/niigz/skullbreak/defeituosos/random_1</v>
      </c>
      <c r="I19" s="1" t="str">
        <f t="shared" si="1"/>
        <v>./dataset/niigz/skullbreak/saudaveis</v>
      </c>
      <c r="J19" s="1" t="str">
        <f t="shared" si="2"/>
        <v>D0858PTOCDM</v>
      </c>
      <c r="K19" s="1" t="str">
        <f t="shared" si="3"/>
        <v>S0858PTOCDM</v>
      </c>
      <c r="L19" s="1" t="s">
        <v>1089</v>
      </c>
      <c r="M19" s="1" t="s">
        <v>1216</v>
      </c>
      <c r="N19" s="1" t="str">
        <f t="shared" si="4"/>
        <v>D0858PTOCDM_SKRI067MGA0376</v>
      </c>
      <c r="O19" s="1" t="str">
        <f t="shared" si="5"/>
        <v>S0858PTOCDM_SKRI067MGA0376</v>
      </c>
      <c r="P19" s="1" t="str">
        <f t="shared" si="6"/>
        <v>I0858PTOCDM_SKRI067MGA0376</v>
      </c>
    </row>
    <row r="20" spans="1:16" x14ac:dyDescent="0.3">
      <c r="A20" s="1" t="s">
        <v>43</v>
      </c>
      <c r="B20" s="1" t="s">
        <v>162</v>
      </c>
      <c r="C20" s="1" t="s">
        <v>715</v>
      </c>
      <c r="D20" s="1" t="s">
        <v>41</v>
      </c>
      <c r="E20" s="1" t="s">
        <v>171</v>
      </c>
      <c r="F20" s="1" t="s">
        <v>713</v>
      </c>
      <c r="G20" s="2" t="s">
        <v>1522</v>
      </c>
      <c r="H20" s="1" t="str">
        <f t="shared" si="0"/>
        <v>./dataset/niigz/skullbreak/defeituosos/parietotemporal</v>
      </c>
      <c r="I20" s="1" t="str">
        <f t="shared" si="1"/>
        <v>./dataset/niigz/skullbreak/saudaveis</v>
      </c>
      <c r="J20" s="1" t="str">
        <f t="shared" si="2"/>
        <v>D0859PTOCDM</v>
      </c>
      <c r="K20" s="1" t="str">
        <f t="shared" si="3"/>
        <v>S0859PTOCDM</v>
      </c>
      <c r="L20" s="1" t="s">
        <v>1090</v>
      </c>
      <c r="M20" s="1" t="s">
        <v>1216</v>
      </c>
      <c r="N20" s="1" t="str">
        <f t="shared" si="4"/>
        <v>D0859PTOCDM_SKPT072MGA0377</v>
      </c>
      <c r="O20" s="1" t="str">
        <f t="shared" si="5"/>
        <v>S0859PTOCDM_SKPT072MGA0377</v>
      </c>
      <c r="P20" s="1" t="str">
        <f t="shared" si="6"/>
        <v>I0859PTOCDM_SKPT072MGA0377</v>
      </c>
    </row>
    <row r="21" spans="1:16" x14ac:dyDescent="0.3">
      <c r="A21" s="1" t="s">
        <v>22</v>
      </c>
      <c r="B21" s="1" t="s">
        <v>16</v>
      </c>
      <c r="C21" s="1" t="s">
        <v>715</v>
      </c>
      <c r="D21" s="1" t="s">
        <v>41</v>
      </c>
      <c r="E21" s="1" t="s">
        <v>171</v>
      </c>
      <c r="F21" s="1" t="s">
        <v>713</v>
      </c>
      <c r="G21" s="2" t="s">
        <v>1523</v>
      </c>
      <c r="H21" s="1" t="str">
        <f t="shared" si="0"/>
        <v>./dataset/niigz/skullbreak/defeituosos/random_1</v>
      </c>
      <c r="I21" s="1" t="str">
        <f t="shared" si="1"/>
        <v>./dataset/niigz/skullbreak/saudaveis</v>
      </c>
      <c r="J21" s="1" t="str">
        <f t="shared" si="2"/>
        <v>D0860PTOCDM</v>
      </c>
      <c r="K21" s="1" t="str">
        <f t="shared" si="3"/>
        <v>S0860PTOCDM</v>
      </c>
      <c r="L21" s="1" t="s">
        <v>1091</v>
      </c>
      <c r="M21" s="1" t="s">
        <v>1216</v>
      </c>
      <c r="N21" s="1" t="str">
        <f t="shared" si="4"/>
        <v>D0860PTOCDM_SKRI067MGA0378</v>
      </c>
      <c r="O21" s="1" t="str">
        <f t="shared" si="5"/>
        <v>S0860PTOCDM_SKRI067MGA0378</v>
      </c>
      <c r="P21" s="1" t="str">
        <f t="shared" si="6"/>
        <v>I0860PTOCDM_SKRI067MGA0378</v>
      </c>
    </row>
    <row r="22" spans="1:16" x14ac:dyDescent="0.3">
      <c r="A22" s="1" t="s">
        <v>22</v>
      </c>
      <c r="B22" s="1" t="s">
        <v>114</v>
      </c>
      <c r="C22" s="1" t="s">
        <v>716</v>
      </c>
      <c r="D22" s="1" t="s">
        <v>41</v>
      </c>
      <c r="E22" s="1" t="s">
        <v>171</v>
      </c>
      <c r="F22" s="1" t="s">
        <v>713</v>
      </c>
      <c r="G22" s="2" t="s">
        <v>1524</v>
      </c>
      <c r="H22" s="1" t="str">
        <f t="shared" si="0"/>
        <v>./dataset/niigz/skullbreak/defeituosos/random_1</v>
      </c>
      <c r="I22" s="1" t="str">
        <f t="shared" si="1"/>
        <v>./dataset/niigz/skullbreak/saudaveis</v>
      </c>
      <c r="J22" s="1" t="str">
        <f t="shared" si="2"/>
        <v>D0861PTOCDG</v>
      </c>
      <c r="K22" s="1" t="str">
        <f t="shared" si="3"/>
        <v>S0861PTOCDG</v>
      </c>
      <c r="L22" s="1" t="s">
        <v>1092</v>
      </c>
      <c r="M22" s="1" t="s">
        <v>1216</v>
      </c>
      <c r="N22" s="1" t="str">
        <f t="shared" si="4"/>
        <v>D0861PTOCDG_SKRI061MGA0379</v>
      </c>
      <c r="O22" s="1" t="str">
        <f t="shared" si="5"/>
        <v>S0861PTOCDG_SKRI061MGA0379</v>
      </c>
      <c r="P22" s="1" t="str">
        <f t="shared" si="6"/>
        <v>I0861PTOCDG_SKRI061MGA0379</v>
      </c>
    </row>
    <row r="23" spans="1:16" x14ac:dyDescent="0.3">
      <c r="A23" s="1" t="s">
        <v>22</v>
      </c>
      <c r="B23" s="1" t="s">
        <v>114</v>
      </c>
      <c r="C23" s="1" t="s">
        <v>716</v>
      </c>
      <c r="D23" s="1" t="s">
        <v>41</v>
      </c>
      <c r="E23" s="1" t="s">
        <v>171</v>
      </c>
      <c r="F23" s="1" t="s">
        <v>713</v>
      </c>
      <c r="G23" s="2" t="s">
        <v>1525</v>
      </c>
      <c r="H23" s="1" t="str">
        <f t="shared" si="0"/>
        <v>./dataset/niigz/skullbreak/defeituosos/random_1</v>
      </c>
      <c r="I23" s="1" t="str">
        <f t="shared" si="1"/>
        <v>./dataset/niigz/skullbreak/saudaveis</v>
      </c>
      <c r="J23" s="1" t="str">
        <f t="shared" si="2"/>
        <v>D0862PTOCDG</v>
      </c>
      <c r="K23" s="1" t="str">
        <f t="shared" si="3"/>
        <v>S0862PTOCDG</v>
      </c>
      <c r="L23" s="1" t="s">
        <v>1093</v>
      </c>
      <c r="M23" s="1" t="s">
        <v>1216</v>
      </c>
      <c r="N23" s="1" t="str">
        <f t="shared" si="4"/>
        <v>D0862PTOCDG_SKRI061MGA0380</v>
      </c>
      <c r="O23" s="1" t="str">
        <f t="shared" si="5"/>
        <v>S0862PTOCDG_SKRI061MGA0380</v>
      </c>
      <c r="P23" s="1" t="str">
        <f t="shared" si="6"/>
        <v>I0862PTOCDG_SKRI061MGA0380</v>
      </c>
    </row>
    <row r="24" spans="1:16" x14ac:dyDescent="0.3">
      <c r="A24" s="1" t="s">
        <v>22</v>
      </c>
      <c r="B24" s="1" t="s">
        <v>114</v>
      </c>
      <c r="C24" s="1" t="s">
        <v>716</v>
      </c>
      <c r="D24" s="1" t="s">
        <v>41</v>
      </c>
      <c r="E24" s="1" t="s">
        <v>171</v>
      </c>
      <c r="F24" s="1" t="s">
        <v>713</v>
      </c>
      <c r="G24" s="2" t="s">
        <v>1526</v>
      </c>
      <c r="H24" s="1" t="str">
        <f t="shared" si="0"/>
        <v>./dataset/niigz/skullbreak/defeituosos/random_1</v>
      </c>
      <c r="I24" s="1" t="str">
        <f t="shared" si="1"/>
        <v>./dataset/niigz/skullbreak/saudaveis</v>
      </c>
      <c r="J24" s="1" t="str">
        <f t="shared" si="2"/>
        <v>D0863PTOCDG</v>
      </c>
      <c r="K24" s="1" t="str">
        <f t="shared" si="3"/>
        <v>S0863PTOCDG</v>
      </c>
      <c r="L24" s="1" t="s">
        <v>1094</v>
      </c>
      <c r="M24" s="1" t="s">
        <v>1216</v>
      </c>
      <c r="N24" s="1" t="str">
        <f t="shared" si="4"/>
        <v>D0863PTOCDG_SKRI061MGA0381</v>
      </c>
      <c r="O24" s="1" t="str">
        <f t="shared" si="5"/>
        <v>S0863PTOCDG_SKRI061MGA0381</v>
      </c>
      <c r="P24" s="1" t="str">
        <f t="shared" si="6"/>
        <v>I0863PTOCDG_SKRI061MGA0381</v>
      </c>
    </row>
    <row r="25" spans="1:16" x14ac:dyDescent="0.3">
      <c r="A25" s="1" t="s">
        <v>22</v>
      </c>
      <c r="B25" s="1" t="s">
        <v>114</v>
      </c>
      <c r="C25" s="1" t="s">
        <v>716</v>
      </c>
      <c r="D25" s="1" t="s">
        <v>41</v>
      </c>
      <c r="E25" s="1" t="s">
        <v>171</v>
      </c>
      <c r="F25" s="1" t="s">
        <v>713</v>
      </c>
      <c r="G25" s="2" t="s">
        <v>1527</v>
      </c>
      <c r="H25" s="1" t="str">
        <f t="shared" si="0"/>
        <v>./dataset/niigz/skullbreak/defeituosos/random_1</v>
      </c>
      <c r="I25" s="1" t="str">
        <f t="shared" si="1"/>
        <v>./dataset/niigz/skullbreak/saudaveis</v>
      </c>
      <c r="J25" s="1" t="str">
        <f t="shared" si="2"/>
        <v>D0864PTOCDG</v>
      </c>
      <c r="K25" s="1" t="str">
        <f t="shared" si="3"/>
        <v>S0864PTOCDG</v>
      </c>
      <c r="L25" s="1" t="s">
        <v>1095</v>
      </c>
      <c r="M25" s="1" t="s">
        <v>1216</v>
      </c>
      <c r="N25" s="1" t="str">
        <f t="shared" si="4"/>
        <v>D0864PTOCDG_SKRI061MGA0382</v>
      </c>
      <c r="O25" s="1" t="str">
        <f t="shared" si="5"/>
        <v>S0864PTOCDG_SKRI061MGA0382</v>
      </c>
      <c r="P25" s="1" t="str">
        <f t="shared" si="6"/>
        <v>I0864PTOCDG_SKRI061MGA0382</v>
      </c>
    </row>
    <row r="26" spans="1:16" x14ac:dyDescent="0.3">
      <c r="A26" s="1" t="s">
        <v>22</v>
      </c>
      <c r="B26" s="1" t="s">
        <v>114</v>
      </c>
      <c r="C26" s="1" t="s">
        <v>716</v>
      </c>
      <c r="D26" s="1" t="s">
        <v>41</v>
      </c>
      <c r="E26" s="1" t="s">
        <v>171</v>
      </c>
      <c r="F26" s="1" t="s">
        <v>713</v>
      </c>
      <c r="G26" s="2" t="s">
        <v>1528</v>
      </c>
      <c r="H26" s="1" t="str">
        <f t="shared" si="0"/>
        <v>./dataset/niigz/skullbreak/defeituosos/random_1</v>
      </c>
      <c r="I26" s="1" t="str">
        <f t="shared" si="1"/>
        <v>./dataset/niigz/skullbreak/saudaveis</v>
      </c>
      <c r="J26" s="1" t="str">
        <f t="shared" si="2"/>
        <v>D0865PTOCDG</v>
      </c>
      <c r="K26" s="1" t="str">
        <f t="shared" si="3"/>
        <v>S0865PTOCDG</v>
      </c>
      <c r="L26" s="1" t="s">
        <v>1096</v>
      </c>
      <c r="M26" s="1" t="s">
        <v>1216</v>
      </c>
      <c r="N26" s="1" t="str">
        <f t="shared" si="4"/>
        <v>D0865PTOCDG_SKRI061MGA0383</v>
      </c>
      <c r="O26" s="1" t="str">
        <f t="shared" si="5"/>
        <v>S0865PTOCDG_SKRI061MGA0383</v>
      </c>
      <c r="P26" s="1" t="str">
        <f t="shared" si="6"/>
        <v>I0865PTOCDG_SKRI061MGA0383</v>
      </c>
    </row>
    <row r="27" spans="1:16" x14ac:dyDescent="0.3">
      <c r="A27" s="1" t="s">
        <v>22</v>
      </c>
      <c r="B27" s="1" t="s">
        <v>114</v>
      </c>
      <c r="C27" s="1" t="s">
        <v>716</v>
      </c>
      <c r="D27" s="1" t="s">
        <v>41</v>
      </c>
      <c r="E27" s="1" t="s">
        <v>171</v>
      </c>
      <c r="F27" s="1" t="s">
        <v>713</v>
      </c>
      <c r="G27" s="2" t="s">
        <v>1529</v>
      </c>
      <c r="H27" s="1" t="str">
        <f t="shared" si="0"/>
        <v>./dataset/niigz/skullbreak/defeituosos/random_1</v>
      </c>
      <c r="I27" s="1" t="str">
        <f t="shared" si="1"/>
        <v>./dataset/niigz/skullbreak/saudaveis</v>
      </c>
      <c r="J27" s="1" t="str">
        <f t="shared" si="2"/>
        <v>D0866PTOCDG</v>
      </c>
      <c r="K27" s="1" t="str">
        <f t="shared" si="3"/>
        <v>S0866PTOCDG</v>
      </c>
      <c r="L27" s="1" t="s">
        <v>1097</v>
      </c>
      <c r="M27" s="1" t="s">
        <v>1216</v>
      </c>
      <c r="N27" s="1" t="str">
        <f t="shared" si="4"/>
        <v>D0866PTOCDG_SKRI061MGA0384</v>
      </c>
      <c r="O27" s="1" t="str">
        <f t="shared" si="5"/>
        <v>S0866PTOCDG_SKRI061MGA0384</v>
      </c>
      <c r="P27" s="1" t="str">
        <f t="shared" si="6"/>
        <v>I0866PTOCDG_SKRI061MGA0384</v>
      </c>
    </row>
    <row r="28" spans="1:16" x14ac:dyDescent="0.3">
      <c r="A28" s="1" t="s">
        <v>22</v>
      </c>
      <c r="B28" s="1" t="s">
        <v>114</v>
      </c>
      <c r="C28" s="1" t="s">
        <v>716</v>
      </c>
      <c r="D28" s="1" t="s">
        <v>41</v>
      </c>
      <c r="E28" s="1" t="s">
        <v>171</v>
      </c>
      <c r="F28" s="1" t="s">
        <v>713</v>
      </c>
      <c r="G28" s="2" t="s">
        <v>1530</v>
      </c>
      <c r="H28" s="1" t="str">
        <f t="shared" si="0"/>
        <v>./dataset/niigz/skullbreak/defeituosos/random_1</v>
      </c>
      <c r="I28" s="1" t="str">
        <f t="shared" si="1"/>
        <v>./dataset/niigz/skullbreak/saudaveis</v>
      </c>
      <c r="J28" s="1" t="str">
        <f t="shared" si="2"/>
        <v>D0867PTOCDG</v>
      </c>
      <c r="K28" s="1" t="str">
        <f t="shared" si="3"/>
        <v>S0867PTOCDG</v>
      </c>
      <c r="L28" s="1" t="s">
        <v>1098</v>
      </c>
      <c r="M28" s="1" t="s">
        <v>1216</v>
      </c>
      <c r="N28" s="1" t="str">
        <f t="shared" si="4"/>
        <v>D0867PTOCDG_SKRI061MGA0385</v>
      </c>
      <c r="O28" s="1" t="str">
        <f t="shared" si="5"/>
        <v>S0867PTOCDG_SKRI061MGA0385</v>
      </c>
      <c r="P28" s="1" t="str">
        <f t="shared" si="6"/>
        <v>I0867PTOCDG_SKRI061MGA0385</v>
      </c>
    </row>
    <row r="29" spans="1:16" x14ac:dyDescent="0.3">
      <c r="A29" s="1" t="s">
        <v>22</v>
      </c>
      <c r="B29" s="1" t="s">
        <v>114</v>
      </c>
      <c r="C29" s="1" t="s">
        <v>716</v>
      </c>
      <c r="D29" s="1" t="s">
        <v>41</v>
      </c>
      <c r="E29" s="1" t="s">
        <v>171</v>
      </c>
      <c r="F29" s="1" t="s">
        <v>713</v>
      </c>
      <c r="G29" s="2" t="s">
        <v>1531</v>
      </c>
      <c r="H29" s="1" t="str">
        <f t="shared" si="0"/>
        <v>./dataset/niigz/skullbreak/defeituosos/random_1</v>
      </c>
      <c r="I29" s="1" t="str">
        <f t="shared" si="1"/>
        <v>./dataset/niigz/skullbreak/saudaveis</v>
      </c>
      <c r="J29" s="1" t="str">
        <f t="shared" si="2"/>
        <v>D0868PTOCDG</v>
      </c>
      <c r="K29" s="1" t="str">
        <f t="shared" si="3"/>
        <v>S0868PTOCDG</v>
      </c>
      <c r="L29" s="1" t="s">
        <v>1099</v>
      </c>
      <c r="M29" s="1" t="s">
        <v>1216</v>
      </c>
      <c r="N29" s="1" t="str">
        <f t="shared" si="4"/>
        <v>D0868PTOCDG_SKRI061MGA0386</v>
      </c>
      <c r="O29" s="1" t="str">
        <f t="shared" si="5"/>
        <v>S0868PTOCDG_SKRI061MGA0386</v>
      </c>
      <c r="P29" s="1" t="str">
        <f t="shared" si="6"/>
        <v>I0868PTOCDG_SKRI061MGA0386</v>
      </c>
    </row>
    <row r="30" spans="1:16" x14ac:dyDescent="0.3">
      <c r="A30" s="1" t="s">
        <v>22</v>
      </c>
      <c r="B30" s="1" t="s">
        <v>114</v>
      </c>
      <c r="C30" s="1" t="s">
        <v>716</v>
      </c>
      <c r="D30" s="1" t="s">
        <v>41</v>
      </c>
      <c r="E30" s="1" t="s">
        <v>171</v>
      </c>
      <c r="F30" s="1" t="s">
        <v>713</v>
      </c>
      <c r="G30" s="2" t="s">
        <v>1532</v>
      </c>
      <c r="H30" s="1" t="str">
        <f t="shared" si="0"/>
        <v>./dataset/niigz/skullbreak/defeituosos/random_1</v>
      </c>
      <c r="I30" s="1" t="str">
        <f t="shared" si="1"/>
        <v>./dataset/niigz/skullbreak/saudaveis</v>
      </c>
      <c r="J30" s="1" t="str">
        <f t="shared" si="2"/>
        <v>D0869PTOCDG</v>
      </c>
      <c r="K30" s="1" t="str">
        <f t="shared" si="3"/>
        <v>S0869PTOCDG</v>
      </c>
      <c r="L30" s="1" t="s">
        <v>1100</v>
      </c>
      <c r="M30" s="1" t="s">
        <v>1216</v>
      </c>
      <c r="N30" s="1" t="str">
        <f t="shared" si="4"/>
        <v>D0869PTOCDG_SKRI061MGA0387</v>
      </c>
      <c r="O30" s="1" t="str">
        <f t="shared" si="5"/>
        <v>S0869PTOCDG_SKRI061MGA0387</v>
      </c>
      <c r="P30" s="1" t="str">
        <f t="shared" si="6"/>
        <v>I0869PTOCDG_SKRI061MGA0387</v>
      </c>
    </row>
    <row r="31" spans="1:16" x14ac:dyDescent="0.3">
      <c r="A31" s="6" t="s">
        <v>22</v>
      </c>
      <c r="B31" s="6" t="s">
        <v>114</v>
      </c>
      <c r="C31" s="6" t="s">
        <v>716</v>
      </c>
      <c r="D31" s="6" t="s">
        <v>41</v>
      </c>
      <c r="E31" s="6" t="s">
        <v>171</v>
      </c>
      <c r="F31" s="6" t="s">
        <v>713</v>
      </c>
      <c r="G31" s="2" t="s">
        <v>1533</v>
      </c>
      <c r="H31" s="6" t="str">
        <f t="shared" si="0"/>
        <v>./dataset/niigz/skullbreak/defeituosos/random_1</v>
      </c>
      <c r="I31" s="6" t="str">
        <f t="shared" si="1"/>
        <v>./dataset/niigz/skullbreak/saudaveis</v>
      </c>
      <c r="J31" s="6" t="str">
        <f t="shared" si="2"/>
        <v>D0870PTOCDG</v>
      </c>
      <c r="K31" s="6" t="str">
        <f t="shared" si="3"/>
        <v>S0870PTOCDG</v>
      </c>
      <c r="L31" s="1" t="s">
        <v>1101</v>
      </c>
      <c r="M31" s="6" t="s">
        <v>1216</v>
      </c>
      <c r="N31" s="6" t="str">
        <f t="shared" si="4"/>
        <v>D0870PTOCDG_SKRI061MGA0388</v>
      </c>
      <c r="O31" s="6" t="str">
        <f t="shared" si="5"/>
        <v>S0870PTOCDG_SKRI061MGA0388</v>
      </c>
      <c r="P31" s="6" t="str">
        <f t="shared" si="6"/>
        <v>I0870PTOCDG_SKRI061MGA0388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38FD-3DA9-4E78-8BA8-AFCF6F1BEC64}">
  <dimension ref="A1:P31"/>
  <sheetViews>
    <sheetView topLeftCell="H1" workbookViewId="0">
      <selection activeCell="Q12" sqref="Q12"/>
    </sheetView>
  </sheetViews>
  <sheetFormatPr defaultRowHeight="14.4" x14ac:dyDescent="0.3"/>
  <cols>
    <col min="1" max="1" width="29.88671875" bestFit="1" customWidth="1"/>
    <col min="2" max="2" width="6.6640625" customWidth="1"/>
    <col min="3" max="3" width="19.5546875" customWidth="1"/>
    <col min="4" max="4" width="22.33203125" customWidth="1"/>
    <col min="5" max="5" width="15.44140625" customWidth="1"/>
    <col min="6" max="6" width="17" customWidth="1"/>
    <col min="7" max="7" width="5" bestFit="1" customWidth="1"/>
    <col min="8" max="8" width="54.777343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5.77734375" bestFit="1" customWidth="1"/>
    <col min="15" max="15" width="25.44140625" bestFit="1" customWidth="1"/>
    <col min="16" max="16" width="26.109375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1564</v>
      </c>
      <c r="B2" s="2" t="s">
        <v>1565</v>
      </c>
      <c r="C2" s="1" t="s">
        <v>714</v>
      </c>
      <c r="D2" s="1" t="s">
        <v>41</v>
      </c>
      <c r="E2" s="1" t="s">
        <v>42</v>
      </c>
      <c r="F2" s="1" t="s">
        <v>9</v>
      </c>
      <c r="G2" s="2" t="s">
        <v>219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./dataset/niigz/espelhados/defeituosos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./dataset/niigz/espelhados/saudaveis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D0061FDP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S0061FDP</v>
      </c>
      <c r="L2" s="1" t="s">
        <v>783</v>
      </c>
      <c r="M2" s="1" t="s">
        <v>1216</v>
      </c>
      <c r="N2" s="1" t="str">
        <f t="shared" ref="N2:N31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"ESP")))))), B2, "MG", L2)</f>
        <v>D0061FDP_ESPB0016MGA0061</v>
      </c>
      <c r="O2" s="4" t="str">
        <f t="shared" ref="O2:O31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"ESP")))))), B2, "MG", L2)</f>
        <v>S0061FDP_ESPB0016MGA0061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"ESP")))))), B2, "MG", L2)</f>
        <v>I0061FDP_ESPB0016MGA0061</v>
      </c>
    </row>
    <row r="3" spans="1:16" x14ac:dyDescent="0.3">
      <c r="A3" s="3" t="s">
        <v>1564</v>
      </c>
      <c r="B3" s="2" t="s">
        <v>1566</v>
      </c>
      <c r="C3" s="1" t="s">
        <v>714</v>
      </c>
      <c r="D3" s="1" t="s">
        <v>41</v>
      </c>
      <c r="E3" s="1" t="s">
        <v>42</v>
      </c>
      <c r="F3" s="1" t="s">
        <v>9</v>
      </c>
      <c r="G3" s="2" t="s">
        <v>220</v>
      </c>
      <c r="H3" s="1" t="str">
        <f t="shared" si="0"/>
        <v>./dataset/niigz/espelhados/defeituosos</v>
      </c>
      <c r="I3" s="1" t="str">
        <f t="shared" si="1"/>
        <v>./dataset/niigz/espelhados/saudaveis</v>
      </c>
      <c r="J3" s="1" t="str">
        <f t="shared" si="2"/>
        <v>D0062FDP</v>
      </c>
      <c r="K3" s="1" t="str">
        <f t="shared" si="3"/>
        <v>S0062FDP</v>
      </c>
      <c r="L3" s="1" t="s">
        <v>784</v>
      </c>
      <c r="M3" s="1" t="s">
        <v>1216</v>
      </c>
      <c r="N3" s="1" t="str">
        <f t="shared" si="4"/>
        <v>D0062FDP_ESPB0024MGA0062</v>
      </c>
      <c r="O3" s="4" t="str">
        <f t="shared" si="5"/>
        <v>S0062FDP_ESPB0024MGA0062</v>
      </c>
      <c r="P3" s="25" t="str">
        <f t="shared" si="6"/>
        <v>I0062FDP_ESPB0024MGA0062</v>
      </c>
    </row>
    <row r="4" spans="1:16" x14ac:dyDescent="0.3">
      <c r="A4" s="3" t="s">
        <v>1564</v>
      </c>
      <c r="B4" s="7" t="s">
        <v>44</v>
      </c>
      <c r="C4" s="6" t="s">
        <v>714</v>
      </c>
      <c r="D4" s="6" t="s">
        <v>41</v>
      </c>
      <c r="E4" s="6" t="s">
        <v>42</v>
      </c>
      <c r="F4" s="6" t="s">
        <v>9</v>
      </c>
      <c r="G4" s="2" t="s">
        <v>221</v>
      </c>
      <c r="H4" s="1" t="str">
        <f t="shared" si="0"/>
        <v>./dataset/niigz/espelhados/defeituosos</v>
      </c>
      <c r="I4" s="1" t="str">
        <f t="shared" si="1"/>
        <v>./dataset/niigz/espelhados/saudaveis</v>
      </c>
      <c r="J4" s="6" t="str">
        <f t="shared" si="2"/>
        <v>D0063FDP</v>
      </c>
      <c r="K4" s="6" t="str">
        <f t="shared" si="3"/>
        <v>S0063FDP</v>
      </c>
      <c r="L4" s="1" t="s">
        <v>785</v>
      </c>
      <c r="M4" s="6" t="s">
        <v>1216</v>
      </c>
      <c r="N4" s="6" t="str">
        <f t="shared" si="4"/>
        <v>D0063FDP_ESP000MGA0063</v>
      </c>
      <c r="O4" s="8" t="str">
        <f t="shared" si="5"/>
        <v>S0063FDP_ESP000MGA0063</v>
      </c>
      <c r="P4" s="25" t="str">
        <f t="shared" si="6"/>
        <v>I0063FDP_ESP000MGA0063</v>
      </c>
    </row>
    <row r="5" spans="1:16" x14ac:dyDescent="0.3">
      <c r="A5" s="3" t="s">
        <v>1564</v>
      </c>
      <c r="B5" s="2" t="s">
        <v>1565</v>
      </c>
      <c r="C5" s="1" t="s">
        <v>714</v>
      </c>
      <c r="D5" s="1" t="s">
        <v>41</v>
      </c>
      <c r="E5" s="1" t="s">
        <v>42</v>
      </c>
      <c r="F5" s="1" t="s">
        <v>9</v>
      </c>
      <c r="G5" s="2" t="s">
        <v>222</v>
      </c>
      <c r="H5" s="1" t="str">
        <f t="shared" si="0"/>
        <v>./dataset/niigz/espelhados/defeituosos</v>
      </c>
      <c r="I5" s="1" t="str">
        <f t="shared" si="1"/>
        <v>./dataset/niigz/espelhados/saudaveis</v>
      </c>
      <c r="J5" s="1" t="str">
        <f t="shared" si="2"/>
        <v>D0064FDP</v>
      </c>
      <c r="K5" s="1" t="str">
        <f t="shared" si="3"/>
        <v>S0064FDP</v>
      </c>
      <c r="L5" s="1" t="s">
        <v>786</v>
      </c>
      <c r="M5" s="1" t="s">
        <v>1216</v>
      </c>
      <c r="N5" s="1" t="str">
        <f t="shared" si="4"/>
        <v>D0064FDP_ESPB0016MGA0064</v>
      </c>
      <c r="O5" s="4" t="str">
        <f t="shared" si="5"/>
        <v>S0064FDP_ESPB0016MGA0064</v>
      </c>
      <c r="P5" s="25" t="str">
        <f t="shared" si="6"/>
        <v>I0064FDP_ESPB0016MGA0064</v>
      </c>
    </row>
    <row r="6" spans="1:16" x14ac:dyDescent="0.3">
      <c r="A6" s="3" t="s">
        <v>1564</v>
      </c>
      <c r="B6" s="2" t="s">
        <v>1566</v>
      </c>
      <c r="C6" s="1" t="s">
        <v>714</v>
      </c>
      <c r="D6" s="1" t="s">
        <v>41</v>
      </c>
      <c r="E6" s="1" t="s">
        <v>42</v>
      </c>
      <c r="F6" s="1" t="s">
        <v>9</v>
      </c>
      <c r="G6" s="2" t="s">
        <v>223</v>
      </c>
      <c r="H6" s="1" t="str">
        <f t="shared" si="0"/>
        <v>./dataset/niigz/espelhados/defeituosos</v>
      </c>
      <c r="I6" s="1" t="str">
        <f t="shared" si="1"/>
        <v>./dataset/niigz/espelhados/saudaveis</v>
      </c>
      <c r="J6" s="1" t="str">
        <f t="shared" si="2"/>
        <v>D0065FDP</v>
      </c>
      <c r="K6" s="1" t="str">
        <f t="shared" si="3"/>
        <v>S0065FDP</v>
      </c>
      <c r="L6" s="1" t="s">
        <v>787</v>
      </c>
      <c r="M6" s="1" t="s">
        <v>1216</v>
      </c>
      <c r="N6" s="1" t="str">
        <f t="shared" si="4"/>
        <v>D0065FDP_ESPB0024MGA0065</v>
      </c>
      <c r="O6" s="4" t="str">
        <f t="shared" si="5"/>
        <v>S0065FDP_ESPB0024MGA0065</v>
      </c>
      <c r="P6" s="25" t="str">
        <f t="shared" si="6"/>
        <v>I0065FDP_ESPB0024MGA0065</v>
      </c>
    </row>
    <row r="7" spans="1:16" x14ac:dyDescent="0.3">
      <c r="A7" s="5" t="s">
        <v>1564</v>
      </c>
      <c r="B7" s="7" t="s">
        <v>44</v>
      </c>
      <c r="C7" s="6" t="s">
        <v>714</v>
      </c>
      <c r="D7" s="6" t="s">
        <v>41</v>
      </c>
      <c r="E7" s="6" t="s">
        <v>42</v>
      </c>
      <c r="F7" s="6" t="s">
        <v>9</v>
      </c>
      <c r="G7" s="2" t="s">
        <v>224</v>
      </c>
      <c r="H7" s="1" t="str">
        <f t="shared" si="0"/>
        <v>./dataset/niigz/espelhados/defeituosos</v>
      </c>
      <c r="I7" s="6" t="str">
        <f t="shared" si="1"/>
        <v>./dataset/niigz/espelhados/saudaveis</v>
      </c>
      <c r="J7" s="6" t="str">
        <f t="shared" si="2"/>
        <v>D0066FDP</v>
      </c>
      <c r="K7" s="6" t="str">
        <f t="shared" si="3"/>
        <v>S0066FDP</v>
      </c>
      <c r="L7" s="1" t="s">
        <v>788</v>
      </c>
      <c r="M7" s="6" t="s">
        <v>1216</v>
      </c>
      <c r="N7" s="6" t="str">
        <f t="shared" si="4"/>
        <v>D0066FDP_ESP000MGA0066</v>
      </c>
      <c r="O7" s="8" t="str">
        <f t="shared" si="5"/>
        <v>S0066FDP_ESP000MGA0066</v>
      </c>
      <c r="P7" s="25" t="str">
        <f t="shared" si="6"/>
        <v>I0066FDP_ESP000MGA0066</v>
      </c>
    </row>
    <row r="8" spans="1:16" x14ac:dyDescent="0.3">
      <c r="A8" s="3" t="s">
        <v>1564</v>
      </c>
      <c r="B8" s="2" t="s">
        <v>1565</v>
      </c>
      <c r="C8" s="1" t="s">
        <v>714</v>
      </c>
      <c r="D8" s="1" t="s">
        <v>41</v>
      </c>
      <c r="E8" s="1" t="s">
        <v>42</v>
      </c>
      <c r="F8" s="1" t="s">
        <v>9</v>
      </c>
      <c r="G8" s="2" t="s">
        <v>225</v>
      </c>
      <c r="H8" s="1" t="str">
        <f t="shared" si="0"/>
        <v>./dataset/niigz/espelhados/defeituosos</v>
      </c>
      <c r="I8" s="1" t="str">
        <f t="shared" si="1"/>
        <v>./dataset/niigz/espelhados/saudaveis</v>
      </c>
      <c r="J8" s="1" t="str">
        <f t="shared" si="2"/>
        <v>D0067FDP</v>
      </c>
      <c r="K8" s="1" t="str">
        <f t="shared" si="3"/>
        <v>S0067FDP</v>
      </c>
      <c r="L8" s="1" t="s">
        <v>789</v>
      </c>
      <c r="M8" s="1" t="s">
        <v>1216</v>
      </c>
      <c r="N8" s="1" t="str">
        <f t="shared" si="4"/>
        <v>D0067FDP_ESPB0016MGA0067</v>
      </c>
      <c r="O8" s="4" t="str">
        <f t="shared" si="5"/>
        <v>S0067FDP_ESPB0016MGA0067</v>
      </c>
      <c r="P8" s="25" t="str">
        <f t="shared" si="6"/>
        <v>I0067FDP_ESPB0016MGA0067</v>
      </c>
    </row>
    <row r="9" spans="1:16" x14ac:dyDescent="0.3">
      <c r="A9" s="3" t="s">
        <v>1564</v>
      </c>
      <c r="B9" s="2" t="s">
        <v>1566</v>
      </c>
      <c r="C9" s="1" t="s">
        <v>714</v>
      </c>
      <c r="D9" s="1" t="s">
        <v>41</v>
      </c>
      <c r="E9" s="1" t="s">
        <v>42</v>
      </c>
      <c r="F9" s="1" t="s">
        <v>9</v>
      </c>
      <c r="G9" s="2" t="s">
        <v>226</v>
      </c>
      <c r="H9" s="1" t="str">
        <f t="shared" si="0"/>
        <v>./dataset/niigz/espelhados/defeituosos</v>
      </c>
      <c r="I9" s="1" t="str">
        <f t="shared" si="1"/>
        <v>./dataset/niigz/espelhados/saudaveis</v>
      </c>
      <c r="J9" s="1" t="str">
        <f t="shared" si="2"/>
        <v>D0068FDP</v>
      </c>
      <c r="K9" s="1" t="str">
        <f t="shared" si="3"/>
        <v>S0068FDP</v>
      </c>
      <c r="L9" s="1" t="s">
        <v>790</v>
      </c>
      <c r="M9" s="1" t="s">
        <v>1216</v>
      </c>
      <c r="N9" s="1" t="str">
        <f t="shared" si="4"/>
        <v>D0068FDP_ESPB0024MGA0068</v>
      </c>
      <c r="O9" s="4" t="str">
        <f t="shared" si="5"/>
        <v>S0068FDP_ESPB0024MGA0068</v>
      </c>
      <c r="P9" s="25" t="str">
        <f t="shared" si="6"/>
        <v>I0068FDP_ESPB0024MGA0068</v>
      </c>
    </row>
    <row r="10" spans="1:16" x14ac:dyDescent="0.3">
      <c r="A10" s="5" t="s">
        <v>1564</v>
      </c>
      <c r="B10" s="7" t="s">
        <v>44</v>
      </c>
      <c r="C10" s="6" t="s">
        <v>714</v>
      </c>
      <c r="D10" s="6" t="s">
        <v>41</v>
      </c>
      <c r="E10" s="6" t="s">
        <v>42</v>
      </c>
      <c r="F10" s="6" t="s">
        <v>9</v>
      </c>
      <c r="G10" s="2" t="s">
        <v>227</v>
      </c>
      <c r="H10" s="1" t="str">
        <f t="shared" si="0"/>
        <v>./dataset/niigz/espelhados/defeituosos</v>
      </c>
      <c r="I10" s="6" t="str">
        <f t="shared" si="1"/>
        <v>./dataset/niigz/espelhados/saudaveis</v>
      </c>
      <c r="J10" s="6" t="str">
        <f t="shared" si="2"/>
        <v>D0069FDP</v>
      </c>
      <c r="K10" s="6" t="str">
        <f t="shared" si="3"/>
        <v>S0069FDP</v>
      </c>
      <c r="L10" s="1" t="s">
        <v>791</v>
      </c>
      <c r="M10" s="6" t="s">
        <v>1216</v>
      </c>
      <c r="N10" s="6" t="str">
        <f t="shared" si="4"/>
        <v>D0069FDP_ESP000MGA0069</v>
      </c>
      <c r="O10" s="8" t="str">
        <f t="shared" si="5"/>
        <v>S0069FDP_ESP000MGA0069</v>
      </c>
      <c r="P10" s="25" t="str">
        <f t="shared" si="6"/>
        <v>I0069FDP_ESP000MGA0069</v>
      </c>
    </row>
    <row r="11" spans="1:16" x14ac:dyDescent="0.3">
      <c r="A11" s="3" t="s">
        <v>1564</v>
      </c>
      <c r="B11" s="2" t="s">
        <v>1565</v>
      </c>
      <c r="C11" s="1" t="s">
        <v>714</v>
      </c>
      <c r="D11" s="1" t="s">
        <v>41</v>
      </c>
      <c r="E11" s="1" t="s">
        <v>42</v>
      </c>
      <c r="F11" s="1" t="s">
        <v>9</v>
      </c>
      <c r="G11" s="2" t="s">
        <v>228</v>
      </c>
      <c r="H11" s="1" t="str">
        <f t="shared" si="0"/>
        <v>./dataset/niigz/espelhados/defeituosos</v>
      </c>
      <c r="I11" s="1" t="str">
        <f t="shared" si="1"/>
        <v>./dataset/niigz/espelhados/saudaveis</v>
      </c>
      <c r="J11" s="1" t="str">
        <f t="shared" si="2"/>
        <v>D0070FDP</v>
      </c>
      <c r="K11" s="1" t="str">
        <f t="shared" si="3"/>
        <v>S0070FDP</v>
      </c>
      <c r="L11" s="1" t="s">
        <v>792</v>
      </c>
      <c r="M11" s="1" t="s">
        <v>1216</v>
      </c>
      <c r="N11" s="1" t="str">
        <f t="shared" si="4"/>
        <v>D0070FDP_ESPB0016MGA0070</v>
      </c>
      <c r="O11" s="4" t="str">
        <f t="shared" si="5"/>
        <v>S0070FDP_ESPB0016MGA0070</v>
      </c>
      <c r="P11" s="25" t="str">
        <f t="shared" si="6"/>
        <v>I0070FDP_ESPB0016MGA0070</v>
      </c>
    </row>
    <row r="12" spans="1:16" x14ac:dyDescent="0.3">
      <c r="A12" s="3" t="s">
        <v>1564</v>
      </c>
      <c r="B12" s="2" t="s">
        <v>1566</v>
      </c>
      <c r="C12" s="1" t="s">
        <v>714</v>
      </c>
      <c r="D12" s="1" t="s">
        <v>41</v>
      </c>
      <c r="E12" s="1" t="s">
        <v>42</v>
      </c>
      <c r="F12" s="1" t="s">
        <v>9</v>
      </c>
      <c r="G12" s="2" t="s">
        <v>229</v>
      </c>
      <c r="H12" s="1" t="str">
        <f t="shared" si="0"/>
        <v>./dataset/niigz/espelhados/defeituosos</v>
      </c>
      <c r="I12" s="1" t="str">
        <f t="shared" si="1"/>
        <v>./dataset/niigz/espelhados/saudaveis</v>
      </c>
      <c r="J12" s="1" t="str">
        <f t="shared" si="2"/>
        <v>D0071FDP</v>
      </c>
      <c r="K12" s="1" t="str">
        <f t="shared" si="3"/>
        <v>S0071FDP</v>
      </c>
      <c r="L12" s="1" t="s">
        <v>793</v>
      </c>
      <c r="M12" s="1" t="s">
        <v>1216</v>
      </c>
      <c r="N12" s="1" t="str">
        <f t="shared" si="4"/>
        <v>D0071FDP_ESPB0024MGA0071</v>
      </c>
      <c r="O12" s="4" t="str">
        <f t="shared" si="5"/>
        <v>S0071FDP_ESPB0024MGA0071</v>
      </c>
      <c r="P12" s="25" t="str">
        <f t="shared" si="6"/>
        <v>I0071FDP_ESPB0024MGA0071</v>
      </c>
    </row>
    <row r="13" spans="1:16" x14ac:dyDescent="0.3">
      <c r="A13" s="5" t="s">
        <v>1564</v>
      </c>
      <c r="B13" s="7" t="s">
        <v>44</v>
      </c>
      <c r="C13" s="6" t="s">
        <v>714</v>
      </c>
      <c r="D13" s="6" t="s">
        <v>41</v>
      </c>
      <c r="E13" s="6" t="s">
        <v>42</v>
      </c>
      <c r="F13" s="6" t="s">
        <v>9</v>
      </c>
      <c r="G13" s="2" t="s">
        <v>230</v>
      </c>
      <c r="H13" s="1" t="str">
        <f t="shared" si="0"/>
        <v>./dataset/niigz/espelhados/defeituosos</v>
      </c>
      <c r="I13" s="6" t="str">
        <f t="shared" si="1"/>
        <v>./dataset/niigz/espelhados/saudaveis</v>
      </c>
      <c r="J13" s="6" t="str">
        <f t="shared" si="2"/>
        <v>D0072FDP</v>
      </c>
      <c r="K13" s="6" t="str">
        <f t="shared" si="3"/>
        <v>S0072FDP</v>
      </c>
      <c r="L13" s="1" t="s">
        <v>794</v>
      </c>
      <c r="M13" s="6" t="s">
        <v>1216</v>
      </c>
      <c r="N13" s="6" t="str">
        <f t="shared" si="4"/>
        <v>D0072FDP_ESP000MGA0072</v>
      </c>
      <c r="O13" s="8" t="str">
        <f t="shared" si="5"/>
        <v>S0072FDP_ESP000MGA0072</v>
      </c>
      <c r="P13" s="25" t="str">
        <f t="shared" si="6"/>
        <v>I0072FDP_ESP000MGA0072</v>
      </c>
    </row>
    <row r="14" spans="1:16" x14ac:dyDescent="0.3">
      <c r="A14" s="3" t="s">
        <v>1564</v>
      </c>
      <c r="B14" s="2" t="s">
        <v>1565</v>
      </c>
      <c r="C14" s="1" t="s">
        <v>714</v>
      </c>
      <c r="D14" s="1" t="s">
        <v>41</v>
      </c>
      <c r="E14" s="1" t="s">
        <v>42</v>
      </c>
      <c r="F14" s="1" t="s">
        <v>9</v>
      </c>
      <c r="G14" s="2" t="s">
        <v>231</v>
      </c>
      <c r="H14" s="1" t="str">
        <f t="shared" si="0"/>
        <v>./dataset/niigz/espelhados/defeituosos</v>
      </c>
      <c r="I14" s="1" t="str">
        <f t="shared" si="1"/>
        <v>./dataset/niigz/espelhados/saudaveis</v>
      </c>
      <c r="J14" s="1" t="str">
        <f t="shared" si="2"/>
        <v>D0073FDP</v>
      </c>
      <c r="K14" s="1" t="str">
        <f t="shared" si="3"/>
        <v>S0073FDP</v>
      </c>
      <c r="L14" s="1" t="s">
        <v>795</v>
      </c>
      <c r="M14" s="1" t="s">
        <v>1216</v>
      </c>
      <c r="N14" s="1" t="str">
        <f t="shared" si="4"/>
        <v>D0073FDP_ESPB0016MGA0073</v>
      </c>
      <c r="O14" s="4" t="str">
        <f t="shared" si="5"/>
        <v>S0073FDP_ESPB0016MGA0073</v>
      </c>
      <c r="P14" s="25" t="str">
        <f t="shared" si="6"/>
        <v>I0073FDP_ESPB0016MGA0073</v>
      </c>
    </row>
    <row r="15" spans="1:16" x14ac:dyDescent="0.3">
      <c r="A15" s="3" t="s">
        <v>1564</v>
      </c>
      <c r="B15" s="2" t="s">
        <v>1566</v>
      </c>
      <c r="C15" s="1" t="s">
        <v>714</v>
      </c>
      <c r="D15" s="1" t="s">
        <v>41</v>
      </c>
      <c r="E15" s="1" t="s">
        <v>42</v>
      </c>
      <c r="F15" s="1" t="s">
        <v>9</v>
      </c>
      <c r="G15" s="2" t="s">
        <v>232</v>
      </c>
      <c r="H15" s="1" t="str">
        <f t="shared" si="0"/>
        <v>./dataset/niigz/espelhados/defeituosos</v>
      </c>
      <c r="I15" s="1" t="str">
        <f t="shared" si="1"/>
        <v>./dataset/niigz/espelhados/saudaveis</v>
      </c>
      <c r="J15" s="1" t="str">
        <f t="shared" si="2"/>
        <v>D0074FDP</v>
      </c>
      <c r="K15" s="1" t="str">
        <f t="shared" si="3"/>
        <v>S0074FDP</v>
      </c>
      <c r="L15" s="1" t="s">
        <v>796</v>
      </c>
      <c r="M15" s="1" t="s">
        <v>1216</v>
      </c>
      <c r="N15" s="1" t="str">
        <f t="shared" si="4"/>
        <v>D0074FDP_ESPB0024MGA0074</v>
      </c>
      <c r="O15" s="4" t="str">
        <f t="shared" si="5"/>
        <v>S0074FDP_ESPB0024MGA0074</v>
      </c>
      <c r="P15" s="25" t="str">
        <f t="shared" si="6"/>
        <v>I0074FDP_ESPB0024MGA0074</v>
      </c>
    </row>
    <row r="16" spans="1:16" x14ac:dyDescent="0.3">
      <c r="A16" s="3" t="s">
        <v>1564</v>
      </c>
      <c r="B16" s="7" t="s">
        <v>44</v>
      </c>
      <c r="C16" s="6" t="s">
        <v>714</v>
      </c>
      <c r="D16" s="6" t="s">
        <v>41</v>
      </c>
      <c r="E16" s="6" t="s">
        <v>42</v>
      </c>
      <c r="F16" s="6" t="s">
        <v>9</v>
      </c>
      <c r="G16" s="2" t="s">
        <v>233</v>
      </c>
      <c r="H16" s="1" t="str">
        <f t="shared" si="0"/>
        <v>./dataset/niigz/espelhados/defeituosos</v>
      </c>
      <c r="I16" s="1" t="str">
        <f t="shared" si="1"/>
        <v>./dataset/niigz/espelhados/saudaveis</v>
      </c>
      <c r="J16" s="6" t="str">
        <f t="shared" si="2"/>
        <v>D0075FDP</v>
      </c>
      <c r="K16" s="6" t="str">
        <f t="shared" si="3"/>
        <v>S0075FDP</v>
      </c>
      <c r="L16" s="1" t="s">
        <v>797</v>
      </c>
      <c r="M16" s="6" t="s">
        <v>1216</v>
      </c>
      <c r="N16" s="6" t="str">
        <f t="shared" si="4"/>
        <v>D0075FDP_ESP000MGA0075</v>
      </c>
      <c r="O16" s="8" t="str">
        <f t="shared" si="5"/>
        <v>S0075FDP_ESP000MGA0075</v>
      </c>
      <c r="P16" s="25" t="str">
        <f t="shared" si="6"/>
        <v>I0075FDP_ESP000MGA0075</v>
      </c>
    </row>
    <row r="17" spans="1:16" x14ac:dyDescent="0.3">
      <c r="A17" s="3" t="s">
        <v>1564</v>
      </c>
      <c r="B17" s="2" t="s">
        <v>1565</v>
      </c>
      <c r="C17" s="1" t="s">
        <v>714</v>
      </c>
      <c r="D17" s="1" t="s">
        <v>41</v>
      </c>
      <c r="E17" s="1" t="s">
        <v>42</v>
      </c>
      <c r="F17" s="1" t="s">
        <v>9</v>
      </c>
      <c r="G17" s="2" t="s">
        <v>234</v>
      </c>
      <c r="H17" s="1" t="str">
        <f t="shared" si="0"/>
        <v>./dataset/niigz/espelhados/defeituosos</v>
      </c>
      <c r="I17" s="1" t="str">
        <f t="shared" si="1"/>
        <v>./dataset/niigz/espelhados/saudaveis</v>
      </c>
      <c r="J17" s="1" t="str">
        <f t="shared" si="2"/>
        <v>D0076FDP</v>
      </c>
      <c r="K17" s="1" t="str">
        <f t="shared" si="3"/>
        <v>S0076FDP</v>
      </c>
      <c r="L17" s="1" t="s">
        <v>798</v>
      </c>
      <c r="M17" s="1" t="s">
        <v>1216</v>
      </c>
      <c r="N17" s="1" t="str">
        <f t="shared" si="4"/>
        <v>D0076FDP_ESPB0016MGA0076</v>
      </c>
      <c r="O17" s="4" t="str">
        <f t="shared" si="5"/>
        <v>S0076FDP_ESPB0016MGA0076</v>
      </c>
      <c r="P17" s="25" t="str">
        <f t="shared" si="6"/>
        <v>I0076FDP_ESPB0016MGA0076</v>
      </c>
    </row>
    <row r="18" spans="1:16" x14ac:dyDescent="0.3">
      <c r="A18" s="3" t="s">
        <v>1564</v>
      </c>
      <c r="B18" s="2" t="s">
        <v>1566</v>
      </c>
      <c r="C18" s="1" t="s">
        <v>714</v>
      </c>
      <c r="D18" s="1" t="s">
        <v>41</v>
      </c>
      <c r="E18" s="1" t="s">
        <v>42</v>
      </c>
      <c r="F18" s="1" t="s">
        <v>9</v>
      </c>
      <c r="G18" s="2" t="s">
        <v>235</v>
      </c>
      <c r="H18" s="1" t="str">
        <f t="shared" si="0"/>
        <v>./dataset/niigz/espelhados/defeituosos</v>
      </c>
      <c r="I18" s="1" t="str">
        <f t="shared" si="1"/>
        <v>./dataset/niigz/espelhados/saudaveis</v>
      </c>
      <c r="J18" s="1" t="str">
        <f t="shared" si="2"/>
        <v>D0077FDP</v>
      </c>
      <c r="K18" s="1" t="str">
        <f t="shared" si="3"/>
        <v>S0077FDP</v>
      </c>
      <c r="L18" s="1" t="s">
        <v>799</v>
      </c>
      <c r="M18" s="1" t="s">
        <v>1216</v>
      </c>
      <c r="N18" s="1" t="str">
        <f t="shared" si="4"/>
        <v>D0077FDP_ESPB0024MGA0077</v>
      </c>
      <c r="O18" s="4" t="str">
        <f t="shared" si="5"/>
        <v>S0077FDP_ESPB0024MGA0077</v>
      </c>
      <c r="P18" s="25" t="str">
        <f t="shared" si="6"/>
        <v>I0077FDP_ESPB0024MGA0077</v>
      </c>
    </row>
    <row r="19" spans="1:16" x14ac:dyDescent="0.3">
      <c r="A19" s="5" t="s">
        <v>1564</v>
      </c>
      <c r="B19" s="7" t="s">
        <v>44</v>
      </c>
      <c r="C19" s="6" t="s">
        <v>714</v>
      </c>
      <c r="D19" s="6" t="s">
        <v>41</v>
      </c>
      <c r="E19" s="6" t="s">
        <v>42</v>
      </c>
      <c r="F19" s="6" t="s">
        <v>9</v>
      </c>
      <c r="G19" s="2" t="s">
        <v>236</v>
      </c>
      <c r="H19" s="1" t="str">
        <f t="shared" si="0"/>
        <v>./dataset/niigz/espelhados/defeituosos</v>
      </c>
      <c r="I19" s="6" t="str">
        <f t="shared" si="1"/>
        <v>./dataset/niigz/espelhados/saudaveis</v>
      </c>
      <c r="J19" s="6" t="str">
        <f t="shared" si="2"/>
        <v>D0078FDP</v>
      </c>
      <c r="K19" s="6" t="str">
        <f t="shared" si="3"/>
        <v>S0078FDP</v>
      </c>
      <c r="L19" s="1" t="s">
        <v>800</v>
      </c>
      <c r="M19" s="6" t="s">
        <v>1216</v>
      </c>
      <c r="N19" s="6" t="str">
        <f t="shared" si="4"/>
        <v>D0078FDP_ESP000MGA0078</v>
      </c>
      <c r="O19" s="8" t="str">
        <f t="shared" si="5"/>
        <v>S0078FDP_ESP000MGA0078</v>
      </c>
      <c r="P19" s="25" t="str">
        <f t="shared" si="6"/>
        <v>I0078FDP_ESP000MGA0078</v>
      </c>
    </row>
    <row r="20" spans="1:16" x14ac:dyDescent="0.3">
      <c r="A20" s="3" t="s">
        <v>1564</v>
      </c>
      <c r="B20" s="2" t="s">
        <v>1565</v>
      </c>
      <c r="C20" s="1" t="s">
        <v>714</v>
      </c>
      <c r="D20" s="1" t="s">
        <v>41</v>
      </c>
      <c r="E20" s="1" t="s">
        <v>42</v>
      </c>
      <c r="F20" s="1" t="s">
        <v>9</v>
      </c>
      <c r="G20" s="2" t="s">
        <v>237</v>
      </c>
      <c r="H20" s="1" t="str">
        <f t="shared" si="0"/>
        <v>./dataset/niigz/espelhados/defeituosos</v>
      </c>
      <c r="I20" s="1" t="str">
        <f t="shared" si="1"/>
        <v>./dataset/niigz/espelhados/saudaveis</v>
      </c>
      <c r="J20" s="1" t="str">
        <f t="shared" si="2"/>
        <v>D0079FDP</v>
      </c>
      <c r="K20" s="1" t="str">
        <f t="shared" si="3"/>
        <v>S0079FDP</v>
      </c>
      <c r="L20" s="1" t="s">
        <v>801</v>
      </c>
      <c r="M20" s="1" t="s">
        <v>1216</v>
      </c>
      <c r="N20" s="1" t="str">
        <f t="shared" si="4"/>
        <v>D0079FDP_ESPB0016MGA0079</v>
      </c>
      <c r="O20" s="4" t="str">
        <f t="shared" si="5"/>
        <v>S0079FDP_ESPB0016MGA0079</v>
      </c>
      <c r="P20" s="25" t="str">
        <f t="shared" si="6"/>
        <v>I0079FDP_ESPB0016MGA0079</v>
      </c>
    </row>
    <row r="21" spans="1:16" x14ac:dyDescent="0.3">
      <c r="A21" s="5" t="s">
        <v>1564</v>
      </c>
      <c r="B21" s="2" t="s">
        <v>1566</v>
      </c>
      <c r="C21" s="6" t="s">
        <v>714</v>
      </c>
      <c r="D21" s="6" t="s">
        <v>41</v>
      </c>
      <c r="E21" s="6" t="s">
        <v>42</v>
      </c>
      <c r="F21" s="6" t="s">
        <v>9</v>
      </c>
      <c r="G21" s="2" t="s">
        <v>238</v>
      </c>
      <c r="H21" s="1" t="str">
        <f t="shared" si="0"/>
        <v>./dataset/niigz/espelhados/defeituosos</v>
      </c>
      <c r="I21" s="6" t="str">
        <f t="shared" si="1"/>
        <v>./dataset/niigz/espelhados/saudaveis</v>
      </c>
      <c r="J21" s="6" t="str">
        <f t="shared" si="2"/>
        <v>D0080FDP</v>
      </c>
      <c r="K21" s="6" t="str">
        <f t="shared" si="3"/>
        <v>S0080FDP</v>
      </c>
      <c r="L21" s="1" t="s">
        <v>802</v>
      </c>
      <c r="M21" s="6" t="s">
        <v>1216</v>
      </c>
      <c r="N21" s="6" t="str">
        <f t="shared" si="4"/>
        <v>D0080FDP_ESPB0024MGA0080</v>
      </c>
      <c r="O21" s="8" t="str">
        <f t="shared" si="5"/>
        <v>S0080FDP_ESPB0024MGA0080</v>
      </c>
      <c r="P21" s="25" t="str">
        <f t="shared" si="6"/>
        <v>I0080FDP_ESPB0024MGA0080</v>
      </c>
    </row>
    <row r="22" spans="1:16" x14ac:dyDescent="0.3">
      <c r="A22" s="3" t="s">
        <v>1564</v>
      </c>
      <c r="B22" s="2" t="s">
        <v>1565</v>
      </c>
      <c r="C22" s="1" t="s">
        <v>714</v>
      </c>
      <c r="D22" s="1" t="s">
        <v>41</v>
      </c>
      <c r="E22" s="1" t="s">
        <v>42</v>
      </c>
      <c r="F22" s="1" t="s">
        <v>9</v>
      </c>
      <c r="G22" s="2" t="s">
        <v>239</v>
      </c>
      <c r="H22" s="1" t="str">
        <f t="shared" si="0"/>
        <v>./dataset/niigz/espelhados/defeituosos</v>
      </c>
      <c r="I22" s="1" t="str">
        <f t="shared" si="1"/>
        <v>./dataset/niigz/espelhados/saudaveis</v>
      </c>
      <c r="J22" s="1" t="str">
        <f t="shared" si="2"/>
        <v>D0081FDP</v>
      </c>
      <c r="K22" s="1" t="str">
        <f t="shared" si="3"/>
        <v>S0081FDP</v>
      </c>
      <c r="L22" s="1" t="s">
        <v>803</v>
      </c>
      <c r="M22" s="1" t="s">
        <v>1216</v>
      </c>
      <c r="N22" s="1" t="str">
        <f t="shared" si="4"/>
        <v>D0081FDP_ESPB0016MGA0081</v>
      </c>
      <c r="O22" s="4" t="str">
        <f t="shared" si="5"/>
        <v>S0081FDP_ESPB0016MGA0081</v>
      </c>
      <c r="P22" s="25" t="str">
        <f t="shared" si="6"/>
        <v>I0081FDP_ESPB0016MGA0081</v>
      </c>
    </row>
    <row r="23" spans="1:16" x14ac:dyDescent="0.3">
      <c r="A23" s="3" t="s">
        <v>1564</v>
      </c>
      <c r="B23" s="2" t="s">
        <v>1566</v>
      </c>
      <c r="C23" s="1" t="s">
        <v>714</v>
      </c>
      <c r="D23" s="1" t="s">
        <v>41</v>
      </c>
      <c r="E23" s="1" t="s">
        <v>42</v>
      </c>
      <c r="F23" s="1" t="s">
        <v>9</v>
      </c>
      <c r="G23" s="2" t="s">
        <v>240</v>
      </c>
      <c r="H23" s="1" t="str">
        <f t="shared" si="0"/>
        <v>./dataset/niigz/espelhados/defeituosos</v>
      </c>
      <c r="I23" s="1" t="str">
        <f t="shared" si="1"/>
        <v>./dataset/niigz/espelhados/saudaveis</v>
      </c>
      <c r="J23" s="1" t="str">
        <f t="shared" si="2"/>
        <v>D0082FDP</v>
      </c>
      <c r="K23" s="1" t="str">
        <f t="shared" si="3"/>
        <v>S0082FDP</v>
      </c>
      <c r="L23" s="1" t="s">
        <v>804</v>
      </c>
      <c r="M23" s="1" t="s">
        <v>1216</v>
      </c>
      <c r="N23" s="1" t="str">
        <f t="shared" si="4"/>
        <v>D0082FDP_ESPB0024MGA0082</v>
      </c>
      <c r="O23" s="4" t="str">
        <f t="shared" si="5"/>
        <v>S0082FDP_ESPB0024MGA0082</v>
      </c>
      <c r="P23" s="25" t="str">
        <f t="shared" si="6"/>
        <v>I0082FDP_ESPB0024MGA0082</v>
      </c>
    </row>
    <row r="24" spans="1:16" x14ac:dyDescent="0.3">
      <c r="A24" s="3" t="s">
        <v>1564</v>
      </c>
      <c r="B24" s="7" t="s">
        <v>44</v>
      </c>
      <c r="C24" s="6" t="s">
        <v>714</v>
      </c>
      <c r="D24" s="6" t="s">
        <v>41</v>
      </c>
      <c r="E24" s="6" t="s">
        <v>42</v>
      </c>
      <c r="F24" s="6" t="s">
        <v>9</v>
      </c>
      <c r="G24" s="2" t="s">
        <v>241</v>
      </c>
      <c r="H24" s="1" t="str">
        <f t="shared" si="0"/>
        <v>./dataset/niigz/espelhados/defeituosos</v>
      </c>
      <c r="I24" s="1" t="str">
        <f t="shared" si="1"/>
        <v>./dataset/niigz/espelhados/saudaveis</v>
      </c>
      <c r="J24" s="6" t="str">
        <f t="shared" si="2"/>
        <v>D0083FDP</v>
      </c>
      <c r="K24" s="6" t="str">
        <f t="shared" si="3"/>
        <v>S0083FDP</v>
      </c>
      <c r="L24" s="1" t="s">
        <v>805</v>
      </c>
      <c r="M24" s="6" t="s">
        <v>1216</v>
      </c>
      <c r="N24" s="6" t="str">
        <f t="shared" si="4"/>
        <v>D0083FDP_ESP000MGA0083</v>
      </c>
      <c r="O24" s="8" t="str">
        <f t="shared" si="5"/>
        <v>S0083FDP_ESP000MGA0083</v>
      </c>
      <c r="P24" s="25" t="str">
        <f t="shared" si="6"/>
        <v>I0083FDP_ESP000MGA0083</v>
      </c>
    </row>
    <row r="25" spans="1:16" x14ac:dyDescent="0.3">
      <c r="A25" s="3" t="s">
        <v>1564</v>
      </c>
      <c r="B25" s="2" t="s">
        <v>1565</v>
      </c>
      <c r="C25" s="1" t="s">
        <v>714</v>
      </c>
      <c r="D25" s="1" t="s">
        <v>41</v>
      </c>
      <c r="E25" s="1" t="s">
        <v>42</v>
      </c>
      <c r="F25" s="1" t="s">
        <v>9</v>
      </c>
      <c r="G25" s="2" t="s">
        <v>242</v>
      </c>
      <c r="H25" s="1" t="str">
        <f t="shared" si="0"/>
        <v>./dataset/niigz/espelhados/defeituosos</v>
      </c>
      <c r="I25" s="1" t="str">
        <f t="shared" si="1"/>
        <v>./dataset/niigz/espelhados/saudaveis</v>
      </c>
      <c r="J25" s="1" t="str">
        <f t="shared" si="2"/>
        <v>D0084FDP</v>
      </c>
      <c r="K25" s="1" t="str">
        <f t="shared" si="3"/>
        <v>S0084FDP</v>
      </c>
      <c r="L25" s="1" t="s">
        <v>806</v>
      </c>
      <c r="M25" s="1" t="s">
        <v>1216</v>
      </c>
      <c r="N25" s="1" t="str">
        <f t="shared" si="4"/>
        <v>D0084FDP_ESPB0016MGA0084</v>
      </c>
      <c r="O25" s="4" t="str">
        <f t="shared" si="5"/>
        <v>S0084FDP_ESPB0016MGA0084</v>
      </c>
      <c r="P25" s="25" t="str">
        <f t="shared" si="6"/>
        <v>I0084FDP_ESPB0016MGA0084</v>
      </c>
    </row>
    <row r="26" spans="1:16" x14ac:dyDescent="0.3">
      <c r="A26" s="3" t="s">
        <v>1564</v>
      </c>
      <c r="B26" s="2" t="s">
        <v>1566</v>
      </c>
      <c r="C26" s="1" t="s">
        <v>714</v>
      </c>
      <c r="D26" s="1" t="s">
        <v>41</v>
      </c>
      <c r="E26" s="1" t="s">
        <v>42</v>
      </c>
      <c r="F26" s="1" t="s">
        <v>9</v>
      </c>
      <c r="G26" s="2" t="s">
        <v>243</v>
      </c>
      <c r="H26" s="1" t="str">
        <f t="shared" si="0"/>
        <v>./dataset/niigz/espelhados/defeituosos</v>
      </c>
      <c r="I26" s="1" t="str">
        <f t="shared" si="1"/>
        <v>./dataset/niigz/espelhados/saudaveis</v>
      </c>
      <c r="J26" s="1" t="str">
        <f t="shared" si="2"/>
        <v>D0085FDP</v>
      </c>
      <c r="K26" s="1" t="str">
        <f t="shared" si="3"/>
        <v>S0085FDP</v>
      </c>
      <c r="L26" s="1" t="s">
        <v>807</v>
      </c>
      <c r="M26" s="1" t="s">
        <v>1216</v>
      </c>
      <c r="N26" s="1" t="str">
        <f t="shared" si="4"/>
        <v>D0085FDP_ESPB0024MGA0085</v>
      </c>
      <c r="O26" s="4" t="str">
        <f t="shared" si="5"/>
        <v>S0085FDP_ESPB0024MGA0085</v>
      </c>
      <c r="P26" s="25" t="str">
        <f t="shared" si="6"/>
        <v>I0085FDP_ESPB0024MGA0085</v>
      </c>
    </row>
    <row r="27" spans="1:16" x14ac:dyDescent="0.3">
      <c r="A27" s="5" t="s">
        <v>1564</v>
      </c>
      <c r="B27" s="7" t="s">
        <v>44</v>
      </c>
      <c r="C27" s="6" t="s">
        <v>714</v>
      </c>
      <c r="D27" s="6" t="s">
        <v>41</v>
      </c>
      <c r="E27" s="6" t="s">
        <v>42</v>
      </c>
      <c r="F27" s="6" t="s">
        <v>9</v>
      </c>
      <c r="G27" s="2" t="s">
        <v>244</v>
      </c>
      <c r="H27" s="1" t="str">
        <f t="shared" si="0"/>
        <v>./dataset/niigz/espelhados/defeituosos</v>
      </c>
      <c r="I27" s="6" t="str">
        <f t="shared" si="1"/>
        <v>./dataset/niigz/espelhados/saudaveis</v>
      </c>
      <c r="J27" s="6" t="str">
        <f t="shared" si="2"/>
        <v>D0086FDP</v>
      </c>
      <c r="K27" s="6" t="str">
        <f t="shared" si="3"/>
        <v>S0086FDP</v>
      </c>
      <c r="L27" s="1" t="s">
        <v>808</v>
      </c>
      <c r="M27" s="6" t="s">
        <v>1216</v>
      </c>
      <c r="N27" s="6" t="str">
        <f t="shared" si="4"/>
        <v>D0086FDP_ESP000MGA0086</v>
      </c>
      <c r="O27" s="8" t="str">
        <f t="shared" si="5"/>
        <v>S0086FDP_ESP000MGA0086</v>
      </c>
      <c r="P27" s="25" t="str">
        <f t="shared" si="6"/>
        <v>I0086FDP_ESP000MGA0086</v>
      </c>
    </row>
    <row r="28" spans="1:16" x14ac:dyDescent="0.3">
      <c r="A28" s="3" t="s">
        <v>1564</v>
      </c>
      <c r="B28" s="2" t="s">
        <v>1565</v>
      </c>
      <c r="C28" s="1" t="s">
        <v>714</v>
      </c>
      <c r="D28" s="1" t="s">
        <v>41</v>
      </c>
      <c r="E28" s="1" t="s">
        <v>42</v>
      </c>
      <c r="F28" s="1" t="s">
        <v>9</v>
      </c>
      <c r="G28" s="2" t="s">
        <v>245</v>
      </c>
      <c r="H28" s="1" t="str">
        <f t="shared" si="0"/>
        <v>./dataset/niigz/espelhados/defeituosos</v>
      </c>
      <c r="I28" s="1" t="str">
        <f t="shared" si="1"/>
        <v>./dataset/niigz/espelhados/saudaveis</v>
      </c>
      <c r="J28" s="1" t="str">
        <f t="shared" si="2"/>
        <v>D0087FDP</v>
      </c>
      <c r="K28" s="1" t="str">
        <f t="shared" si="3"/>
        <v>S0087FDP</v>
      </c>
      <c r="L28" s="1" t="s">
        <v>809</v>
      </c>
      <c r="M28" s="1" t="s">
        <v>1216</v>
      </c>
      <c r="N28" s="1" t="str">
        <f t="shared" si="4"/>
        <v>D0087FDP_ESPB0016MGA0087</v>
      </c>
      <c r="O28" s="4" t="str">
        <f t="shared" si="5"/>
        <v>S0087FDP_ESPB0016MGA0087</v>
      </c>
      <c r="P28" s="25" t="str">
        <f t="shared" si="6"/>
        <v>I0087FDP_ESPB0016MGA0087</v>
      </c>
    </row>
    <row r="29" spans="1:16" x14ac:dyDescent="0.3">
      <c r="A29" s="3" t="s">
        <v>1564</v>
      </c>
      <c r="B29" s="2" t="s">
        <v>1566</v>
      </c>
      <c r="C29" s="1" t="s">
        <v>714</v>
      </c>
      <c r="D29" s="1" t="s">
        <v>41</v>
      </c>
      <c r="E29" s="1" t="s">
        <v>42</v>
      </c>
      <c r="F29" s="1" t="s">
        <v>9</v>
      </c>
      <c r="G29" s="2" t="s">
        <v>246</v>
      </c>
      <c r="H29" s="1" t="str">
        <f t="shared" si="0"/>
        <v>./dataset/niigz/espelhados/defeituosos</v>
      </c>
      <c r="I29" s="1" t="str">
        <f t="shared" si="1"/>
        <v>./dataset/niigz/espelhados/saudaveis</v>
      </c>
      <c r="J29" s="1" t="str">
        <f t="shared" si="2"/>
        <v>D0088FDP</v>
      </c>
      <c r="K29" s="1" t="str">
        <f t="shared" si="3"/>
        <v>S0088FDP</v>
      </c>
      <c r="L29" s="1" t="s">
        <v>810</v>
      </c>
      <c r="M29" s="1" t="s">
        <v>1216</v>
      </c>
      <c r="N29" s="1" t="str">
        <f t="shared" si="4"/>
        <v>D0088FDP_ESPB0024MGA0088</v>
      </c>
      <c r="O29" s="4" t="str">
        <f t="shared" si="5"/>
        <v>S0088FDP_ESPB0024MGA0088</v>
      </c>
      <c r="P29" s="25" t="str">
        <f t="shared" si="6"/>
        <v>I0088FDP_ESPB0024MGA0088</v>
      </c>
    </row>
    <row r="30" spans="1:16" x14ac:dyDescent="0.3">
      <c r="A30" s="5" t="s">
        <v>1564</v>
      </c>
      <c r="B30" s="7" t="s">
        <v>44</v>
      </c>
      <c r="C30" s="6" t="s">
        <v>714</v>
      </c>
      <c r="D30" s="6" t="s">
        <v>41</v>
      </c>
      <c r="E30" s="6" t="s">
        <v>42</v>
      </c>
      <c r="F30" s="6" t="s">
        <v>9</v>
      </c>
      <c r="G30" s="2" t="s">
        <v>247</v>
      </c>
      <c r="H30" s="1" t="str">
        <f t="shared" si="0"/>
        <v>./dataset/niigz/espelhados/defeituosos</v>
      </c>
      <c r="I30" s="6" t="str">
        <f t="shared" si="1"/>
        <v>./dataset/niigz/espelhados/saudaveis</v>
      </c>
      <c r="J30" s="6" t="str">
        <f t="shared" si="2"/>
        <v>D0089FDP</v>
      </c>
      <c r="K30" s="6" t="str">
        <f t="shared" si="3"/>
        <v>S0089FDP</v>
      </c>
      <c r="L30" s="1" t="s">
        <v>811</v>
      </c>
      <c r="M30" s="6" t="s">
        <v>1216</v>
      </c>
      <c r="N30" s="6" t="str">
        <f t="shared" si="4"/>
        <v>D0089FDP_ESP000MGA0089</v>
      </c>
      <c r="O30" s="8" t="str">
        <f t="shared" si="5"/>
        <v>S0089FDP_ESP000MGA0089</v>
      </c>
      <c r="P30" s="25" t="str">
        <f t="shared" si="6"/>
        <v>I0089FDP_ESP000MGA0089</v>
      </c>
    </row>
    <row r="31" spans="1:16" x14ac:dyDescent="0.3">
      <c r="A31" s="5" t="s">
        <v>1564</v>
      </c>
      <c r="B31" s="2" t="s">
        <v>1565</v>
      </c>
      <c r="C31" s="6" t="s">
        <v>714</v>
      </c>
      <c r="D31" s="6" t="s">
        <v>41</v>
      </c>
      <c r="E31" s="6" t="s">
        <v>42</v>
      </c>
      <c r="F31" s="6" t="s">
        <v>9</v>
      </c>
      <c r="G31" s="2" t="s">
        <v>248</v>
      </c>
      <c r="H31" s="1" t="str">
        <f t="shared" si="0"/>
        <v>./dataset/niigz/espelhados/defeituosos</v>
      </c>
      <c r="I31" s="6" t="str">
        <f t="shared" si="1"/>
        <v>./dataset/niigz/espelhados/saudaveis</v>
      </c>
      <c r="J31" s="6" t="str">
        <f t="shared" si="2"/>
        <v>D0090FDP</v>
      </c>
      <c r="K31" s="6" t="str">
        <f t="shared" si="3"/>
        <v>S0090FDP</v>
      </c>
      <c r="L31" s="1" t="s">
        <v>812</v>
      </c>
      <c r="M31" s="6" t="s">
        <v>1216</v>
      </c>
      <c r="N31" s="6" t="str">
        <f t="shared" si="4"/>
        <v>D0090FDP_ESPB0016MGA0090</v>
      </c>
      <c r="O31" s="8" t="str">
        <f t="shared" si="5"/>
        <v>S0090FDP_ESPB0016MGA0090</v>
      </c>
      <c r="P31" s="25" t="str">
        <f t="shared" si="6"/>
        <v>I0090FDP_ESPB0016MGA0090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1B73-10EA-4D37-8518-3E523CF1141C}">
  <dimension ref="A1:P31"/>
  <sheetViews>
    <sheetView topLeftCell="J1" workbookViewId="0">
      <selection activeCell="R9" sqref="R9"/>
    </sheetView>
  </sheetViews>
  <sheetFormatPr defaultRowHeight="14.4" x14ac:dyDescent="0.3"/>
  <cols>
    <col min="1" max="1" width="29.88671875" bestFit="1" customWidth="1"/>
    <col min="2" max="2" width="6.6640625" customWidth="1"/>
    <col min="3" max="3" width="19.5546875" customWidth="1"/>
    <col min="4" max="4" width="22.33203125" customWidth="1"/>
    <col min="5" max="5" width="30" bestFit="1" customWidth="1"/>
    <col min="6" max="6" width="21.88671875" bestFit="1" customWidth="1"/>
    <col min="7" max="7" width="5" bestFit="1" customWidth="1"/>
    <col min="8" max="8" width="54.777343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9.77734375" bestFit="1" customWidth="1"/>
    <col min="15" max="15" width="29.33203125" bestFit="1" customWidth="1"/>
    <col min="16" max="16" width="29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43</v>
      </c>
      <c r="B2" s="1" t="s">
        <v>23</v>
      </c>
      <c r="C2" s="1" t="s">
        <v>715</v>
      </c>
      <c r="D2" s="1" t="s">
        <v>95</v>
      </c>
      <c r="E2" s="1" t="s">
        <v>172</v>
      </c>
      <c r="F2" s="1" t="s">
        <v>713</v>
      </c>
      <c r="G2" s="2" t="s">
        <v>1534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./dataset/niigz/skullbreak/defeituosos/parietotemporal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./dataset/niigz/skullbreak/saudaveis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D0871PTOCEM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S0871PTOCEM</v>
      </c>
      <c r="L2" s="1" t="s">
        <v>1102</v>
      </c>
      <c r="M2" s="1" t="s">
        <v>1216</v>
      </c>
      <c r="N2" s="1" t="str">
        <f t="shared" ref="N2:N31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D0871PTOCEM_SKPT002MGA0389</v>
      </c>
      <c r="O2" s="4" t="str">
        <f t="shared" ref="O2:O31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S0871PTOCEM_SKPT002MGA0389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I0871PTOCEM_SKPT002MGA0389</v>
      </c>
    </row>
    <row r="3" spans="1:16" x14ac:dyDescent="0.3">
      <c r="A3" s="3" t="s">
        <v>43</v>
      </c>
      <c r="B3" s="1" t="s">
        <v>99</v>
      </c>
      <c r="C3" s="1" t="s">
        <v>715</v>
      </c>
      <c r="D3" s="1" t="s">
        <v>95</v>
      </c>
      <c r="E3" s="1" t="s">
        <v>172</v>
      </c>
      <c r="F3" s="1" t="s">
        <v>713</v>
      </c>
      <c r="G3" s="2" t="s">
        <v>1535</v>
      </c>
      <c r="H3" s="1" t="str">
        <f t="shared" si="0"/>
        <v>./dataset/niigz/skullbreak/defeituosos/parietotemporal</v>
      </c>
      <c r="I3" s="1" t="str">
        <f t="shared" si="1"/>
        <v>./dataset/niigz/skullbreak/saudaveis</v>
      </c>
      <c r="J3" s="1" t="str">
        <f t="shared" si="2"/>
        <v>D0872PTOCEM</v>
      </c>
      <c r="K3" s="1" t="str">
        <f t="shared" si="3"/>
        <v>S0872PTOCEM</v>
      </c>
      <c r="L3" s="1" t="s">
        <v>1103</v>
      </c>
      <c r="M3" s="1" t="s">
        <v>1216</v>
      </c>
      <c r="N3" s="1" t="str">
        <f t="shared" si="4"/>
        <v>D0872PTOCEM_SKPT021MGA0390</v>
      </c>
      <c r="O3" s="4" t="str">
        <f t="shared" si="5"/>
        <v>S0872PTOCEM_SKPT021MGA0390</v>
      </c>
      <c r="P3" s="1" t="str">
        <f t="shared" si="6"/>
        <v>I0872PTOCEM_SKPT021MGA0390</v>
      </c>
    </row>
    <row r="4" spans="1:16" x14ac:dyDescent="0.3">
      <c r="A4" s="3" t="s">
        <v>22</v>
      </c>
      <c r="B4" s="1" t="s">
        <v>49</v>
      </c>
      <c r="C4" s="1" t="s">
        <v>715</v>
      </c>
      <c r="D4" s="1" t="s">
        <v>95</v>
      </c>
      <c r="E4" s="1" t="s">
        <v>172</v>
      </c>
      <c r="F4" s="1" t="s">
        <v>713</v>
      </c>
      <c r="G4" s="2" t="s">
        <v>1536</v>
      </c>
      <c r="H4" s="1" t="str">
        <f t="shared" si="0"/>
        <v>./dataset/niigz/skullbreak/defeituosos/random_1</v>
      </c>
      <c r="I4" s="1" t="str">
        <f t="shared" si="1"/>
        <v>./dataset/niigz/skullbreak/saudaveis</v>
      </c>
      <c r="J4" s="1" t="str">
        <f t="shared" si="2"/>
        <v>D0873PTOCEM</v>
      </c>
      <c r="K4" s="1" t="str">
        <f t="shared" si="3"/>
        <v>S0873PTOCEM</v>
      </c>
      <c r="L4" s="1" t="s">
        <v>1104</v>
      </c>
      <c r="M4" s="1" t="s">
        <v>1216</v>
      </c>
      <c r="N4" s="1" t="str">
        <f t="shared" si="4"/>
        <v>D0873PTOCEM_SKRI035MGA0391</v>
      </c>
      <c r="O4" s="4" t="str">
        <f t="shared" si="5"/>
        <v>S0873PTOCEM_SKRI035MGA0391</v>
      </c>
      <c r="P4" s="1" t="str">
        <f t="shared" si="6"/>
        <v>I0873PTOCEM_SKRI035MGA0391</v>
      </c>
    </row>
    <row r="5" spans="1:16" x14ac:dyDescent="0.3">
      <c r="A5" s="3" t="s">
        <v>22</v>
      </c>
      <c r="B5" s="1" t="s">
        <v>127</v>
      </c>
      <c r="C5" s="1" t="s">
        <v>715</v>
      </c>
      <c r="D5" s="1" t="s">
        <v>95</v>
      </c>
      <c r="E5" s="1" t="s">
        <v>172</v>
      </c>
      <c r="F5" s="1" t="s">
        <v>713</v>
      </c>
      <c r="G5" s="2" t="s">
        <v>1537</v>
      </c>
      <c r="H5" s="1" t="str">
        <f t="shared" si="0"/>
        <v>./dataset/niigz/skullbreak/defeituosos/random_1</v>
      </c>
      <c r="I5" s="1" t="str">
        <f t="shared" si="1"/>
        <v>./dataset/niigz/skullbreak/saudaveis</v>
      </c>
      <c r="J5" s="1" t="str">
        <f t="shared" si="2"/>
        <v>D0874PTOCEM</v>
      </c>
      <c r="K5" s="1" t="str">
        <f t="shared" si="3"/>
        <v>S0874PTOCEM</v>
      </c>
      <c r="L5" s="1" t="s">
        <v>1105</v>
      </c>
      <c r="M5" s="1" t="s">
        <v>1216</v>
      </c>
      <c r="N5" s="1" t="str">
        <f t="shared" si="4"/>
        <v>D0874PTOCEM_SKRI090MGA0392</v>
      </c>
      <c r="O5" s="4" t="str">
        <f t="shared" si="5"/>
        <v>S0874PTOCEM_SKRI090MGA0392</v>
      </c>
      <c r="P5" s="1" t="str">
        <f t="shared" si="6"/>
        <v>I0874PTOCEM_SKRI090MGA0392</v>
      </c>
    </row>
    <row r="6" spans="1:16" x14ac:dyDescent="0.3">
      <c r="A6" s="3" t="s">
        <v>43</v>
      </c>
      <c r="B6" s="1" t="s">
        <v>23</v>
      </c>
      <c r="C6" s="1" t="s">
        <v>715</v>
      </c>
      <c r="D6" s="1" t="s">
        <v>95</v>
      </c>
      <c r="E6" s="1" t="s">
        <v>172</v>
      </c>
      <c r="F6" s="1" t="s">
        <v>713</v>
      </c>
      <c r="G6" s="2" t="s">
        <v>1538</v>
      </c>
      <c r="H6" s="1" t="str">
        <f t="shared" si="0"/>
        <v>./dataset/niigz/skullbreak/defeituosos/parietotemporal</v>
      </c>
      <c r="I6" s="1" t="str">
        <f t="shared" si="1"/>
        <v>./dataset/niigz/skullbreak/saudaveis</v>
      </c>
      <c r="J6" s="1" t="str">
        <f t="shared" si="2"/>
        <v>D0875PTOCEM</v>
      </c>
      <c r="K6" s="1" t="str">
        <f t="shared" si="3"/>
        <v>S0875PTOCEM</v>
      </c>
      <c r="L6" s="1" t="s">
        <v>1106</v>
      </c>
      <c r="M6" s="1" t="s">
        <v>1216</v>
      </c>
      <c r="N6" s="1" t="str">
        <f t="shared" si="4"/>
        <v>D0875PTOCEM_SKPT002MGA0393</v>
      </c>
      <c r="O6" s="4" t="str">
        <f t="shared" si="5"/>
        <v>S0875PTOCEM_SKPT002MGA0393</v>
      </c>
      <c r="P6" s="1" t="str">
        <f t="shared" si="6"/>
        <v>I0875PTOCEM_SKPT002MGA0393</v>
      </c>
    </row>
    <row r="7" spans="1:16" x14ac:dyDescent="0.3">
      <c r="A7" s="3" t="s">
        <v>43</v>
      </c>
      <c r="B7" s="1" t="s">
        <v>99</v>
      </c>
      <c r="C7" s="1" t="s">
        <v>715</v>
      </c>
      <c r="D7" s="1" t="s">
        <v>95</v>
      </c>
      <c r="E7" s="1" t="s">
        <v>172</v>
      </c>
      <c r="F7" s="1" t="s">
        <v>713</v>
      </c>
      <c r="G7" s="2" t="s">
        <v>1539</v>
      </c>
      <c r="H7" s="1" t="str">
        <f t="shared" si="0"/>
        <v>./dataset/niigz/skullbreak/defeituosos/parietotemporal</v>
      </c>
      <c r="I7" s="1" t="str">
        <f t="shared" si="1"/>
        <v>./dataset/niigz/skullbreak/saudaveis</v>
      </c>
      <c r="J7" s="1" t="str">
        <f t="shared" si="2"/>
        <v>D0876PTOCEM</v>
      </c>
      <c r="K7" s="1" t="str">
        <f t="shared" si="3"/>
        <v>S0876PTOCEM</v>
      </c>
      <c r="L7" s="1" t="s">
        <v>1107</v>
      </c>
      <c r="M7" s="1" t="s">
        <v>1216</v>
      </c>
      <c r="N7" s="1" t="str">
        <f t="shared" si="4"/>
        <v>D0876PTOCEM_SKPT021MGA0394</v>
      </c>
      <c r="O7" s="4" t="str">
        <f t="shared" si="5"/>
        <v>S0876PTOCEM_SKPT021MGA0394</v>
      </c>
      <c r="P7" s="1" t="str">
        <f t="shared" si="6"/>
        <v>I0876PTOCEM_SKPT021MGA0394</v>
      </c>
    </row>
    <row r="8" spans="1:16" x14ac:dyDescent="0.3">
      <c r="A8" s="3" t="s">
        <v>22</v>
      </c>
      <c r="B8" s="1" t="s">
        <v>49</v>
      </c>
      <c r="C8" s="1" t="s">
        <v>715</v>
      </c>
      <c r="D8" s="1" t="s">
        <v>95</v>
      </c>
      <c r="E8" s="1" t="s">
        <v>172</v>
      </c>
      <c r="F8" s="1" t="s">
        <v>713</v>
      </c>
      <c r="G8" s="2" t="s">
        <v>1540</v>
      </c>
      <c r="H8" s="1" t="str">
        <f t="shared" si="0"/>
        <v>./dataset/niigz/skullbreak/defeituosos/random_1</v>
      </c>
      <c r="I8" s="1" t="str">
        <f t="shared" si="1"/>
        <v>./dataset/niigz/skullbreak/saudaveis</v>
      </c>
      <c r="J8" s="1" t="str">
        <f t="shared" si="2"/>
        <v>D0877PTOCEM</v>
      </c>
      <c r="K8" s="1" t="str">
        <f t="shared" si="3"/>
        <v>S0877PTOCEM</v>
      </c>
      <c r="L8" s="1" t="s">
        <v>1108</v>
      </c>
      <c r="M8" s="1" t="s">
        <v>1216</v>
      </c>
      <c r="N8" s="1" t="str">
        <f t="shared" si="4"/>
        <v>D0877PTOCEM_SKRI035MGA0395</v>
      </c>
      <c r="O8" s="4" t="str">
        <f t="shared" si="5"/>
        <v>S0877PTOCEM_SKRI035MGA0395</v>
      </c>
      <c r="P8" s="1" t="str">
        <f t="shared" si="6"/>
        <v>I0877PTOCEM_SKRI035MGA0395</v>
      </c>
    </row>
    <row r="9" spans="1:16" x14ac:dyDescent="0.3">
      <c r="A9" s="3" t="s">
        <v>22</v>
      </c>
      <c r="B9" s="1" t="s">
        <v>127</v>
      </c>
      <c r="C9" s="1" t="s">
        <v>715</v>
      </c>
      <c r="D9" s="1" t="s">
        <v>95</v>
      </c>
      <c r="E9" s="1" t="s">
        <v>172</v>
      </c>
      <c r="F9" s="1" t="s">
        <v>713</v>
      </c>
      <c r="G9" s="2" t="s">
        <v>1541</v>
      </c>
      <c r="H9" s="1" t="str">
        <f t="shared" si="0"/>
        <v>./dataset/niigz/skullbreak/defeituosos/random_1</v>
      </c>
      <c r="I9" s="1" t="str">
        <f t="shared" si="1"/>
        <v>./dataset/niigz/skullbreak/saudaveis</v>
      </c>
      <c r="J9" s="1" t="str">
        <f t="shared" si="2"/>
        <v>D0878PTOCEM</v>
      </c>
      <c r="K9" s="1" t="str">
        <f t="shared" si="3"/>
        <v>S0878PTOCEM</v>
      </c>
      <c r="L9" s="1" t="s">
        <v>1109</v>
      </c>
      <c r="M9" s="1" t="s">
        <v>1216</v>
      </c>
      <c r="N9" s="1" t="str">
        <f t="shared" si="4"/>
        <v>D0878PTOCEM_SKRI090MGA0396</v>
      </c>
      <c r="O9" s="4" t="str">
        <f t="shared" si="5"/>
        <v>S0878PTOCEM_SKRI090MGA0396</v>
      </c>
      <c r="P9" s="1" t="str">
        <f t="shared" si="6"/>
        <v>I0878PTOCEM_SKRI090MGA0396</v>
      </c>
    </row>
    <row r="10" spans="1:16" x14ac:dyDescent="0.3">
      <c r="A10" s="3" t="s">
        <v>43</v>
      </c>
      <c r="B10" s="1" t="s">
        <v>99</v>
      </c>
      <c r="C10" s="1" t="s">
        <v>715</v>
      </c>
      <c r="D10" s="1" t="s">
        <v>95</v>
      </c>
      <c r="E10" s="1" t="s">
        <v>172</v>
      </c>
      <c r="F10" s="1" t="s">
        <v>713</v>
      </c>
      <c r="G10" s="2" t="s">
        <v>1542</v>
      </c>
      <c r="H10" s="1" t="str">
        <f t="shared" si="0"/>
        <v>./dataset/niigz/skullbreak/defeituosos/parietotemporal</v>
      </c>
      <c r="I10" s="1" t="str">
        <f t="shared" si="1"/>
        <v>./dataset/niigz/skullbreak/saudaveis</v>
      </c>
      <c r="J10" s="1" t="str">
        <f t="shared" si="2"/>
        <v>D0879PTOCEM</v>
      </c>
      <c r="K10" s="1" t="str">
        <f t="shared" si="3"/>
        <v>S0879PTOCEM</v>
      </c>
      <c r="L10" s="1" t="s">
        <v>1110</v>
      </c>
      <c r="M10" s="1" t="s">
        <v>1216</v>
      </c>
      <c r="N10" s="1" t="str">
        <f t="shared" si="4"/>
        <v>D0879PTOCEM_SKPT021MGA0397</v>
      </c>
      <c r="O10" s="4" t="str">
        <f t="shared" si="5"/>
        <v>S0879PTOCEM_SKPT021MGA0397</v>
      </c>
      <c r="P10" s="1" t="str">
        <f t="shared" si="6"/>
        <v>I0879PTOCEM_SKPT021MGA0397</v>
      </c>
    </row>
    <row r="11" spans="1:16" x14ac:dyDescent="0.3">
      <c r="A11" s="5" t="s">
        <v>22</v>
      </c>
      <c r="B11" s="6" t="s">
        <v>49</v>
      </c>
      <c r="C11" s="6" t="s">
        <v>715</v>
      </c>
      <c r="D11" s="6" t="s">
        <v>95</v>
      </c>
      <c r="E11" s="6" t="s">
        <v>172</v>
      </c>
      <c r="F11" s="6" t="s">
        <v>713</v>
      </c>
      <c r="G11" s="2" t="s">
        <v>1543</v>
      </c>
      <c r="H11" s="6" t="str">
        <f t="shared" si="0"/>
        <v>./dataset/niigz/skullbreak/defeituosos/random_1</v>
      </c>
      <c r="I11" s="6" t="str">
        <f t="shared" si="1"/>
        <v>./dataset/niigz/skullbreak/saudaveis</v>
      </c>
      <c r="J11" s="6" t="str">
        <f t="shared" si="2"/>
        <v>D0880PTOCEM</v>
      </c>
      <c r="K11" s="6" t="str">
        <f t="shared" si="3"/>
        <v>S0880PTOCEM</v>
      </c>
      <c r="L11" s="1" t="s">
        <v>1111</v>
      </c>
      <c r="M11" s="6" t="s">
        <v>1216</v>
      </c>
      <c r="N11" s="6" t="str">
        <f t="shared" si="4"/>
        <v>D0880PTOCEM_SKRI035MGA0398</v>
      </c>
      <c r="O11" s="8" t="str">
        <f t="shared" si="5"/>
        <v>S0880PTOCEM_SKRI035MGA0398</v>
      </c>
      <c r="P11" s="1" t="str">
        <f t="shared" si="6"/>
        <v>I0880PTOCEM_SKRI035MGA0398</v>
      </c>
    </row>
    <row r="12" spans="1:16" x14ac:dyDescent="0.3">
      <c r="A12" s="3" t="s">
        <v>43</v>
      </c>
      <c r="B12" s="1" t="s">
        <v>116</v>
      </c>
      <c r="C12" s="1" t="s">
        <v>716</v>
      </c>
      <c r="D12" s="1" t="s">
        <v>95</v>
      </c>
      <c r="E12" s="1" t="s">
        <v>172</v>
      </c>
      <c r="F12" s="1" t="s">
        <v>713</v>
      </c>
      <c r="G12" s="2" t="s">
        <v>1544</v>
      </c>
      <c r="H12" s="1" t="str">
        <f t="shared" si="0"/>
        <v>./dataset/niigz/skullbreak/defeituosos/parietotemporal</v>
      </c>
      <c r="I12" s="1" t="str">
        <f t="shared" si="1"/>
        <v>./dataset/niigz/skullbreak/saudaveis</v>
      </c>
      <c r="J12" s="1" t="str">
        <f t="shared" si="2"/>
        <v>D0881PTOCEG</v>
      </c>
      <c r="K12" s="1" t="str">
        <f t="shared" si="3"/>
        <v>S0881PTOCEG</v>
      </c>
      <c r="L12" s="1" t="s">
        <v>1112</v>
      </c>
      <c r="M12" s="1" t="s">
        <v>1216</v>
      </c>
      <c r="N12" s="1" t="str">
        <f t="shared" si="4"/>
        <v>D0881PTOCEG_SKPT066MGA0399</v>
      </c>
      <c r="O12" s="4" t="str">
        <f t="shared" si="5"/>
        <v>S0881PTOCEG_SKPT066MGA0399</v>
      </c>
      <c r="P12" s="1" t="str">
        <f t="shared" si="6"/>
        <v>I0881PTOCEG_SKPT066MGA0399</v>
      </c>
    </row>
    <row r="13" spans="1:16" x14ac:dyDescent="0.3">
      <c r="A13" s="3" t="s">
        <v>43</v>
      </c>
      <c r="B13" s="1" t="s">
        <v>116</v>
      </c>
      <c r="C13" s="1" t="s">
        <v>716</v>
      </c>
      <c r="D13" s="1" t="s">
        <v>95</v>
      </c>
      <c r="E13" s="1" t="s">
        <v>172</v>
      </c>
      <c r="F13" s="1" t="s">
        <v>713</v>
      </c>
      <c r="G13" s="2" t="s">
        <v>1545</v>
      </c>
      <c r="H13" s="1" t="str">
        <f t="shared" si="0"/>
        <v>./dataset/niigz/skullbreak/defeituosos/parietotemporal</v>
      </c>
      <c r="I13" s="1" t="str">
        <f t="shared" si="1"/>
        <v>./dataset/niigz/skullbreak/saudaveis</v>
      </c>
      <c r="J13" s="1" t="str">
        <f t="shared" si="2"/>
        <v>D0882PTOCEG</v>
      </c>
      <c r="K13" s="1" t="str">
        <f t="shared" si="3"/>
        <v>S0882PTOCEG</v>
      </c>
      <c r="L13" s="1" t="s">
        <v>1113</v>
      </c>
      <c r="M13" s="1" t="s">
        <v>1216</v>
      </c>
      <c r="N13" s="1" t="str">
        <f t="shared" si="4"/>
        <v>D0882PTOCEG_SKPT066MGA0400</v>
      </c>
      <c r="O13" s="4" t="str">
        <f t="shared" si="5"/>
        <v>S0882PTOCEG_SKPT066MGA0400</v>
      </c>
      <c r="P13" s="1" t="str">
        <f t="shared" si="6"/>
        <v>I0882PTOCEG_SKPT066MGA0400</v>
      </c>
    </row>
    <row r="14" spans="1:16" x14ac:dyDescent="0.3">
      <c r="A14" s="3" t="s">
        <v>43</v>
      </c>
      <c r="B14" s="1" t="s">
        <v>116</v>
      </c>
      <c r="C14" s="1" t="s">
        <v>716</v>
      </c>
      <c r="D14" s="1" t="s">
        <v>95</v>
      </c>
      <c r="E14" s="1" t="s">
        <v>172</v>
      </c>
      <c r="F14" s="1" t="s">
        <v>713</v>
      </c>
      <c r="G14" s="2" t="s">
        <v>1546</v>
      </c>
      <c r="H14" s="1" t="str">
        <f t="shared" si="0"/>
        <v>./dataset/niigz/skullbreak/defeituosos/parietotemporal</v>
      </c>
      <c r="I14" s="1" t="str">
        <f t="shared" si="1"/>
        <v>./dataset/niigz/skullbreak/saudaveis</v>
      </c>
      <c r="J14" s="1" t="str">
        <f t="shared" si="2"/>
        <v>D0883PTOCEG</v>
      </c>
      <c r="K14" s="1" t="str">
        <f t="shared" si="3"/>
        <v>S0883PTOCEG</v>
      </c>
      <c r="L14" s="1" t="s">
        <v>1114</v>
      </c>
      <c r="M14" s="1" t="s">
        <v>1216</v>
      </c>
      <c r="N14" s="1" t="str">
        <f t="shared" si="4"/>
        <v>D0883PTOCEG_SKPT066MGA0401</v>
      </c>
      <c r="O14" s="4" t="str">
        <f t="shared" si="5"/>
        <v>S0883PTOCEG_SKPT066MGA0401</v>
      </c>
      <c r="P14" s="1" t="str">
        <f t="shared" si="6"/>
        <v>I0883PTOCEG_SKPT066MGA0401</v>
      </c>
    </row>
    <row r="15" spans="1:16" x14ac:dyDescent="0.3">
      <c r="A15" s="3" t="s">
        <v>43</v>
      </c>
      <c r="B15" s="1" t="s">
        <v>116</v>
      </c>
      <c r="C15" s="1" t="s">
        <v>716</v>
      </c>
      <c r="D15" s="1" t="s">
        <v>95</v>
      </c>
      <c r="E15" s="1" t="s">
        <v>172</v>
      </c>
      <c r="F15" s="1" t="s">
        <v>713</v>
      </c>
      <c r="G15" s="2" t="s">
        <v>1547</v>
      </c>
      <c r="H15" s="1" t="str">
        <f t="shared" si="0"/>
        <v>./dataset/niigz/skullbreak/defeituosos/parietotemporal</v>
      </c>
      <c r="I15" s="1" t="str">
        <f t="shared" si="1"/>
        <v>./dataset/niigz/skullbreak/saudaveis</v>
      </c>
      <c r="J15" s="1" t="str">
        <f t="shared" si="2"/>
        <v>D0884PTOCEG</v>
      </c>
      <c r="K15" s="1" t="str">
        <f t="shared" si="3"/>
        <v>S0884PTOCEG</v>
      </c>
      <c r="L15" s="1" t="s">
        <v>1115</v>
      </c>
      <c r="M15" s="1" t="s">
        <v>1216</v>
      </c>
      <c r="N15" s="1" t="str">
        <f t="shared" si="4"/>
        <v>D0884PTOCEG_SKPT066MGA0402</v>
      </c>
      <c r="O15" s="4" t="str">
        <f t="shared" si="5"/>
        <v>S0884PTOCEG_SKPT066MGA0402</v>
      </c>
      <c r="P15" s="1" t="str">
        <f t="shared" si="6"/>
        <v>I0884PTOCEG_SKPT066MGA0402</v>
      </c>
    </row>
    <row r="16" spans="1:16" x14ac:dyDescent="0.3">
      <c r="A16" s="3" t="s">
        <v>43</v>
      </c>
      <c r="B16" s="1" t="s">
        <v>116</v>
      </c>
      <c r="C16" s="1" t="s">
        <v>716</v>
      </c>
      <c r="D16" s="1" t="s">
        <v>95</v>
      </c>
      <c r="E16" s="1" t="s">
        <v>172</v>
      </c>
      <c r="F16" s="1" t="s">
        <v>713</v>
      </c>
      <c r="G16" s="2" t="s">
        <v>1548</v>
      </c>
      <c r="H16" s="1" t="str">
        <f t="shared" si="0"/>
        <v>./dataset/niigz/skullbreak/defeituosos/parietotemporal</v>
      </c>
      <c r="I16" s="1" t="str">
        <f t="shared" si="1"/>
        <v>./dataset/niigz/skullbreak/saudaveis</v>
      </c>
      <c r="J16" s="1" t="str">
        <f t="shared" si="2"/>
        <v>D0885PTOCEG</v>
      </c>
      <c r="K16" s="1" t="str">
        <f t="shared" si="3"/>
        <v>S0885PTOCEG</v>
      </c>
      <c r="L16" s="1" t="s">
        <v>1116</v>
      </c>
      <c r="M16" s="1" t="s">
        <v>1216</v>
      </c>
      <c r="N16" s="1" t="str">
        <f t="shared" si="4"/>
        <v>D0885PTOCEG_SKPT066MGA0403</v>
      </c>
      <c r="O16" s="4" t="str">
        <f t="shared" si="5"/>
        <v>S0885PTOCEG_SKPT066MGA0403</v>
      </c>
      <c r="P16" s="1" t="str">
        <f t="shared" si="6"/>
        <v>I0885PTOCEG_SKPT066MGA0403</v>
      </c>
    </row>
    <row r="17" spans="1:16" x14ac:dyDescent="0.3">
      <c r="A17" s="3" t="s">
        <v>43</v>
      </c>
      <c r="B17" s="1" t="s">
        <v>116</v>
      </c>
      <c r="C17" s="1" t="s">
        <v>716</v>
      </c>
      <c r="D17" s="1" t="s">
        <v>95</v>
      </c>
      <c r="E17" s="1" t="s">
        <v>172</v>
      </c>
      <c r="F17" s="1" t="s">
        <v>713</v>
      </c>
      <c r="G17" s="2" t="s">
        <v>1549</v>
      </c>
      <c r="H17" s="1" t="str">
        <f t="shared" si="0"/>
        <v>./dataset/niigz/skullbreak/defeituosos/parietotemporal</v>
      </c>
      <c r="I17" s="1" t="str">
        <f t="shared" si="1"/>
        <v>./dataset/niigz/skullbreak/saudaveis</v>
      </c>
      <c r="J17" s="1" t="str">
        <f t="shared" si="2"/>
        <v>D0886PTOCEG</v>
      </c>
      <c r="K17" s="1" t="str">
        <f t="shared" si="3"/>
        <v>S0886PTOCEG</v>
      </c>
      <c r="L17" s="1" t="s">
        <v>1117</v>
      </c>
      <c r="M17" s="1" t="s">
        <v>1216</v>
      </c>
      <c r="N17" s="1" t="str">
        <f t="shared" si="4"/>
        <v>D0886PTOCEG_SKPT066MGA0404</v>
      </c>
      <c r="O17" s="4" t="str">
        <f t="shared" si="5"/>
        <v>S0886PTOCEG_SKPT066MGA0404</v>
      </c>
      <c r="P17" s="1" t="str">
        <f t="shared" si="6"/>
        <v>I0886PTOCEG_SKPT066MGA0404</v>
      </c>
    </row>
    <row r="18" spans="1:16" x14ac:dyDescent="0.3">
      <c r="A18" s="3" t="s">
        <v>43</v>
      </c>
      <c r="B18" s="1" t="s">
        <v>116</v>
      </c>
      <c r="C18" s="1" t="s">
        <v>716</v>
      </c>
      <c r="D18" s="1" t="s">
        <v>95</v>
      </c>
      <c r="E18" s="1" t="s">
        <v>172</v>
      </c>
      <c r="F18" s="1" t="s">
        <v>713</v>
      </c>
      <c r="G18" s="2" t="s">
        <v>1550</v>
      </c>
      <c r="H18" s="1" t="str">
        <f t="shared" si="0"/>
        <v>./dataset/niigz/skullbreak/defeituosos/parietotemporal</v>
      </c>
      <c r="I18" s="1" t="str">
        <f t="shared" si="1"/>
        <v>./dataset/niigz/skullbreak/saudaveis</v>
      </c>
      <c r="J18" s="1" t="str">
        <f t="shared" si="2"/>
        <v>D0887PTOCEG</v>
      </c>
      <c r="K18" s="1" t="str">
        <f t="shared" si="3"/>
        <v>S0887PTOCEG</v>
      </c>
      <c r="L18" s="1" t="s">
        <v>1118</v>
      </c>
      <c r="M18" s="1" t="s">
        <v>1216</v>
      </c>
      <c r="N18" s="1" t="str">
        <f t="shared" si="4"/>
        <v>D0887PTOCEG_SKPT066MGA0405</v>
      </c>
      <c r="O18" s="4" t="str">
        <f t="shared" si="5"/>
        <v>S0887PTOCEG_SKPT066MGA0405</v>
      </c>
      <c r="P18" s="1" t="str">
        <f t="shared" si="6"/>
        <v>I0887PTOCEG_SKPT066MGA0405</v>
      </c>
    </row>
    <row r="19" spans="1:16" x14ac:dyDescent="0.3">
      <c r="A19" s="3" t="s">
        <v>43</v>
      </c>
      <c r="B19" s="1" t="s">
        <v>116</v>
      </c>
      <c r="C19" s="1" t="s">
        <v>716</v>
      </c>
      <c r="D19" s="1" t="s">
        <v>95</v>
      </c>
      <c r="E19" s="1" t="s">
        <v>172</v>
      </c>
      <c r="F19" s="1" t="s">
        <v>713</v>
      </c>
      <c r="G19" s="2" t="s">
        <v>1551</v>
      </c>
      <c r="H19" s="1" t="str">
        <f t="shared" si="0"/>
        <v>./dataset/niigz/skullbreak/defeituosos/parietotemporal</v>
      </c>
      <c r="I19" s="1" t="str">
        <f t="shared" si="1"/>
        <v>./dataset/niigz/skullbreak/saudaveis</v>
      </c>
      <c r="J19" s="1" t="str">
        <f t="shared" si="2"/>
        <v>D0888PTOCEG</v>
      </c>
      <c r="K19" s="1" t="str">
        <f t="shared" si="3"/>
        <v>S0888PTOCEG</v>
      </c>
      <c r="L19" s="1" t="s">
        <v>1119</v>
      </c>
      <c r="M19" s="1" t="s">
        <v>1216</v>
      </c>
      <c r="N19" s="1" t="str">
        <f t="shared" si="4"/>
        <v>D0888PTOCEG_SKPT066MGA0406</v>
      </c>
      <c r="O19" s="4" t="str">
        <f t="shared" si="5"/>
        <v>S0888PTOCEG_SKPT066MGA0406</v>
      </c>
      <c r="P19" s="1" t="str">
        <f t="shared" si="6"/>
        <v>I0888PTOCEG_SKPT066MGA0406</v>
      </c>
    </row>
    <row r="20" spans="1:16" x14ac:dyDescent="0.3">
      <c r="A20" s="3" t="s">
        <v>43</v>
      </c>
      <c r="B20" s="1" t="s">
        <v>116</v>
      </c>
      <c r="C20" s="1" t="s">
        <v>716</v>
      </c>
      <c r="D20" s="1" t="s">
        <v>95</v>
      </c>
      <c r="E20" s="1" t="s">
        <v>172</v>
      </c>
      <c r="F20" s="1" t="s">
        <v>713</v>
      </c>
      <c r="G20" s="2" t="s">
        <v>1552</v>
      </c>
      <c r="H20" s="1" t="str">
        <f t="shared" si="0"/>
        <v>./dataset/niigz/skullbreak/defeituosos/parietotemporal</v>
      </c>
      <c r="I20" s="1" t="str">
        <f t="shared" si="1"/>
        <v>./dataset/niigz/skullbreak/saudaveis</v>
      </c>
      <c r="J20" s="1" t="str">
        <f t="shared" si="2"/>
        <v>D0889PTOCEG</v>
      </c>
      <c r="K20" s="1" t="str">
        <f t="shared" si="3"/>
        <v>S0889PTOCEG</v>
      </c>
      <c r="L20" s="1" t="s">
        <v>1120</v>
      </c>
      <c r="M20" s="1" t="s">
        <v>1216</v>
      </c>
      <c r="N20" s="1" t="str">
        <f t="shared" si="4"/>
        <v>D0889PTOCEG_SKPT066MGA0407</v>
      </c>
      <c r="O20" s="4" t="str">
        <f t="shared" si="5"/>
        <v>S0889PTOCEG_SKPT066MGA0407</v>
      </c>
      <c r="P20" s="1" t="str">
        <f t="shared" si="6"/>
        <v>I0889PTOCEG_SKPT066MGA0407</v>
      </c>
    </row>
    <row r="21" spans="1:16" x14ac:dyDescent="0.3">
      <c r="A21" s="5" t="s">
        <v>43</v>
      </c>
      <c r="B21" s="6" t="s">
        <v>116</v>
      </c>
      <c r="C21" s="6" t="s">
        <v>716</v>
      </c>
      <c r="D21" s="6" t="s">
        <v>95</v>
      </c>
      <c r="E21" s="6" t="s">
        <v>172</v>
      </c>
      <c r="F21" s="6" t="s">
        <v>713</v>
      </c>
      <c r="G21" s="2" t="s">
        <v>1553</v>
      </c>
      <c r="H21" s="6" t="str">
        <f t="shared" si="0"/>
        <v>./dataset/niigz/skullbreak/defeituosos/parietotemporal</v>
      </c>
      <c r="I21" s="6" t="str">
        <f t="shared" si="1"/>
        <v>./dataset/niigz/skullbreak/saudaveis</v>
      </c>
      <c r="J21" s="6" t="str">
        <f t="shared" si="2"/>
        <v>D0890PTOCEG</v>
      </c>
      <c r="K21" s="6" t="str">
        <f t="shared" si="3"/>
        <v>S0890PTOCEG</v>
      </c>
      <c r="L21" s="1" t="s">
        <v>1121</v>
      </c>
      <c r="M21" s="6" t="s">
        <v>1216</v>
      </c>
      <c r="N21" s="6" t="str">
        <f t="shared" si="4"/>
        <v>D0890PTOCEG_SKPT066MGA0408</v>
      </c>
      <c r="O21" s="8" t="str">
        <f t="shared" si="5"/>
        <v>S0890PTOCEG_SKPT066MGA0408</v>
      </c>
      <c r="P21" s="1" t="str">
        <f t="shared" si="6"/>
        <v>I0890PTOCEG_SKPT066MGA0408</v>
      </c>
    </row>
    <row r="22" spans="1:16" x14ac:dyDescent="0.3">
      <c r="A22" s="3" t="s">
        <v>43</v>
      </c>
      <c r="B22" s="1" t="s">
        <v>116</v>
      </c>
      <c r="C22" s="1" t="s">
        <v>716</v>
      </c>
      <c r="D22" s="1" t="s">
        <v>95</v>
      </c>
      <c r="E22" s="1" t="s">
        <v>172</v>
      </c>
      <c r="F22" s="1" t="s">
        <v>713</v>
      </c>
      <c r="G22" s="2" t="s">
        <v>1554</v>
      </c>
      <c r="H22" s="1" t="str">
        <f t="shared" si="0"/>
        <v>./dataset/niigz/skullbreak/defeituosos/parietotemporal</v>
      </c>
      <c r="I22" s="1" t="str">
        <f t="shared" si="1"/>
        <v>./dataset/niigz/skullbreak/saudaveis</v>
      </c>
      <c r="J22" s="1" t="str">
        <f t="shared" si="2"/>
        <v>D0891PTOCEG</v>
      </c>
      <c r="K22" s="1" t="str">
        <f t="shared" si="3"/>
        <v>S0891PTOCEG</v>
      </c>
      <c r="L22" s="1" t="s">
        <v>1122</v>
      </c>
      <c r="M22" s="1" t="s">
        <v>1216</v>
      </c>
      <c r="N22" s="1" t="str">
        <f t="shared" si="4"/>
        <v>D0891PTOCEG_SKPT066MGA0409</v>
      </c>
      <c r="O22" s="4" t="str">
        <f t="shared" si="5"/>
        <v>S0891PTOCEG_SKPT066MGA0409</v>
      </c>
      <c r="P22" s="1" t="str">
        <f t="shared" si="6"/>
        <v>I0891PTOCEG_SKPT066MGA0409</v>
      </c>
    </row>
    <row r="23" spans="1:16" x14ac:dyDescent="0.3">
      <c r="A23" s="3" t="s">
        <v>43</v>
      </c>
      <c r="B23" s="1" t="s">
        <v>116</v>
      </c>
      <c r="C23" s="1" t="s">
        <v>716</v>
      </c>
      <c r="D23" s="1" t="s">
        <v>95</v>
      </c>
      <c r="E23" s="1" t="s">
        <v>172</v>
      </c>
      <c r="F23" s="1" t="s">
        <v>713</v>
      </c>
      <c r="G23" s="2" t="s">
        <v>1555</v>
      </c>
      <c r="H23" s="1" t="str">
        <f t="shared" si="0"/>
        <v>./dataset/niigz/skullbreak/defeituosos/parietotemporal</v>
      </c>
      <c r="I23" s="1" t="str">
        <f t="shared" si="1"/>
        <v>./dataset/niigz/skullbreak/saudaveis</v>
      </c>
      <c r="J23" s="1" t="str">
        <f t="shared" si="2"/>
        <v>D0892PTOCEG</v>
      </c>
      <c r="K23" s="1" t="str">
        <f t="shared" si="3"/>
        <v>S0892PTOCEG</v>
      </c>
      <c r="L23" s="1" t="s">
        <v>1123</v>
      </c>
      <c r="M23" s="1" t="s">
        <v>1216</v>
      </c>
      <c r="N23" s="1" t="str">
        <f t="shared" si="4"/>
        <v>D0892PTOCEG_SKPT066MGA0410</v>
      </c>
      <c r="O23" s="4" t="str">
        <f t="shared" si="5"/>
        <v>S0892PTOCEG_SKPT066MGA0410</v>
      </c>
      <c r="P23" s="1" t="str">
        <f t="shared" si="6"/>
        <v>I0892PTOCEG_SKPT066MGA0410</v>
      </c>
    </row>
    <row r="24" spans="1:16" x14ac:dyDescent="0.3">
      <c r="A24" s="3" t="s">
        <v>43</v>
      </c>
      <c r="B24" s="1" t="s">
        <v>116</v>
      </c>
      <c r="C24" s="1" t="s">
        <v>716</v>
      </c>
      <c r="D24" s="1" t="s">
        <v>95</v>
      </c>
      <c r="E24" s="1" t="s">
        <v>172</v>
      </c>
      <c r="F24" s="1" t="s">
        <v>713</v>
      </c>
      <c r="G24" s="2" t="s">
        <v>1556</v>
      </c>
      <c r="H24" s="1" t="str">
        <f t="shared" si="0"/>
        <v>./dataset/niigz/skullbreak/defeituosos/parietotemporal</v>
      </c>
      <c r="I24" s="1" t="str">
        <f t="shared" si="1"/>
        <v>./dataset/niigz/skullbreak/saudaveis</v>
      </c>
      <c r="J24" s="1" t="str">
        <f t="shared" si="2"/>
        <v>D0893PTOCEG</v>
      </c>
      <c r="K24" s="1" t="str">
        <f t="shared" si="3"/>
        <v>S0893PTOCEG</v>
      </c>
      <c r="L24" s="1" t="s">
        <v>1124</v>
      </c>
      <c r="M24" s="1" t="s">
        <v>1216</v>
      </c>
      <c r="N24" s="1" t="str">
        <f t="shared" si="4"/>
        <v>D0893PTOCEG_SKPT066MGA0411</v>
      </c>
      <c r="O24" s="4" t="str">
        <f t="shared" si="5"/>
        <v>S0893PTOCEG_SKPT066MGA0411</v>
      </c>
      <c r="P24" s="1" t="str">
        <f t="shared" si="6"/>
        <v>I0893PTOCEG_SKPT066MGA0411</v>
      </c>
    </row>
    <row r="25" spans="1:16" x14ac:dyDescent="0.3">
      <c r="A25" s="3" t="s">
        <v>43</v>
      </c>
      <c r="B25" s="1" t="s">
        <v>116</v>
      </c>
      <c r="C25" s="1" t="s">
        <v>716</v>
      </c>
      <c r="D25" s="1" t="s">
        <v>95</v>
      </c>
      <c r="E25" s="1" t="s">
        <v>172</v>
      </c>
      <c r="F25" s="1" t="s">
        <v>713</v>
      </c>
      <c r="G25" s="2" t="s">
        <v>1557</v>
      </c>
      <c r="H25" s="1" t="str">
        <f t="shared" si="0"/>
        <v>./dataset/niigz/skullbreak/defeituosos/parietotemporal</v>
      </c>
      <c r="I25" s="1" t="str">
        <f t="shared" si="1"/>
        <v>./dataset/niigz/skullbreak/saudaveis</v>
      </c>
      <c r="J25" s="1" t="str">
        <f t="shared" si="2"/>
        <v>D0894PTOCEG</v>
      </c>
      <c r="K25" s="1" t="str">
        <f t="shared" si="3"/>
        <v>S0894PTOCEG</v>
      </c>
      <c r="L25" s="1" t="s">
        <v>1125</v>
      </c>
      <c r="M25" s="1" t="s">
        <v>1216</v>
      </c>
      <c r="N25" s="1" t="str">
        <f t="shared" si="4"/>
        <v>D0894PTOCEG_SKPT066MGA0412</v>
      </c>
      <c r="O25" s="4" t="str">
        <f t="shared" si="5"/>
        <v>S0894PTOCEG_SKPT066MGA0412</v>
      </c>
      <c r="P25" s="1" t="str">
        <f t="shared" si="6"/>
        <v>I0894PTOCEG_SKPT066MGA0412</v>
      </c>
    </row>
    <row r="26" spans="1:16" x14ac:dyDescent="0.3">
      <c r="A26" s="3" t="s">
        <v>43</v>
      </c>
      <c r="B26" s="1" t="s">
        <v>116</v>
      </c>
      <c r="C26" s="1" t="s">
        <v>716</v>
      </c>
      <c r="D26" s="1" t="s">
        <v>95</v>
      </c>
      <c r="E26" s="1" t="s">
        <v>172</v>
      </c>
      <c r="F26" s="1" t="s">
        <v>713</v>
      </c>
      <c r="G26" s="2" t="s">
        <v>1558</v>
      </c>
      <c r="H26" s="1" t="str">
        <f t="shared" si="0"/>
        <v>./dataset/niigz/skullbreak/defeituosos/parietotemporal</v>
      </c>
      <c r="I26" s="1" t="str">
        <f t="shared" si="1"/>
        <v>./dataset/niigz/skullbreak/saudaveis</v>
      </c>
      <c r="J26" s="1" t="str">
        <f t="shared" si="2"/>
        <v>D0895PTOCEG</v>
      </c>
      <c r="K26" s="1" t="str">
        <f t="shared" si="3"/>
        <v>S0895PTOCEG</v>
      </c>
      <c r="L26" s="1" t="s">
        <v>1126</v>
      </c>
      <c r="M26" s="1" t="s">
        <v>1216</v>
      </c>
      <c r="N26" s="1" t="str">
        <f t="shared" si="4"/>
        <v>D0895PTOCEG_SKPT066MGA0413</v>
      </c>
      <c r="O26" s="4" t="str">
        <f t="shared" si="5"/>
        <v>S0895PTOCEG_SKPT066MGA0413</v>
      </c>
      <c r="P26" s="1" t="str">
        <f t="shared" si="6"/>
        <v>I0895PTOCEG_SKPT066MGA0413</v>
      </c>
    </row>
    <row r="27" spans="1:16" x14ac:dyDescent="0.3">
      <c r="A27" s="3" t="s">
        <v>43</v>
      </c>
      <c r="B27" s="1" t="s">
        <v>116</v>
      </c>
      <c r="C27" s="1" t="s">
        <v>716</v>
      </c>
      <c r="D27" s="1" t="s">
        <v>95</v>
      </c>
      <c r="E27" s="1" t="s">
        <v>172</v>
      </c>
      <c r="F27" s="1" t="s">
        <v>713</v>
      </c>
      <c r="G27" s="2" t="s">
        <v>1559</v>
      </c>
      <c r="H27" s="1" t="str">
        <f t="shared" si="0"/>
        <v>./dataset/niigz/skullbreak/defeituosos/parietotemporal</v>
      </c>
      <c r="I27" s="1" t="str">
        <f t="shared" si="1"/>
        <v>./dataset/niigz/skullbreak/saudaveis</v>
      </c>
      <c r="J27" s="1" t="str">
        <f t="shared" si="2"/>
        <v>D0896PTOCEG</v>
      </c>
      <c r="K27" s="1" t="str">
        <f t="shared" si="3"/>
        <v>S0896PTOCEG</v>
      </c>
      <c r="L27" s="1" t="s">
        <v>1127</v>
      </c>
      <c r="M27" s="1" t="s">
        <v>1216</v>
      </c>
      <c r="N27" s="1" t="str">
        <f t="shared" si="4"/>
        <v>D0896PTOCEG_SKPT066MGA0414</v>
      </c>
      <c r="O27" s="4" t="str">
        <f t="shared" si="5"/>
        <v>S0896PTOCEG_SKPT066MGA0414</v>
      </c>
      <c r="P27" s="1" t="str">
        <f t="shared" si="6"/>
        <v>I0896PTOCEG_SKPT066MGA0414</v>
      </c>
    </row>
    <row r="28" spans="1:16" x14ac:dyDescent="0.3">
      <c r="A28" s="3" t="s">
        <v>43</v>
      </c>
      <c r="B28" s="1" t="s">
        <v>116</v>
      </c>
      <c r="C28" s="1" t="s">
        <v>716</v>
      </c>
      <c r="D28" s="1" t="s">
        <v>95</v>
      </c>
      <c r="E28" s="1" t="s">
        <v>172</v>
      </c>
      <c r="F28" s="1" t="s">
        <v>713</v>
      </c>
      <c r="G28" s="2" t="s">
        <v>1560</v>
      </c>
      <c r="H28" s="1" t="str">
        <f t="shared" si="0"/>
        <v>./dataset/niigz/skullbreak/defeituosos/parietotemporal</v>
      </c>
      <c r="I28" s="1" t="str">
        <f t="shared" si="1"/>
        <v>./dataset/niigz/skullbreak/saudaveis</v>
      </c>
      <c r="J28" s="1" t="str">
        <f t="shared" si="2"/>
        <v>D0897PTOCEG</v>
      </c>
      <c r="K28" s="1" t="str">
        <f t="shared" si="3"/>
        <v>S0897PTOCEG</v>
      </c>
      <c r="L28" s="1" t="s">
        <v>1128</v>
      </c>
      <c r="M28" s="1" t="s">
        <v>1216</v>
      </c>
      <c r="N28" s="1" t="str">
        <f t="shared" si="4"/>
        <v>D0897PTOCEG_SKPT066MGA0415</v>
      </c>
      <c r="O28" s="4" t="str">
        <f t="shared" si="5"/>
        <v>S0897PTOCEG_SKPT066MGA0415</v>
      </c>
      <c r="P28" s="1" t="str">
        <f t="shared" si="6"/>
        <v>I0897PTOCEG_SKPT066MGA0415</v>
      </c>
    </row>
    <row r="29" spans="1:16" x14ac:dyDescent="0.3">
      <c r="A29" s="3" t="s">
        <v>43</v>
      </c>
      <c r="B29" s="1" t="s">
        <v>116</v>
      </c>
      <c r="C29" s="1" t="s">
        <v>716</v>
      </c>
      <c r="D29" s="1" t="s">
        <v>95</v>
      </c>
      <c r="E29" s="1" t="s">
        <v>172</v>
      </c>
      <c r="F29" s="1" t="s">
        <v>713</v>
      </c>
      <c r="G29" s="2" t="s">
        <v>1561</v>
      </c>
      <c r="H29" s="1" t="str">
        <f t="shared" si="0"/>
        <v>./dataset/niigz/skullbreak/defeituosos/parietotemporal</v>
      </c>
      <c r="I29" s="1" t="str">
        <f t="shared" si="1"/>
        <v>./dataset/niigz/skullbreak/saudaveis</v>
      </c>
      <c r="J29" s="1" t="str">
        <f t="shared" si="2"/>
        <v>D0898PTOCEG</v>
      </c>
      <c r="K29" s="1" t="str">
        <f t="shared" si="3"/>
        <v>S0898PTOCEG</v>
      </c>
      <c r="L29" s="1" t="s">
        <v>1129</v>
      </c>
      <c r="M29" s="1" t="s">
        <v>1216</v>
      </c>
      <c r="N29" s="1" t="str">
        <f t="shared" si="4"/>
        <v>D0898PTOCEG_SKPT066MGA0416</v>
      </c>
      <c r="O29" s="4" t="str">
        <f t="shared" si="5"/>
        <v>S0898PTOCEG_SKPT066MGA0416</v>
      </c>
      <c r="P29" s="1" t="str">
        <f t="shared" si="6"/>
        <v>I0898PTOCEG_SKPT066MGA0416</v>
      </c>
    </row>
    <row r="30" spans="1:16" x14ac:dyDescent="0.3">
      <c r="A30" s="3" t="s">
        <v>43</v>
      </c>
      <c r="B30" s="1" t="s">
        <v>116</v>
      </c>
      <c r="C30" s="1" t="s">
        <v>716</v>
      </c>
      <c r="D30" s="1" t="s">
        <v>95</v>
      </c>
      <c r="E30" s="1" t="s">
        <v>172</v>
      </c>
      <c r="F30" s="1" t="s">
        <v>713</v>
      </c>
      <c r="G30" s="2" t="s">
        <v>1562</v>
      </c>
      <c r="H30" s="1" t="str">
        <f t="shared" si="0"/>
        <v>./dataset/niigz/skullbreak/defeituosos/parietotemporal</v>
      </c>
      <c r="I30" s="1" t="str">
        <f t="shared" si="1"/>
        <v>./dataset/niigz/skullbreak/saudaveis</v>
      </c>
      <c r="J30" s="1" t="str">
        <f t="shared" si="2"/>
        <v>D0899PTOCEG</v>
      </c>
      <c r="K30" s="1" t="str">
        <f t="shared" si="3"/>
        <v>S0899PTOCEG</v>
      </c>
      <c r="L30" s="1" t="s">
        <v>1130</v>
      </c>
      <c r="M30" s="1" t="s">
        <v>1216</v>
      </c>
      <c r="N30" s="1" t="str">
        <f t="shared" si="4"/>
        <v>D0899PTOCEG_SKPT066MGA0417</v>
      </c>
      <c r="O30" s="4" t="str">
        <f t="shared" si="5"/>
        <v>S0899PTOCEG_SKPT066MGA0417</v>
      </c>
      <c r="P30" s="1" t="str">
        <f t="shared" si="6"/>
        <v>I0899PTOCEG_SKPT066MGA0417</v>
      </c>
    </row>
    <row r="31" spans="1:16" x14ac:dyDescent="0.3">
      <c r="A31" s="5" t="s">
        <v>43</v>
      </c>
      <c r="B31" s="6" t="s">
        <v>116</v>
      </c>
      <c r="C31" s="6" t="s">
        <v>716</v>
      </c>
      <c r="D31" s="6" t="s">
        <v>95</v>
      </c>
      <c r="E31" s="6" t="s">
        <v>172</v>
      </c>
      <c r="F31" s="6" t="s">
        <v>713</v>
      </c>
      <c r="G31" s="2" t="s">
        <v>1563</v>
      </c>
      <c r="H31" s="6" t="str">
        <f t="shared" si="0"/>
        <v>./dataset/niigz/skullbreak/defeituosos/parietotemporal</v>
      </c>
      <c r="I31" s="6" t="str">
        <f t="shared" si="1"/>
        <v>./dataset/niigz/skullbreak/saudaveis</v>
      </c>
      <c r="J31" s="6" t="str">
        <f t="shared" si="2"/>
        <v>D0900PTOCEG</v>
      </c>
      <c r="K31" s="6" t="str">
        <f t="shared" si="3"/>
        <v>S0900PTOCEG</v>
      </c>
      <c r="L31" s="1" t="s">
        <v>1131</v>
      </c>
      <c r="M31" s="6" t="s">
        <v>1216</v>
      </c>
      <c r="N31" s="6" t="str">
        <f t="shared" si="4"/>
        <v>D0900PTOCEG_SKPT066MGA0418</v>
      </c>
      <c r="O31" s="8" t="str">
        <f t="shared" si="5"/>
        <v>S0900PTOCEG_SKPT066MGA0418</v>
      </c>
      <c r="P31" s="6" t="str">
        <f t="shared" si="6"/>
        <v>I0900PTOCEG_SKPT066MGA0418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349C-0B7D-4676-B3F2-F08B2C6C8F6A}">
  <dimension ref="A1:P31"/>
  <sheetViews>
    <sheetView topLeftCell="I1" workbookViewId="0">
      <selection activeCell="R13" sqref="R13"/>
    </sheetView>
  </sheetViews>
  <sheetFormatPr defaultRowHeight="14.4" x14ac:dyDescent="0.3"/>
  <cols>
    <col min="1" max="1" width="24.5546875" bestFit="1" customWidth="1"/>
    <col min="2" max="2" width="6.6640625" customWidth="1"/>
    <col min="3" max="3" width="19.5546875" customWidth="1"/>
    <col min="4" max="4" width="22.33203125" customWidth="1"/>
    <col min="5" max="5" width="15.44140625" customWidth="1"/>
    <col min="6" max="6" width="17" customWidth="1"/>
    <col min="7" max="7" width="5" bestFit="1" customWidth="1"/>
    <col min="8" max="8" width="49.55468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8.88671875" bestFit="1" customWidth="1"/>
    <col min="15" max="15" width="28.5546875" bestFit="1" customWidth="1"/>
    <col min="16" max="16" width="28.21875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7</v>
      </c>
      <c r="B2" s="2" t="s">
        <v>49</v>
      </c>
      <c r="C2" s="1" t="s">
        <v>714</v>
      </c>
      <c r="D2" s="1" t="s">
        <v>10</v>
      </c>
      <c r="E2" s="1" t="s">
        <v>46</v>
      </c>
      <c r="F2" s="1" t="s">
        <v>46</v>
      </c>
      <c r="G2" s="2" t="s">
        <v>249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./dataset/niigz/skullbreak/defeituosos/bilateral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./dataset/niigz/skullbreak/saudaveis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D0091FORBP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S0091FORBP</v>
      </c>
      <c r="L2" s="1" t="s">
        <v>813</v>
      </c>
      <c r="M2" s="1" t="s">
        <v>1216</v>
      </c>
      <c r="N2" s="1" t="str">
        <f t="shared" ref="N2:N31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D0091FORBP_SKB035MGA0091</v>
      </c>
      <c r="O2" s="4" t="str">
        <f t="shared" ref="O2:O31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S0091FORBP_SKB035MGA0091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I0091FORBP_SKB035MGA0091</v>
      </c>
    </row>
    <row r="3" spans="1:16" x14ac:dyDescent="0.3">
      <c r="A3" s="3" t="s">
        <v>7</v>
      </c>
      <c r="B3" s="2" t="s">
        <v>50</v>
      </c>
      <c r="C3" s="1" t="s">
        <v>714</v>
      </c>
      <c r="D3" s="1" t="s">
        <v>10</v>
      </c>
      <c r="E3" s="1" t="s">
        <v>46</v>
      </c>
      <c r="F3" s="1" t="s">
        <v>46</v>
      </c>
      <c r="G3" s="2" t="s">
        <v>250</v>
      </c>
      <c r="H3" s="1" t="str">
        <f t="shared" si="0"/>
        <v>./dataset/niigz/skullbreak/defeituosos/bilateral</v>
      </c>
      <c r="I3" s="1" t="str">
        <f t="shared" si="1"/>
        <v>./dataset/niigz/skullbreak/saudaveis</v>
      </c>
      <c r="J3" s="1" t="str">
        <f t="shared" si="2"/>
        <v>D0092FORBP</v>
      </c>
      <c r="K3" s="1" t="str">
        <f t="shared" si="3"/>
        <v>S0092FORBP</v>
      </c>
      <c r="L3" s="1" t="s">
        <v>814</v>
      </c>
      <c r="M3" s="1" t="s">
        <v>1216</v>
      </c>
      <c r="N3" s="1" t="str">
        <f t="shared" si="4"/>
        <v>D0092FORBP_SKB039MGA0092</v>
      </c>
      <c r="O3" s="4" t="str">
        <f t="shared" si="5"/>
        <v>S0092FORBP_SKB039MGA0092</v>
      </c>
      <c r="P3" s="1" t="str">
        <f t="shared" si="6"/>
        <v>I0092FORBP_SKB039MGA0092</v>
      </c>
    </row>
    <row r="4" spans="1:16" x14ac:dyDescent="0.3">
      <c r="A4" s="3" t="s">
        <v>7</v>
      </c>
      <c r="B4" s="2" t="s">
        <v>55</v>
      </c>
      <c r="C4" s="1" t="s">
        <v>714</v>
      </c>
      <c r="D4" s="1" t="s">
        <v>10</v>
      </c>
      <c r="E4" s="1" t="s">
        <v>46</v>
      </c>
      <c r="F4" s="1" t="s">
        <v>46</v>
      </c>
      <c r="G4" s="2" t="s">
        <v>251</v>
      </c>
      <c r="H4" s="1" t="str">
        <f t="shared" si="0"/>
        <v>./dataset/niigz/skullbreak/defeituosos/bilateral</v>
      </c>
      <c r="I4" s="1" t="str">
        <f t="shared" si="1"/>
        <v>./dataset/niigz/skullbreak/saudaveis</v>
      </c>
      <c r="J4" s="1" t="str">
        <f t="shared" si="2"/>
        <v>D0093FORBP</v>
      </c>
      <c r="K4" s="1" t="str">
        <f t="shared" si="3"/>
        <v>S0093FORBP</v>
      </c>
      <c r="L4" s="1" t="s">
        <v>815</v>
      </c>
      <c r="M4" s="1" t="s">
        <v>1216</v>
      </c>
      <c r="N4" s="1" t="str">
        <f t="shared" si="4"/>
        <v>D0093FORBP_SKB084MGA0093</v>
      </c>
      <c r="O4" s="4" t="str">
        <f t="shared" si="5"/>
        <v>S0093FORBP_SKB084MGA0093</v>
      </c>
      <c r="P4" s="1" t="str">
        <f t="shared" si="6"/>
        <v>I0093FORBP_SKB084MGA0093</v>
      </c>
    </row>
    <row r="5" spans="1:16" x14ac:dyDescent="0.3">
      <c r="A5" s="3" t="s">
        <v>22</v>
      </c>
      <c r="B5" s="2" t="s">
        <v>59</v>
      </c>
      <c r="C5" s="1" t="s">
        <v>714</v>
      </c>
      <c r="D5" s="1" t="s">
        <v>10</v>
      </c>
      <c r="E5" s="1" t="s">
        <v>46</v>
      </c>
      <c r="F5" s="1" t="s">
        <v>46</v>
      </c>
      <c r="G5" s="2" t="s">
        <v>252</v>
      </c>
      <c r="H5" s="1" t="str">
        <f t="shared" si="0"/>
        <v>./dataset/niigz/skullbreak/defeituosos/random_1</v>
      </c>
      <c r="I5" s="1" t="str">
        <f t="shared" si="1"/>
        <v>./dataset/niigz/skullbreak/saudaveis</v>
      </c>
      <c r="J5" s="1" t="str">
        <f t="shared" si="2"/>
        <v>D0094FORBP</v>
      </c>
      <c r="K5" s="1" t="str">
        <f t="shared" si="3"/>
        <v>S0094FORBP</v>
      </c>
      <c r="L5" s="1" t="s">
        <v>816</v>
      </c>
      <c r="M5" s="1" t="s">
        <v>1216</v>
      </c>
      <c r="N5" s="1" t="str">
        <f t="shared" si="4"/>
        <v>D0094FORBP_SKRI016MGA0094</v>
      </c>
      <c r="O5" s="4" t="str">
        <f t="shared" si="5"/>
        <v>S0094FORBP_SKRI016MGA0094</v>
      </c>
      <c r="P5" s="1" t="str">
        <f t="shared" si="6"/>
        <v>I0094FORBP_SKRI016MGA0094</v>
      </c>
    </row>
    <row r="6" spans="1:16" x14ac:dyDescent="0.3">
      <c r="A6" s="3" t="s">
        <v>33</v>
      </c>
      <c r="B6" s="2" t="s">
        <v>67</v>
      </c>
      <c r="C6" s="1" t="s">
        <v>714</v>
      </c>
      <c r="D6" s="1" t="s">
        <v>10</v>
      </c>
      <c r="E6" s="1" t="s">
        <v>46</v>
      </c>
      <c r="F6" s="1" t="s">
        <v>46</v>
      </c>
      <c r="G6" s="2" t="s">
        <v>253</v>
      </c>
      <c r="H6" s="1" t="str">
        <f t="shared" si="0"/>
        <v>./dataset/niigz/skullbreak/defeituosos/random_2</v>
      </c>
      <c r="I6" s="1" t="str">
        <f t="shared" si="1"/>
        <v>./dataset/niigz/skullbreak/saudaveis</v>
      </c>
      <c r="J6" s="1" t="str">
        <f t="shared" si="2"/>
        <v>D0095FORBP</v>
      </c>
      <c r="K6" s="1" t="str">
        <f t="shared" si="3"/>
        <v>S0095FORBP</v>
      </c>
      <c r="L6" s="1" t="s">
        <v>817</v>
      </c>
      <c r="M6" s="1" t="s">
        <v>1216</v>
      </c>
      <c r="N6" s="1" t="str">
        <f t="shared" si="4"/>
        <v>D0095FORBP_SKRII025MGA0095</v>
      </c>
      <c r="O6" s="4" t="str">
        <f t="shared" si="5"/>
        <v>S0095FORBP_SKRII025MGA0095</v>
      </c>
      <c r="P6" s="1" t="str">
        <f t="shared" si="6"/>
        <v>I0095FORBP_SKRII025MGA0095</v>
      </c>
    </row>
    <row r="7" spans="1:16" x14ac:dyDescent="0.3">
      <c r="A7" s="3" t="s">
        <v>7</v>
      </c>
      <c r="B7" s="2" t="s">
        <v>49</v>
      </c>
      <c r="C7" s="1" t="s">
        <v>714</v>
      </c>
      <c r="D7" s="1" t="s">
        <v>10</v>
      </c>
      <c r="E7" s="1" t="s">
        <v>46</v>
      </c>
      <c r="F7" s="1" t="s">
        <v>46</v>
      </c>
      <c r="G7" s="2" t="s">
        <v>254</v>
      </c>
      <c r="H7" s="1" t="str">
        <f t="shared" si="0"/>
        <v>./dataset/niigz/skullbreak/defeituosos/bilateral</v>
      </c>
      <c r="I7" s="1" t="str">
        <f t="shared" si="1"/>
        <v>./dataset/niigz/skullbreak/saudaveis</v>
      </c>
      <c r="J7" s="1" t="str">
        <f t="shared" si="2"/>
        <v>D0096FORBP</v>
      </c>
      <c r="K7" s="1" t="str">
        <f t="shared" si="3"/>
        <v>S0096FORBP</v>
      </c>
      <c r="L7" s="1" t="s">
        <v>818</v>
      </c>
      <c r="M7" s="1" t="s">
        <v>1216</v>
      </c>
      <c r="N7" s="1" t="str">
        <f t="shared" si="4"/>
        <v>D0096FORBP_SKB035MGA0096</v>
      </c>
      <c r="O7" s="4" t="str">
        <f t="shared" si="5"/>
        <v>S0096FORBP_SKB035MGA0096</v>
      </c>
      <c r="P7" s="1" t="str">
        <f t="shared" si="6"/>
        <v>I0096FORBP_SKB035MGA0096</v>
      </c>
    </row>
    <row r="8" spans="1:16" x14ac:dyDescent="0.3">
      <c r="A8" s="3" t="s">
        <v>7</v>
      </c>
      <c r="B8" s="2" t="s">
        <v>50</v>
      </c>
      <c r="C8" s="1" t="s">
        <v>714</v>
      </c>
      <c r="D8" s="1" t="s">
        <v>10</v>
      </c>
      <c r="E8" s="1" t="s">
        <v>46</v>
      </c>
      <c r="F8" s="1" t="s">
        <v>46</v>
      </c>
      <c r="G8" s="2" t="s">
        <v>255</v>
      </c>
      <c r="H8" s="1" t="str">
        <f t="shared" si="0"/>
        <v>./dataset/niigz/skullbreak/defeituosos/bilateral</v>
      </c>
      <c r="I8" s="1" t="str">
        <f t="shared" si="1"/>
        <v>./dataset/niigz/skullbreak/saudaveis</v>
      </c>
      <c r="J8" s="1" t="str">
        <f t="shared" si="2"/>
        <v>D0097FORBP</v>
      </c>
      <c r="K8" s="1" t="str">
        <f t="shared" si="3"/>
        <v>S0097FORBP</v>
      </c>
      <c r="L8" s="1" t="s">
        <v>819</v>
      </c>
      <c r="M8" s="1" t="s">
        <v>1216</v>
      </c>
      <c r="N8" s="1" t="str">
        <f t="shared" si="4"/>
        <v>D0097FORBP_SKB039MGA0097</v>
      </c>
      <c r="O8" s="4" t="str">
        <f t="shared" si="5"/>
        <v>S0097FORBP_SKB039MGA0097</v>
      </c>
      <c r="P8" s="1" t="str">
        <f t="shared" si="6"/>
        <v>I0097FORBP_SKB039MGA0097</v>
      </c>
    </row>
    <row r="9" spans="1:16" x14ac:dyDescent="0.3">
      <c r="A9" s="3" t="s">
        <v>7</v>
      </c>
      <c r="B9" s="2" t="s">
        <v>55</v>
      </c>
      <c r="C9" s="1" t="s">
        <v>714</v>
      </c>
      <c r="D9" s="1" t="s">
        <v>10</v>
      </c>
      <c r="E9" s="1" t="s">
        <v>46</v>
      </c>
      <c r="F9" s="1" t="s">
        <v>46</v>
      </c>
      <c r="G9" s="2" t="s">
        <v>256</v>
      </c>
      <c r="H9" s="1" t="str">
        <f t="shared" si="0"/>
        <v>./dataset/niigz/skullbreak/defeituosos/bilateral</v>
      </c>
      <c r="I9" s="1" t="str">
        <f t="shared" si="1"/>
        <v>./dataset/niigz/skullbreak/saudaveis</v>
      </c>
      <c r="J9" s="1" t="str">
        <f t="shared" si="2"/>
        <v>D0098FORBP</v>
      </c>
      <c r="K9" s="1" t="str">
        <f t="shared" si="3"/>
        <v>S0098FORBP</v>
      </c>
      <c r="L9" s="1" t="s">
        <v>820</v>
      </c>
      <c r="M9" s="1" t="s">
        <v>1216</v>
      </c>
      <c r="N9" s="1" t="str">
        <f t="shared" si="4"/>
        <v>D0098FORBP_SKB084MGA0098</v>
      </c>
      <c r="O9" s="4" t="str">
        <f t="shared" si="5"/>
        <v>S0098FORBP_SKB084MGA0098</v>
      </c>
      <c r="P9" s="1" t="str">
        <f t="shared" si="6"/>
        <v>I0098FORBP_SKB084MGA0098</v>
      </c>
    </row>
    <row r="10" spans="1:16" x14ac:dyDescent="0.3">
      <c r="A10" s="3" t="s">
        <v>22</v>
      </c>
      <c r="B10" s="2" t="s">
        <v>59</v>
      </c>
      <c r="C10" s="1" t="s">
        <v>714</v>
      </c>
      <c r="D10" s="1" t="s">
        <v>10</v>
      </c>
      <c r="E10" s="1" t="s">
        <v>46</v>
      </c>
      <c r="F10" s="1" t="s">
        <v>46</v>
      </c>
      <c r="G10" s="2" t="s">
        <v>257</v>
      </c>
      <c r="H10" s="1" t="str">
        <f t="shared" si="0"/>
        <v>./dataset/niigz/skullbreak/defeituosos/random_1</v>
      </c>
      <c r="I10" s="1" t="str">
        <f t="shared" si="1"/>
        <v>./dataset/niigz/skullbreak/saudaveis</v>
      </c>
      <c r="J10" s="1" t="str">
        <f t="shared" si="2"/>
        <v>D0099FORBP</v>
      </c>
      <c r="K10" s="1" t="str">
        <f t="shared" si="3"/>
        <v>S0099FORBP</v>
      </c>
      <c r="L10" s="1" t="s">
        <v>821</v>
      </c>
      <c r="M10" s="1" t="s">
        <v>1216</v>
      </c>
      <c r="N10" s="1" t="str">
        <f t="shared" si="4"/>
        <v>D0099FORBP_SKRI016MGA0099</v>
      </c>
      <c r="O10" s="4" t="str">
        <f t="shared" si="5"/>
        <v>S0099FORBP_SKRI016MGA0099</v>
      </c>
      <c r="P10" s="1" t="str">
        <f t="shared" si="6"/>
        <v>I0099FORBP_SKRI016MGA0099</v>
      </c>
    </row>
    <row r="11" spans="1:16" x14ac:dyDescent="0.3">
      <c r="A11" s="3" t="s">
        <v>33</v>
      </c>
      <c r="B11" s="2" t="s">
        <v>67</v>
      </c>
      <c r="C11" s="1" t="s">
        <v>714</v>
      </c>
      <c r="D11" s="1" t="s">
        <v>10</v>
      </c>
      <c r="E11" s="1" t="s">
        <v>46</v>
      </c>
      <c r="F11" s="1" t="s">
        <v>46</v>
      </c>
      <c r="G11" s="2" t="s">
        <v>258</v>
      </c>
      <c r="H11" s="1" t="str">
        <f t="shared" si="0"/>
        <v>./dataset/niigz/skullbreak/defeituosos/random_2</v>
      </c>
      <c r="I11" s="1" t="str">
        <f t="shared" si="1"/>
        <v>./dataset/niigz/skullbreak/saudaveis</v>
      </c>
      <c r="J11" s="1" t="str">
        <f t="shared" si="2"/>
        <v>D0100FORBP</v>
      </c>
      <c r="K11" s="1" t="str">
        <f t="shared" si="3"/>
        <v>S0100FORBP</v>
      </c>
      <c r="L11" s="1" t="s">
        <v>822</v>
      </c>
      <c r="M11" s="1" t="s">
        <v>1216</v>
      </c>
      <c r="N11" s="1" t="str">
        <f t="shared" si="4"/>
        <v>D0100FORBP_SKRII025MGA0100</v>
      </c>
      <c r="O11" s="4" t="str">
        <f t="shared" si="5"/>
        <v>S0100FORBP_SKRII025MGA0100</v>
      </c>
      <c r="P11" s="1" t="str">
        <f t="shared" si="6"/>
        <v>I0100FORBP_SKRII025MGA0100</v>
      </c>
    </row>
    <row r="12" spans="1:16" x14ac:dyDescent="0.3">
      <c r="A12" s="3" t="s">
        <v>7</v>
      </c>
      <c r="B12" s="2" t="s">
        <v>45</v>
      </c>
      <c r="C12" s="1" t="s">
        <v>715</v>
      </c>
      <c r="D12" s="1" t="s">
        <v>10</v>
      </c>
      <c r="E12" s="1" t="s">
        <v>46</v>
      </c>
      <c r="F12" s="1" t="s">
        <v>46</v>
      </c>
      <c r="G12" s="2" t="s">
        <v>259</v>
      </c>
      <c r="H12" s="1" t="str">
        <f t="shared" si="0"/>
        <v>./dataset/niigz/skullbreak/defeituosos/bilateral</v>
      </c>
      <c r="I12" s="1" t="str">
        <f t="shared" si="1"/>
        <v>./dataset/niigz/skullbreak/saudaveis</v>
      </c>
      <c r="J12" s="1" t="str">
        <f t="shared" si="2"/>
        <v>D0101FORBM</v>
      </c>
      <c r="K12" s="1" t="str">
        <f t="shared" si="3"/>
        <v>S0101FORBM</v>
      </c>
      <c r="L12" s="1" t="s">
        <v>823</v>
      </c>
      <c r="M12" s="1" t="s">
        <v>1216</v>
      </c>
      <c r="N12" s="1" t="str">
        <f t="shared" si="4"/>
        <v>D0101FORBM_SKB006MGA0101</v>
      </c>
      <c r="O12" s="4" t="str">
        <f t="shared" si="5"/>
        <v>S0101FORBM_SKB006MGA0101</v>
      </c>
      <c r="P12" s="1" t="str">
        <f t="shared" si="6"/>
        <v>I0101FORBM_SKB006MGA0101</v>
      </c>
    </row>
    <row r="13" spans="1:16" x14ac:dyDescent="0.3">
      <c r="A13" s="3" t="s">
        <v>7</v>
      </c>
      <c r="B13" s="2" t="s">
        <v>48</v>
      </c>
      <c r="C13" s="1" t="s">
        <v>715</v>
      </c>
      <c r="D13" s="1" t="s">
        <v>10</v>
      </c>
      <c r="E13" s="1" t="s">
        <v>46</v>
      </c>
      <c r="F13" s="1" t="s">
        <v>46</v>
      </c>
      <c r="G13" s="2" t="s">
        <v>260</v>
      </c>
      <c r="H13" s="1" t="str">
        <f t="shared" si="0"/>
        <v>./dataset/niigz/skullbreak/defeituosos/bilateral</v>
      </c>
      <c r="I13" s="1" t="str">
        <f t="shared" si="1"/>
        <v>./dataset/niigz/skullbreak/saudaveis</v>
      </c>
      <c r="J13" s="1" t="str">
        <f t="shared" si="2"/>
        <v>D0102FORBM</v>
      </c>
      <c r="K13" s="1" t="str">
        <f t="shared" si="3"/>
        <v>S0102FORBM</v>
      </c>
      <c r="L13" s="1" t="s">
        <v>824</v>
      </c>
      <c r="M13" s="1" t="s">
        <v>1216</v>
      </c>
      <c r="N13" s="1" t="str">
        <f t="shared" si="4"/>
        <v>D0102FORBM_SKB008MGA0102</v>
      </c>
      <c r="O13" s="4" t="str">
        <f t="shared" si="5"/>
        <v>S0102FORBM_SKB008MGA0102</v>
      </c>
      <c r="P13" s="1" t="str">
        <f t="shared" si="6"/>
        <v>I0102FORBM_SKB008MGA0102</v>
      </c>
    </row>
    <row r="14" spans="1:16" x14ac:dyDescent="0.3">
      <c r="A14" s="3" t="s">
        <v>7</v>
      </c>
      <c r="B14" s="2" t="s">
        <v>51</v>
      </c>
      <c r="C14" s="1" t="s">
        <v>715</v>
      </c>
      <c r="D14" s="1" t="s">
        <v>10</v>
      </c>
      <c r="E14" s="1" t="s">
        <v>46</v>
      </c>
      <c r="F14" s="1" t="s">
        <v>46</v>
      </c>
      <c r="G14" s="2" t="s">
        <v>261</v>
      </c>
      <c r="H14" s="1" t="str">
        <f t="shared" si="0"/>
        <v>./dataset/niigz/skullbreak/defeituosos/bilateral</v>
      </c>
      <c r="I14" s="1" t="str">
        <f t="shared" si="1"/>
        <v>./dataset/niigz/skullbreak/saudaveis</v>
      </c>
      <c r="J14" s="1" t="str">
        <f t="shared" si="2"/>
        <v>D0103FORBM</v>
      </c>
      <c r="K14" s="1" t="str">
        <f t="shared" si="3"/>
        <v>S0103FORBM</v>
      </c>
      <c r="L14" s="1" t="s">
        <v>825</v>
      </c>
      <c r="M14" s="1" t="s">
        <v>1216</v>
      </c>
      <c r="N14" s="1" t="str">
        <f t="shared" si="4"/>
        <v>D0103FORBM_SKB042MGA0103</v>
      </c>
      <c r="O14" s="4" t="str">
        <f t="shared" si="5"/>
        <v>S0103FORBM_SKB042MGA0103</v>
      </c>
      <c r="P14" s="1" t="str">
        <f t="shared" si="6"/>
        <v>I0103FORBM_SKB042MGA0103</v>
      </c>
    </row>
    <row r="15" spans="1:16" x14ac:dyDescent="0.3">
      <c r="A15" s="3" t="s">
        <v>7</v>
      </c>
      <c r="B15" s="2" t="s">
        <v>52</v>
      </c>
      <c r="C15" s="1" t="s">
        <v>715</v>
      </c>
      <c r="D15" s="1" t="s">
        <v>10</v>
      </c>
      <c r="E15" s="1" t="s">
        <v>46</v>
      </c>
      <c r="F15" s="1" t="s">
        <v>46</v>
      </c>
      <c r="G15" s="2" t="s">
        <v>262</v>
      </c>
      <c r="H15" s="1" t="str">
        <f t="shared" si="0"/>
        <v>./dataset/niigz/skullbreak/defeituosos/bilateral</v>
      </c>
      <c r="I15" s="1" t="str">
        <f t="shared" si="1"/>
        <v>./dataset/niigz/skullbreak/saudaveis</v>
      </c>
      <c r="J15" s="1" t="str">
        <f t="shared" si="2"/>
        <v>D0104FORBM</v>
      </c>
      <c r="K15" s="1" t="str">
        <f t="shared" si="3"/>
        <v>S0104FORBM</v>
      </c>
      <c r="L15" s="1" t="s">
        <v>826</v>
      </c>
      <c r="M15" s="1" t="s">
        <v>1216</v>
      </c>
      <c r="N15" s="1" t="str">
        <f t="shared" si="4"/>
        <v>D0104FORBM_SKB043MGA0104</v>
      </c>
      <c r="O15" s="4" t="str">
        <f t="shared" si="5"/>
        <v>S0104FORBM_SKB043MGA0104</v>
      </c>
      <c r="P15" s="1" t="str">
        <f t="shared" si="6"/>
        <v>I0104FORBM_SKB043MGA0104</v>
      </c>
    </row>
    <row r="16" spans="1:16" x14ac:dyDescent="0.3">
      <c r="A16" s="3" t="s">
        <v>7</v>
      </c>
      <c r="B16" s="2" t="s">
        <v>57</v>
      </c>
      <c r="C16" s="1" t="s">
        <v>715</v>
      </c>
      <c r="D16" s="1" t="s">
        <v>10</v>
      </c>
      <c r="E16" s="1" t="s">
        <v>46</v>
      </c>
      <c r="F16" s="1" t="s">
        <v>46</v>
      </c>
      <c r="G16" s="2" t="s">
        <v>263</v>
      </c>
      <c r="H16" s="1" t="str">
        <f t="shared" si="0"/>
        <v>./dataset/niigz/skullbreak/defeituosos/bilateral</v>
      </c>
      <c r="I16" s="1" t="str">
        <f t="shared" si="1"/>
        <v>./dataset/niigz/skullbreak/saudaveis</v>
      </c>
      <c r="J16" s="1" t="str">
        <f t="shared" si="2"/>
        <v>D0105FORBM</v>
      </c>
      <c r="K16" s="1" t="str">
        <f t="shared" si="3"/>
        <v>S0105FORBM</v>
      </c>
      <c r="L16" s="1" t="s">
        <v>827</v>
      </c>
      <c r="M16" s="1" t="s">
        <v>1216</v>
      </c>
      <c r="N16" s="1" t="str">
        <f t="shared" si="4"/>
        <v>D0105FORBM_SKB107MGA0105</v>
      </c>
      <c r="O16" s="4" t="str">
        <f t="shared" si="5"/>
        <v>S0105FORBM_SKB107MGA0105</v>
      </c>
      <c r="P16" s="1" t="str">
        <f t="shared" si="6"/>
        <v>I0105FORBM_SKB107MGA0105</v>
      </c>
    </row>
    <row r="17" spans="1:16" x14ac:dyDescent="0.3">
      <c r="A17" s="3" t="s">
        <v>22</v>
      </c>
      <c r="B17" s="2" t="s">
        <v>58</v>
      </c>
      <c r="C17" s="1" t="s">
        <v>715</v>
      </c>
      <c r="D17" s="1" t="s">
        <v>10</v>
      </c>
      <c r="E17" s="1" t="s">
        <v>46</v>
      </c>
      <c r="F17" s="1" t="s">
        <v>46</v>
      </c>
      <c r="G17" s="2" t="s">
        <v>264</v>
      </c>
      <c r="H17" s="1" t="str">
        <f t="shared" si="0"/>
        <v>./dataset/niigz/skullbreak/defeituosos/random_1</v>
      </c>
      <c r="I17" s="1" t="str">
        <f t="shared" si="1"/>
        <v>./dataset/niigz/skullbreak/saudaveis</v>
      </c>
      <c r="J17" s="1" t="str">
        <f t="shared" si="2"/>
        <v>D0106FORBM</v>
      </c>
      <c r="K17" s="1" t="str">
        <f t="shared" si="3"/>
        <v>S0106FORBM</v>
      </c>
      <c r="L17" s="1" t="s">
        <v>828</v>
      </c>
      <c r="M17" s="1" t="s">
        <v>1216</v>
      </c>
      <c r="N17" s="1" t="str">
        <f t="shared" si="4"/>
        <v>D0106FORBM_SKRI012MGA0106</v>
      </c>
      <c r="O17" s="4" t="str">
        <f t="shared" si="5"/>
        <v>S0106FORBM_SKRI012MGA0106</v>
      </c>
      <c r="P17" s="1" t="str">
        <f t="shared" si="6"/>
        <v>I0106FORBM_SKRI012MGA0106</v>
      </c>
    </row>
    <row r="18" spans="1:16" x14ac:dyDescent="0.3">
      <c r="A18" s="3" t="s">
        <v>22</v>
      </c>
      <c r="B18" s="2" t="s">
        <v>60</v>
      </c>
      <c r="C18" s="1" t="s">
        <v>715</v>
      </c>
      <c r="D18" s="1" t="s">
        <v>10</v>
      </c>
      <c r="E18" s="1" t="s">
        <v>46</v>
      </c>
      <c r="F18" s="1" t="s">
        <v>46</v>
      </c>
      <c r="G18" s="2" t="s">
        <v>265</v>
      </c>
      <c r="H18" s="1" t="str">
        <f t="shared" si="0"/>
        <v>./dataset/niigz/skullbreak/defeituosos/random_1</v>
      </c>
      <c r="I18" s="1" t="str">
        <f t="shared" si="1"/>
        <v>./dataset/niigz/skullbreak/saudaveis</v>
      </c>
      <c r="J18" s="1" t="str">
        <f t="shared" si="2"/>
        <v>D0107FORBM</v>
      </c>
      <c r="K18" s="1" t="str">
        <f t="shared" si="3"/>
        <v>S0107FORBM</v>
      </c>
      <c r="L18" s="1" t="s">
        <v>829</v>
      </c>
      <c r="M18" s="1" t="s">
        <v>1216</v>
      </c>
      <c r="N18" s="1" t="str">
        <f t="shared" si="4"/>
        <v>D0107FORBM_SKRI028MGA0107</v>
      </c>
      <c r="O18" s="4" t="str">
        <f t="shared" si="5"/>
        <v>S0107FORBM_SKRI028MGA0107</v>
      </c>
      <c r="P18" s="1" t="str">
        <f t="shared" si="6"/>
        <v>I0107FORBM_SKRI028MGA0107</v>
      </c>
    </row>
    <row r="19" spans="1:16" x14ac:dyDescent="0.3">
      <c r="A19" s="3" t="s">
        <v>22</v>
      </c>
      <c r="B19" s="2" t="s">
        <v>61</v>
      </c>
      <c r="C19" s="1" t="s">
        <v>715</v>
      </c>
      <c r="D19" s="1" t="s">
        <v>10</v>
      </c>
      <c r="E19" s="1" t="s">
        <v>46</v>
      </c>
      <c r="F19" s="1" t="s">
        <v>46</v>
      </c>
      <c r="G19" s="2" t="s">
        <v>266</v>
      </c>
      <c r="H19" s="1" t="str">
        <f t="shared" si="0"/>
        <v>./dataset/niigz/skullbreak/defeituosos/random_1</v>
      </c>
      <c r="I19" s="1" t="str">
        <f t="shared" si="1"/>
        <v>./dataset/niigz/skullbreak/saudaveis</v>
      </c>
      <c r="J19" s="1" t="str">
        <f t="shared" si="2"/>
        <v>D0108FORBM</v>
      </c>
      <c r="K19" s="1" t="str">
        <f t="shared" si="3"/>
        <v>S0108FORBM</v>
      </c>
      <c r="L19" s="1" t="s">
        <v>830</v>
      </c>
      <c r="M19" s="1" t="s">
        <v>1216</v>
      </c>
      <c r="N19" s="1" t="str">
        <f t="shared" si="4"/>
        <v>D0108FORBM_SKRI040MGA0108</v>
      </c>
      <c r="O19" s="4" t="str">
        <f t="shared" si="5"/>
        <v>S0108FORBM_SKRI040MGA0108</v>
      </c>
      <c r="P19" s="1" t="str">
        <f t="shared" si="6"/>
        <v>I0108FORBM_SKRI040MGA0108</v>
      </c>
    </row>
    <row r="20" spans="1:16" x14ac:dyDescent="0.3">
      <c r="A20" s="3" t="s">
        <v>22</v>
      </c>
      <c r="B20" s="2" t="s">
        <v>62</v>
      </c>
      <c r="C20" s="1" t="s">
        <v>715</v>
      </c>
      <c r="D20" s="1" t="s">
        <v>10</v>
      </c>
      <c r="E20" s="1" t="s">
        <v>46</v>
      </c>
      <c r="F20" s="1" t="s">
        <v>46</v>
      </c>
      <c r="G20" s="2" t="s">
        <v>267</v>
      </c>
      <c r="H20" s="1" t="str">
        <f t="shared" si="0"/>
        <v>./dataset/niigz/skullbreak/defeituosos/random_1</v>
      </c>
      <c r="I20" s="1" t="str">
        <f t="shared" si="1"/>
        <v>./dataset/niigz/skullbreak/saudaveis</v>
      </c>
      <c r="J20" s="1" t="str">
        <f t="shared" si="2"/>
        <v>D0109FORBM</v>
      </c>
      <c r="K20" s="1" t="str">
        <f t="shared" si="3"/>
        <v>S0109FORBM</v>
      </c>
      <c r="L20" s="1" t="s">
        <v>831</v>
      </c>
      <c r="M20" s="1" t="s">
        <v>1216</v>
      </c>
      <c r="N20" s="1" t="str">
        <f t="shared" si="4"/>
        <v>D0109FORBM_SKRI064MGA0109</v>
      </c>
      <c r="O20" s="4" t="str">
        <f t="shared" si="5"/>
        <v>S0109FORBM_SKRI064MGA0109</v>
      </c>
      <c r="P20" s="1" t="str">
        <f t="shared" si="6"/>
        <v>I0109FORBM_SKRI064MGA0109</v>
      </c>
    </row>
    <row r="21" spans="1:16" x14ac:dyDescent="0.3">
      <c r="A21" s="3" t="s">
        <v>33</v>
      </c>
      <c r="B21" s="2" t="s">
        <v>68</v>
      </c>
      <c r="C21" s="1" t="s">
        <v>715</v>
      </c>
      <c r="D21" s="1" t="s">
        <v>10</v>
      </c>
      <c r="E21" s="1" t="s">
        <v>46</v>
      </c>
      <c r="F21" s="1" t="s">
        <v>46</v>
      </c>
      <c r="G21" s="2" t="s">
        <v>268</v>
      </c>
      <c r="H21" s="1" t="str">
        <f t="shared" si="0"/>
        <v>./dataset/niigz/skullbreak/defeituosos/random_2</v>
      </c>
      <c r="I21" s="1" t="str">
        <f t="shared" si="1"/>
        <v>./dataset/niigz/skullbreak/saudaveis</v>
      </c>
      <c r="J21" s="1" t="str">
        <f t="shared" si="2"/>
        <v>D0110FORBM</v>
      </c>
      <c r="K21" s="1" t="str">
        <f t="shared" si="3"/>
        <v>S0110FORBM</v>
      </c>
      <c r="L21" s="1" t="s">
        <v>832</v>
      </c>
      <c r="M21" s="1" t="s">
        <v>1216</v>
      </c>
      <c r="N21" s="1" t="str">
        <f t="shared" si="4"/>
        <v>D0110FORBM_SKRII055MGA0110</v>
      </c>
      <c r="O21" s="4" t="str">
        <f t="shared" si="5"/>
        <v>S0110FORBM_SKRII055MGA0110</v>
      </c>
      <c r="P21" s="1" t="str">
        <f t="shared" si="6"/>
        <v>I0110FORBM_SKRII055MGA0110</v>
      </c>
    </row>
    <row r="22" spans="1:16" x14ac:dyDescent="0.3">
      <c r="A22" s="3" t="s">
        <v>7</v>
      </c>
      <c r="B22" s="2" t="s">
        <v>47</v>
      </c>
      <c r="C22" s="1" t="s">
        <v>716</v>
      </c>
      <c r="D22" s="1" t="s">
        <v>10</v>
      </c>
      <c r="E22" s="1" t="s">
        <v>46</v>
      </c>
      <c r="F22" s="1" t="s">
        <v>46</v>
      </c>
      <c r="G22" s="2" t="s">
        <v>269</v>
      </c>
      <c r="H22" s="1" t="str">
        <f t="shared" si="0"/>
        <v>./dataset/niigz/skullbreak/defeituosos/bilateral</v>
      </c>
      <c r="I22" s="1" t="str">
        <f t="shared" si="1"/>
        <v>./dataset/niigz/skullbreak/saudaveis</v>
      </c>
      <c r="J22" s="1" t="str">
        <f t="shared" si="2"/>
        <v>D0111FORBG</v>
      </c>
      <c r="K22" s="1" t="str">
        <f t="shared" si="3"/>
        <v>S0111FORBG</v>
      </c>
      <c r="L22" s="1" t="s">
        <v>833</v>
      </c>
      <c r="M22" s="1" t="s">
        <v>1216</v>
      </c>
      <c r="N22" s="1" t="str">
        <f t="shared" si="4"/>
        <v>D0111FORBG_SKB007MGA0111</v>
      </c>
      <c r="O22" s="4" t="str">
        <f t="shared" si="5"/>
        <v>S0111FORBG_SKB007MGA0111</v>
      </c>
      <c r="P22" s="1" t="str">
        <f t="shared" si="6"/>
        <v>I0111FORBG_SKB007MGA0111</v>
      </c>
    </row>
    <row r="23" spans="1:16" x14ac:dyDescent="0.3">
      <c r="A23" s="3" t="s">
        <v>7</v>
      </c>
      <c r="B23" s="2" t="s">
        <v>56</v>
      </c>
      <c r="C23" s="1" t="s">
        <v>716</v>
      </c>
      <c r="D23" s="1" t="s">
        <v>10</v>
      </c>
      <c r="E23" s="1" t="s">
        <v>46</v>
      </c>
      <c r="F23" s="1" t="s">
        <v>46</v>
      </c>
      <c r="G23" s="2" t="s">
        <v>270</v>
      </c>
      <c r="H23" s="1" t="str">
        <f t="shared" si="0"/>
        <v>./dataset/niigz/skullbreak/defeituosos/bilateral</v>
      </c>
      <c r="I23" s="1" t="str">
        <f t="shared" si="1"/>
        <v>./dataset/niigz/skullbreak/saudaveis</v>
      </c>
      <c r="J23" s="1" t="str">
        <f t="shared" si="2"/>
        <v>D0112FORBG</v>
      </c>
      <c r="K23" s="1" t="str">
        <f t="shared" si="3"/>
        <v>S0112FORBG</v>
      </c>
      <c r="L23" s="1" t="s">
        <v>834</v>
      </c>
      <c r="M23" s="1" t="s">
        <v>1216</v>
      </c>
      <c r="N23" s="1" t="str">
        <f t="shared" si="4"/>
        <v>D0112FORBG_SKB092MGA0112</v>
      </c>
      <c r="O23" s="4" t="str">
        <f t="shared" si="5"/>
        <v>S0112FORBG_SKB092MGA0112</v>
      </c>
      <c r="P23" s="1" t="str">
        <f t="shared" si="6"/>
        <v>I0112FORBG_SKB092MGA0112</v>
      </c>
    </row>
    <row r="24" spans="1:16" x14ac:dyDescent="0.3">
      <c r="A24" s="3" t="s">
        <v>22</v>
      </c>
      <c r="B24" s="2" t="s">
        <v>50</v>
      </c>
      <c r="C24" s="1" t="s">
        <v>716</v>
      </c>
      <c r="D24" s="1" t="s">
        <v>10</v>
      </c>
      <c r="E24" s="1" t="s">
        <v>46</v>
      </c>
      <c r="F24" s="1" t="s">
        <v>46</v>
      </c>
      <c r="G24" s="2" t="s">
        <v>271</v>
      </c>
      <c r="H24" s="1" t="str">
        <f t="shared" si="0"/>
        <v>./dataset/niigz/skullbreak/defeituosos/random_1</v>
      </c>
      <c r="I24" s="1" t="str">
        <f t="shared" si="1"/>
        <v>./dataset/niigz/skullbreak/saudaveis</v>
      </c>
      <c r="J24" s="1" t="str">
        <f t="shared" si="2"/>
        <v>D0113FORBG</v>
      </c>
      <c r="K24" s="1" t="str">
        <f t="shared" si="3"/>
        <v>S0113FORBG</v>
      </c>
      <c r="L24" s="1" t="s">
        <v>835</v>
      </c>
      <c r="M24" s="1" t="s">
        <v>1216</v>
      </c>
      <c r="N24" s="1" t="str">
        <f t="shared" si="4"/>
        <v>D0113FORBG_SKRI039MGA0113</v>
      </c>
      <c r="O24" s="4" t="str">
        <f t="shared" si="5"/>
        <v>S0113FORBG_SKRI039MGA0113</v>
      </c>
      <c r="P24" s="1" t="str">
        <f t="shared" si="6"/>
        <v>I0113FORBG_SKRI039MGA0113</v>
      </c>
    </row>
    <row r="25" spans="1:16" x14ac:dyDescent="0.3">
      <c r="A25" s="3" t="s">
        <v>22</v>
      </c>
      <c r="B25" s="2" t="s">
        <v>63</v>
      </c>
      <c r="C25" s="1" t="s">
        <v>716</v>
      </c>
      <c r="D25" s="1" t="s">
        <v>10</v>
      </c>
      <c r="E25" s="1" t="s">
        <v>46</v>
      </c>
      <c r="F25" s="1" t="s">
        <v>46</v>
      </c>
      <c r="G25" s="2" t="s">
        <v>272</v>
      </c>
      <c r="H25" s="1" t="str">
        <f t="shared" si="0"/>
        <v>./dataset/niigz/skullbreak/defeituosos/random_1</v>
      </c>
      <c r="I25" s="1" t="str">
        <f t="shared" si="1"/>
        <v>./dataset/niigz/skullbreak/saudaveis</v>
      </c>
      <c r="J25" s="1" t="str">
        <f t="shared" si="2"/>
        <v>D0114FORBG</v>
      </c>
      <c r="K25" s="1" t="str">
        <f t="shared" si="3"/>
        <v>S0114FORBG</v>
      </c>
      <c r="L25" s="1" t="s">
        <v>836</v>
      </c>
      <c r="M25" s="1" t="s">
        <v>1216</v>
      </c>
      <c r="N25" s="1" t="str">
        <f t="shared" si="4"/>
        <v>D0114FORBG_SKRI085MGA0114</v>
      </c>
      <c r="O25" s="4" t="str">
        <f t="shared" si="5"/>
        <v>S0114FORBG_SKRI085MGA0114</v>
      </c>
      <c r="P25" s="1" t="str">
        <f t="shared" si="6"/>
        <v>I0114FORBG_SKRI085MGA0114</v>
      </c>
    </row>
    <row r="26" spans="1:16" x14ac:dyDescent="0.3">
      <c r="A26" s="3" t="s">
        <v>22</v>
      </c>
      <c r="B26" s="2" t="s">
        <v>64</v>
      </c>
      <c r="C26" s="1" t="s">
        <v>716</v>
      </c>
      <c r="D26" s="1" t="s">
        <v>10</v>
      </c>
      <c r="E26" s="1" t="s">
        <v>46</v>
      </c>
      <c r="F26" s="1" t="s">
        <v>46</v>
      </c>
      <c r="G26" s="2" t="s">
        <v>273</v>
      </c>
      <c r="H26" s="1" t="str">
        <f t="shared" si="0"/>
        <v>./dataset/niigz/skullbreak/defeituosos/random_1</v>
      </c>
      <c r="I26" s="1" t="str">
        <f t="shared" si="1"/>
        <v>./dataset/niigz/skullbreak/saudaveis</v>
      </c>
      <c r="J26" s="1" t="str">
        <f t="shared" si="2"/>
        <v>D0115FORBG</v>
      </c>
      <c r="K26" s="1" t="str">
        <f t="shared" si="3"/>
        <v>S0115FORBG</v>
      </c>
      <c r="L26" s="1" t="s">
        <v>837</v>
      </c>
      <c r="M26" s="1" t="s">
        <v>1216</v>
      </c>
      <c r="N26" s="1" t="str">
        <f t="shared" si="4"/>
        <v>D0115FORBG_SKRI097MGA0115</v>
      </c>
      <c r="O26" s="4" t="str">
        <f t="shared" si="5"/>
        <v>S0115FORBG_SKRI097MGA0115</v>
      </c>
      <c r="P26" s="1" t="str">
        <f t="shared" si="6"/>
        <v>I0115FORBG_SKRI097MGA0115</v>
      </c>
    </row>
    <row r="27" spans="1:16" x14ac:dyDescent="0.3">
      <c r="A27" s="3" t="s">
        <v>33</v>
      </c>
      <c r="B27" s="2" t="s">
        <v>8</v>
      </c>
      <c r="C27" s="1" t="s">
        <v>716</v>
      </c>
      <c r="D27" s="1" t="s">
        <v>10</v>
      </c>
      <c r="E27" s="1" t="s">
        <v>46</v>
      </c>
      <c r="F27" s="1" t="s">
        <v>46</v>
      </c>
      <c r="G27" s="2" t="s">
        <v>274</v>
      </c>
      <c r="H27" s="1" t="str">
        <f t="shared" si="0"/>
        <v>./dataset/niigz/skullbreak/defeituosos/random_2</v>
      </c>
      <c r="I27" s="1" t="str">
        <f t="shared" si="1"/>
        <v>./dataset/niigz/skullbreak/saudaveis</v>
      </c>
      <c r="J27" s="1" t="str">
        <f t="shared" si="2"/>
        <v>D0116FORBG</v>
      </c>
      <c r="K27" s="1" t="str">
        <f t="shared" si="3"/>
        <v>S0116FORBG</v>
      </c>
      <c r="L27" s="1" t="s">
        <v>838</v>
      </c>
      <c r="M27" s="1" t="s">
        <v>1216</v>
      </c>
      <c r="N27" s="1" t="str">
        <f t="shared" si="4"/>
        <v>D0116FORBG_SKRII004MGA0116</v>
      </c>
      <c r="O27" s="4" t="str">
        <f t="shared" si="5"/>
        <v>S0116FORBG_SKRII004MGA0116</v>
      </c>
      <c r="P27" s="1" t="str">
        <f t="shared" si="6"/>
        <v>I0116FORBG_SKRII004MGA0116</v>
      </c>
    </row>
    <row r="28" spans="1:16" x14ac:dyDescent="0.3">
      <c r="A28" s="3" t="s">
        <v>33</v>
      </c>
      <c r="B28" s="2" t="s">
        <v>65</v>
      </c>
      <c r="C28" s="1" t="s">
        <v>716</v>
      </c>
      <c r="D28" s="1" t="s">
        <v>10</v>
      </c>
      <c r="E28" s="1" t="s">
        <v>46</v>
      </c>
      <c r="F28" s="1" t="s">
        <v>46</v>
      </c>
      <c r="G28" s="2" t="s">
        <v>275</v>
      </c>
      <c r="H28" s="1" t="str">
        <f t="shared" si="0"/>
        <v>./dataset/niigz/skullbreak/defeituosos/random_2</v>
      </c>
      <c r="I28" s="1" t="str">
        <f t="shared" si="1"/>
        <v>./dataset/niigz/skullbreak/saudaveis</v>
      </c>
      <c r="J28" s="1" t="str">
        <f t="shared" si="2"/>
        <v>D0117FORBG</v>
      </c>
      <c r="K28" s="1" t="str">
        <f t="shared" si="3"/>
        <v>S0117FORBG</v>
      </c>
      <c r="L28" s="1" t="s">
        <v>839</v>
      </c>
      <c r="M28" s="1" t="s">
        <v>1216</v>
      </c>
      <c r="N28" s="1" t="str">
        <f t="shared" si="4"/>
        <v>D0117FORBG_SKRII009MGA0117</v>
      </c>
      <c r="O28" s="4" t="str">
        <f t="shared" si="5"/>
        <v>S0117FORBG_SKRII009MGA0117</v>
      </c>
      <c r="P28" s="1" t="str">
        <f t="shared" si="6"/>
        <v>I0117FORBG_SKRII009MGA0117</v>
      </c>
    </row>
    <row r="29" spans="1:16" x14ac:dyDescent="0.3">
      <c r="A29" s="3" t="s">
        <v>33</v>
      </c>
      <c r="B29" s="2" t="s">
        <v>66</v>
      </c>
      <c r="C29" s="1" t="s">
        <v>716</v>
      </c>
      <c r="D29" s="1" t="s">
        <v>10</v>
      </c>
      <c r="E29" s="1" t="s">
        <v>46</v>
      </c>
      <c r="F29" s="1" t="s">
        <v>46</v>
      </c>
      <c r="G29" s="2" t="s">
        <v>276</v>
      </c>
      <c r="H29" s="1" t="str">
        <f t="shared" si="0"/>
        <v>./dataset/niigz/skullbreak/defeituosos/random_2</v>
      </c>
      <c r="I29" s="1" t="str">
        <f t="shared" si="1"/>
        <v>./dataset/niigz/skullbreak/saudaveis</v>
      </c>
      <c r="J29" s="1" t="str">
        <f t="shared" si="2"/>
        <v>D0118FORBG</v>
      </c>
      <c r="K29" s="1" t="str">
        <f t="shared" si="3"/>
        <v>S0118FORBG</v>
      </c>
      <c r="L29" s="1" t="s">
        <v>840</v>
      </c>
      <c r="M29" s="1" t="s">
        <v>1216</v>
      </c>
      <c r="N29" s="1" t="str">
        <f t="shared" si="4"/>
        <v>D0118FORBG_SKRII020MGA0118</v>
      </c>
      <c r="O29" s="4" t="str">
        <f t="shared" si="5"/>
        <v>S0118FORBG_SKRII020MGA0118</v>
      </c>
      <c r="P29" s="1" t="str">
        <f t="shared" si="6"/>
        <v>I0118FORBG_SKRII020MGA0118</v>
      </c>
    </row>
    <row r="30" spans="1:16" x14ac:dyDescent="0.3">
      <c r="A30" s="5" t="s">
        <v>33</v>
      </c>
      <c r="B30" s="7" t="s">
        <v>53</v>
      </c>
      <c r="C30" s="6" t="s">
        <v>716</v>
      </c>
      <c r="D30" s="6" t="s">
        <v>10</v>
      </c>
      <c r="E30" s="6" t="s">
        <v>46</v>
      </c>
      <c r="F30" s="6" t="s">
        <v>46</v>
      </c>
      <c r="G30" s="2" t="s">
        <v>277</v>
      </c>
      <c r="H30" s="1" t="str">
        <f t="shared" si="0"/>
        <v>./dataset/niigz/skullbreak/defeituosos/random_2</v>
      </c>
      <c r="I30" s="1" t="str">
        <f t="shared" si="1"/>
        <v>./dataset/niigz/skullbreak/saudaveis</v>
      </c>
      <c r="J30" s="1" t="str">
        <f t="shared" si="2"/>
        <v>D0119FORBG</v>
      </c>
      <c r="K30" s="1" t="str">
        <f t="shared" si="3"/>
        <v>S0119FORBG</v>
      </c>
      <c r="L30" s="1" t="s">
        <v>841</v>
      </c>
      <c r="M30" s="6" t="s">
        <v>1216</v>
      </c>
      <c r="N30" s="1" t="str">
        <f t="shared" si="4"/>
        <v>D0119FORBG_SKRII060MGA0119</v>
      </c>
      <c r="O30" s="4" t="str">
        <f t="shared" si="5"/>
        <v>S0119FORBG_SKRII060MGA0119</v>
      </c>
      <c r="P30" s="1" t="str">
        <f t="shared" si="6"/>
        <v>I0119FORBG_SKRII060MGA0119</v>
      </c>
    </row>
    <row r="31" spans="1:16" x14ac:dyDescent="0.3">
      <c r="A31" s="3" t="s">
        <v>33</v>
      </c>
      <c r="B31" s="2" t="s">
        <v>69</v>
      </c>
      <c r="C31" s="1" t="s">
        <v>716</v>
      </c>
      <c r="D31" s="1" t="s">
        <v>10</v>
      </c>
      <c r="E31" s="1" t="s">
        <v>46</v>
      </c>
      <c r="F31" s="1" t="s">
        <v>46</v>
      </c>
      <c r="G31" s="2" t="s">
        <v>278</v>
      </c>
      <c r="H31" s="1" t="str">
        <f t="shared" si="0"/>
        <v>./dataset/niigz/skullbreak/defeituosos/random_2</v>
      </c>
      <c r="I31" s="1" t="str">
        <f t="shared" si="1"/>
        <v>./dataset/niigz/skullbreak/saudaveis</v>
      </c>
      <c r="J31" s="1" t="str">
        <f t="shared" si="2"/>
        <v>D0120FORBG</v>
      </c>
      <c r="K31" s="1" t="str">
        <f t="shared" si="3"/>
        <v>S0120FORBG</v>
      </c>
      <c r="L31" s="1" t="s">
        <v>842</v>
      </c>
      <c r="M31" s="1" t="s">
        <v>1216</v>
      </c>
      <c r="N31" s="1" t="str">
        <f t="shared" si="4"/>
        <v>D0120FORBG_SKRII068MGA0120</v>
      </c>
      <c r="O31" s="4" t="str">
        <f t="shared" si="5"/>
        <v>S0120FORBG_SKRII068MGA0120</v>
      </c>
      <c r="P31" s="6" t="str">
        <f t="shared" si="6"/>
        <v>I0120FORBG_SKRII068MGA0120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2614-414E-4B76-ACF7-3F1781B280F9}">
  <dimension ref="A1:P31"/>
  <sheetViews>
    <sheetView topLeftCell="I1" zoomScale="90" zoomScaleNormal="90" workbookViewId="0">
      <selection activeCell="P1" sqref="P1:P31"/>
    </sheetView>
  </sheetViews>
  <sheetFormatPr defaultRowHeight="14.4" x14ac:dyDescent="0.3"/>
  <cols>
    <col min="1" max="1" width="27.88671875" bestFit="1" customWidth="1"/>
    <col min="2" max="2" width="6.6640625" customWidth="1"/>
    <col min="3" max="3" width="19.5546875" customWidth="1"/>
    <col min="4" max="4" width="22.33203125" customWidth="1"/>
    <col min="5" max="5" width="18.5546875" bestFit="1" customWidth="1"/>
    <col min="6" max="6" width="17" customWidth="1"/>
    <col min="7" max="7" width="5" bestFit="1" customWidth="1"/>
    <col min="8" max="8" width="51.886718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8.44140625" bestFit="1" customWidth="1"/>
    <col min="15" max="15" width="28.109375" bestFit="1" customWidth="1"/>
    <col min="16" max="16" width="28.21875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72</v>
      </c>
      <c r="B2" s="2" t="s">
        <v>75</v>
      </c>
      <c r="C2" s="1" t="s">
        <v>714</v>
      </c>
      <c r="D2" s="1" t="s">
        <v>41</v>
      </c>
      <c r="E2" s="1" t="s">
        <v>73</v>
      </c>
      <c r="F2" s="1" t="s">
        <v>46</v>
      </c>
      <c r="G2" s="2" t="s">
        <v>279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./dataset/niigz/skullbreak/defeituosos/frontoorbital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./dataset/niigz/skullbreak/saudaveis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D0121FORDP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S0121FORDP</v>
      </c>
      <c r="L2" s="1" t="s">
        <v>843</v>
      </c>
      <c r="M2" s="1" t="s">
        <v>1216</v>
      </c>
      <c r="N2" s="1" t="str">
        <f t="shared" ref="N2:N11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D0121FORDP_SKFO005MGA0121</v>
      </c>
      <c r="O2" s="4" t="str">
        <f t="shared" ref="O2:O11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S0121FORDP_SKFO005MGA0121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I0121FORDP_SKFO005MGA0121</v>
      </c>
    </row>
    <row r="3" spans="1:16" x14ac:dyDescent="0.3">
      <c r="A3" s="3" t="s">
        <v>72</v>
      </c>
      <c r="B3" s="2" t="s">
        <v>47</v>
      </c>
      <c r="C3" s="1" t="s">
        <v>714</v>
      </c>
      <c r="D3" s="1" t="s">
        <v>41</v>
      </c>
      <c r="E3" s="1" t="s">
        <v>73</v>
      </c>
      <c r="F3" s="1" t="s">
        <v>46</v>
      </c>
      <c r="G3" s="2" t="s">
        <v>280</v>
      </c>
      <c r="H3" s="1" t="str">
        <f t="shared" si="0"/>
        <v>./dataset/niigz/skullbreak/defeituosos/frontoorbital</v>
      </c>
      <c r="I3" s="1" t="str">
        <f t="shared" si="1"/>
        <v>./dataset/niigz/skullbreak/saudaveis</v>
      </c>
      <c r="J3" s="1" t="str">
        <f t="shared" si="2"/>
        <v>D0122FORDP</v>
      </c>
      <c r="K3" s="1" t="str">
        <f t="shared" si="3"/>
        <v>S0122FORDP</v>
      </c>
      <c r="L3" s="1" t="s">
        <v>844</v>
      </c>
      <c r="M3" s="1" t="s">
        <v>1216</v>
      </c>
      <c r="N3" s="1" t="str">
        <f t="shared" si="4"/>
        <v>D0122FORDP_SKFO007MGA0122</v>
      </c>
      <c r="O3" s="4" t="str">
        <f t="shared" si="5"/>
        <v>S0122FORDP_SKFO007MGA0122</v>
      </c>
      <c r="P3" s="1" t="str">
        <f t="shared" si="6"/>
        <v>I0122FORDP_SKFO007MGA0122</v>
      </c>
    </row>
    <row r="4" spans="1:16" x14ac:dyDescent="0.3">
      <c r="A4" s="3" t="s">
        <v>72</v>
      </c>
      <c r="B4" s="2" t="s">
        <v>65</v>
      </c>
      <c r="C4" s="1" t="s">
        <v>714</v>
      </c>
      <c r="D4" s="1" t="s">
        <v>41</v>
      </c>
      <c r="E4" s="1" t="s">
        <v>73</v>
      </c>
      <c r="F4" s="1" t="s">
        <v>46</v>
      </c>
      <c r="G4" s="2" t="s">
        <v>281</v>
      </c>
      <c r="H4" s="1" t="str">
        <f t="shared" si="0"/>
        <v>./dataset/niigz/skullbreak/defeituosos/frontoorbital</v>
      </c>
      <c r="I4" s="1" t="str">
        <f t="shared" si="1"/>
        <v>./dataset/niigz/skullbreak/saudaveis</v>
      </c>
      <c r="J4" s="1" t="str">
        <f t="shared" si="2"/>
        <v>D0123FORDP</v>
      </c>
      <c r="K4" s="1" t="str">
        <f t="shared" si="3"/>
        <v>S0123FORDP</v>
      </c>
      <c r="L4" s="1" t="s">
        <v>845</v>
      </c>
      <c r="M4" s="1" t="s">
        <v>1216</v>
      </c>
      <c r="N4" s="1" t="str">
        <f t="shared" si="4"/>
        <v>D0123FORDP_SKFO009MGA0123</v>
      </c>
      <c r="O4" s="4" t="str">
        <f t="shared" si="5"/>
        <v>S0123FORDP_SKFO009MGA0123</v>
      </c>
      <c r="P4" s="1" t="str">
        <f t="shared" si="6"/>
        <v>I0123FORDP_SKFO009MGA0123</v>
      </c>
    </row>
    <row r="5" spans="1:16" x14ac:dyDescent="0.3">
      <c r="A5" s="3" t="s">
        <v>72</v>
      </c>
      <c r="B5" s="2" t="s">
        <v>76</v>
      </c>
      <c r="C5" s="1" t="s">
        <v>714</v>
      </c>
      <c r="D5" s="1" t="s">
        <v>41</v>
      </c>
      <c r="E5" s="1" t="s">
        <v>73</v>
      </c>
      <c r="F5" s="1" t="s">
        <v>46</v>
      </c>
      <c r="G5" s="2" t="s">
        <v>282</v>
      </c>
      <c r="H5" s="1" t="str">
        <f t="shared" si="0"/>
        <v>./dataset/niigz/skullbreak/defeituosos/frontoorbital</v>
      </c>
      <c r="I5" s="1" t="str">
        <f t="shared" si="1"/>
        <v>./dataset/niigz/skullbreak/saudaveis</v>
      </c>
      <c r="J5" s="1" t="str">
        <f t="shared" si="2"/>
        <v>D0124FORDP</v>
      </c>
      <c r="K5" s="1" t="str">
        <f t="shared" si="3"/>
        <v>S0124FORDP</v>
      </c>
      <c r="L5" s="1" t="s">
        <v>846</v>
      </c>
      <c r="M5" s="1" t="s">
        <v>1216</v>
      </c>
      <c r="N5" s="1" t="str">
        <f t="shared" si="4"/>
        <v>D0124FORDP_SKFO011MGA0124</v>
      </c>
      <c r="O5" s="4" t="str">
        <f t="shared" si="5"/>
        <v>S0124FORDP_SKFO011MGA0124</v>
      </c>
      <c r="P5" s="1" t="str">
        <f t="shared" si="6"/>
        <v>I0124FORDP_SKFO011MGA0124</v>
      </c>
    </row>
    <row r="6" spans="1:16" x14ac:dyDescent="0.3">
      <c r="A6" s="3" t="s">
        <v>72</v>
      </c>
      <c r="B6" s="2" t="s">
        <v>80</v>
      </c>
      <c r="C6" s="1" t="s">
        <v>714</v>
      </c>
      <c r="D6" s="1" t="s">
        <v>41</v>
      </c>
      <c r="E6" s="1" t="s">
        <v>73</v>
      </c>
      <c r="F6" s="1" t="s">
        <v>46</v>
      </c>
      <c r="G6" s="2" t="s">
        <v>283</v>
      </c>
      <c r="H6" s="1" t="str">
        <f t="shared" si="0"/>
        <v>./dataset/niigz/skullbreak/defeituosos/frontoorbital</v>
      </c>
      <c r="I6" s="1" t="str">
        <f t="shared" si="1"/>
        <v>./dataset/niigz/skullbreak/saudaveis</v>
      </c>
      <c r="J6" s="1" t="str">
        <f t="shared" si="2"/>
        <v>D0125FORDP</v>
      </c>
      <c r="K6" s="1" t="str">
        <f t="shared" si="3"/>
        <v>S0125FORDP</v>
      </c>
      <c r="L6" s="1" t="s">
        <v>847</v>
      </c>
      <c r="M6" s="1" t="s">
        <v>1216</v>
      </c>
      <c r="N6" s="1" t="str">
        <f t="shared" si="4"/>
        <v>D0125FORDP_SKFO018MGA0125</v>
      </c>
      <c r="O6" s="4" t="str">
        <f t="shared" si="5"/>
        <v>S0125FORDP_SKFO018MGA0125</v>
      </c>
      <c r="P6" s="1" t="str">
        <f t="shared" si="6"/>
        <v>I0125FORDP_SKFO018MGA0125</v>
      </c>
    </row>
    <row r="7" spans="1:16" x14ac:dyDescent="0.3">
      <c r="A7" s="3" t="s">
        <v>72</v>
      </c>
      <c r="B7" s="2" t="s">
        <v>82</v>
      </c>
      <c r="C7" s="1" t="s">
        <v>714</v>
      </c>
      <c r="D7" s="1" t="s">
        <v>41</v>
      </c>
      <c r="E7" s="1" t="s">
        <v>73</v>
      </c>
      <c r="F7" s="1" t="s">
        <v>46</v>
      </c>
      <c r="G7" s="2" t="s">
        <v>284</v>
      </c>
      <c r="H7" s="1" t="str">
        <f t="shared" si="0"/>
        <v>./dataset/niigz/skullbreak/defeituosos/frontoorbital</v>
      </c>
      <c r="I7" s="1" t="str">
        <f t="shared" si="1"/>
        <v>./dataset/niigz/skullbreak/saudaveis</v>
      </c>
      <c r="J7" s="1" t="str">
        <f t="shared" si="2"/>
        <v>D0126FORDP</v>
      </c>
      <c r="K7" s="1" t="str">
        <f t="shared" si="3"/>
        <v>S0126FORDP</v>
      </c>
      <c r="L7" s="1" t="s">
        <v>848</v>
      </c>
      <c r="M7" s="1" t="s">
        <v>1216</v>
      </c>
      <c r="N7" s="1" t="str">
        <f t="shared" si="4"/>
        <v>D0126FORDP_SKFO022MGA0126</v>
      </c>
      <c r="O7" s="4" t="str">
        <f t="shared" si="5"/>
        <v>S0126FORDP_SKFO022MGA0126</v>
      </c>
      <c r="P7" s="1" t="str">
        <f t="shared" si="6"/>
        <v>I0126FORDP_SKFO022MGA0126</v>
      </c>
    </row>
    <row r="8" spans="1:16" x14ac:dyDescent="0.3">
      <c r="A8" s="3" t="s">
        <v>72</v>
      </c>
      <c r="B8" s="2" t="s">
        <v>83</v>
      </c>
      <c r="C8" s="1" t="s">
        <v>714</v>
      </c>
      <c r="D8" s="1" t="s">
        <v>41</v>
      </c>
      <c r="E8" s="1" t="s">
        <v>73</v>
      </c>
      <c r="F8" s="1" t="s">
        <v>46</v>
      </c>
      <c r="G8" s="2" t="s">
        <v>285</v>
      </c>
      <c r="H8" s="1" t="str">
        <f t="shared" si="0"/>
        <v>./dataset/niigz/skullbreak/defeituosos/frontoorbital</v>
      </c>
      <c r="I8" s="1" t="str">
        <f t="shared" si="1"/>
        <v>./dataset/niigz/skullbreak/saudaveis</v>
      </c>
      <c r="J8" s="1" t="str">
        <f t="shared" si="2"/>
        <v>D0127FORDP</v>
      </c>
      <c r="K8" s="1" t="str">
        <f t="shared" si="3"/>
        <v>S0127FORDP</v>
      </c>
      <c r="L8" s="1" t="s">
        <v>849</v>
      </c>
      <c r="M8" s="1" t="s">
        <v>1216</v>
      </c>
      <c r="N8" s="1" t="str">
        <f t="shared" si="4"/>
        <v>D0127FORDP_SKFO023MGA0127</v>
      </c>
      <c r="O8" s="4" t="str">
        <f t="shared" si="5"/>
        <v>S0127FORDP_SKFO023MGA0127</v>
      </c>
      <c r="P8" s="1" t="str">
        <f t="shared" si="6"/>
        <v>I0127FORDP_SKFO023MGA0127</v>
      </c>
    </row>
    <row r="9" spans="1:16" x14ac:dyDescent="0.3">
      <c r="A9" s="3" t="s">
        <v>72</v>
      </c>
      <c r="B9" s="2" t="s">
        <v>67</v>
      </c>
      <c r="C9" s="1" t="s">
        <v>714</v>
      </c>
      <c r="D9" s="1" t="s">
        <v>41</v>
      </c>
      <c r="E9" s="1" t="s">
        <v>73</v>
      </c>
      <c r="F9" s="1" t="s">
        <v>46</v>
      </c>
      <c r="G9" s="2" t="s">
        <v>286</v>
      </c>
      <c r="H9" s="1" t="str">
        <f t="shared" si="0"/>
        <v>./dataset/niigz/skullbreak/defeituosos/frontoorbital</v>
      </c>
      <c r="I9" s="1" t="str">
        <f t="shared" si="1"/>
        <v>./dataset/niigz/skullbreak/saudaveis</v>
      </c>
      <c r="J9" s="1" t="str">
        <f t="shared" si="2"/>
        <v>D0128FORDP</v>
      </c>
      <c r="K9" s="1" t="str">
        <f t="shared" si="3"/>
        <v>S0128FORDP</v>
      </c>
      <c r="L9" s="1" t="s">
        <v>850</v>
      </c>
      <c r="M9" s="1" t="s">
        <v>1216</v>
      </c>
      <c r="N9" s="1" t="str">
        <f t="shared" si="4"/>
        <v>D0128FORDP_SKFO025MGA0128</v>
      </c>
      <c r="O9" s="4" t="str">
        <f t="shared" si="5"/>
        <v>S0128FORDP_SKFO025MGA0128</v>
      </c>
      <c r="P9" s="1" t="str">
        <f t="shared" si="6"/>
        <v>I0128FORDP_SKFO025MGA0128</v>
      </c>
    </row>
    <row r="10" spans="1:16" x14ac:dyDescent="0.3">
      <c r="A10" s="3" t="s">
        <v>72</v>
      </c>
      <c r="B10" s="2" t="s">
        <v>84</v>
      </c>
      <c r="C10" s="1" t="s">
        <v>714</v>
      </c>
      <c r="D10" s="1" t="s">
        <v>41</v>
      </c>
      <c r="E10" s="1" t="s">
        <v>73</v>
      </c>
      <c r="F10" s="1" t="s">
        <v>46</v>
      </c>
      <c r="G10" s="2" t="s">
        <v>287</v>
      </c>
      <c r="H10" s="1" t="str">
        <f t="shared" si="0"/>
        <v>./dataset/niigz/skullbreak/defeituosos/frontoorbital</v>
      </c>
      <c r="I10" s="1" t="str">
        <f t="shared" si="1"/>
        <v>./dataset/niigz/skullbreak/saudaveis</v>
      </c>
      <c r="J10" s="1" t="str">
        <f t="shared" si="2"/>
        <v>D0129FORDP</v>
      </c>
      <c r="K10" s="1" t="str">
        <f t="shared" si="3"/>
        <v>S0129FORDP</v>
      </c>
      <c r="L10" s="1" t="s">
        <v>851</v>
      </c>
      <c r="M10" s="1" t="s">
        <v>1216</v>
      </c>
      <c r="N10" s="1" t="str">
        <f t="shared" si="4"/>
        <v>D0129FORDP_SKFO029MGA0129</v>
      </c>
      <c r="O10" s="4" t="str">
        <f t="shared" si="5"/>
        <v>S0129FORDP_SKFO029MGA0129</v>
      </c>
      <c r="P10" s="1" t="str">
        <f t="shared" si="6"/>
        <v>I0129FORDP_SKFO029MGA0129</v>
      </c>
    </row>
    <row r="11" spans="1:16" x14ac:dyDescent="0.3">
      <c r="A11" s="3" t="s">
        <v>72</v>
      </c>
      <c r="B11" s="2" t="s">
        <v>85</v>
      </c>
      <c r="C11" s="1" t="s">
        <v>714</v>
      </c>
      <c r="D11" s="1" t="s">
        <v>41</v>
      </c>
      <c r="E11" s="1" t="s">
        <v>73</v>
      </c>
      <c r="F11" s="1" t="s">
        <v>46</v>
      </c>
      <c r="G11" s="2" t="s">
        <v>288</v>
      </c>
      <c r="H11" s="1" t="str">
        <f t="shared" si="0"/>
        <v>./dataset/niigz/skullbreak/defeituosos/frontoorbital</v>
      </c>
      <c r="I11" s="1" t="str">
        <f t="shared" si="1"/>
        <v>./dataset/niigz/skullbreak/saudaveis</v>
      </c>
      <c r="J11" s="1" t="str">
        <f t="shared" si="2"/>
        <v>D0130FORDP</v>
      </c>
      <c r="K11" s="1" t="str">
        <f t="shared" si="3"/>
        <v>S0130FORDP</v>
      </c>
      <c r="L11" s="1" t="s">
        <v>852</v>
      </c>
      <c r="M11" s="1" t="s">
        <v>1216</v>
      </c>
      <c r="N11" s="1" t="str">
        <f t="shared" si="4"/>
        <v>D0130FORDP_SKFO031MGA0130</v>
      </c>
      <c r="O11" s="4" t="str">
        <f t="shared" si="5"/>
        <v>S0130FORDP_SKFO031MGA0130</v>
      </c>
      <c r="P11" s="1" t="str">
        <f t="shared" si="6"/>
        <v>I0130FORDP_SKFO031MGA0130</v>
      </c>
    </row>
    <row r="12" spans="1:16" x14ac:dyDescent="0.3">
      <c r="A12" s="3" t="s">
        <v>22</v>
      </c>
      <c r="B12" s="2" t="s">
        <v>85</v>
      </c>
      <c r="C12" s="1" t="s">
        <v>715</v>
      </c>
      <c r="D12" s="1" t="s">
        <v>41</v>
      </c>
      <c r="E12" s="1" t="s">
        <v>73</v>
      </c>
      <c r="F12" s="1" t="s">
        <v>46</v>
      </c>
      <c r="G12" s="2" t="s">
        <v>289</v>
      </c>
      <c r="H12" s="1" t="str">
        <f t="shared" si="0"/>
        <v>./dataset/niigz/skullbreak/defeituosos/random_1</v>
      </c>
      <c r="I12" s="1" t="str">
        <f t="shared" si="1"/>
        <v>./dataset/niigz/skullbreak/saudaveis</v>
      </c>
      <c r="J12" s="1" t="str">
        <f t="shared" si="2"/>
        <v>D0131FORDM</v>
      </c>
      <c r="K12" s="1" t="str">
        <f t="shared" si="3"/>
        <v>S0131FORDM</v>
      </c>
      <c r="L12" s="1" t="s">
        <v>853</v>
      </c>
      <c r="M12" s="1" t="s">
        <v>1216</v>
      </c>
      <c r="N12" s="1" t="str">
        <f t="shared" ref="N12:N31" si="7">CONCATENATE(J12, "_", IF(A12="SkullBreak(TRAIN) Bilateral", "SKB", IF(A12="SkullBreak(TRAIN) Random 1", "SKRI", IF(A12="SkullBreak(TRAIN) Random 2", "SKRII", IF(A12="SkullBreak(TRAIN) Fronto-orbital", "SKFO", IF(A12="SkullBreak(TRAIN) Parietotemporal", "SKPT", IF(A12="MUG500 Cranitomy", "MG", "")))))), B12, "MG", L12)</f>
        <v>D0131FORDM_SKRI031MGA0138</v>
      </c>
      <c r="O12" s="4" t="str">
        <f t="shared" ref="O12:O31" si="8">CONCATENATE(K12, "_", IF(A12="SkullBreak(TRAIN) Bilateral", "SKB", IF(A12="SkullBreak(TRAIN) Random 1", "SKRI", IF(A12="SkullBreak(TRAIN) Random 2", "SKRII", IF(A12="SkullBreak(TRAIN) Fronto-orbital", "SKFO", IF(A12="SkullBreak(TRAIN) Parietotemporal", "SKPT", IF(A12="MUG500 Cranitomy", "MG", "")))))), B12, "MG", L12)</f>
        <v>S0131FORDM_SKRI031MGA0138</v>
      </c>
      <c r="P12" s="1" t="str">
        <f t="shared" si="6"/>
        <v>I0131FORDM_SKRI031MGA0138</v>
      </c>
    </row>
    <row r="13" spans="1:16" x14ac:dyDescent="0.3">
      <c r="A13" s="3" t="s">
        <v>22</v>
      </c>
      <c r="B13" s="2" t="s">
        <v>57</v>
      </c>
      <c r="C13" s="1" t="s">
        <v>715</v>
      </c>
      <c r="D13" s="1" t="s">
        <v>41</v>
      </c>
      <c r="E13" s="1" t="s">
        <v>73</v>
      </c>
      <c r="F13" s="1" t="s">
        <v>46</v>
      </c>
      <c r="G13" s="2" t="s">
        <v>290</v>
      </c>
      <c r="H13" s="1" t="str">
        <f t="shared" si="0"/>
        <v>./dataset/niigz/skullbreak/defeituosos/random_1</v>
      </c>
      <c r="I13" s="1" t="str">
        <f t="shared" si="1"/>
        <v>./dataset/niigz/skullbreak/saudaveis</v>
      </c>
      <c r="J13" s="1" t="str">
        <f t="shared" si="2"/>
        <v>D0132FORDM</v>
      </c>
      <c r="K13" s="1" t="str">
        <f t="shared" si="3"/>
        <v>S0132FORDM</v>
      </c>
      <c r="L13" s="1" t="s">
        <v>854</v>
      </c>
      <c r="M13" s="1" t="s">
        <v>1216</v>
      </c>
      <c r="N13" s="1" t="str">
        <f t="shared" si="7"/>
        <v>D0132FORDM_SKRI107MGA0139</v>
      </c>
      <c r="O13" s="4" t="str">
        <f t="shared" si="8"/>
        <v>S0132FORDM_SKRI107MGA0139</v>
      </c>
      <c r="P13" s="1" t="str">
        <f t="shared" si="6"/>
        <v>I0132FORDM_SKRI107MGA0139</v>
      </c>
    </row>
    <row r="14" spans="1:16" x14ac:dyDescent="0.3">
      <c r="A14" s="3" t="s">
        <v>22</v>
      </c>
      <c r="B14" s="2" t="s">
        <v>85</v>
      </c>
      <c r="C14" s="1" t="s">
        <v>715</v>
      </c>
      <c r="D14" s="1" t="s">
        <v>41</v>
      </c>
      <c r="E14" s="1" t="s">
        <v>73</v>
      </c>
      <c r="F14" s="1" t="s">
        <v>46</v>
      </c>
      <c r="G14" s="2" t="s">
        <v>291</v>
      </c>
      <c r="H14" s="1" t="str">
        <f t="shared" si="0"/>
        <v>./dataset/niigz/skullbreak/defeituosos/random_1</v>
      </c>
      <c r="I14" s="1" t="str">
        <f t="shared" si="1"/>
        <v>./dataset/niigz/skullbreak/saudaveis</v>
      </c>
      <c r="J14" s="1" t="str">
        <f t="shared" si="2"/>
        <v>D0133FORDM</v>
      </c>
      <c r="K14" s="1" t="str">
        <f t="shared" si="3"/>
        <v>S0133FORDM</v>
      </c>
      <c r="L14" s="1" t="s">
        <v>855</v>
      </c>
      <c r="M14" s="1" t="s">
        <v>1216</v>
      </c>
      <c r="N14" s="1" t="str">
        <f t="shared" si="7"/>
        <v>D0133FORDM_SKRI031MGA0140</v>
      </c>
      <c r="O14" s="4" t="str">
        <f t="shared" si="8"/>
        <v>S0133FORDM_SKRI031MGA0140</v>
      </c>
      <c r="P14" s="1" t="str">
        <f t="shared" si="6"/>
        <v>I0133FORDM_SKRI031MGA0140</v>
      </c>
    </row>
    <row r="15" spans="1:16" x14ac:dyDescent="0.3">
      <c r="A15" s="3" t="s">
        <v>22</v>
      </c>
      <c r="B15" s="2" t="s">
        <v>57</v>
      </c>
      <c r="C15" s="1" t="s">
        <v>715</v>
      </c>
      <c r="D15" s="1" t="s">
        <v>41</v>
      </c>
      <c r="E15" s="1" t="s">
        <v>73</v>
      </c>
      <c r="F15" s="1" t="s">
        <v>46</v>
      </c>
      <c r="G15" s="2" t="s">
        <v>292</v>
      </c>
      <c r="H15" s="1" t="str">
        <f t="shared" si="0"/>
        <v>./dataset/niigz/skullbreak/defeituosos/random_1</v>
      </c>
      <c r="I15" s="1" t="str">
        <f t="shared" si="1"/>
        <v>./dataset/niigz/skullbreak/saudaveis</v>
      </c>
      <c r="J15" s="1" t="str">
        <f t="shared" si="2"/>
        <v>D0134FORDM</v>
      </c>
      <c r="K15" s="1" t="str">
        <f t="shared" si="3"/>
        <v>S0134FORDM</v>
      </c>
      <c r="L15" s="1" t="s">
        <v>856</v>
      </c>
      <c r="M15" s="1" t="s">
        <v>1216</v>
      </c>
      <c r="N15" s="1" t="str">
        <f t="shared" si="7"/>
        <v>D0134FORDM_SKRI107MGA0141</v>
      </c>
      <c r="O15" s="4" t="str">
        <f t="shared" si="8"/>
        <v>S0134FORDM_SKRI107MGA0141</v>
      </c>
      <c r="P15" s="1" t="str">
        <f t="shared" si="6"/>
        <v>I0134FORDM_SKRI107MGA0141</v>
      </c>
    </row>
    <row r="16" spans="1:16" x14ac:dyDescent="0.3">
      <c r="A16" s="3" t="s">
        <v>22</v>
      </c>
      <c r="B16" s="2" t="s">
        <v>85</v>
      </c>
      <c r="C16" s="1" t="s">
        <v>715</v>
      </c>
      <c r="D16" s="1" t="s">
        <v>41</v>
      </c>
      <c r="E16" s="1" t="s">
        <v>73</v>
      </c>
      <c r="F16" s="1" t="s">
        <v>46</v>
      </c>
      <c r="G16" s="2" t="s">
        <v>293</v>
      </c>
      <c r="H16" s="1" t="str">
        <f t="shared" si="0"/>
        <v>./dataset/niigz/skullbreak/defeituosos/random_1</v>
      </c>
      <c r="I16" s="1" t="str">
        <f t="shared" si="1"/>
        <v>./dataset/niigz/skullbreak/saudaveis</v>
      </c>
      <c r="J16" s="1" t="str">
        <f t="shared" si="2"/>
        <v>D0135FORDM</v>
      </c>
      <c r="K16" s="1" t="str">
        <f t="shared" si="3"/>
        <v>S0135FORDM</v>
      </c>
      <c r="L16" s="1" t="s">
        <v>857</v>
      </c>
      <c r="M16" s="1" t="s">
        <v>1216</v>
      </c>
      <c r="N16" s="1" t="str">
        <f t="shared" si="7"/>
        <v>D0135FORDM_SKRI031MGA0142</v>
      </c>
      <c r="O16" s="4" t="str">
        <f t="shared" si="8"/>
        <v>S0135FORDM_SKRI031MGA0142</v>
      </c>
      <c r="P16" s="1" t="str">
        <f t="shared" si="6"/>
        <v>I0135FORDM_SKRI031MGA0142</v>
      </c>
    </row>
    <row r="17" spans="1:16" x14ac:dyDescent="0.3">
      <c r="A17" s="3" t="s">
        <v>22</v>
      </c>
      <c r="B17" s="2" t="s">
        <v>57</v>
      </c>
      <c r="C17" s="1" t="s">
        <v>715</v>
      </c>
      <c r="D17" s="1" t="s">
        <v>41</v>
      </c>
      <c r="E17" s="1" t="s">
        <v>73</v>
      </c>
      <c r="F17" s="1" t="s">
        <v>46</v>
      </c>
      <c r="G17" s="2" t="s">
        <v>294</v>
      </c>
      <c r="H17" s="1" t="str">
        <f t="shared" si="0"/>
        <v>./dataset/niigz/skullbreak/defeituosos/random_1</v>
      </c>
      <c r="I17" s="1" t="str">
        <f t="shared" si="1"/>
        <v>./dataset/niigz/skullbreak/saudaveis</v>
      </c>
      <c r="J17" s="1" t="str">
        <f t="shared" si="2"/>
        <v>D0136FORDM</v>
      </c>
      <c r="K17" s="1" t="str">
        <f t="shared" si="3"/>
        <v>S0136FORDM</v>
      </c>
      <c r="L17" s="1" t="s">
        <v>858</v>
      </c>
      <c r="M17" s="1" t="s">
        <v>1216</v>
      </c>
      <c r="N17" s="1" t="str">
        <f t="shared" si="7"/>
        <v>D0136FORDM_SKRI107MGA0143</v>
      </c>
      <c r="O17" s="4" t="str">
        <f t="shared" si="8"/>
        <v>S0136FORDM_SKRI107MGA0143</v>
      </c>
      <c r="P17" s="1" t="str">
        <f t="shared" si="6"/>
        <v>I0136FORDM_SKRI107MGA0143</v>
      </c>
    </row>
    <row r="18" spans="1:16" x14ac:dyDescent="0.3">
      <c r="A18" s="3" t="s">
        <v>22</v>
      </c>
      <c r="B18" s="2" t="s">
        <v>85</v>
      </c>
      <c r="C18" s="1" t="s">
        <v>715</v>
      </c>
      <c r="D18" s="1" t="s">
        <v>41</v>
      </c>
      <c r="E18" s="1" t="s">
        <v>73</v>
      </c>
      <c r="F18" s="1" t="s">
        <v>46</v>
      </c>
      <c r="G18" s="2" t="s">
        <v>295</v>
      </c>
      <c r="H18" s="1" t="str">
        <f t="shared" si="0"/>
        <v>./dataset/niigz/skullbreak/defeituosos/random_1</v>
      </c>
      <c r="I18" s="1" t="str">
        <f t="shared" si="1"/>
        <v>./dataset/niigz/skullbreak/saudaveis</v>
      </c>
      <c r="J18" s="1" t="str">
        <f t="shared" si="2"/>
        <v>D0137FORDM</v>
      </c>
      <c r="K18" s="1" t="str">
        <f t="shared" si="3"/>
        <v>S0137FORDM</v>
      </c>
      <c r="L18" s="1" t="s">
        <v>859</v>
      </c>
      <c r="M18" s="1" t="s">
        <v>1216</v>
      </c>
      <c r="N18" s="1" t="str">
        <f t="shared" si="7"/>
        <v>D0137FORDM_SKRI031MGA0144</v>
      </c>
      <c r="O18" s="4" t="str">
        <f t="shared" si="8"/>
        <v>S0137FORDM_SKRI031MGA0144</v>
      </c>
      <c r="P18" s="1" t="str">
        <f t="shared" si="6"/>
        <v>I0137FORDM_SKRI031MGA0144</v>
      </c>
    </row>
    <row r="19" spans="1:16" x14ac:dyDescent="0.3">
      <c r="A19" s="3" t="s">
        <v>22</v>
      </c>
      <c r="B19" s="2" t="s">
        <v>57</v>
      </c>
      <c r="C19" s="1" t="s">
        <v>715</v>
      </c>
      <c r="D19" s="1" t="s">
        <v>41</v>
      </c>
      <c r="E19" s="1" t="s">
        <v>73</v>
      </c>
      <c r="F19" s="1" t="s">
        <v>46</v>
      </c>
      <c r="G19" s="2" t="s">
        <v>296</v>
      </c>
      <c r="H19" s="1" t="str">
        <f t="shared" si="0"/>
        <v>./dataset/niigz/skullbreak/defeituosos/random_1</v>
      </c>
      <c r="I19" s="1" t="str">
        <f t="shared" si="1"/>
        <v>./dataset/niigz/skullbreak/saudaveis</v>
      </c>
      <c r="J19" s="1" t="str">
        <f t="shared" si="2"/>
        <v>D0138FORDM</v>
      </c>
      <c r="K19" s="1" t="str">
        <f t="shared" si="3"/>
        <v>S0138FORDM</v>
      </c>
      <c r="L19" s="1" t="s">
        <v>860</v>
      </c>
      <c r="M19" s="1" t="s">
        <v>1216</v>
      </c>
      <c r="N19" s="1" t="str">
        <f t="shared" si="7"/>
        <v>D0138FORDM_SKRI107MGA0145</v>
      </c>
      <c r="O19" s="4" t="str">
        <f t="shared" si="8"/>
        <v>S0138FORDM_SKRI107MGA0145</v>
      </c>
      <c r="P19" s="1" t="str">
        <f t="shared" si="6"/>
        <v>I0138FORDM_SKRI107MGA0145</v>
      </c>
    </row>
    <row r="20" spans="1:16" x14ac:dyDescent="0.3">
      <c r="A20" s="3" t="s">
        <v>22</v>
      </c>
      <c r="B20" s="2" t="s">
        <v>85</v>
      </c>
      <c r="C20" s="1" t="s">
        <v>715</v>
      </c>
      <c r="D20" s="1" t="s">
        <v>41</v>
      </c>
      <c r="E20" s="1" t="s">
        <v>73</v>
      </c>
      <c r="F20" s="1" t="s">
        <v>46</v>
      </c>
      <c r="G20" s="2" t="s">
        <v>297</v>
      </c>
      <c r="H20" s="1" t="str">
        <f t="shared" si="0"/>
        <v>./dataset/niigz/skullbreak/defeituosos/random_1</v>
      </c>
      <c r="I20" s="1" t="str">
        <f t="shared" si="1"/>
        <v>./dataset/niigz/skullbreak/saudaveis</v>
      </c>
      <c r="J20" s="1" t="str">
        <f t="shared" si="2"/>
        <v>D0139FORDM</v>
      </c>
      <c r="K20" s="1" t="str">
        <f t="shared" si="3"/>
        <v>S0139FORDM</v>
      </c>
      <c r="L20" s="1" t="s">
        <v>861</v>
      </c>
      <c r="M20" s="1" t="s">
        <v>1216</v>
      </c>
      <c r="N20" s="1" t="str">
        <f t="shared" si="7"/>
        <v>D0139FORDM_SKRI031MGA0146</v>
      </c>
      <c r="O20" s="4" t="str">
        <f t="shared" si="8"/>
        <v>S0139FORDM_SKRI031MGA0146</v>
      </c>
      <c r="P20" s="1" t="str">
        <f t="shared" si="6"/>
        <v>I0139FORDM_SKRI031MGA0146</v>
      </c>
    </row>
    <row r="21" spans="1:16" x14ac:dyDescent="0.3">
      <c r="A21" s="3" t="s">
        <v>22</v>
      </c>
      <c r="B21" s="2" t="s">
        <v>57</v>
      </c>
      <c r="C21" s="1" t="s">
        <v>715</v>
      </c>
      <c r="D21" s="1" t="s">
        <v>41</v>
      </c>
      <c r="E21" s="1" t="s">
        <v>73</v>
      </c>
      <c r="F21" s="1" t="s">
        <v>46</v>
      </c>
      <c r="G21" s="2" t="s">
        <v>298</v>
      </c>
      <c r="H21" s="1" t="str">
        <f t="shared" si="0"/>
        <v>./dataset/niigz/skullbreak/defeituosos/random_1</v>
      </c>
      <c r="I21" s="1" t="str">
        <f t="shared" si="1"/>
        <v>./dataset/niigz/skullbreak/saudaveis</v>
      </c>
      <c r="J21" s="1" t="str">
        <f t="shared" si="2"/>
        <v>D0140FORDM</v>
      </c>
      <c r="K21" s="1" t="str">
        <f t="shared" si="3"/>
        <v>S0140FORDM</v>
      </c>
      <c r="L21" s="1" t="s">
        <v>862</v>
      </c>
      <c r="M21" s="1" t="s">
        <v>1216</v>
      </c>
      <c r="N21" s="1" t="str">
        <f t="shared" si="7"/>
        <v>D0140FORDM_SKRI107MGA0147</v>
      </c>
      <c r="O21" s="4" t="str">
        <f t="shared" si="8"/>
        <v>S0140FORDM_SKRI107MGA0147</v>
      </c>
      <c r="P21" s="1" t="str">
        <f t="shared" si="6"/>
        <v>I0140FORDM_SKRI107MGA0147</v>
      </c>
    </row>
    <row r="22" spans="1:16" x14ac:dyDescent="0.3">
      <c r="A22" s="3" t="s">
        <v>22</v>
      </c>
      <c r="B22" s="2" t="s">
        <v>85</v>
      </c>
      <c r="C22" s="1" t="s">
        <v>715</v>
      </c>
      <c r="D22" s="1" t="s">
        <v>41</v>
      </c>
      <c r="E22" s="1" t="s">
        <v>73</v>
      </c>
      <c r="F22" s="1" t="s">
        <v>46</v>
      </c>
      <c r="G22" s="2" t="s">
        <v>299</v>
      </c>
      <c r="H22" s="1" t="str">
        <f t="shared" si="0"/>
        <v>./dataset/niigz/skullbreak/defeituosos/random_1</v>
      </c>
      <c r="I22" s="1" t="str">
        <f t="shared" si="1"/>
        <v>./dataset/niigz/skullbreak/saudaveis</v>
      </c>
      <c r="J22" s="1" t="str">
        <f t="shared" si="2"/>
        <v>D0141FORDM</v>
      </c>
      <c r="K22" s="1" t="str">
        <f t="shared" si="3"/>
        <v>S0141FORDM</v>
      </c>
      <c r="L22" s="1" t="s">
        <v>863</v>
      </c>
      <c r="M22" s="1" t="s">
        <v>1216</v>
      </c>
      <c r="N22" s="1" t="str">
        <f t="shared" si="7"/>
        <v>D0141FORDM_SKRI031MGA0148</v>
      </c>
      <c r="O22" s="4" t="str">
        <f t="shared" si="8"/>
        <v>S0141FORDM_SKRI031MGA0148</v>
      </c>
      <c r="P22" s="1" t="str">
        <f t="shared" si="6"/>
        <v>I0141FORDM_SKRI031MGA0148</v>
      </c>
    </row>
    <row r="23" spans="1:16" x14ac:dyDescent="0.3">
      <c r="A23" s="3" t="s">
        <v>22</v>
      </c>
      <c r="B23" s="2" t="s">
        <v>57</v>
      </c>
      <c r="C23" s="1" t="s">
        <v>715</v>
      </c>
      <c r="D23" s="1" t="s">
        <v>41</v>
      </c>
      <c r="E23" s="1" t="s">
        <v>73</v>
      </c>
      <c r="F23" s="1" t="s">
        <v>46</v>
      </c>
      <c r="G23" s="2" t="s">
        <v>300</v>
      </c>
      <c r="H23" s="1" t="str">
        <f t="shared" si="0"/>
        <v>./dataset/niigz/skullbreak/defeituosos/random_1</v>
      </c>
      <c r="I23" s="1" t="str">
        <f t="shared" si="1"/>
        <v>./dataset/niigz/skullbreak/saudaveis</v>
      </c>
      <c r="J23" s="1" t="str">
        <f t="shared" si="2"/>
        <v>D0142FORDM</v>
      </c>
      <c r="K23" s="1" t="str">
        <f t="shared" si="3"/>
        <v>S0142FORDM</v>
      </c>
      <c r="L23" s="1" t="s">
        <v>864</v>
      </c>
      <c r="M23" s="1" t="s">
        <v>1216</v>
      </c>
      <c r="N23" s="1" t="str">
        <f t="shared" si="7"/>
        <v>D0142FORDM_SKRI107MGA0150</v>
      </c>
      <c r="O23" s="4" t="str">
        <f t="shared" si="8"/>
        <v>S0142FORDM_SKRI107MGA0150</v>
      </c>
      <c r="P23" s="1" t="str">
        <f t="shared" si="6"/>
        <v>I0142FORDM_SKRI107MGA0150</v>
      </c>
    </row>
    <row r="24" spans="1:16" x14ac:dyDescent="0.3">
      <c r="A24" s="3" t="s">
        <v>22</v>
      </c>
      <c r="B24" s="2" t="s">
        <v>85</v>
      </c>
      <c r="C24" s="1" t="s">
        <v>715</v>
      </c>
      <c r="D24" s="1" t="s">
        <v>41</v>
      </c>
      <c r="E24" s="1" t="s">
        <v>73</v>
      </c>
      <c r="F24" s="1" t="s">
        <v>46</v>
      </c>
      <c r="G24" s="2" t="s">
        <v>301</v>
      </c>
      <c r="H24" s="1" t="str">
        <f t="shared" si="0"/>
        <v>./dataset/niigz/skullbreak/defeituosos/random_1</v>
      </c>
      <c r="I24" s="1" t="str">
        <f t="shared" si="1"/>
        <v>./dataset/niigz/skullbreak/saudaveis</v>
      </c>
      <c r="J24" s="1" t="str">
        <f t="shared" si="2"/>
        <v>D0143FORDM</v>
      </c>
      <c r="K24" s="1" t="str">
        <f t="shared" si="3"/>
        <v>S0143FORDM</v>
      </c>
      <c r="L24" s="1" t="s">
        <v>865</v>
      </c>
      <c r="M24" s="1" t="s">
        <v>1216</v>
      </c>
      <c r="N24" s="1" t="str">
        <f t="shared" si="7"/>
        <v>D0143FORDM_SKRI031MGA0151</v>
      </c>
      <c r="O24" s="4" t="str">
        <f t="shared" si="8"/>
        <v>S0143FORDM_SKRI031MGA0151</v>
      </c>
      <c r="P24" s="1" t="str">
        <f t="shared" si="6"/>
        <v>I0143FORDM_SKRI031MGA0151</v>
      </c>
    </row>
    <row r="25" spans="1:16" x14ac:dyDescent="0.3">
      <c r="A25" s="3" t="s">
        <v>22</v>
      </c>
      <c r="B25" s="2" t="s">
        <v>57</v>
      </c>
      <c r="C25" s="1" t="s">
        <v>715</v>
      </c>
      <c r="D25" s="1" t="s">
        <v>41</v>
      </c>
      <c r="E25" s="1" t="s">
        <v>73</v>
      </c>
      <c r="F25" s="1" t="s">
        <v>46</v>
      </c>
      <c r="G25" s="2" t="s">
        <v>302</v>
      </c>
      <c r="H25" s="1" t="str">
        <f t="shared" si="0"/>
        <v>./dataset/niigz/skullbreak/defeituosos/random_1</v>
      </c>
      <c r="I25" s="1" t="str">
        <f t="shared" si="1"/>
        <v>./dataset/niigz/skullbreak/saudaveis</v>
      </c>
      <c r="J25" s="1" t="str">
        <f t="shared" si="2"/>
        <v>D0144FORDM</v>
      </c>
      <c r="K25" s="1" t="str">
        <f t="shared" si="3"/>
        <v>S0144FORDM</v>
      </c>
      <c r="L25" s="1" t="s">
        <v>866</v>
      </c>
      <c r="M25" s="1" t="s">
        <v>1216</v>
      </c>
      <c r="N25" s="1" t="str">
        <f t="shared" si="7"/>
        <v>D0144FORDM_SKRI107MGA0152</v>
      </c>
      <c r="O25" s="4" t="str">
        <f t="shared" si="8"/>
        <v>S0144FORDM_SKRI107MGA0152</v>
      </c>
      <c r="P25" s="1" t="str">
        <f t="shared" si="6"/>
        <v>I0144FORDM_SKRI107MGA0152</v>
      </c>
    </row>
    <row r="26" spans="1:16" x14ac:dyDescent="0.3">
      <c r="A26" s="3" t="s">
        <v>22</v>
      </c>
      <c r="B26" s="2" t="s">
        <v>85</v>
      </c>
      <c r="C26" s="1" t="s">
        <v>715</v>
      </c>
      <c r="D26" s="1" t="s">
        <v>41</v>
      </c>
      <c r="E26" s="1" t="s">
        <v>73</v>
      </c>
      <c r="F26" s="1" t="s">
        <v>46</v>
      </c>
      <c r="G26" s="2" t="s">
        <v>303</v>
      </c>
      <c r="H26" s="1" t="str">
        <f t="shared" si="0"/>
        <v>./dataset/niigz/skullbreak/defeituosos/random_1</v>
      </c>
      <c r="I26" s="1" t="str">
        <f t="shared" si="1"/>
        <v>./dataset/niigz/skullbreak/saudaveis</v>
      </c>
      <c r="J26" s="1" t="str">
        <f t="shared" si="2"/>
        <v>D0145FORDM</v>
      </c>
      <c r="K26" s="1" t="str">
        <f t="shared" si="3"/>
        <v>S0145FORDM</v>
      </c>
      <c r="L26" s="1" t="s">
        <v>867</v>
      </c>
      <c r="M26" s="1" t="s">
        <v>1216</v>
      </c>
      <c r="N26" s="1" t="str">
        <f t="shared" si="7"/>
        <v>D0145FORDM_SKRI031MGA0153</v>
      </c>
      <c r="O26" s="4" t="str">
        <f t="shared" si="8"/>
        <v>S0145FORDM_SKRI031MGA0153</v>
      </c>
      <c r="P26" s="1" t="str">
        <f t="shared" si="6"/>
        <v>I0145FORDM_SKRI031MGA0153</v>
      </c>
    </row>
    <row r="27" spans="1:16" x14ac:dyDescent="0.3">
      <c r="A27" s="3" t="s">
        <v>22</v>
      </c>
      <c r="B27" s="2" t="s">
        <v>57</v>
      </c>
      <c r="C27" s="1" t="s">
        <v>715</v>
      </c>
      <c r="D27" s="1" t="s">
        <v>41</v>
      </c>
      <c r="E27" s="1" t="s">
        <v>73</v>
      </c>
      <c r="F27" s="1" t="s">
        <v>46</v>
      </c>
      <c r="G27" s="2" t="s">
        <v>304</v>
      </c>
      <c r="H27" s="1" t="str">
        <f t="shared" si="0"/>
        <v>./dataset/niigz/skullbreak/defeituosos/random_1</v>
      </c>
      <c r="I27" s="1" t="str">
        <f t="shared" si="1"/>
        <v>./dataset/niigz/skullbreak/saudaveis</v>
      </c>
      <c r="J27" s="1" t="str">
        <f t="shared" si="2"/>
        <v>D0146FORDM</v>
      </c>
      <c r="K27" s="1" t="str">
        <f t="shared" si="3"/>
        <v>S0146FORDM</v>
      </c>
      <c r="L27" s="1" t="s">
        <v>868</v>
      </c>
      <c r="M27" s="1" t="s">
        <v>1216</v>
      </c>
      <c r="N27" s="1" t="str">
        <f t="shared" si="7"/>
        <v>D0146FORDM_SKRI107MGA0154</v>
      </c>
      <c r="O27" s="4" t="str">
        <f t="shared" si="8"/>
        <v>S0146FORDM_SKRI107MGA0154</v>
      </c>
      <c r="P27" s="1" t="str">
        <f t="shared" si="6"/>
        <v>I0146FORDM_SKRI107MGA0154</v>
      </c>
    </row>
    <row r="28" spans="1:16" x14ac:dyDescent="0.3">
      <c r="A28" s="3" t="s">
        <v>22</v>
      </c>
      <c r="B28" s="2" t="s">
        <v>85</v>
      </c>
      <c r="C28" s="1" t="s">
        <v>715</v>
      </c>
      <c r="D28" s="1" t="s">
        <v>41</v>
      </c>
      <c r="E28" s="1" t="s">
        <v>73</v>
      </c>
      <c r="F28" s="1" t="s">
        <v>46</v>
      </c>
      <c r="G28" s="2" t="s">
        <v>305</v>
      </c>
      <c r="H28" s="1" t="str">
        <f t="shared" si="0"/>
        <v>./dataset/niigz/skullbreak/defeituosos/random_1</v>
      </c>
      <c r="I28" s="1" t="str">
        <f t="shared" si="1"/>
        <v>./dataset/niigz/skullbreak/saudaveis</v>
      </c>
      <c r="J28" s="1" t="str">
        <f t="shared" si="2"/>
        <v>D0147FORDM</v>
      </c>
      <c r="K28" s="1" t="str">
        <f t="shared" si="3"/>
        <v>S0147FORDM</v>
      </c>
      <c r="L28" s="1" t="s">
        <v>869</v>
      </c>
      <c r="M28" s="1" t="s">
        <v>1216</v>
      </c>
      <c r="N28" s="1" t="str">
        <f t="shared" si="7"/>
        <v>D0147FORDM_SKRI031MGA0155</v>
      </c>
      <c r="O28" s="4" t="str">
        <f t="shared" si="8"/>
        <v>S0147FORDM_SKRI031MGA0155</v>
      </c>
      <c r="P28" s="1" t="str">
        <f t="shared" si="6"/>
        <v>I0147FORDM_SKRI031MGA0155</v>
      </c>
    </row>
    <row r="29" spans="1:16" x14ac:dyDescent="0.3">
      <c r="A29" s="3" t="s">
        <v>22</v>
      </c>
      <c r="B29" s="2" t="s">
        <v>57</v>
      </c>
      <c r="C29" s="1" t="s">
        <v>715</v>
      </c>
      <c r="D29" s="1" t="s">
        <v>41</v>
      </c>
      <c r="E29" s="1" t="s">
        <v>73</v>
      </c>
      <c r="F29" s="1" t="s">
        <v>46</v>
      </c>
      <c r="G29" s="2" t="s">
        <v>306</v>
      </c>
      <c r="H29" s="1" t="str">
        <f t="shared" si="0"/>
        <v>./dataset/niigz/skullbreak/defeituosos/random_1</v>
      </c>
      <c r="I29" s="1" t="str">
        <f t="shared" si="1"/>
        <v>./dataset/niigz/skullbreak/saudaveis</v>
      </c>
      <c r="J29" s="1" t="str">
        <f t="shared" si="2"/>
        <v>D0148FORDM</v>
      </c>
      <c r="K29" s="1" t="str">
        <f t="shared" si="3"/>
        <v>S0148FORDM</v>
      </c>
      <c r="L29" s="1" t="s">
        <v>870</v>
      </c>
      <c r="M29" s="1" t="s">
        <v>1216</v>
      </c>
      <c r="N29" s="1" t="str">
        <f t="shared" si="7"/>
        <v>D0148FORDM_SKRI107MGA0156</v>
      </c>
      <c r="O29" s="4" t="str">
        <f t="shared" si="8"/>
        <v>S0148FORDM_SKRI107MGA0156</v>
      </c>
      <c r="P29" s="1" t="str">
        <f t="shared" si="6"/>
        <v>I0148FORDM_SKRI107MGA0156</v>
      </c>
    </row>
    <row r="30" spans="1:16" x14ac:dyDescent="0.3">
      <c r="A30" s="3" t="s">
        <v>22</v>
      </c>
      <c r="B30" s="2" t="s">
        <v>85</v>
      </c>
      <c r="C30" s="1" t="s">
        <v>715</v>
      </c>
      <c r="D30" s="1" t="s">
        <v>41</v>
      </c>
      <c r="E30" s="1" t="s">
        <v>73</v>
      </c>
      <c r="F30" s="1" t="s">
        <v>46</v>
      </c>
      <c r="G30" s="2" t="s">
        <v>307</v>
      </c>
      <c r="H30" s="1" t="str">
        <f t="shared" si="0"/>
        <v>./dataset/niigz/skullbreak/defeituosos/random_1</v>
      </c>
      <c r="I30" s="1" t="str">
        <f t="shared" si="1"/>
        <v>./dataset/niigz/skullbreak/saudaveis</v>
      </c>
      <c r="J30" s="1" t="str">
        <f t="shared" si="2"/>
        <v>D0149FORDM</v>
      </c>
      <c r="K30" s="1" t="str">
        <f t="shared" si="3"/>
        <v>S0149FORDM</v>
      </c>
      <c r="L30" s="1" t="s">
        <v>871</v>
      </c>
      <c r="M30" s="1" t="s">
        <v>1216</v>
      </c>
      <c r="N30" s="1" t="str">
        <f t="shared" si="7"/>
        <v>D0149FORDM_SKRI031MGA0157</v>
      </c>
      <c r="O30" s="4" t="str">
        <f t="shared" si="8"/>
        <v>S0149FORDM_SKRI031MGA0157</v>
      </c>
      <c r="P30" s="1" t="str">
        <f t="shared" si="6"/>
        <v>I0149FORDM_SKRI031MGA0157</v>
      </c>
    </row>
    <row r="31" spans="1:16" x14ac:dyDescent="0.3">
      <c r="A31" s="5" t="s">
        <v>22</v>
      </c>
      <c r="B31" s="7" t="s">
        <v>57</v>
      </c>
      <c r="C31" s="6" t="s">
        <v>715</v>
      </c>
      <c r="D31" s="6" t="s">
        <v>41</v>
      </c>
      <c r="E31" s="6" t="s">
        <v>73</v>
      </c>
      <c r="F31" s="6" t="s">
        <v>46</v>
      </c>
      <c r="G31" s="2" t="s">
        <v>308</v>
      </c>
      <c r="H31" s="6" t="str">
        <f t="shared" si="0"/>
        <v>./dataset/niigz/skullbreak/defeituosos/random_1</v>
      </c>
      <c r="I31" s="6" t="str">
        <f t="shared" si="1"/>
        <v>./dataset/niigz/skullbreak/saudaveis</v>
      </c>
      <c r="J31" s="6" t="str">
        <f t="shared" si="2"/>
        <v>D0150FORDM</v>
      </c>
      <c r="K31" s="6" t="str">
        <f t="shared" si="3"/>
        <v>S0150FORDM</v>
      </c>
      <c r="L31" s="1" t="s">
        <v>872</v>
      </c>
      <c r="M31" s="6" t="s">
        <v>1216</v>
      </c>
      <c r="N31" s="1" t="str">
        <f t="shared" si="7"/>
        <v>D0150FORDM_SKRI107MGA0158</v>
      </c>
      <c r="O31" s="4" t="str">
        <f t="shared" si="8"/>
        <v>S0150FORDM_SKRI107MGA0158</v>
      </c>
      <c r="P31" s="6" t="str">
        <f t="shared" si="6"/>
        <v>I0150FORDM_SKRI107MGA0158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D409-6094-4F87-B17B-677E0BDBA903}">
  <dimension ref="A1:P31"/>
  <sheetViews>
    <sheetView topLeftCell="J1" workbookViewId="0">
      <selection activeCell="P1" sqref="P1:P31"/>
    </sheetView>
  </sheetViews>
  <sheetFormatPr defaultRowHeight="14.4" x14ac:dyDescent="0.3"/>
  <cols>
    <col min="1" max="1" width="27.88671875" bestFit="1" customWidth="1"/>
    <col min="2" max="2" width="6.6640625" customWidth="1"/>
    <col min="3" max="3" width="19.5546875" customWidth="1"/>
    <col min="4" max="4" width="22.33203125" customWidth="1"/>
    <col min="5" max="5" width="20.5546875" bestFit="1" customWidth="1"/>
    <col min="6" max="6" width="17" customWidth="1"/>
    <col min="7" max="7" width="5" bestFit="1" customWidth="1"/>
    <col min="8" max="8" width="51.886718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8.77734375" bestFit="1" customWidth="1"/>
    <col min="15" max="15" width="28.44140625" bestFit="1" customWidth="1"/>
    <col min="16" max="16" width="28.109375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72</v>
      </c>
      <c r="B2" s="2" t="s">
        <v>94</v>
      </c>
      <c r="C2" s="1" t="s">
        <v>714</v>
      </c>
      <c r="D2" s="1" t="s">
        <v>95</v>
      </c>
      <c r="E2" s="1" t="s">
        <v>96</v>
      </c>
      <c r="F2" s="1" t="s">
        <v>46</v>
      </c>
      <c r="G2" s="2" t="s">
        <v>309</v>
      </c>
      <c r="H2" s="1" t="str">
        <f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./dataset/niigz/skullbreak/defeituosos/frontoorbital</v>
      </c>
      <c r="I2" s="1" t="str">
        <f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./dataset/niigz/skullbreak/saudaveis</v>
      </c>
      <c r="J2" s="1" t="str">
        <f t="shared" ref="J2:J31" si="0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D0151FOREP</v>
      </c>
      <c r="K2" s="1" t="str">
        <f t="shared" ref="K2:K31" si="1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S0151FOREP</v>
      </c>
      <c r="L2" s="1" t="s">
        <v>873</v>
      </c>
      <c r="M2" s="1" t="s">
        <v>1216</v>
      </c>
      <c r="N2" s="1" t="str">
        <f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D0151FOREP_SKFO001MGA0159</v>
      </c>
      <c r="O2" s="4" t="str">
        <f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S0151FOREP_SKFO001MGA0159</v>
      </c>
      <c r="P2" s="25" t="str">
        <f t="shared" ref="P2:P31" si="2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I0151FOREP_SKFO001MGA0159</v>
      </c>
    </row>
    <row r="3" spans="1:16" x14ac:dyDescent="0.3">
      <c r="A3" s="3" t="s">
        <v>72</v>
      </c>
      <c r="B3" s="2" t="s">
        <v>8</v>
      </c>
      <c r="C3" s="1" t="s">
        <v>714</v>
      </c>
      <c r="D3" s="1" t="s">
        <v>95</v>
      </c>
      <c r="E3" s="1" t="s">
        <v>96</v>
      </c>
      <c r="F3" s="1" t="s">
        <v>46</v>
      </c>
      <c r="G3" s="2" t="s">
        <v>310</v>
      </c>
      <c r="H3" s="1" t="str">
        <f t="shared" ref="H3:H31" si="3">IF(A3="SkullBreak(TRAIN) Bilateral","./dataset/niigz/skullbreak/defeituosos/bilateral",
IF(A3="SkullBreak(TRAIN) Fronto-orbital","./dataset/niigz/skullbreak/defeituosos/frontoorbital",
IF(A3="SkullBreak(TRAIN) Parietotemporal","./dataset/niigz/skullbreak/defeituosos/parietotemporal",
IF(A3="SkullBreak(TRAIN) Random 1","./dataset/niigz/skullbreak/defeituosos/random_1",
IF(A3="SkullBreak(TRAIN) Random 2","./dataset/niigz/skullbreak/defeituosos/random_2",
IF(A3="MUG500 Cranitomy","./dataset/niigz/mug500/defeituosos",
IF(A3="Espelhados","./dataset/niigz/espelhados/defeituosos",
"ERRO")))))))</f>
        <v>./dataset/niigz/skullbreak/defeituosos/frontoorbital</v>
      </c>
      <c r="I3" s="1" t="str">
        <f t="shared" ref="I3:I31" si="4">IF(A3="SkullBreak(TRAIN) Bilateral","./dataset/niigz/skullbreak/saudaveis",
IF(A3="SkullBreak(TRAIN) Fronto-orbital","./dataset/niigz/skullbreak/saudaveis",
IF(A3="SkullBreak(TRAIN) Parietotemporal","./dataset/niigz/skullbreak/saudaveis",
IF(A3="SkullBreak(TRAIN) Random 1","./dataset/niigz/skullbreak/saudaveis",
IF(A3="SkullBreak(TRAIN) Random 2","./dataset/niigz/skullbreak/saudaveis",
IF(A3="MUG500 Cranitomy","./dataset/niigz/mug500/saudaveis",
IF(A3="Espelhados","./dataset/niigz/espelhados/saudaveis",
"ERRO")))))))</f>
        <v>./dataset/niigz/skullbreak/saudaveis</v>
      </c>
      <c r="J3" s="1" t="str">
        <f t="shared" si="0"/>
        <v>D0152FOREP</v>
      </c>
      <c r="K3" s="1" t="str">
        <f t="shared" si="1"/>
        <v>S0152FOREP</v>
      </c>
      <c r="L3" s="1" t="s">
        <v>874</v>
      </c>
      <c r="M3" s="1" t="s">
        <v>1216</v>
      </c>
      <c r="N3" s="1" t="str">
        <f t="shared" ref="N3:N31" si="5">CONCATENATE(J3, "_", IF(A3="SkullBreak(TRAIN) Bilateral", "SKB", IF(A3="SkullBreak(TRAIN) Random 1", "SKRI", IF(A3="SkullBreak(TRAIN) Random 2", "SKRII", IF(A3="SkullBreak(TRAIN) Fronto-orbital", "SKFO", IF(A3="SkullBreak(TRAIN) Parietotemporal", "SKPT", IF(A3="MUG500 Cranitomy", "MG", "")))))), B3, "MG", L3)</f>
        <v>D0152FOREP_SKFO004MGA0160</v>
      </c>
      <c r="O3" s="4" t="str">
        <f t="shared" ref="O3:O31" si="6">CONCATENATE(K3, "_", IF(A3="SkullBreak(TRAIN) Bilateral", "SKB", IF(A3="SkullBreak(TRAIN) Random 1", "SKRI", IF(A3="SkullBreak(TRAIN) Random 2", "SKRII", IF(A3="SkullBreak(TRAIN) Fronto-orbital", "SKFO", IF(A3="SkullBreak(TRAIN) Parietotemporal", "SKPT", IF(A3="MUG500 Cranitomy", "MG", "")))))), B3, "MG", L3)</f>
        <v>S0152FOREP_SKFO004MGA0160</v>
      </c>
      <c r="P3" s="1" t="str">
        <f t="shared" si="2"/>
        <v>I0152FOREP_SKFO004MGA0160</v>
      </c>
    </row>
    <row r="4" spans="1:16" x14ac:dyDescent="0.3">
      <c r="A4" s="3" t="s">
        <v>72</v>
      </c>
      <c r="B4" s="2" t="s">
        <v>97</v>
      </c>
      <c r="C4" s="1" t="s">
        <v>714</v>
      </c>
      <c r="D4" s="1" t="s">
        <v>95</v>
      </c>
      <c r="E4" s="1" t="s">
        <v>96</v>
      </c>
      <c r="F4" s="1" t="s">
        <v>46</v>
      </c>
      <c r="G4" s="2" t="s">
        <v>311</v>
      </c>
      <c r="H4" s="1" t="str">
        <f t="shared" si="3"/>
        <v>./dataset/niigz/skullbreak/defeituosos/frontoorbital</v>
      </c>
      <c r="I4" s="1" t="str">
        <f t="shared" si="4"/>
        <v>./dataset/niigz/skullbreak/saudaveis</v>
      </c>
      <c r="J4" s="1" t="str">
        <f t="shared" si="0"/>
        <v>D0153FOREP</v>
      </c>
      <c r="K4" s="1" t="str">
        <f t="shared" si="1"/>
        <v>S0153FOREP</v>
      </c>
      <c r="L4" s="1" t="s">
        <v>875</v>
      </c>
      <c r="M4" s="1" t="s">
        <v>1216</v>
      </c>
      <c r="N4" s="1" t="str">
        <f t="shared" si="5"/>
        <v>D0153FOREP_SKFO010MGA0161</v>
      </c>
      <c r="O4" s="4" t="str">
        <f t="shared" si="6"/>
        <v>S0153FOREP_SKFO010MGA0161</v>
      </c>
      <c r="P4" s="1" t="str">
        <f t="shared" si="2"/>
        <v>I0153FOREP_SKFO010MGA0161</v>
      </c>
    </row>
    <row r="5" spans="1:16" x14ac:dyDescent="0.3">
      <c r="A5" s="3" t="s">
        <v>72</v>
      </c>
      <c r="B5" s="2" t="s">
        <v>58</v>
      </c>
      <c r="C5" s="1" t="s">
        <v>714</v>
      </c>
      <c r="D5" s="1" t="s">
        <v>95</v>
      </c>
      <c r="E5" s="1" t="s">
        <v>96</v>
      </c>
      <c r="F5" s="1" t="s">
        <v>46</v>
      </c>
      <c r="G5" s="2" t="s">
        <v>312</v>
      </c>
      <c r="H5" s="1" t="str">
        <f t="shared" si="3"/>
        <v>./dataset/niigz/skullbreak/defeituosos/frontoorbital</v>
      </c>
      <c r="I5" s="1" t="str">
        <f t="shared" si="4"/>
        <v>./dataset/niigz/skullbreak/saudaveis</v>
      </c>
      <c r="J5" s="1" t="str">
        <f t="shared" si="0"/>
        <v>D0154FOREP</v>
      </c>
      <c r="K5" s="1" t="str">
        <f t="shared" si="1"/>
        <v>S0154FOREP</v>
      </c>
      <c r="L5" s="1" t="s">
        <v>876</v>
      </c>
      <c r="M5" s="1" t="s">
        <v>1216</v>
      </c>
      <c r="N5" s="1" t="str">
        <f t="shared" si="5"/>
        <v>D0154FOREP_SKFO012MGA0162</v>
      </c>
      <c r="O5" s="4" t="str">
        <f t="shared" si="6"/>
        <v>S0154FOREP_SKFO012MGA0162</v>
      </c>
      <c r="P5" s="1" t="str">
        <f t="shared" si="2"/>
        <v>I0154FOREP_SKFO012MGA0162</v>
      </c>
    </row>
    <row r="6" spans="1:16" x14ac:dyDescent="0.3">
      <c r="A6" s="3" t="s">
        <v>72</v>
      </c>
      <c r="B6" s="2" t="s">
        <v>99</v>
      </c>
      <c r="C6" s="1" t="s">
        <v>714</v>
      </c>
      <c r="D6" s="1" t="s">
        <v>95</v>
      </c>
      <c r="E6" s="1" t="s">
        <v>96</v>
      </c>
      <c r="F6" s="1" t="s">
        <v>46</v>
      </c>
      <c r="G6" s="2" t="s">
        <v>313</v>
      </c>
      <c r="H6" s="1" t="str">
        <f t="shared" si="3"/>
        <v>./dataset/niigz/skullbreak/defeituosos/frontoorbital</v>
      </c>
      <c r="I6" s="1" t="str">
        <f t="shared" si="4"/>
        <v>./dataset/niigz/skullbreak/saudaveis</v>
      </c>
      <c r="J6" s="1" t="str">
        <f t="shared" si="0"/>
        <v>D0155FOREP</v>
      </c>
      <c r="K6" s="1" t="str">
        <f t="shared" si="1"/>
        <v>S0155FOREP</v>
      </c>
      <c r="L6" s="1" t="s">
        <v>877</v>
      </c>
      <c r="M6" s="1" t="s">
        <v>1216</v>
      </c>
      <c r="N6" s="1" t="str">
        <f t="shared" si="5"/>
        <v>D0155FOREP_SKFO021MGA0163</v>
      </c>
      <c r="O6" s="4" t="str">
        <f t="shared" si="6"/>
        <v>S0155FOREP_SKFO021MGA0163</v>
      </c>
      <c r="P6" s="1" t="str">
        <f t="shared" si="2"/>
        <v>I0155FOREP_SKFO021MGA0163</v>
      </c>
    </row>
    <row r="7" spans="1:16" x14ac:dyDescent="0.3">
      <c r="A7" s="3" t="s">
        <v>72</v>
      </c>
      <c r="B7" s="2" t="s">
        <v>102</v>
      </c>
      <c r="C7" s="1" t="s">
        <v>714</v>
      </c>
      <c r="D7" s="1" t="s">
        <v>95</v>
      </c>
      <c r="E7" s="1" t="s">
        <v>96</v>
      </c>
      <c r="F7" s="1" t="s">
        <v>46</v>
      </c>
      <c r="G7" s="2" t="s">
        <v>314</v>
      </c>
      <c r="H7" s="1" t="str">
        <f t="shared" si="3"/>
        <v>./dataset/niigz/skullbreak/defeituosos/frontoorbital</v>
      </c>
      <c r="I7" s="1" t="str">
        <f t="shared" si="4"/>
        <v>./dataset/niigz/skullbreak/saudaveis</v>
      </c>
      <c r="J7" s="1" t="str">
        <f t="shared" si="0"/>
        <v>D0156FOREP</v>
      </c>
      <c r="K7" s="1" t="str">
        <f t="shared" si="1"/>
        <v>S0156FOREP</v>
      </c>
      <c r="L7" s="1" t="s">
        <v>878</v>
      </c>
      <c r="M7" s="1" t="s">
        <v>1216</v>
      </c>
      <c r="N7" s="1" t="str">
        <f t="shared" si="5"/>
        <v>D0156FOREP_SKFO027MGA0164</v>
      </c>
      <c r="O7" s="4" t="str">
        <f t="shared" si="6"/>
        <v>S0156FOREP_SKFO027MGA0164</v>
      </c>
      <c r="P7" s="1" t="str">
        <f t="shared" si="2"/>
        <v>I0156FOREP_SKFO027MGA0164</v>
      </c>
    </row>
    <row r="8" spans="1:16" x14ac:dyDescent="0.3">
      <c r="A8" s="3" t="s">
        <v>72</v>
      </c>
      <c r="B8" s="2" t="s">
        <v>49</v>
      </c>
      <c r="C8" s="1" t="s">
        <v>714</v>
      </c>
      <c r="D8" s="1" t="s">
        <v>95</v>
      </c>
      <c r="E8" s="1" t="s">
        <v>96</v>
      </c>
      <c r="F8" s="1" t="s">
        <v>46</v>
      </c>
      <c r="G8" s="2" t="s">
        <v>315</v>
      </c>
      <c r="H8" s="1" t="str">
        <f t="shared" si="3"/>
        <v>./dataset/niigz/skullbreak/defeituosos/frontoorbital</v>
      </c>
      <c r="I8" s="1" t="str">
        <f t="shared" si="4"/>
        <v>./dataset/niigz/skullbreak/saudaveis</v>
      </c>
      <c r="J8" s="1" t="str">
        <f t="shared" si="0"/>
        <v>D0157FOREP</v>
      </c>
      <c r="K8" s="1" t="str">
        <f t="shared" si="1"/>
        <v>S0157FOREP</v>
      </c>
      <c r="L8" s="1" t="s">
        <v>879</v>
      </c>
      <c r="M8" s="1" t="s">
        <v>1216</v>
      </c>
      <c r="N8" s="1" t="str">
        <f t="shared" si="5"/>
        <v>D0157FOREP_SKFO035MGA0165</v>
      </c>
      <c r="O8" s="4" t="str">
        <f t="shared" si="6"/>
        <v>S0157FOREP_SKFO035MGA0165</v>
      </c>
      <c r="P8" s="1" t="str">
        <f t="shared" si="2"/>
        <v>I0157FOREP_SKFO035MGA0165</v>
      </c>
    </row>
    <row r="9" spans="1:16" x14ac:dyDescent="0.3">
      <c r="A9" s="3" t="s">
        <v>72</v>
      </c>
      <c r="B9" s="2" t="s">
        <v>105</v>
      </c>
      <c r="C9" s="1" t="s">
        <v>714</v>
      </c>
      <c r="D9" s="1" t="s">
        <v>95</v>
      </c>
      <c r="E9" s="1" t="s">
        <v>96</v>
      </c>
      <c r="F9" s="1" t="s">
        <v>46</v>
      </c>
      <c r="G9" s="2" t="s">
        <v>316</v>
      </c>
      <c r="H9" s="1" t="str">
        <f t="shared" si="3"/>
        <v>./dataset/niigz/skullbreak/defeituosos/frontoorbital</v>
      </c>
      <c r="I9" s="1" t="str">
        <f t="shared" si="4"/>
        <v>./dataset/niigz/skullbreak/saudaveis</v>
      </c>
      <c r="J9" s="1" t="str">
        <f t="shared" si="0"/>
        <v>D0158FOREP</v>
      </c>
      <c r="K9" s="1" t="str">
        <f t="shared" si="1"/>
        <v>S0158FOREP</v>
      </c>
      <c r="L9" s="1" t="s">
        <v>880</v>
      </c>
      <c r="M9" s="1" t="s">
        <v>1216</v>
      </c>
      <c r="N9" s="1" t="str">
        <f t="shared" si="5"/>
        <v>D0158FOREP_SKFO036MGA0166</v>
      </c>
      <c r="O9" s="4" t="str">
        <f t="shared" si="6"/>
        <v>S0158FOREP_SKFO036MGA0166</v>
      </c>
      <c r="P9" s="1" t="str">
        <f t="shared" si="2"/>
        <v>I0158FOREP_SKFO036MGA0166</v>
      </c>
    </row>
    <row r="10" spans="1:16" x14ac:dyDescent="0.3">
      <c r="A10" s="3" t="s">
        <v>72</v>
      </c>
      <c r="B10" s="2" t="s">
        <v>108</v>
      </c>
      <c r="C10" s="1" t="s">
        <v>714</v>
      </c>
      <c r="D10" s="1" t="s">
        <v>95</v>
      </c>
      <c r="E10" s="1" t="s">
        <v>96</v>
      </c>
      <c r="F10" s="1" t="s">
        <v>46</v>
      </c>
      <c r="G10" s="2" t="s">
        <v>317</v>
      </c>
      <c r="H10" s="1" t="str">
        <f t="shared" si="3"/>
        <v>./dataset/niigz/skullbreak/defeituosos/frontoorbital</v>
      </c>
      <c r="I10" s="1" t="str">
        <f t="shared" si="4"/>
        <v>./dataset/niigz/skullbreak/saudaveis</v>
      </c>
      <c r="J10" s="1" t="str">
        <f t="shared" si="0"/>
        <v>D0159FOREP</v>
      </c>
      <c r="K10" s="1" t="str">
        <f t="shared" si="1"/>
        <v>S0159FOREP</v>
      </c>
      <c r="L10" s="1" t="s">
        <v>881</v>
      </c>
      <c r="M10" s="1" t="s">
        <v>1216</v>
      </c>
      <c r="N10" s="1" t="str">
        <f t="shared" si="5"/>
        <v>D0159FOREP_SKFO046MGA0167</v>
      </c>
      <c r="O10" s="4" t="str">
        <f t="shared" si="6"/>
        <v>S0159FOREP_SKFO046MGA0167</v>
      </c>
      <c r="P10" s="1" t="str">
        <f t="shared" si="2"/>
        <v>I0159FOREP_SKFO046MGA0167</v>
      </c>
    </row>
    <row r="11" spans="1:16" x14ac:dyDescent="0.3">
      <c r="A11" s="3" t="s">
        <v>72</v>
      </c>
      <c r="B11" s="2" t="s">
        <v>114</v>
      </c>
      <c r="C11" s="1" t="s">
        <v>714</v>
      </c>
      <c r="D11" s="1" t="s">
        <v>95</v>
      </c>
      <c r="E11" s="1" t="s">
        <v>96</v>
      </c>
      <c r="F11" s="1" t="s">
        <v>46</v>
      </c>
      <c r="G11" s="2" t="s">
        <v>318</v>
      </c>
      <c r="H11" s="1" t="str">
        <f t="shared" si="3"/>
        <v>./dataset/niigz/skullbreak/defeituosos/frontoorbital</v>
      </c>
      <c r="I11" s="1" t="str">
        <f t="shared" si="4"/>
        <v>./dataset/niigz/skullbreak/saudaveis</v>
      </c>
      <c r="J11" s="1" t="str">
        <f t="shared" si="0"/>
        <v>D0160FOREP</v>
      </c>
      <c r="K11" s="1" t="str">
        <f t="shared" si="1"/>
        <v>S0160FOREP</v>
      </c>
      <c r="L11" s="1" t="s">
        <v>882</v>
      </c>
      <c r="M11" s="1" t="s">
        <v>1216</v>
      </c>
      <c r="N11" s="1" t="str">
        <f t="shared" si="5"/>
        <v>D0160FOREP_SKFO061MGA0168</v>
      </c>
      <c r="O11" s="4" t="str">
        <f t="shared" si="6"/>
        <v>S0160FOREP_SKFO061MGA0168</v>
      </c>
      <c r="P11" s="1" t="str">
        <f t="shared" si="2"/>
        <v>I0160FOREP_SKFO061MGA0168</v>
      </c>
    </row>
    <row r="12" spans="1:16" x14ac:dyDescent="0.3">
      <c r="A12" s="3" t="s">
        <v>22</v>
      </c>
      <c r="B12" s="2" t="s">
        <v>38</v>
      </c>
      <c r="C12" s="1" t="s">
        <v>715</v>
      </c>
      <c r="D12" s="1" t="s">
        <v>95</v>
      </c>
      <c r="E12" s="1" t="s">
        <v>96</v>
      </c>
      <c r="F12" s="1" t="s">
        <v>46</v>
      </c>
      <c r="G12" s="2" t="s">
        <v>319</v>
      </c>
      <c r="H12" s="1" t="str">
        <f t="shared" si="3"/>
        <v>./dataset/niigz/skullbreak/defeituosos/random_1</v>
      </c>
      <c r="I12" s="1" t="str">
        <f t="shared" si="4"/>
        <v>./dataset/niigz/skullbreak/saudaveis</v>
      </c>
      <c r="J12" s="1" t="str">
        <f t="shared" si="0"/>
        <v>D0161FOREM</v>
      </c>
      <c r="K12" s="1" t="str">
        <f t="shared" si="1"/>
        <v>S0161FOREM</v>
      </c>
      <c r="L12" s="1" t="s">
        <v>883</v>
      </c>
      <c r="M12" s="1" t="s">
        <v>1216</v>
      </c>
      <c r="N12" s="1" t="str">
        <f t="shared" si="5"/>
        <v>D0161FOREM_SKRI106MGA0169</v>
      </c>
      <c r="O12" s="4" t="str">
        <f t="shared" si="6"/>
        <v>S0161FOREM_SKRI106MGA0169</v>
      </c>
      <c r="P12" s="1" t="str">
        <f t="shared" si="2"/>
        <v>I0161FOREM_SKRI106MGA0169</v>
      </c>
    </row>
    <row r="13" spans="1:16" x14ac:dyDescent="0.3">
      <c r="A13" s="3" t="s">
        <v>33</v>
      </c>
      <c r="B13" s="2" t="s">
        <v>117</v>
      </c>
      <c r="C13" s="1" t="s">
        <v>715</v>
      </c>
      <c r="D13" s="1" t="s">
        <v>95</v>
      </c>
      <c r="E13" s="1" t="s">
        <v>96</v>
      </c>
      <c r="F13" s="1" t="s">
        <v>46</v>
      </c>
      <c r="G13" s="2" t="s">
        <v>320</v>
      </c>
      <c r="H13" s="1" t="str">
        <f t="shared" si="3"/>
        <v>./dataset/niigz/skullbreak/defeituosos/random_2</v>
      </c>
      <c r="I13" s="1" t="str">
        <f t="shared" si="4"/>
        <v>./dataset/niigz/skullbreak/saudaveis</v>
      </c>
      <c r="J13" s="1" t="str">
        <f t="shared" si="0"/>
        <v>D0162FOREM</v>
      </c>
      <c r="K13" s="1" t="str">
        <f t="shared" si="1"/>
        <v>S0162FOREM</v>
      </c>
      <c r="L13" s="1" t="s">
        <v>884</v>
      </c>
      <c r="M13" s="1" t="s">
        <v>1216</v>
      </c>
      <c r="N13" s="1" t="str">
        <f t="shared" si="5"/>
        <v>D0162FOREM_SKRII113MGA0170</v>
      </c>
      <c r="O13" s="4" t="str">
        <f t="shared" si="6"/>
        <v>S0162FOREM_SKRII113MGA0170</v>
      </c>
      <c r="P13" s="1" t="str">
        <f t="shared" si="2"/>
        <v>I0162FOREM_SKRII113MGA0170</v>
      </c>
    </row>
    <row r="14" spans="1:16" x14ac:dyDescent="0.3">
      <c r="A14" s="3" t="s">
        <v>22</v>
      </c>
      <c r="B14" s="2" t="s">
        <v>38</v>
      </c>
      <c r="C14" s="1" t="s">
        <v>715</v>
      </c>
      <c r="D14" s="1" t="s">
        <v>95</v>
      </c>
      <c r="E14" s="1" t="s">
        <v>96</v>
      </c>
      <c r="F14" s="1" t="s">
        <v>46</v>
      </c>
      <c r="G14" s="2" t="s">
        <v>321</v>
      </c>
      <c r="H14" s="1" t="str">
        <f t="shared" si="3"/>
        <v>./dataset/niigz/skullbreak/defeituosos/random_1</v>
      </c>
      <c r="I14" s="1" t="str">
        <f t="shared" si="4"/>
        <v>./dataset/niigz/skullbreak/saudaveis</v>
      </c>
      <c r="J14" s="1" t="str">
        <f t="shared" si="0"/>
        <v>D0163FOREM</v>
      </c>
      <c r="K14" s="1" t="str">
        <f t="shared" si="1"/>
        <v>S0163FOREM</v>
      </c>
      <c r="L14" s="1" t="s">
        <v>885</v>
      </c>
      <c r="M14" s="1" t="s">
        <v>1216</v>
      </c>
      <c r="N14" s="1" t="str">
        <f t="shared" si="5"/>
        <v>D0163FOREM_SKRI106MGA0171</v>
      </c>
      <c r="O14" s="4" t="str">
        <f t="shared" si="6"/>
        <v>S0163FOREM_SKRI106MGA0171</v>
      </c>
      <c r="P14" s="1" t="str">
        <f t="shared" si="2"/>
        <v>I0163FOREM_SKRI106MGA0171</v>
      </c>
    </row>
    <row r="15" spans="1:16" x14ac:dyDescent="0.3">
      <c r="A15" s="3" t="s">
        <v>33</v>
      </c>
      <c r="B15" s="2" t="s">
        <v>117</v>
      </c>
      <c r="C15" s="1" t="s">
        <v>715</v>
      </c>
      <c r="D15" s="1" t="s">
        <v>95</v>
      </c>
      <c r="E15" s="1" t="s">
        <v>96</v>
      </c>
      <c r="F15" s="1" t="s">
        <v>46</v>
      </c>
      <c r="G15" s="2" t="s">
        <v>322</v>
      </c>
      <c r="H15" s="1" t="str">
        <f t="shared" si="3"/>
        <v>./dataset/niigz/skullbreak/defeituosos/random_2</v>
      </c>
      <c r="I15" s="1" t="str">
        <f t="shared" si="4"/>
        <v>./dataset/niigz/skullbreak/saudaveis</v>
      </c>
      <c r="J15" s="1" t="str">
        <f t="shared" si="0"/>
        <v>D0164FOREM</v>
      </c>
      <c r="K15" s="1" t="str">
        <f t="shared" si="1"/>
        <v>S0164FOREM</v>
      </c>
      <c r="L15" s="1" t="s">
        <v>886</v>
      </c>
      <c r="M15" s="1" t="s">
        <v>1216</v>
      </c>
      <c r="N15" s="1" t="str">
        <f t="shared" si="5"/>
        <v>D0164FOREM_SKRII113MGA0172</v>
      </c>
      <c r="O15" s="4" t="str">
        <f t="shared" si="6"/>
        <v>S0164FOREM_SKRII113MGA0172</v>
      </c>
      <c r="P15" s="1" t="str">
        <f t="shared" si="2"/>
        <v>I0164FOREM_SKRII113MGA0172</v>
      </c>
    </row>
    <row r="16" spans="1:16" x14ac:dyDescent="0.3">
      <c r="A16" s="3" t="s">
        <v>22</v>
      </c>
      <c r="B16" s="2" t="s">
        <v>38</v>
      </c>
      <c r="C16" s="1" t="s">
        <v>715</v>
      </c>
      <c r="D16" s="1" t="s">
        <v>95</v>
      </c>
      <c r="E16" s="1" t="s">
        <v>96</v>
      </c>
      <c r="F16" s="1" t="s">
        <v>46</v>
      </c>
      <c r="G16" s="2" t="s">
        <v>323</v>
      </c>
      <c r="H16" s="1" t="str">
        <f t="shared" si="3"/>
        <v>./dataset/niigz/skullbreak/defeituosos/random_1</v>
      </c>
      <c r="I16" s="1" t="str">
        <f t="shared" si="4"/>
        <v>./dataset/niigz/skullbreak/saudaveis</v>
      </c>
      <c r="J16" s="1" t="str">
        <f t="shared" si="0"/>
        <v>D0165FOREM</v>
      </c>
      <c r="K16" s="1" t="str">
        <f t="shared" si="1"/>
        <v>S0165FOREM</v>
      </c>
      <c r="L16" s="1" t="s">
        <v>887</v>
      </c>
      <c r="M16" s="1" t="s">
        <v>1216</v>
      </c>
      <c r="N16" s="1" t="str">
        <f t="shared" si="5"/>
        <v>D0165FOREM_SKRI106MGA0173</v>
      </c>
      <c r="O16" s="4" t="str">
        <f t="shared" si="6"/>
        <v>S0165FOREM_SKRI106MGA0173</v>
      </c>
      <c r="P16" s="1" t="str">
        <f t="shared" si="2"/>
        <v>I0165FOREM_SKRI106MGA0173</v>
      </c>
    </row>
    <row r="17" spans="1:16" x14ac:dyDescent="0.3">
      <c r="A17" s="3" t="s">
        <v>33</v>
      </c>
      <c r="B17" s="2" t="s">
        <v>117</v>
      </c>
      <c r="C17" s="1" t="s">
        <v>715</v>
      </c>
      <c r="D17" s="1" t="s">
        <v>95</v>
      </c>
      <c r="E17" s="1" t="s">
        <v>96</v>
      </c>
      <c r="F17" s="1" t="s">
        <v>46</v>
      </c>
      <c r="G17" s="2" t="s">
        <v>324</v>
      </c>
      <c r="H17" s="1" t="str">
        <f t="shared" si="3"/>
        <v>./dataset/niigz/skullbreak/defeituosos/random_2</v>
      </c>
      <c r="I17" s="1" t="str">
        <f t="shared" si="4"/>
        <v>./dataset/niigz/skullbreak/saudaveis</v>
      </c>
      <c r="J17" s="1" t="str">
        <f t="shared" si="0"/>
        <v>D0166FOREM</v>
      </c>
      <c r="K17" s="1" t="str">
        <f t="shared" si="1"/>
        <v>S0166FOREM</v>
      </c>
      <c r="L17" s="1" t="s">
        <v>888</v>
      </c>
      <c r="M17" s="1" t="s">
        <v>1216</v>
      </c>
      <c r="N17" s="1" t="str">
        <f t="shared" si="5"/>
        <v>D0166FOREM_SKRII113MGA0174</v>
      </c>
      <c r="O17" s="4" t="str">
        <f t="shared" si="6"/>
        <v>S0166FOREM_SKRII113MGA0174</v>
      </c>
      <c r="P17" s="1" t="str">
        <f t="shared" si="2"/>
        <v>I0166FOREM_SKRII113MGA0174</v>
      </c>
    </row>
    <row r="18" spans="1:16" x14ac:dyDescent="0.3">
      <c r="A18" s="3" t="s">
        <v>22</v>
      </c>
      <c r="B18" s="2" t="s">
        <v>38</v>
      </c>
      <c r="C18" s="1" t="s">
        <v>715</v>
      </c>
      <c r="D18" s="1" t="s">
        <v>95</v>
      </c>
      <c r="E18" s="1" t="s">
        <v>96</v>
      </c>
      <c r="F18" s="1" t="s">
        <v>46</v>
      </c>
      <c r="G18" s="2" t="s">
        <v>325</v>
      </c>
      <c r="H18" s="1" t="str">
        <f t="shared" si="3"/>
        <v>./dataset/niigz/skullbreak/defeituosos/random_1</v>
      </c>
      <c r="I18" s="1" t="str">
        <f t="shared" si="4"/>
        <v>./dataset/niigz/skullbreak/saudaveis</v>
      </c>
      <c r="J18" s="1" t="str">
        <f t="shared" si="0"/>
        <v>D0167FOREM</v>
      </c>
      <c r="K18" s="1" t="str">
        <f t="shared" si="1"/>
        <v>S0167FOREM</v>
      </c>
      <c r="L18" s="1" t="s">
        <v>889</v>
      </c>
      <c r="M18" s="1" t="s">
        <v>1216</v>
      </c>
      <c r="N18" s="1" t="str">
        <f t="shared" si="5"/>
        <v>D0167FOREM_SKRI106MGA0175</v>
      </c>
      <c r="O18" s="4" t="str">
        <f t="shared" si="6"/>
        <v>S0167FOREM_SKRI106MGA0175</v>
      </c>
      <c r="P18" s="1" t="str">
        <f t="shared" si="2"/>
        <v>I0167FOREM_SKRI106MGA0175</v>
      </c>
    </row>
    <row r="19" spans="1:16" x14ac:dyDescent="0.3">
      <c r="A19" s="3" t="s">
        <v>33</v>
      </c>
      <c r="B19" s="2" t="s">
        <v>117</v>
      </c>
      <c r="C19" s="1" t="s">
        <v>715</v>
      </c>
      <c r="D19" s="1" t="s">
        <v>95</v>
      </c>
      <c r="E19" s="1" t="s">
        <v>96</v>
      </c>
      <c r="F19" s="1" t="s">
        <v>46</v>
      </c>
      <c r="G19" s="2" t="s">
        <v>326</v>
      </c>
      <c r="H19" s="1" t="str">
        <f t="shared" si="3"/>
        <v>./dataset/niigz/skullbreak/defeituosos/random_2</v>
      </c>
      <c r="I19" s="1" t="str">
        <f t="shared" si="4"/>
        <v>./dataset/niigz/skullbreak/saudaveis</v>
      </c>
      <c r="J19" s="1" t="str">
        <f t="shared" si="0"/>
        <v>D0168FOREM</v>
      </c>
      <c r="K19" s="1" t="str">
        <f t="shared" si="1"/>
        <v>S0168FOREM</v>
      </c>
      <c r="L19" s="1" t="s">
        <v>890</v>
      </c>
      <c r="M19" s="1" t="s">
        <v>1216</v>
      </c>
      <c r="N19" s="1" t="str">
        <f t="shared" si="5"/>
        <v>D0168FOREM_SKRII113MGA0176</v>
      </c>
      <c r="O19" s="4" t="str">
        <f t="shared" si="6"/>
        <v>S0168FOREM_SKRII113MGA0176</v>
      </c>
      <c r="P19" s="1" t="str">
        <f t="shared" si="2"/>
        <v>I0168FOREM_SKRII113MGA0176</v>
      </c>
    </row>
    <row r="20" spans="1:16" x14ac:dyDescent="0.3">
      <c r="A20" s="3" t="s">
        <v>22</v>
      </c>
      <c r="B20" s="2" t="s">
        <v>38</v>
      </c>
      <c r="C20" s="1" t="s">
        <v>715</v>
      </c>
      <c r="D20" s="1" t="s">
        <v>95</v>
      </c>
      <c r="E20" s="1" t="s">
        <v>96</v>
      </c>
      <c r="F20" s="1" t="s">
        <v>46</v>
      </c>
      <c r="G20" s="2" t="s">
        <v>327</v>
      </c>
      <c r="H20" s="1" t="str">
        <f t="shared" si="3"/>
        <v>./dataset/niigz/skullbreak/defeituosos/random_1</v>
      </c>
      <c r="I20" s="1" t="str">
        <f t="shared" si="4"/>
        <v>./dataset/niigz/skullbreak/saudaveis</v>
      </c>
      <c r="J20" s="1" t="str">
        <f t="shared" si="0"/>
        <v>D0169FOREM</v>
      </c>
      <c r="K20" s="1" t="str">
        <f t="shared" si="1"/>
        <v>S0169FOREM</v>
      </c>
      <c r="L20" s="1" t="s">
        <v>891</v>
      </c>
      <c r="M20" s="1" t="s">
        <v>1216</v>
      </c>
      <c r="N20" s="1" t="str">
        <f t="shared" si="5"/>
        <v>D0169FOREM_SKRI106MGA0177</v>
      </c>
      <c r="O20" s="4" t="str">
        <f t="shared" si="6"/>
        <v>S0169FOREM_SKRI106MGA0177</v>
      </c>
      <c r="P20" s="1" t="str">
        <f t="shared" si="2"/>
        <v>I0169FOREM_SKRI106MGA0177</v>
      </c>
    </row>
    <row r="21" spans="1:16" x14ac:dyDescent="0.3">
      <c r="A21" s="3" t="s">
        <v>33</v>
      </c>
      <c r="B21" s="2" t="s">
        <v>117</v>
      </c>
      <c r="C21" s="1" t="s">
        <v>715</v>
      </c>
      <c r="D21" s="1" t="s">
        <v>95</v>
      </c>
      <c r="E21" s="1" t="s">
        <v>96</v>
      </c>
      <c r="F21" s="1" t="s">
        <v>46</v>
      </c>
      <c r="G21" s="2" t="s">
        <v>328</v>
      </c>
      <c r="H21" s="1" t="str">
        <f t="shared" si="3"/>
        <v>./dataset/niigz/skullbreak/defeituosos/random_2</v>
      </c>
      <c r="I21" s="1" t="str">
        <f t="shared" si="4"/>
        <v>./dataset/niigz/skullbreak/saudaveis</v>
      </c>
      <c r="J21" s="1" t="str">
        <f t="shared" si="0"/>
        <v>D0170FOREM</v>
      </c>
      <c r="K21" s="1" t="str">
        <f t="shared" si="1"/>
        <v>S0170FOREM</v>
      </c>
      <c r="L21" s="1" t="s">
        <v>892</v>
      </c>
      <c r="M21" s="1" t="s">
        <v>1216</v>
      </c>
      <c r="N21" s="1" t="str">
        <f t="shared" si="5"/>
        <v>D0170FOREM_SKRII113MGA0178</v>
      </c>
      <c r="O21" s="4" t="str">
        <f t="shared" si="6"/>
        <v>S0170FOREM_SKRII113MGA0178</v>
      </c>
      <c r="P21" s="1" t="str">
        <f t="shared" si="2"/>
        <v>I0170FOREM_SKRII113MGA0178</v>
      </c>
    </row>
    <row r="22" spans="1:16" x14ac:dyDescent="0.3">
      <c r="A22" s="3" t="s">
        <v>22</v>
      </c>
      <c r="B22" s="2" t="s">
        <v>38</v>
      </c>
      <c r="C22" s="1" t="s">
        <v>715</v>
      </c>
      <c r="D22" s="1" t="s">
        <v>95</v>
      </c>
      <c r="E22" s="1" t="s">
        <v>96</v>
      </c>
      <c r="F22" s="1" t="s">
        <v>46</v>
      </c>
      <c r="G22" s="2" t="s">
        <v>329</v>
      </c>
      <c r="H22" s="1" t="str">
        <f t="shared" si="3"/>
        <v>./dataset/niigz/skullbreak/defeituosos/random_1</v>
      </c>
      <c r="I22" s="1" t="str">
        <f t="shared" si="4"/>
        <v>./dataset/niigz/skullbreak/saudaveis</v>
      </c>
      <c r="J22" s="1" t="str">
        <f t="shared" si="0"/>
        <v>D0171FOREM</v>
      </c>
      <c r="K22" s="1" t="str">
        <f t="shared" si="1"/>
        <v>S0171FOREM</v>
      </c>
      <c r="L22" s="1" t="s">
        <v>893</v>
      </c>
      <c r="M22" s="1" t="s">
        <v>1216</v>
      </c>
      <c r="N22" s="1" t="str">
        <f t="shared" si="5"/>
        <v>D0171FOREM_SKRI106MGA0179</v>
      </c>
      <c r="O22" s="4" t="str">
        <f t="shared" si="6"/>
        <v>S0171FOREM_SKRI106MGA0179</v>
      </c>
      <c r="P22" s="1" t="str">
        <f t="shared" si="2"/>
        <v>I0171FOREM_SKRI106MGA0179</v>
      </c>
    </row>
    <row r="23" spans="1:16" x14ac:dyDescent="0.3">
      <c r="A23" s="3" t="s">
        <v>33</v>
      </c>
      <c r="B23" s="2" t="s">
        <v>117</v>
      </c>
      <c r="C23" s="1" t="s">
        <v>715</v>
      </c>
      <c r="D23" s="1" t="s">
        <v>95</v>
      </c>
      <c r="E23" s="1" t="s">
        <v>96</v>
      </c>
      <c r="F23" s="1" t="s">
        <v>46</v>
      </c>
      <c r="G23" s="2" t="s">
        <v>330</v>
      </c>
      <c r="H23" s="1" t="str">
        <f t="shared" si="3"/>
        <v>./dataset/niigz/skullbreak/defeituosos/random_2</v>
      </c>
      <c r="I23" s="1" t="str">
        <f t="shared" si="4"/>
        <v>./dataset/niigz/skullbreak/saudaveis</v>
      </c>
      <c r="J23" s="1" t="str">
        <f t="shared" si="0"/>
        <v>D0172FOREM</v>
      </c>
      <c r="K23" s="1" t="str">
        <f t="shared" si="1"/>
        <v>S0172FOREM</v>
      </c>
      <c r="L23" s="1" t="s">
        <v>894</v>
      </c>
      <c r="M23" s="1" t="s">
        <v>1216</v>
      </c>
      <c r="N23" s="1" t="str">
        <f t="shared" si="5"/>
        <v>D0172FOREM_SKRII113MGA0180</v>
      </c>
      <c r="O23" s="4" t="str">
        <f t="shared" si="6"/>
        <v>S0172FOREM_SKRII113MGA0180</v>
      </c>
      <c r="P23" s="1" t="str">
        <f t="shared" si="2"/>
        <v>I0172FOREM_SKRII113MGA0180</v>
      </c>
    </row>
    <row r="24" spans="1:16" x14ac:dyDescent="0.3">
      <c r="A24" s="3" t="s">
        <v>22</v>
      </c>
      <c r="B24" s="2" t="s">
        <v>38</v>
      </c>
      <c r="C24" s="1" t="s">
        <v>715</v>
      </c>
      <c r="D24" s="1" t="s">
        <v>95</v>
      </c>
      <c r="E24" s="1" t="s">
        <v>96</v>
      </c>
      <c r="F24" s="1" t="s">
        <v>46</v>
      </c>
      <c r="G24" s="2" t="s">
        <v>331</v>
      </c>
      <c r="H24" s="1" t="str">
        <f t="shared" si="3"/>
        <v>./dataset/niigz/skullbreak/defeituosos/random_1</v>
      </c>
      <c r="I24" s="1" t="str">
        <f t="shared" si="4"/>
        <v>./dataset/niigz/skullbreak/saudaveis</v>
      </c>
      <c r="J24" s="1" t="str">
        <f t="shared" si="0"/>
        <v>D0173FOREM</v>
      </c>
      <c r="K24" s="1" t="str">
        <f t="shared" si="1"/>
        <v>S0173FOREM</v>
      </c>
      <c r="L24" s="1" t="s">
        <v>895</v>
      </c>
      <c r="M24" s="1" t="s">
        <v>1216</v>
      </c>
      <c r="N24" s="1" t="str">
        <f t="shared" si="5"/>
        <v>D0173FOREM_SKRI106MGA0181</v>
      </c>
      <c r="O24" s="4" t="str">
        <f t="shared" si="6"/>
        <v>S0173FOREM_SKRI106MGA0181</v>
      </c>
      <c r="P24" s="1" t="str">
        <f t="shared" si="2"/>
        <v>I0173FOREM_SKRI106MGA0181</v>
      </c>
    </row>
    <row r="25" spans="1:16" x14ac:dyDescent="0.3">
      <c r="A25" s="3" t="s">
        <v>33</v>
      </c>
      <c r="B25" s="2" t="s">
        <v>117</v>
      </c>
      <c r="C25" s="1" t="s">
        <v>715</v>
      </c>
      <c r="D25" s="1" t="s">
        <v>95</v>
      </c>
      <c r="E25" s="1" t="s">
        <v>96</v>
      </c>
      <c r="F25" s="1" t="s">
        <v>46</v>
      </c>
      <c r="G25" s="2" t="s">
        <v>332</v>
      </c>
      <c r="H25" s="1" t="str">
        <f t="shared" si="3"/>
        <v>./dataset/niigz/skullbreak/defeituosos/random_2</v>
      </c>
      <c r="I25" s="1" t="str">
        <f t="shared" si="4"/>
        <v>./dataset/niigz/skullbreak/saudaveis</v>
      </c>
      <c r="J25" s="1" t="str">
        <f t="shared" si="0"/>
        <v>D0174FOREM</v>
      </c>
      <c r="K25" s="1" t="str">
        <f t="shared" si="1"/>
        <v>S0174FOREM</v>
      </c>
      <c r="L25" s="1" t="s">
        <v>896</v>
      </c>
      <c r="M25" s="1" t="s">
        <v>1216</v>
      </c>
      <c r="N25" s="1" t="str">
        <f t="shared" si="5"/>
        <v>D0174FOREM_SKRII113MGA0182</v>
      </c>
      <c r="O25" s="4" t="str">
        <f t="shared" si="6"/>
        <v>S0174FOREM_SKRII113MGA0182</v>
      </c>
      <c r="P25" s="1" t="str">
        <f t="shared" si="2"/>
        <v>I0174FOREM_SKRII113MGA0182</v>
      </c>
    </row>
    <row r="26" spans="1:16" x14ac:dyDescent="0.3">
      <c r="A26" s="3" t="s">
        <v>22</v>
      </c>
      <c r="B26" s="2" t="s">
        <v>38</v>
      </c>
      <c r="C26" s="1" t="s">
        <v>715</v>
      </c>
      <c r="D26" s="1" t="s">
        <v>95</v>
      </c>
      <c r="E26" s="1" t="s">
        <v>96</v>
      </c>
      <c r="F26" s="1" t="s">
        <v>46</v>
      </c>
      <c r="G26" s="2" t="s">
        <v>333</v>
      </c>
      <c r="H26" s="1" t="str">
        <f t="shared" si="3"/>
        <v>./dataset/niigz/skullbreak/defeituosos/random_1</v>
      </c>
      <c r="I26" s="1" t="str">
        <f t="shared" si="4"/>
        <v>./dataset/niigz/skullbreak/saudaveis</v>
      </c>
      <c r="J26" s="1" t="str">
        <f t="shared" si="0"/>
        <v>D0175FOREM</v>
      </c>
      <c r="K26" s="1" t="str">
        <f t="shared" si="1"/>
        <v>S0175FOREM</v>
      </c>
      <c r="L26" s="1" t="s">
        <v>897</v>
      </c>
      <c r="M26" s="1" t="s">
        <v>1216</v>
      </c>
      <c r="N26" s="1" t="str">
        <f t="shared" si="5"/>
        <v>D0175FOREM_SKRI106MGA0183</v>
      </c>
      <c r="O26" s="4" t="str">
        <f t="shared" si="6"/>
        <v>S0175FOREM_SKRI106MGA0183</v>
      </c>
      <c r="P26" s="1" t="str">
        <f t="shared" si="2"/>
        <v>I0175FOREM_SKRI106MGA0183</v>
      </c>
    </row>
    <row r="27" spans="1:16" x14ac:dyDescent="0.3">
      <c r="A27" s="3" t="s">
        <v>33</v>
      </c>
      <c r="B27" s="2" t="s">
        <v>117</v>
      </c>
      <c r="C27" s="1" t="s">
        <v>715</v>
      </c>
      <c r="D27" s="1" t="s">
        <v>95</v>
      </c>
      <c r="E27" s="1" t="s">
        <v>96</v>
      </c>
      <c r="F27" s="1" t="s">
        <v>46</v>
      </c>
      <c r="G27" s="2" t="s">
        <v>334</v>
      </c>
      <c r="H27" s="1" t="str">
        <f t="shared" si="3"/>
        <v>./dataset/niigz/skullbreak/defeituosos/random_2</v>
      </c>
      <c r="I27" s="1" t="str">
        <f t="shared" si="4"/>
        <v>./dataset/niigz/skullbreak/saudaveis</v>
      </c>
      <c r="J27" s="1" t="str">
        <f t="shared" si="0"/>
        <v>D0176FOREM</v>
      </c>
      <c r="K27" s="1" t="str">
        <f t="shared" si="1"/>
        <v>S0176FOREM</v>
      </c>
      <c r="L27" s="1" t="s">
        <v>898</v>
      </c>
      <c r="M27" s="1" t="s">
        <v>1216</v>
      </c>
      <c r="N27" s="1" t="str">
        <f t="shared" si="5"/>
        <v>D0176FOREM_SKRII113MGA0184</v>
      </c>
      <c r="O27" s="4" t="str">
        <f t="shared" si="6"/>
        <v>S0176FOREM_SKRII113MGA0184</v>
      </c>
      <c r="P27" s="1" t="str">
        <f t="shared" si="2"/>
        <v>I0176FOREM_SKRII113MGA0184</v>
      </c>
    </row>
    <row r="28" spans="1:16" x14ac:dyDescent="0.3">
      <c r="A28" s="3" t="s">
        <v>22</v>
      </c>
      <c r="B28" s="2" t="s">
        <v>38</v>
      </c>
      <c r="C28" s="1" t="s">
        <v>715</v>
      </c>
      <c r="D28" s="1" t="s">
        <v>95</v>
      </c>
      <c r="E28" s="1" t="s">
        <v>96</v>
      </c>
      <c r="F28" s="1" t="s">
        <v>46</v>
      </c>
      <c r="G28" s="2" t="s">
        <v>335</v>
      </c>
      <c r="H28" s="1" t="str">
        <f t="shared" si="3"/>
        <v>./dataset/niigz/skullbreak/defeituosos/random_1</v>
      </c>
      <c r="I28" s="1" t="str">
        <f t="shared" si="4"/>
        <v>./dataset/niigz/skullbreak/saudaveis</v>
      </c>
      <c r="J28" s="1" t="str">
        <f t="shared" si="0"/>
        <v>D0177FOREM</v>
      </c>
      <c r="K28" s="1" t="str">
        <f t="shared" si="1"/>
        <v>S0177FOREM</v>
      </c>
      <c r="L28" s="1" t="s">
        <v>899</v>
      </c>
      <c r="M28" s="1" t="s">
        <v>1216</v>
      </c>
      <c r="N28" s="1" t="str">
        <f t="shared" si="5"/>
        <v>D0177FOREM_SKRI106MGA0185</v>
      </c>
      <c r="O28" s="4" t="str">
        <f t="shared" si="6"/>
        <v>S0177FOREM_SKRI106MGA0185</v>
      </c>
      <c r="P28" s="1" t="str">
        <f t="shared" si="2"/>
        <v>I0177FOREM_SKRI106MGA0185</v>
      </c>
    </row>
    <row r="29" spans="1:16" x14ac:dyDescent="0.3">
      <c r="A29" s="3" t="s">
        <v>33</v>
      </c>
      <c r="B29" s="2" t="s">
        <v>117</v>
      </c>
      <c r="C29" s="1" t="s">
        <v>715</v>
      </c>
      <c r="D29" s="1" t="s">
        <v>95</v>
      </c>
      <c r="E29" s="1" t="s">
        <v>96</v>
      </c>
      <c r="F29" s="1" t="s">
        <v>46</v>
      </c>
      <c r="G29" s="2" t="s">
        <v>336</v>
      </c>
      <c r="H29" s="1" t="str">
        <f t="shared" si="3"/>
        <v>./dataset/niigz/skullbreak/defeituosos/random_2</v>
      </c>
      <c r="I29" s="1" t="str">
        <f t="shared" si="4"/>
        <v>./dataset/niigz/skullbreak/saudaveis</v>
      </c>
      <c r="J29" s="1" t="str">
        <f t="shared" si="0"/>
        <v>D0178FOREM</v>
      </c>
      <c r="K29" s="1" t="str">
        <f t="shared" si="1"/>
        <v>S0178FOREM</v>
      </c>
      <c r="L29" s="1" t="s">
        <v>900</v>
      </c>
      <c r="M29" s="1" t="s">
        <v>1216</v>
      </c>
      <c r="N29" s="1" t="str">
        <f t="shared" si="5"/>
        <v>D0178FOREM_SKRII113MGA0186</v>
      </c>
      <c r="O29" s="4" t="str">
        <f t="shared" si="6"/>
        <v>S0178FOREM_SKRII113MGA0186</v>
      </c>
      <c r="P29" s="1" t="str">
        <f t="shared" si="2"/>
        <v>I0178FOREM_SKRII113MGA0186</v>
      </c>
    </row>
    <row r="30" spans="1:16" x14ac:dyDescent="0.3">
      <c r="A30" s="3" t="s">
        <v>22</v>
      </c>
      <c r="B30" s="2" t="s">
        <v>38</v>
      </c>
      <c r="C30" s="1" t="s">
        <v>715</v>
      </c>
      <c r="D30" s="1" t="s">
        <v>95</v>
      </c>
      <c r="E30" s="1" t="s">
        <v>96</v>
      </c>
      <c r="F30" s="1" t="s">
        <v>46</v>
      </c>
      <c r="G30" s="2" t="s">
        <v>337</v>
      </c>
      <c r="H30" s="1" t="str">
        <f t="shared" si="3"/>
        <v>./dataset/niigz/skullbreak/defeituosos/random_1</v>
      </c>
      <c r="I30" s="1" t="str">
        <f t="shared" si="4"/>
        <v>./dataset/niigz/skullbreak/saudaveis</v>
      </c>
      <c r="J30" s="1" t="str">
        <f t="shared" si="0"/>
        <v>D0179FOREM</v>
      </c>
      <c r="K30" s="1" t="str">
        <f t="shared" si="1"/>
        <v>S0179FOREM</v>
      </c>
      <c r="L30" s="1" t="s">
        <v>901</v>
      </c>
      <c r="M30" s="1" t="s">
        <v>1216</v>
      </c>
      <c r="N30" s="1" t="str">
        <f t="shared" si="5"/>
        <v>D0179FOREM_SKRI106MGA0187</v>
      </c>
      <c r="O30" s="4" t="str">
        <f t="shared" si="6"/>
        <v>S0179FOREM_SKRI106MGA0187</v>
      </c>
      <c r="P30" s="1" t="str">
        <f t="shared" si="2"/>
        <v>I0179FOREM_SKRI106MGA0187</v>
      </c>
    </row>
    <row r="31" spans="1:16" x14ac:dyDescent="0.3">
      <c r="A31" s="5" t="s">
        <v>33</v>
      </c>
      <c r="B31" s="7" t="s">
        <v>117</v>
      </c>
      <c r="C31" s="6" t="s">
        <v>715</v>
      </c>
      <c r="D31" s="6" t="s">
        <v>95</v>
      </c>
      <c r="E31" s="6" t="s">
        <v>96</v>
      </c>
      <c r="F31" s="6" t="s">
        <v>46</v>
      </c>
      <c r="G31" s="7" t="s">
        <v>338</v>
      </c>
      <c r="H31" s="1" t="str">
        <f t="shared" si="3"/>
        <v>./dataset/niigz/skullbreak/defeituosos/random_2</v>
      </c>
      <c r="I31" s="1" t="str">
        <f t="shared" si="4"/>
        <v>./dataset/niigz/skullbreak/saudaveis</v>
      </c>
      <c r="J31" s="1" t="str">
        <f t="shared" si="0"/>
        <v>D0180FOREM</v>
      </c>
      <c r="K31" s="1" t="str">
        <f t="shared" si="1"/>
        <v>S0180FOREM</v>
      </c>
      <c r="L31" s="6" t="s">
        <v>902</v>
      </c>
      <c r="M31" s="6" t="s">
        <v>1216</v>
      </c>
      <c r="N31" s="6" t="str">
        <f t="shared" si="5"/>
        <v>D0180FOREM_SKRII113MGA0188</v>
      </c>
      <c r="O31" s="8" t="str">
        <f t="shared" si="6"/>
        <v>S0180FOREM_SKRII113MGA0188</v>
      </c>
      <c r="P31" s="6" t="str">
        <f t="shared" si="2"/>
        <v>I0180FOREM_SKRII113MGA0188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1124-BFBD-4D6A-9736-5AA0D5609D9D}">
  <dimension ref="A1:P31"/>
  <sheetViews>
    <sheetView topLeftCell="K1" workbookViewId="0">
      <selection activeCell="P1" sqref="P1:P31"/>
    </sheetView>
  </sheetViews>
  <sheetFormatPr defaultRowHeight="14.4" x14ac:dyDescent="0.3"/>
  <cols>
    <col min="1" max="1" width="24.5546875" bestFit="1" customWidth="1"/>
    <col min="2" max="2" width="6.6640625" customWidth="1"/>
    <col min="3" max="3" width="19.5546875" customWidth="1"/>
    <col min="4" max="4" width="22.33203125" customWidth="1"/>
    <col min="5" max="5" width="15.44140625" customWidth="1"/>
    <col min="6" max="6" width="17" customWidth="1"/>
    <col min="7" max="7" width="6.21875" customWidth="1"/>
    <col min="8" max="8" width="49.55468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7.44140625" bestFit="1" customWidth="1"/>
    <col min="15" max="15" width="27.109375" bestFit="1" customWidth="1"/>
    <col min="16" max="16" width="26.77734375" bestFit="1" customWidth="1"/>
  </cols>
  <sheetData>
    <row r="1" spans="1:16" x14ac:dyDescent="0.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719</v>
      </c>
      <c r="I1" s="10" t="s">
        <v>720</v>
      </c>
      <c r="J1" s="10" t="s">
        <v>717</v>
      </c>
      <c r="K1" s="10" t="s">
        <v>718</v>
      </c>
      <c r="L1" s="11" t="s">
        <v>721</v>
      </c>
      <c r="M1" s="12" t="s">
        <v>722</v>
      </c>
      <c r="N1" s="12" t="s">
        <v>1214</v>
      </c>
      <c r="O1" s="13" t="s">
        <v>1215</v>
      </c>
      <c r="P1" s="12" t="s">
        <v>1593</v>
      </c>
    </row>
    <row r="2" spans="1:16" x14ac:dyDescent="0.3">
      <c r="A2" s="3" t="s">
        <v>7</v>
      </c>
      <c r="B2" s="2" t="s">
        <v>86</v>
      </c>
      <c r="C2" s="1" t="s">
        <v>714</v>
      </c>
      <c r="D2" s="1" t="s">
        <v>10</v>
      </c>
      <c r="E2" s="1" t="s">
        <v>118</v>
      </c>
      <c r="F2" s="1" t="s">
        <v>118</v>
      </c>
      <c r="G2" s="2" t="s">
        <v>339</v>
      </c>
      <c r="H2" s="1" t="str">
        <f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./dataset/niigz/skullbreak/defeituosos/bilateral</v>
      </c>
      <c r="I2" s="1" t="str">
        <f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./dataset/niigz/skullbreak/saudaveis</v>
      </c>
      <c r="J2" s="1" t="str">
        <f t="shared" ref="J2:J31" si="0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D0181FPBP</v>
      </c>
      <c r="K2" s="1" t="str">
        <f t="shared" ref="K2:K31" si="1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S0181FPBP</v>
      </c>
      <c r="L2" s="1" t="s">
        <v>903</v>
      </c>
      <c r="M2" s="1" t="s">
        <v>1216</v>
      </c>
      <c r="N2" s="1" t="str">
        <f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D0181FPBP_SKB033MGA0189</v>
      </c>
      <c r="O2" s="4" t="str">
        <f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S0181FPBP_SKB033MGA0189</v>
      </c>
      <c r="P2" s="25" t="str">
        <f t="shared" ref="P2:P31" si="2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I0181FPBP_SKB033MGA0189</v>
      </c>
    </row>
    <row r="3" spans="1:16" x14ac:dyDescent="0.3">
      <c r="A3" s="3" t="s">
        <v>7</v>
      </c>
      <c r="B3" s="2" t="s">
        <v>61</v>
      </c>
      <c r="C3" s="1" t="s">
        <v>714</v>
      </c>
      <c r="D3" s="1" t="s">
        <v>10</v>
      </c>
      <c r="E3" s="1" t="s">
        <v>118</v>
      </c>
      <c r="F3" s="1" t="s">
        <v>118</v>
      </c>
      <c r="G3" s="2" t="s">
        <v>340</v>
      </c>
      <c r="H3" s="1" t="str">
        <f t="shared" ref="H3:H31" si="3">IF(A3="SkullBreak(TRAIN) Bilateral","./dataset/niigz/skullbreak/defeituosos/bilateral",
IF(A3="SkullBreak(TRAIN) Fronto-orbital","./dataset/niigz/skullbreak/defeituosos/frontoorbital",
IF(A3="SkullBreak(TRAIN) Parietotemporal","./dataset/niigz/skullbreak/defeituosos/parietotemporal",
IF(A3="SkullBreak(TRAIN) Random 1","./dataset/niigz/skullbreak/defeituosos/random_1",
IF(A3="SkullBreak(TRAIN) Random 2","./dataset/niigz/skullbreak/defeituosos/random_2",
IF(A3="MUG500 Cranitomy","./dataset/niigz/mug500/defeituosos",
IF(A3="Espelhados","./dataset/niigz/espelhados/defeituosos",
"ERRO")))))))</f>
        <v>./dataset/niigz/skullbreak/defeituosos/bilateral</v>
      </c>
      <c r="I3" s="1" t="str">
        <f t="shared" ref="I3:I31" si="4">IF(A3="SkullBreak(TRAIN) Bilateral","./dataset/niigz/skullbreak/saudaveis",
IF(A3="SkullBreak(TRAIN) Fronto-orbital","./dataset/niigz/skullbreak/saudaveis",
IF(A3="SkullBreak(TRAIN) Parietotemporal","./dataset/niigz/skullbreak/saudaveis",
IF(A3="SkullBreak(TRAIN) Random 1","./dataset/niigz/skullbreak/saudaveis",
IF(A3="SkullBreak(TRAIN) Random 2","./dataset/niigz/skullbreak/saudaveis",
IF(A3="MUG500 Cranitomy","./dataset/niigz/mug500/saudaveis",
IF(A3="Espelhados","./dataset/niigz/espelhados/saudaveis",
"ERRO")))))))</f>
        <v>./dataset/niigz/skullbreak/saudaveis</v>
      </c>
      <c r="J3" s="1" t="str">
        <f t="shared" si="0"/>
        <v>D0182FPBP</v>
      </c>
      <c r="K3" s="1" t="str">
        <f t="shared" si="1"/>
        <v>S0182FPBP</v>
      </c>
      <c r="L3" s="1" t="s">
        <v>904</v>
      </c>
      <c r="M3" s="1" t="s">
        <v>1216</v>
      </c>
      <c r="N3" s="1" t="str">
        <f t="shared" ref="N3:N31" si="5">CONCATENATE(J3, "_", IF(A3="SkullBreak(TRAIN) Bilateral", "SKB", IF(A3="SkullBreak(TRAIN) Random 1", "SKRI", IF(A3="SkullBreak(TRAIN) Random 2", "SKRII", IF(A3="SkullBreak(TRAIN) Fronto-orbital", "SKFO", IF(A3="SkullBreak(TRAIN) Parietotemporal", "SKPT", IF(A3="MUG500 Cranitomy", "MG", "")))))), B3, "MG", L3)</f>
        <v>D0182FPBP_SKB040MGA0191</v>
      </c>
      <c r="O3" s="4" t="str">
        <f t="shared" ref="O3:O31" si="6">CONCATENATE(K3, "_", IF(A3="SkullBreak(TRAIN) Bilateral", "SKB", IF(A3="SkullBreak(TRAIN) Random 1", "SKRI", IF(A3="SkullBreak(TRAIN) Random 2", "SKRII", IF(A3="SkullBreak(TRAIN) Fronto-orbital", "SKFO", IF(A3="SkullBreak(TRAIN) Parietotemporal", "SKPT", IF(A3="MUG500 Cranitomy", "MG", "")))))), B3, "MG", L3)</f>
        <v>S0182FPBP_SKB040MGA0191</v>
      </c>
      <c r="P3" s="1" t="str">
        <f t="shared" si="2"/>
        <v>I0182FPBP_SKB040MGA0191</v>
      </c>
    </row>
    <row r="4" spans="1:16" x14ac:dyDescent="0.3">
      <c r="A4" s="3" t="s">
        <v>7</v>
      </c>
      <c r="B4" s="2" t="s">
        <v>122</v>
      </c>
      <c r="C4" s="1" t="s">
        <v>714</v>
      </c>
      <c r="D4" s="1" t="s">
        <v>10</v>
      </c>
      <c r="E4" s="1" t="s">
        <v>118</v>
      </c>
      <c r="F4" s="1" t="s">
        <v>118</v>
      </c>
      <c r="G4" s="2" t="s">
        <v>341</v>
      </c>
      <c r="H4" s="1" t="str">
        <f t="shared" si="3"/>
        <v>./dataset/niigz/skullbreak/defeituosos/bilateral</v>
      </c>
      <c r="I4" s="1" t="str">
        <f t="shared" si="4"/>
        <v>./dataset/niigz/skullbreak/saudaveis</v>
      </c>
      <c r="J4" s="1" t="str">
        <f t="shared" si="0"/>
        <v>D0183FPBP</v>
      </c>
      <c r="K4" s="1" t="str">
        <f t="shared" si="1"/>
        <v>S0183FPBP</v>
      </c>
      <c r="L4" s="1" t="s">
        <v>905</v>
      </c>
      <c r="M4" s="1" t="s">
        <v>1216</v>
      </c>
      <c r="N4" s="1" t="str">
        <f t="shared" si="5"/>
        <v>D0183FPBP_SKB080MGA0192</v>
      </c>
      <c r="O4" s="4" t="str">
        <f t="shared" si="6"/>
        <v>S0183FPBP_SKB080MGA0192</v>
      </c>
      <c r="P4" s="1" t="str">
        <f t="shared" si="2"/>
        <v>I0183FPBP_SKB080MGA0192</v>
      </c>
    </row>
    <row r="5" spans="1:16" x14ac:dyDescent="0.3">
      <c r="A5" s="3" t="s">
        <v>22</v>
      </c>
      <c r="B5" s="2" t="s">
        <v>69</v>
      </c>
      <c r="C5" s="1" t="s">
        <v>714</v>
      </c>
      <c r="D5" s="1" t="s">
        <v>10</v>
      </c>
      <c r="E5" s="1" t="s">
        <v>118</v>
      </c>
      <c r="F5" s="1" t="s">
        <v>118</v>
      </c>
      <c r="G5" s="2" t="s">
        <v>342</v>
      </c>
      <c r="H5" s="1" t="str">
        <f t="shared" si="3"/>
        <v>./dataset/niigz/skullbreak/defeituosos/random_1</v>
      </c>
      <c r="I5" s="1" t="str">
        <f t="shared" si="4"/>
        <v>./dataset/niigz/skullbreak/saudaveis</v>
      </c>
      <c r="J5" s="1" t="str">
        <f t="shared" si="0"/>
        <v>D0184FPBP</v>
      </c>
      <c r="K5" s="1" t="str">
        <f t="shared" si="1"/>
        <v>S0184FPBP</v>
      </c>
      <c r="L5" s="1" t="s">
        <v>906</v>
      </c>
      <c r="M5" s="1" t="s">
        <v>1216</v>
      </c>
      <c r="N5" s="1" t="str">
        <f t="shared" si="5"/>
        <v>D0184FPBP_SKRI068MGA0193</v>
      </c>
      <c r="O5" s="4" t="str">
        <f t="shared" si="6"/>
        <v>S0184FPBP_SKRI068MGA0193</v>
      </c>
      <c r="P5" s="1" t="str">
        <f t="shared" si="2"/>
        <v>I0184FPBP_SKRI068MGA0193</v>
      </c>
    </row>
    <row r="6" spans="1:16" x14ac:dyDescent="0.3">
      <c r="A6" s="3" t="s">
        <v>33</v>
      </c>
      <c r="B6" s="2" t="s">
        <v>90</v>
      </c>
      <c r="C6" s="1" t="s">
        <v>714</v>
      </c>
      <c r="D6" s="1" t="s">
        <v>10</v>
      </c>
      <c r="E6" s="1" t="s">
        <v>118</v>
      </c>
      <c r="F6" s="1" t="s">
        <v>118</v>
      </c>
      <c r="G6" s="2" t="s">
        <v>343</v>
      </c>
      <c r="H6" s="1" t="str">
        <f t="shared" si="3"/>
        <v>./dataset/niigz/skullbreak/defeituosos/random_2</v>
      </c>
      <c r="I6" s="1" t="str">
        <f t="shared" si="4"/>
        <v>./dataset/niigz/skullbreak/saudaveis</v>
      </c>
      <c r="J6" s="1" t="str">
        <f t="shared" si="0"/>
        <v>D0185FPBP</v>
      </c>
      <c r="K6" s="1" t="str">
        <f t="shared" si="1"/>
        <v>S0185FPBP</v>
      </c>
      <c r="L6" s="1" t="s">
        <v>907</v>
      </c>
      <c r="M6" s="1" t="s">
        <v>1216</v>
      </c>
      <c r="N6" s="1" t="str">
        <f t="shared" si="5"/>
        <v>D0185FPBP_SKRII053MGA0194</v>
      </c>
      <c r="O6" s="4" t="str">
        <f t="shared" si="6"/>
        <v>S0185FPBP_SKRII053MGA0194</v>
      </c>
      <c r="P6" s="1" t="str">
        <f t="shared" si="2"/>
        <v>I0185FPBP_SKRII053MGA0194</v>
      </c>
    </row>
    <row r="7" spans="1:16" x14ac:dyDescent="0.3">
      <c r="A7" s="3" t="s">
        <v>7</v>
      </c>
      <c r="B7" s="2" t="s">
        <v>86</v>
      </c>
      <c r="C7" s="1" t="s">
        <v>714</v>
      </c>
      <c r="D7" s="1" t="s">
        <v>10</v>
      </c>
      <c r="E7" s="1" t="s">
        <v>118</v>
      </c>
      <c r="F7" s="1" t="s">
        <v>118</v>
      </c>
      <c r="G7" s="2" t="s">
        <v>344</v>
      </c>
      <c r="H7" s="1" t="str">
        <f t="shared" si="3"/>
        <v>./dataset/niigz/skullbreak/defeituosos/bilateral</v>
      </c>
      <c r="I7" s="1" t="str">
        <f t="shared" si="4"/>
        <v>./dataset/niigz/skullbreak/saudaveis</v>
      </c>
      <c r="J7" s="1" t="str">
        <f t="shared" si="0"/>
        <v>D0186FPBP</v>
      </c>
      <c r="K7" s="1" t="str">
        <f t="shared" si="1"/>
        <v>S0186FPBP</v>
      </c>
      <c r="L7" s="1" t="s">
        <v>908</v>
      </c>
      <c r="M7" s="1" t="s">
        <v>1216</v>
      </c>
      <c r="N7" s="1" t="str">
        <f t="shared" si="5"/>
        <v>D0186FPBP_SKB033MGA0195</v>
      </c>
      <c r="O7" s="4" t="str">
        <f t="shared" si="6"/>
        <v>S0186FPBP_SKB033MGA0195</v>
      </c>
      <c r="P7" s="1" t="str">
        <f t="shared" si="2"/>
        <v>I0186FPBP_SKB033MGA0195</v>
      </c>
    </row>
    <row r="8" spans="1:16" x14ac:dyDescent="0.3">
      <c r="A8" s="3" t="s">
        <v>7</v>
      </c>
      <c r="B8" s="2" t="s">
        <v>61</v>
      </c>
      <c r="C8" s="1" t="s">
        <v>714</v>
      </c>
      <c r="D8" s="1" t="s">
        <v>10</v>
      </c>
      <c r="E8" s="1" t="s">
        <v>118</v>
      </c>
      <c r="F8" s="1" t="s">
        <v>118</v>
      </c>
      <c r="G8" s="2" t="s">
        <v>345</v>
      </c>
      <c r="H8" s="1" t="str">
        <f t="shared" si="3"/>
        <v>./dataset/niigz/skullbreak/defeituosos/bilateral</v>
      </c>
      <c r="I8" s="1" t="str">
        <f t="shared" si="4"/>
        <v>./dataset/niigz/skullbreak/saudaveis</v>
      </c>
      <c r="J8" s="1" t="str">
        <f t="shared" si="0"/>
        <v>D0187FPBP</v>
      </c>
      <c r="K8" s="1" t="str">
        <f t="shared" si="1"/>
        <v>S0187FPBP</v>
      </c>
      <c r="L8" s="1" t="s">
        <v>909</v>
      </c>
      <c r="M8" s="1" t="s">
        <v>1216</v>
      </c>
      <c r="N8" s="1" t="str">
        <f t="shared" si="5"/>
        <v>D0187FPBP_SKB040MGA0196</v>
      </c>
      <c r="O8" s="4" t="str">
        <f t="shared" si="6"/>
        <v>S0187FPBP_SKB040MGA0196</v>
      </c>
      <c r="P8" s="1" t="str">
        <f t="shared" si="2"/>
        <v>I0187FPBP_SKB040MGA0196</v>
      </c>
    </row>
    <row r="9" spans="1:16" x14ac:dyDescent="0.3">
      <c r="A9" s="3" t="s">
        <v>7</v>
      </c>
      <c r="B9" s="2" t="s">
        <v>122</v>
      </c>
      <c r="C9" s="1" t="s">
        <v>714</v>
      </c>
      <c r="D9" s="1" t="s">
        <v>10</v>
      </c>
      <c r="E9" s="1" t="s">
        <v>118</v>
      </c>
      <c r="F9" s="1" t="s">
        <v>118</v>
      </c>
      <c r="G9" s="2" t="s">
        <v>346</v>
      </c>
      <c r="H9" s="1" t="str">
        <f t="shared" si="3"/>
        <v>./dataset/niigz/skullbreak/defeituosos/bilateral</v>
      </c>
      <c r="I9" s="1" t="str">
        <f t="shared" si="4"/>
        <v>./dataset/niigz/skullbreak/saudaveis</v>
      </c>
      <c r="J9" s="1" t="str">
        <f t="shared" si="0"/>
        <v>D0188FPBP</v>
      </c>
      <c r="K9" s="1" t="str">
        <f t="shared" si="1"/>
        <v>S0188FPBP</v>
      </c>
      <c r="L9" s="1" t="s">
        <v>910</v>
      </c>
      <c r="M9" s="1" t="s">
        <v>1216</v>
      </c>
      <c r="N9" s="1" t="str">
        <f t="shared" si="5"/>
        <v>D0188FPBP_SKB080MGA0197</v>
      </c>
      <c r="O9" s="4" t="str">
        <f t="shared" si="6"/>
        <v>S0188FPBP_SKB080MGA0197</v>
      </c>
      <c r="P9" s="1" t="str">
        <f t="shared" si="2"/>
        <v>I0188FPBP_SKB080MGA0197</v>
      </c>
    </row>
    <row r="10" spans="1:16" x14ac:dyDescent="0.3">
      <c r="A10" s="3" t="s">
        <v>22</v>
      </c>
      <c r="B10" s="2" t="s">
        <v>69</v>
      </c>
      <c r="C10" s="1" t="s">
        <v>714</v>
      </c>
      <c r="D10" s="1" t="s">
        <v>10</v>
      </c>
      <c r="E10" s="1" t="s">
        <v>118</v>
      </c>
      <c r="F10" s="1" t="s">
        <v>118</v>
      </c>
      <c r="G10" s="2" t="s">
        <v>347</v>
      </c>
      <c r="H10" s="1" t="str">
        <f t="shared" si="3"/>
        <v>./dataset/niigz/skullbreak/defeituosos/random_1</v>
      </c>
      <c r="I10" s="1" t="str">
        <f t="shared" si="4"/>
        <v>./dataset/niigz/skullbreak/saudaveis</v>
      </c>
      <c r="J10" s="1" t="str">
        <f t="shared" si="0"/>
        <v>D0189FPBP</v>
      </c>
      <c r="K10" s="1" t="str">
        <f t="shared" si="1"/>
        <v>S0189FPBP</v>
      </c>
      <c r="L10" s="1" t="s">
        <v>911</v>
      </c>
      <c r="M10" s="1" t="s">
        <v>1216</v>
      </c>
      <c r="N10" s="1" t="str">
        <f t="shared" si="5"/>
        <v>D0189FPBP_SKRI068MGA0198</v>
      </c>
      <c r="O10" s="4" t="str">
        <f t="shared" si="6"/>
        <v>S0189FPBP_SKRI068MGA0198</v>
      </c>
      <c r="P10" s="1" t="str">
        <f t="shared" si="2"/>
        <v>I0189FPBP_SKRI068MGA0198</v>
      </c>
    </row>
    <row r="11" spans="1:16" x14ac:dyDescent="0.3">
      <c r="A11" s="3" t="s">
        <v>33</v>
      </c>
      <c r="B11" s="2" t="s">
        <v>90</v>
      </c>
      <c r="C11" s="1" t="s">
        <v>714</v>
      </c>
      <c r="D11" s="1" t="s">
        <v>10</v>
      </c>
      <c r="E11" s="1" t="s">
        <v>118</v>
      </c>
      <c r="F11" s="1" t="s">
        <v>118</v>
      </c>
      <c r="G11" s="2" t="s">
        <v>348</v>
      </c>
      <c r="H11" s="1" t="str">
        <f t="shared" si="3"/>
        <v>./dataset/niigz/skullbreak/defeituosos/random_2</v>
      </c>
      <c r="I11" s="1" t="str">
        <f t="shared" si="4"/>
        <v>./dataset/niigz/skullbreak/saudaveis</v>
      </c>
      <c r="J11" s="1" t="str">
        <f t="shared" si="0"/>
        <v>D0190FPBP</v>
      </c>
      <c r="K11" s="1" t="str">
        <f t="shared" si="1"/>
        <v>S0190FPBP</v>
      </c>
      <c r="L11" s="1" t="s">
        <v>912</v>
      </c>
      <c r="M11" s="1" t="s">
        <v>1216</v>
      </c>
      <c r="N11" s="1" t="str">
        <f t="shared" si="5"/>
        <v>D0190FPBP_SKRII053MGA0199</v>
      </c>
      <c r="O11" s="4" t="str">
        <f t="shared" si="6"/>
        <v>S0190FPBP_SKRII053MGA0199</v>
      </c>
      <c r="P11" s="1" t="str">
        <f t="shared" si="2"/>
        <v>I0190FPBP_SKRII053MGA0199</v>
      </c>
    </row>
    <row r="12" spans="1:16" x14ac:dyDescent="0.3">
      <c r="A12" s="21" t="s">
        <v>7</v>
      </c>
      <c r="B12" s="20" t="s">
        <v>44</v>
      </c>
      <c r="C12" s="19" t="s">
        <v>715</v>
      </c>
      <c r="D12" s="19" t="s">
        <v>10</v>
      </c>
      <c r="E12" s="19" t="s">
        <v>118</v>
      </c>
      <c r="F12" s="19" t="s">
        <v>118</v>
      </c>
      <c r="G12" s="2" t="s">
        <v>349</v>
      </c>
      <c r="H12" s="1" t="str">
        <f t="shared" si="3"/>
        <v>./dataset/niigz/skullbreak/defeituosos/bilateral</v>
      </c>
      <c r="I12" s="1" t="str">
        <f t="shared" si="4"/>
        <v>./dataset/niigz/skullbreak/saudaveis</v>
      </c>
      <c r="J12" s="1" t="str">
        <f t="shared" si="0"/>
        <v>D0191FPBM</v>
      </c>
      <c r="K12" s="1" t="str">
        <f t="shared" si="1"/>
        <v>S0191FPBM</v>
      </c>
      <c r="L12" s="1" t="s">
        <v>913</v>
      </c>
      <c r="M12" s="19" t="s">
        <v>1216</v>
      </c>
      <c r="N12" s="1" t="str">
        <f t="shared" si="5"/>
        <v>D0191FPBM_SKB000MGA0200</v>
      </c>
      <c r="O12" s="4" t="str">
        <f t="shared" si="6"/>
        <v>S0191FPBM_SKB000MGA0200</v>
      </c>
      <c r="P12" s="1" t="str">
        <f t="shared" si="2"/>
        <v>I0191FPBM_SKB000MGA0200</v>
      </c>
    </row>
    <row r="13" spans="1:16" x14ac:dyDescent="0.3">
      <c r="A13" s="3" t="s">
        <v>7</v>
      </c>
      <c r="B13" s="2" t="s">
        <v>74</v>
      </c>
      <c r="C13" s="1" t="s">
        <v>715</v>
      </c>
      <c r="D13" s="1" t="s">
        <v>10</v>
      </c>
      <c r="E13" s="1" t="s">
        <v>118</v>
      </c>
      <c r="F13" s="1" t="s">
        <v>118</v>
      </c>
      <c r="G13" s="2" t="s">
        <v>350</v>
      </c>
      <c r="H13" s="1" t="str">
        <f t="shared" si="3"/>
        <v>./dataset/niigz/skullbreak/defeituosos/bilateral</v>
      </c>
      <c r="I13" s="1" t="str">
        <f t="shared" si="4"/>
        <v>./dataset/niigz/skullbreak/saudaveis</v>
      </c>
      <c r="J13" s="1" t="str">
        <f t="shared" si="0"/>
        <v>D0192FPBM</v>
      </c>
      <c r="K13" s="1" t="str">
        <f t="shared" si="1"/>
        <v>S0192FPBM</v>
      </c>
      <c r="L13" s="1" t="s">
        <v>914</v>
      </c>
      <c r="M13" s="1" t="s">
        <v>1216</v>
      </c>
      <c r="N13" s="1" t="str">
        <f t="shared" si="5"/>
        <v>D0192FPBM_SKB003MGA0201</v>
      </c>
      <c r="O13" s="4" t="str">
        <f t="shared" si="6"/>
        <v>S0192FPBM_SKB003MGA0201</v>
      </c>
      <c r="P13" s="1" t="str">
        <f t="shared" si="2"/>
        <v>I0192FPBM_SKB003MGA0201</v>
      </c>
    </row>
    <row r="14" spans="1:16" x14ac:dyDescent="0.3">
      <c r="A14" s="21" t="s">
        <v>7</v>
      </c>
      <c r="B14" s="20" t="s">
        <v>92</v>
      </c>
      <c r="C14" s="19" t="s">
        <v>715</v>
      </c>
      <c r="D14" s="19" t="s">
        <v>10</v>
      </c>
      <c r="E14" s="19" t="s">
        <v>118</v>
      </c>
      <c r="F14" s="19" t="s">
        <v>118</v>
      </c>
      <c r="G14" s="2" t="s">
        <v>351</v>
      </c>
      <c r="H14" s="1" t="str">
        <f t="shared" si="3"/>
        <v>./dataset/niigz/skullbreak/defeituosos/bilateral</v>
      </c>
      <c r="I14" s="1" t="str">
        <f t="shared" si="4"/>
        <v>./dataset/niigz/skullbreak/saudaveis</v>
      </c>
      <c r="J14" s="1" t="str">
        <f t="shared" si="0"/>
        <v>D0193FPBM</v>
      </c>
      <c r="K14" s="1" t="str">
        <f t="shared" si="1"/>
        <v>S0193FPBM</v>
      </c>
      <c r="L14" s="1" t="s">
        <v>915</v>
      </c>
      <c r="M14" s="19" t="s">
        <v>1216</v>
      </c>
      <c r="N14" s="1" t="str">
        <f t="shared" si="5"/>
        <v>D0193FPBM_SKB057MGA0202</v>
      </c>
      <c r="O14" s="4" t="str">
        <f t="shared" si="6"/>
        <v>S0193FPBM_SKB057MGA0202</v>
      </c>
      <c r="P14" s="1" t="str">
        <f t="shared" si="2"/>
        <v>I0193FPBM_SKB057MGA0202</v>
      </c>
    </row>
    <row r="15" spans="1:16" x14ac:dyDescent="0.3">
      <c r="A15" s="3" t="s">
        <v>7</v>
      </c>
      <c r="B15" s="2" t="s">
        <v>70</v>
      </c>
      <c r="C15" s="1" t="s">
        <v>715</v>
      </c>
      <c r="D15" s="1" t="s">
        <v>10</v>
      </c>
      <c r="E15" s="1" t="s">
        <v>118</v>
      </c>
      <c r="F15" s="1" t="s">
        <v>118</v>
      </c>
      <c r="G15" s="2" t="s">
        <v>352</v>
      </c>
      <c r="H15" s="1" t="str">
        <f t="shared" si="3"/>
        <v>./dataset/niigz/skullbreak/defeituosos/bilateral</v>
      </c>
      <c r="I15" s="1" t="str">
        <f t="shared" si="4"/>
        <v>./dataset/niigz/skullbreak/saudaveis</v>
      </c>
      <c r="J15" s="1" t="str">
        <f t="shared" si="0"/>
        <v>D0194FPBM</v>
      </c>
      <c r="K15" s="1" t="str">
        <f t="shared" si="1"/>
        <v>S0194FPBM</v>
      </c>
      <c r="L15" s="1" t="s">
        <v>916</v>
      </c>
      <c r="M15" s="1" t="s">
        <v>1216</v>
      </c>
      <c r="N15" s="1" t="str">
        <f t="shared" si="5"/>
        <v>D0194FPBM_SKB076MGA0203</v>
      </c>
      <c r="O15" s="4" t="str">
        <f t="shared" si="6"/>
        <v>S0194FPBM_SKB076MGA0203</v>
      </c>
      <c r="P15" s="1" t="str">
        <f t="shared" si="2"/>
        <v>I0194FPBM_SKB076MGA0203</v>
      </c>
    </row>
    <row r="16" spans="1:16" x14ac:dyDescent="0.3">
      <c r="A16" s="3" t="s">
        <v>22</v>
      </c>
      <c r="B16" s="2" t="s">
        <v>113</v>
      </c>
      <c r="C16" s="1" t="s">
        <v>715</v>
      </c>
      <c r="D16" s="1" t="s">
        <v>10</v>
      </c>
      <c r="E16" s="1" t="s">
        <v>118</v>
      </c>
      <c r="F16" s="1" t="s">
        <v>118</v>
      </c>
      <c r="G16" s="2" t="s">
        <v>353</v>
      </c>
      <c r="H16" s="1" t="str">
        <f t="shared" si="3"/>
        <v>./dataset/niigz/skullbreak/defeituosos/random_1</v>
      </c>
      <c r="I16" s="1" t="str">
        <f t="shared" si="4"/>
        <v>./dataset/niigz/skullbreak/saudaveis</v>
      </c>
      <c r="J16" s="1" t="str">
        <f t="shared" si="0"/>
        <v>D0195FPBM</v>
      </c>
      <c r="K16" s="1" t="str">
        <f t="shared" si="1"/>
        <v>S0195FPBM</v>
      </c>
      <c r="L16" s="1" t="s">
        <v>917</v>
      </c>
      <c r="M16" s="1" t="s">
        <v>1216</v>
      </c>
      <c r="N16" s="1" t="str">
        <f t="shared" si="5"/>
        <v>D0195FPBM_SKRI059MGA0204</v>
      </c>
      <c r="O16" s="4" t="str">
        <f t="shared" si="6"/>
        <v>S0195FPBM_SKRI059MGA0204</v>
      </c>
      <c r="P16" s="1" t="str">
        <f t="shared" si="2"/>
        <v>I0195FPBM_SKRI059MGA0204</v>
      </c>
    </row>
    <row r="17" spans="1:16" x14ac:dyDescent="0.3">
      <c r="A17" s="21" t="s">
        <v>22</v>
      </c>
      <c r="B17" s="20" t="s">
        <v>53</v>
      </c>
      <c r="C17" s="19" t="s">
        <v>715</v>
      </c>
      <c r="D17" s="19" t="s">
        <v>10</v>
      </c>
      <c r="E17" s="19" t="s">
        <v>118</v>
      </c>
      <c r="F17" s="19" t="s">
        <v>118</v>
      </c>
      <c r="G17" s="2" t="s">
        <v>354</v>
      </c>
      <c r="H17" s="1" t="str">
        <f t="shared" si="3"/>
        <v>./dataset/niigz/skullbreak/defeituosos/random_1</v>
      </c>
      <c r="I17" s="1" t="str">
        <f t="shared" si="4"/>
        <v>./dataset/niigz/skullbreak/saudaveis</v>
      </c>
      <c r="J17" s="1" t="str">
        <f t="shared" si="0"/>
        <v>D0196FPBM</v>
      </c>
      <c r="K17" s="1" t="str">
        <f t="shared" si="1"/>
        <v>S0196FPBM</v>
      </c>
      <c r="L17" s="1" t="s">
        <v>918</v>
      </c>
      <c r="M17" s="19" t="s">
        <v>1216</v>
      </c>
      <c r="N17" s="1" t="str">
        <f t="shared" si="5"/>
        <v>D0196FPBM_SKRI060MGA0205</v>
      </c>
      <c r="O17" s="4" t="str">
        <f t="shared" si="6"/>
        <v>S0196FPBM_SKRI060MGA0205</v>
      </c>
      <c r="P17" s="1" t="str">
        <f t="shared" si="2"/>
        <v>I0196FPBM_SKRI060MGA0205</v>
      </c>
    </row>
    <row r="18" spans="1:16" x14ac:dyDescent="0.3">
      <c r="A18" s="3" t="s">
        <v>22</v>
      </c>
      <c r="B18" s="2" t="s">
        <v>129</v>
      </c>
      <c r="C18" s="1" t="s">
        <v>715</v>
      </c>
      <c r="D18" s="1" t="s">
        <v>10</v>
      </c>
      <c r="E18" s="1" t="s">
        <v>118</v>
      </c>
      <c r="F18" s="1" t="s">
        <v>118</v>
      </c>
      <c r="G18" s="2" t="s">
        <v>355</v>
      </c>
      <c r="H18" s="1" t="str">
        <f t="shared" si="3"/>
        <v>./dataset/niigz/skullbreak/defeituosos/random_1</v>
      </c>
      <c r="I18" s="1" t="str">
        <f t="shared" si="4"/>
        <v>./dataset/niigz/skullbreak/saudaveis</v>
      </c>
      <c r="J18" s="1" t="str">
        <f t="shared" si="0"/>
        <v>D0197FPBM</v>
      </c>
      <c r="K18" s="1" t="str">
        <f t="shared" si="1"/>
        <v>S0197FPBM</v>
      </c>
      <c r="L18" s="1" t="s">
        <v>919</v>
      </c>
      <c r="M18" s="1" t="s">
        <v>1216</v>
      </c>
      <c r="N18" s="1" t="str">
        <f t="shared" si="5"/>
        <v>D0197FPBM_SKRI096MGA0206</v>
      </c>
      <c r="O18" s="4" t="str">
        <f t="shared" si="6"/>
        <v>S0197FPBM_SKRI096MGA0206</v>
      </c>
      <c r="P18" s="1" t="str">
        <f t="shared" si="2"/>
        <v>I0197FPBM_SKRI096MGA0206</v>
      </c>
    </row>
    <row r="19" spans="1:16" x14ac:dyDescent="0.3">
      <c r="A19" s="3" t="s">
        <v>33</v>
      </c>
      <c r="B19" s="2" t="s">
        <v>109</v>
      </c>
      <c r="C19" s="1" t="s">
        <v>715</v>
      </c>
      <c r="D19" s="1" t="s">
        <v>10</v>
      </c>
      <c r="E19" s="1" t="s">
        <v>118</v>
      </c>
      <c r="F19" s="1" t="s">
        <v>118</v>
      </c>
      <c r="G19" s="2" t="s">
        <v>356</v>
      </c>
      <c r="H19" s="1" t="str">
        <f t="shared" si="3"/>
        <v>./dataset/niigz/skullbreak/defeituosos/random_2</v>
      </c>
      <c r="I19" s="1" t="str">
        <f t="shared" si="4"/>
        <v>./dataset/niigz/skullbreak/saudaveis</v>
      </c>
      <c r="J19" s="1" t="str">
        <f t="shared" si="0"/>
        <v>D0198FPBM</v>
      </c>
      <c r="K19" s="1" t="str">
        <f t="shared" si="1"/>
        <v>S0198FPBM</v>
      </c>
      <c r="L19" s="1" t="s">
        <v>920</v>
      </c>
      <c r="M19" s="1" t="s">
        <v>1216</v>
      </c>
      <c r="N19" s="1" t="str">
        <f t="shared" si="5"/>
        <v>D0198FPBM_SKRII049MGA0207</v>
      </c>
      <c r="O19" s="4" t="str">
        <f t="shared" si="6"/>
        <v>S0198FPBM_SKRII049MGA0207</v>
      </c>
      <c r="P19" s="1" t="str">
        <f t="shared" si="2"/>
        <v>I0198FPBM_SKRII049MGA0207</v>
      </c>
    </row>
    <row r="20" spans="1:16" x14ac:dyDescent="0.3">
      <c r="A20" s="21" t="s">
        <v>33</v>
      </c>
      <c r="B20" s="20" t="s">
        <v>27</v>
      </c>
      <c r="C20" s="19" t="s">
        <v>715</v>
      </c>
      <c r="D20" s="19" t="s">
        <v>10</v>
      </c>
      <c r="E20" s="19" t="s">
        <v>118</v>
      </c>
      <c r="F20" s="19" t="s">
        <v>118</v>
      </c>
      <c r="G20" s="2" t="s">
        <v>357</v>
      </c>
      <c r="H20" s="1" t="str">
        <f t="shared" si="3"/>
        <v>./dataset/niigz/skullbreak/defeituosos/random_2</v>
      </c>
      <c r="I20" s="1" t="str">
        <f t="shared" si="4"/>
        <v>./dataset/niigz/skullbreak/saudaveis</v>
      </c>
      <c r="J20" s="1" t="str">
        <f t="shared" si="0"/>
        <v>D0199FPBM</v>
      </c>
      <c r="K20" s="1" t="str">
        <f t="shared" si="1"/>
        <v>S0199FPBM</v>
      </c>
      <c r="L20" s="1" t="s">
        <v>921</v>
      </c>
      <c r="M20" s="19" t="s">
        <v>1216</v>
      </c>
      <c r="N20" s="1" t="str">
        <f t="shared" si="5"/>
        <v>D0199FPBM_SKRII054MGA0208</v>
      </c>
      <c r="O20" s="4" t="str">
        <f t="shared" si="6"/>
        <v>S0199FPBM_SKRII054MGA0208</v>
      </c>
      <c r="P20" s="1" t="str">
        <f t="shared" si="2"/>
        <v>I0199FPBM_SKRII054MGA0208</v>
      </c>
    </row>
    <row r="21" spans="1:16" x14ac:dyDescent="0.3">
      <c r="A21" s="3" t="s">
        <v>33</v>
      </c>
      <c r="B21" s="2" t="s">
        <v>93</v>
      </c>
      <c r="C21" s="1" t="s">
        <v>715</v>
      </c>
      <c r="D21" s="1" t="s">
        <v>10</v>
      </c>
      <c r="E21" s="1" t="s">
        <v>118</v>
      </c>
      <c r="F21" s="1" t="s">
        <v>118</v>
      </c>
      <c r="G21" s="2" t="s">
        <v>358</v>
      </c>
      <c r="H21" s="1" t="str">
        <f t="shared" si="3"/>
        <v>./dataset/niigz/skullbreak/defeituosos/random_2</v>
      </c>
      <c r="I21" s="1" t="str">
        <f t="shared" si="4"/>
        <v>./dataset/niigz/skullbreak/saudaveis</v>
      </c>
      <c r="J21" s="1" t="str">
        <f t="shared" si="0"/>
        <v>D0200FPBM</v>
      </c>
      <c r="K21" s="1" t="str">
        <f t="shared" si="1"/>
        <v>S0200FPBM</v>
      </c>
      <c r="L21" s="1" t="s">
        <v>922</v>
      </c>
      <c r="M21" s="1" t="s">
        <v>1216</v>
      </c>
      <c r="N21" s="1" t="str">
        <f t="shared" si="5"/>
        <v>D0200FPBM_SKRII065MGA0209</v>
      </c>
      <c r="O21" s="4" t="str">
        <f t="shared" si="6"/>
        <v>S0200FPBM_SKRII065MGA0209</v>
      </c>
      <c r="P21" s="1" t="str">
        <f t="shared" si="2"/>
        <v>I0200FPBM_SKRII065MGA0209</v>
      </c>
    </row>
    <row r="22" spans="1:16" x14ac:dyDescent="0.3">
      <c r="A22" s="21" t="s">
        <v>7</v>
      </c>
      <c r="B22" s="20" t="s">
        <v>82</v>
      </c>
      <c r="C22" s="19" t="s">
        <v>716</v>
      </c>
      <c r="D22" s="19" t="s">
        <v>10</v>
      </c>
      <c r="E22" s="19" t="s">
        <v>118</v>
      </c>
      <c r="F22" s="19" t="s">
        <v>118</v>
      </c>
      <c r="G22" s="2" t="s">
        <v>359</v>
      </c>
      <c r="H22" s="1" t="str">
        <f t="shared" si="3"/>
        <v>./dataset/niigz/skullbreak/defeituosos/bilateral</v>
      </c>
      <c r="I22" s="1" t="str">
        <f t="shared" si="4"/>
        <v>./dataset/niigz/skullbreak/saudaveis</v>
      </c>
      <c r="J22" s="1" t="str">
        <f t="shared" si="0"/>
        <v>D0201FPBG</v>
      </c>
      <c r="K22" s="1" t="str">
        <f t="shared" si="1"/>
        <v>S0201FPBG</v>
      </c>
      <c r="L22" s="1" t="s">
        <v>923</v>
      </c>
      <c r="M22" s="19" t="s">
        <v>1216</v>
      </c>
      <c r="N22" s="1" t="str">
        <f t="shared" si="5"/>
        <v>D0201FPBG_SKB022MGA0210</v>
      </c>
      <c r="O22" s="4" t="str">
        <f t="shared" si="6"/>
        <v>S0201FPBG_SKB022MGA0210</v>
      </c>
      <c r="P22" s="1" t="str">
        <f t="shared" si="2"/>
        <v>I0201FPBG_SKB022MGA0210</v>
      </c>
    </row>
    <row r="23" spans="1:16" x14ac:dyDescent="0.3">
      <c r="A23" s="3" t="s">
        <v>7</v>
      </c>
      <c r="B23" s="2" t="s">
        <v>128</v>
      </c>
      <c r="C23" s="1" t="s">
        <v>716</v>
      </c>
      <c r="D23" s="1" t="s">
        <v>10</v>
      </c>
      <c r="E23" s="1" t="s">
        <v>118</v>
      </c>
      <c r="F23" s="1" t="s">
        <v>118</v>
      </c>
      <c r="G23" s="2" t="s">
        <v>360</v>
      </c>
      <c r="H23" s="1" t="str">
        <f t="shared" si="3"/>
        <v>./dataset/niigz/skullbreak/defeituosos/bilateral</v>
      </c>
      <c r="I23" s="1" t="str">
        <f t="shared" si="4"/>
        <v>./dataset/niigz/skullbreak/saudaveis</v>
      </c>
      <c r="J23" s="1" t="str">
        <f t="shared" si="0"/>
        <v>D0202FPBG</v>
      </c>
      <c r="K23" s="1" t="str">
        <f t="shared" si="1"/>
        <v>S0202FPBG</v>
      </c>
      <c r="L23" s="1" t="s">
        <v>924</v>
      </c>
      <c r="M23" s="1" t="s">
        <v>1216</v>
      </c>
      <c r="N23" s="1" t="str">
        <f t="shared" si="5"/>
        <v>D0202FPBG_SKB095MGA0211</v>
      </c>
      <c r="O23" s="4" t="str">
        <f t="shared" si="6"/>
        <v>S0202FPBG_SKB095MGA0211</v>
      </c>
      <c r="P23" s="1" t="str">
        <f t="shared" si="2"/>
        <v>I0202FPBG_SKB095MGA0211</v>
      </c>
    </row>
    <row r="24" spans="1:16" x14ac:dyDescent="0.3">
      <c r="A24" s="3" t="s">
        <v>7</v>
      </c>
      <c r="B24" s="2" t="s">
        <v>64</v>
      </c>
      <c r="C24" s="1" t="s">
        <v>716</v>
      </c>
      <c r="D24" s="1" t="s">
        <v>10</v>
      </c>
      <c r="E24" s="1" t="s">
        <v>118</v>
      </c>
      <c r="F24" s="1" t="s">
        <v>118</v>
      </c>
      <c r="G24" s="2" t="s">
        <v>361</v>
      </c>
      <c r="H24" s="1" t="str">
        <f t="shared" si="3"/>
        <v>./dataset/niigz/skullbreak/defeituosos/bilateral</v>
      </c>
      <c r="I24" s="1" t="str">
        <f t="shared" si="4"/>
        <v>./dataset/niigz/skullbreak/saudaveis</v>
      </c>
      <c r="J24" s="1" t="str">
        <f t="shared" si="0"/>
        <v>D0203FPBG</v>
      </c>
      <c r="K24" s="1" t="str">
        <f t="shared" si="1"/>
        <v>S0203FPBG</v>
      </c>
      <c r="L24" s="1" t="s">
        <v>925</v>
      </c>
      <c r="M24" s="1" t="s">
        <v>1216</v>
      </c>
      <c r="N24" s="1" t="str">
        <f t="shared" si="5"/>
        <v>D0203FPBG_SKB097MGA0212</v>
      </c>
      <c r="O24" s="4" t="str">
        <f t="shared" si="6"/>
        <v>S0203FPBG_SKB097MGA0212</v>
      </c>
      <c r="P24" s="1" t="str">
        <f t="shared" si="2"/>
        <v>I0203FPBG_SKB097MGA0212</v>
      </c>
    </row>
    <row r="25" spans="1:16" x14ac:dyDescent="0.3">
      <c r="A25" s="21" t="s">
        <v>7</v>
      </c>
      <c r="B25" s="20" t="s">
        <v>31</v>
      </c>
      <c r="C25" s="19" t="s">
        <v>716</v>
      </c>
      <c r="D25" s="19" t="s">
        <v>10</v>
      </c>
      <c r="E25" s="19" t="s">
        <v>118</v>
      </c>
      <c r="F25" s="19" t="s">
        <v>118</v>
      </c>
      <c r="G25" s="2" t="s">
        <v>362</v>
      </c>
      <c r="H25" s="1" t="str">
        <f t="shared" si="3"/>
        <v>./dataset/niigz/skullbreak/defeituosos/bilateral</v>
      </c>
      <c r="I25" s="1" t="str">
        <f t="shared" si="4"/>
        <v>./dataset/niigz/skullbreak/saudaveis</v>
      </c>
      <c r="J25" s="1" t="str">
        <f t="shared" si="0"/>
        <v>D0204FPBG</v>
      </c>
      <c r="K25" s="1" t="str">
        <f t="shared" si="1"/>
        <v>S0204FPBG</v>
      </c>
      <c r="L25" s="1" t="s">
        <v>926</v>
      </c>
      <c r="M25" s="19" t="s">
        <v>1216</v>
      </c>
      <c r="N25" s="1" t="str">
        <f t="shared" si="5"/>
        <v>D0204FPBG_SKB103MGA0213</v>
      </c>
      <c r="O25" s="4" t="str">
        <f t="shared" si="6"/>
        <v>S0204FPBG_SKB103MGA0213</v>
      </c>
      <c r="P25" s="1" t="str">
        <f t="shared" si="2"/>
        <v>I0204FPBG_SKB103MGA0213</v>
      </c>
    </row>
    <row r="26" spans="1:16" x14ac:dyDescent="0.3">
      <c r="A26" s="22" t="s">
        <v>22</v>
      </c>
      <c r="B26" s="24" t="s">
        <v>80</v>
      </c>
      <c r="C26" s="23" t="s">
        <v>716</v>
      </c>
      <c r="D26" s="23" t="s">
        <v>10</v>
      </c>
      <c r="E26" s="23" t="s">
        <v>118</v>
      </c>
      <c r="F26" s="23" t="s">
        <v>118</v>
      </c>
      <c r="G26" s="2" t="s">
        <v>363</v>
      </c>
      <c r="H26" s="1" t="str">
        <f t="shared" si="3"/>
        <v>./dataset/niigz/skullbreak/defeituosos/random_1</v>
      </c>
      <c r="I26" s="1" t="str">
        <f t="shared" si="4"/>
        <v>./dataset/niigz/skullbreak/saudaveis</v>
      </c>
      <c r="J26" s="1" t="str">
        <f t="shared" si="0"/>
        <v>D0205FPBG</v>
      </c>
      <c r="K26" s="1" t="str">
        <f t="shared" si="1"/>
        <v>S0205FPBG</v>
      </c>
      <c r="L26" s="1" t="s">
        <v>927</v>
      </c>
      <c r="M26" s="23" t="s">
        <v>1216</v>
      </c>
      <c r="N26" s="1" t="str">
        <f t="shared" si="5"/>
        <v>D0205FPBG_SKRI018MGA0214</v>
      </c>
      <c r="O26" s="4" t="str">
        <f t="shared" si="6"/>
        <v>S0205FPBG_SKRI018MGA0214</v>
      </c>
      <c r="P26" s="1" t="str">
        <f t="shared" si="2"/>
        <v>I0205FPBG_SKRI018MGA0214</v>
      </c>
    </row>
    <row r="27" spans="1:16" x14ac:dyDescent="0.3">
      <c r="A27" s="3" t="s">
        <v>22</v>
      </c>
      <c r="B27" s="2" t="s">
        <v>90</v>
      </c>
      <c r="C27" s="1" t="s">
        <v>716</v>
      </c>
      <c r="D27" s="1" t="s">
        <v>10</v>
      </c>
      <c r="E27" s="1" t="s">
        <v>118</v>
      </c>
      <c r="F27" s="1" t="s">
        <v>118</v>
      </c>
      <c r="G27" s="2" t="s">
        <v>364</v>
      </c>
      <c r="H27" s="1" t="str">
        <f t="shared" si="3"/>
        <v>./dataset/niigz/skullbreak/defeituosos/random_1</v>
      </c>
      <c r="I27" s="1" t="str">
        <f t="shared" si="4"/>
        <v>./dataset/niigz/skullbreak/saudaveis</v>
      </c>
      <c r="J27" s="1" t="str">
        <f t="shared" si="0"/>
        <v>D0206FPBG</v>
      </c>
      <c r="K27" s="1" t="str">
        <f t="shared" si="1"/>
        <v>S0206FPBG</v>
      </c>
      <c r="L27" s="1" t="s">
        <v>928</v>
      </c>
      <c r="M27" s="1" t="s">
        <v>1216</v>
      </c>
      <c r="N27" s="1" t="str">
        <f t="shared" si="5"/>
        <v>D0206FPBG_SKRI053MGA0215</v>
      </c>
      <c r="O27" s="4" t="str">
        <f t="shared" si="6"/>
        <v>S0206FPBG_SKRI053MGA0215</v>
      </c>
      <c r="P27" s="1" t="str">
        <f t="shared" si="2"/>
        <v>I0206FPBG_SKRI053MGA0215</v>
      </c>
    </row>
    <row r="28" spans="1:16" x14ac:dyDescent="0.3">
      <c r="A28" s="21" t="s">
        <v>22</v>
      </c>
      <c r="B28" s="20" t="s">
        <v>91</v>
      </c>
      <c r="C28" s="19" t="s">
        <v>716</v>
      </c>
      <c r="D28" s="19" t="s">
        <v>10</v>
      </c>
      <c r="E28" s="19" t="s">
        <v>118</v>
      </c>
      <c r="F28" s="19" t="s">
        <v>118</v>
      </c>
      <c r="G28" s="2" t="s">
        <v>365</v>
      </c>
      <c r="H28" s="1" t="str">
        <f t="shared" si="3"/>
        <v>./dataset/niigz/skullbreak/defeituosos/random_1</v>
      </c>
      <c r="I28" s="1" t="str">
        <f t="shared" si="4"/>
        <v>./dataset/niigz/skullbreak/saudaveis</v>
      </c>
      <c r="J28" s="1" t="str">
        <f t="shared" si="0"/>
        <v>D0207FPBG</v>
      </c>
      <c r="K28" s="1" t="str">
        <f t="shared" si="1"/>
        <v>S0207FPBG</v>
      </c>
      <c r="L28" s="1" t="s">
        <v>929</v>
      </c>
      <c r="M28" s="19" t="s">
        <v>1216</v>
      </c>
      <c r="N28" s="1" t="str">
        <f t="shared" si="5"/>
        <v>D0207FPBG_SKRI056MGA0216</v>
      </c>
      <c r="O28" s="4" t="str">
        <f t="shared" si="6"/>
        <v>S0207FPBG_SKRI056MGA0216</v>
      </c>
      <c r="P28" s="1" t="str">
        <f t="shared" si="2"/>
        <v>I0207FPBG_SKRI056MGA0216</v>
      </c>
    </row>
    <row r="29" spans="1:16" x14ac:dyDescent="0.3">
      <c r="A29" s="21" t="s">
        <v>33</v>
      </c>
      <c r="B29" s="20" t="s">
        <v>45</v>
      </c>
      <c r="C29" s="19" t="s">
        <v>716</v>
      </c>
      <c r="D29" s="19" t="s">
        <v>10</v>
      </c>
      <c r="E29" s="19" t="s">
        <v>118</v>
      </c>
      <c r="F29" s="19" t="s">
        <v>118</v>
      </c>
      <c r="G29" s="2" t="s">
        <v>366</v>
      </c>
      <c r="H29" s="1" t="str">
        <f t="shared" si="3"/>
        <v>./dataset/niigz/skullbreak/defeituosos/random_2</v>
      </c>
      <c r="I29" s="1" t="str">
        <f t="shared" si="4"/>
        <v>./dataset/niigz/skullbreak/saudaveis</v>
      </c>
      <c r="J29" s="1" t="str">
        <f t="shared" si="0"/>
        <v>D0208FPBG</v>
      </c>
      <c r="K29" s="1" t="str">
        <f t="shared" si="1"/>
        <v>S0208FPBG</v>
      </c>
      <c r="L29" s="1" t="s">
        <v>930</v>
      </c>
      <c r="M29" s="19" t="s">
        <v>1216</v>
      </c>
      <c r="N29" s="1" t="str">
        <f t="shared" si="5"/>
        <v>D0208FPBG_SKRII006MGA0217</v>
      </c>
      <c r="O29" s="4" t="str">
        <f t="shared" si="6"/>
        <v>S0208FPBG_SKRII006MGA0217</v>
      </c>
      <c r="P29" s="1" t="str">
        <f t="shared" si="2"/>
        <v>I0208FPBG_SKRII006MGA0217</v>
      </c>
    </row>
    <row r="30" spans="1:16" x14ac:dyDescent="0.3">
      <c r="A30" s="21" t="s">
        <v>33</v>
      </c>
      <c r="B30" s="20" t="s">
        <v>139</v>
      </c>
      <c r="C30" s="19" t="s">
        <v>716</v>
      </c>
      <c r="D30" s="19" t="s">
        <v>10</v>
      </c>
      <c r="E30" s="19" t="s">
        <v>118</v>
      </c>
      <c r="F30" s="19" t="s">
        <v>118</v>
      </c>
      <c r="G30" s="2" t="s">
        <v>367</v>
      </c>
      <c r="H30" s="1" t="str">
        <f t="shared" si="3"/>
        <v>./dataset/niigz/skullbreak/defeituosos/random_2</v>
      </c>
      <c r="I30" s="1" t="str">
        <f t="shared" si="4"/>
        <v>./dataset/niigz/skullbreak/saudaveis</v>
      </c>
      <c r="J30" s="1" t="str">
        <f t="shared" si="0"/>
        <v>D0209FPBG</v>
      </c>
      <c r="K30" s="1" t="str">
        <f t="shared" si="1"/>
        <v>S0209FPBG</v>
      </c>
      <c r="L30" s="1" t="s">
        <v>931</v>
      </c>
      <c r="M30" s="19" t="s">
        <v>1216</v>
      </c>
      <c r="N30" s="1" t="str">
        <f t="shared" si="5"/>
        <v>D0209FPBG_SKRII069MGA0218</v>
      </c>
      <c r="O30" s="4" t="str">
        <f t="shared" si="6"/>
        <v>S0209FPBG_SKRII069MGA0218</v>
      </c>
      <c r="P30" s="1" t="str">
        <f t="shared" si="2"/>
        <v>I0209FPBG_SKRII069MGA0218</v>
      </c>
    </row>
    <row r="31" spans="1:16" x14ac:dyDescent="0.3">
      <c r="A31" s="3" t="s">
        <v>33</v>
      </c>
      <c r="B31" s="2" t="s">
        <v>54</v>
      </c>
      <c r="C31" s="1" t="s">
        <v>716</v>
      </c>
      <c r="D31" s="1" t="s">
        <v>10</v>
      </c>
      <c r="E31" s="1" t="s">
        <v>118</v>
      </c>
      <c r="F31" s="1" t="s">
        <v>118</v>
      </c>
      <c r="G31" s="2" t="s">
        <v>368</v>
      </c>
      <c r="H31" s="1" t="str">
        <f t="shared" si="3"/>
        <v>./dataset/niigz/skullbreak/defeituosos/random_2</v>
      </c>
      <c r="I31" s="1" t="str">
        <f t="shared" si="4"/>
        <v>./dataset/niigz/skullbreak/saudaveis</v>
      </c>
      <c r="J31" s="1" t="str">
        <f t="shared" si="0"/>
        <v>D0210FPBG</v>
      </c>
      <c r="K31" s="1" t="str">
        <f t="shared" si="1"/>
        <v>S0210FPBG</v>
      </c>
      <c r="L31" s="1" t="s">
        <v>932</v>
      </c>
      <c r="M31" s="1" t="s">
        <v>1216</v>
      </c>
      <c r="N31" s="1" t="str">
        <f t="shared" si="5"/>
        <v>D0210FPBG_SKRII078MGA0219</v>
      </c>
      <c r="O31" s="4" t="str">
        <f t="shared" si="6"/>
        <v>S0210FPBG_SKRII078MGA0219</v>
      </c>
      <c r="P31" s="6" t="str">
        <f t="shared" si="2"/>
        <v>I0210FPBG_SKRII078MGA0219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3D2D-4164-4253-9E45-130C66339A02}">
  <dimension ref="A1:P31"/>
  <sheetViews>
    <sheetView topLeftCell="J1" workbookViewId="0">
      <selection activeCell="S8" sqref="S8"/>
    </sheetView>
  </sheetViews>
  <sheetFormatPr defaultRowHeight="14.4" x14ac:dyDescent="0.3"/>
  <cols>
    <col min="1" max="1" width="29.88671875" bestFit="1" customWidth="1"/>
    <col min="2" max="2" width="6.6640625" customWidth="1"/>
    <col min="3" max="3" width="19.5546875" customWidth="1"/>
    <col min="4" max="4" width="22.33203125" customWidth="1"/>
    <col min="5" max="5" width="18.77734375" bestFit="1" customWidth="1"/>
    <col min="6" max="6" width="17" customWidth="1"/>
    <col min="7" max="7" width="5" bestFit="1" customWidth="1"/>
    <col min="8" max="8" width="54.777343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7.5546875" bestFit="1" customWidth="1"/>
    <col min="15" max="15" width="27.21875" bestFit="1" customWidth="1"/>
    <col min="16" max="16" width="27.109375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40</v>
      </c>
      <c r="B2" s="2" t="s">
        <v>1567</v>
      </c>
      <c r="C2" s="1" t="s">
        <v>714</v>
      </c>
      <c r="D2" s="1" t="s">
        <v>41</v>
      </c>
      <c r="E2" s="1" t="s">
        <v>143</v>
      </c>
      <c r="F2" s="1" t="s">
        <v>118</v>
      </c>
      <c r="G2" s="2" t="s">
        <v>369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./dataset/niigz/mug500/defeituosos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./dataset/niigz/mug500/saudaveis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D0211FPDP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S0211FPDP</v>
      </c>
      <c r="L2" s="1" t="s">
        <v>933</v>
      </c>
      <c r="M2" s="1" t="s">
        <v>1216</v>
      </c>
      <c r="N2" s="1" t="str">
        <f t="shared" ref="N2:N31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D0211FPDP_MGB0004MGA0220</v>
      </c>
      <c r="O2" s="4" t="str">
        <f t="shared" ref="O2:O31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S0211FPDP_MGB0004MGA0220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I0211FPDP_MGB0004MGA0220</v>
      </c>
    </row>
    <row r="3" spans="1:16" x14ac:dyDescent="0.3">
      <c r="A3" s="3" t="s">
        <v>40</v>
      </c>
      <c r="B3" s="2" t="s">
        <v>1568</v>
      </c>
      <c r="C3" s="1" t="s">
        <v>714</v>
      </c>
      <c r="D3" s="1" t="s">
        <v>41</v>
      </c>
      <c r="E3" s="1" t="s">
        <v>143</v>
      </c>
      <c r="F3" s="1" t="s">
        <v>118</v>
      </c>
      <c r="G3" s="2" t="s">
        <v>370</v>
      </c>
      <c r="H3" s="1" t="str">
        <f t="shared" si="0"/>
        <v>./dataset/niigz/mug500/defeituosos</v>
      </c>
      <c r="I3" s="1" t="str">
        <f t="shared" si="1"/>
        <v>./dataset/niigz/mug500/saudaveis</v>
      </c>
      <c r="J3" s="1" t="str">
        <f t="shared" si="2"/>
        <v>D0212FPDP</v>
      </c>
      <c r="K3" s="1" t="str">
        <f t="shared" si="3"/>
        <v>S0212FPDP</v>
      </c>
      <c r="L3" s="1" t="s">
        <v>934</v>
      </c>
      <c r="M3" s="1" t="s">
        <v>1216</v>
      </c>
      <c r="N3" s="1" t="str">
        <f t="shared" si="4"/>
        <v>D0212FPDP_MGB0022MGA0221</v>
      </c>
      <c r="O3" s="4" t="str">
        <f t="shared" si="5"/>
        <v>S0212FPDP_MGB0022MGA0221</v>
      </c>
      <c r="P3" s="1" t="str">
        <f t="shared" si="6"/>
        <v>I0212FPDP_MGB0022MGA0221</v>
      </c>
    </row>
    <row r="4" spans="1:16" x14ac:dyDescent="0.3">
      <c r="A4" s="3" t="s">
        <v>40</v>
      </c>
      <c r="B4" s="2" t="s">
        <v>1569</v>
      </c>
      <c r="C4" s="1" t="s">
        <v>714</v>
      </c>
      <c r="D4" s="1" t="s">
        <v>41</v>
      </c>
      <c r="E4" s="1" t="s">
        <v>143</v>
      </c>
      <c r="F4" s="1" t="s">
        <v>118</v>
      </c>
      <c r="G4" s="2" t="s">
        <v>371</v>
      </c>
      <c r="H4" s="1" t="str">
        <f t="shared" si="0"/>
        <v>./dataset/niigz/mug500/defeituosos</v>
      </c>
      <c r="I4" s="1" t="str">
        <f t="shared" si="1"/>
        <v>./dataset/niigz/mug500/saudaveis</v>
      </c>
      <c r="J4" s="1" t="str">
        <f t="shared" si="2"/>
        <v>D0213FPDP</v>
      </c>
      <c r="K4" s="1" t="str">
        <f t="shared" si="3"/>
        <v>S0213FPDP</v>
      </c>
      <c r="L4" s="1" t="s">
        <v>935</v>
      </c>
      <c r="M4" s="1" t="s">
        <v>1216</v>
      </c>
      <c r="N4" s="1" t="str">
        <f t="shared" si="4"/>
        <v>D0213FPDP_MGB0025MGA0222</v>
      </c>
      <c r="O4" s="4" t="str">
        <f t="shared" si="5"/>
        <v>S0213FPDP_MGB0025MGA0222</v>
      </c>
      <c r="P4" s="1" t="str">
        <f t="shared" si="6"/>
        <v>I0213FPDP_MGB0025MGA0222</v>
      </c>
    </row>
    <row r="5" spans="1:16" x14ac:dyDescent="0.3">
      <c r="A5" s="3" t="s">
        <v>43</v>
      </c>
      <c r="B5" s="2" t="s">
        <v>94</v>
      </c>
      <c r="C5" s="1" t="s">
        <v>714</v>
      </c>
      <c r="D5" s="1" t="s">
        <v>41</v>
      </c>
      <c r="E5" s="1" t="s">
        <v>143</v>
      </c>
      <c r="F5" s="1" t="s">
        <v>118</v>
      </c>
      <c r="G5" s="2" t="s">
        <v>372</v>
      </c>
      <c r="H5" s="1" t="str">
        <f t="shared" si="0"/>
        <v>./dataset/niigz/skullbreak/defeituosos/parietotemporal</v>
      </c>
      <c r="I5" s="1" t="str">
        <f t="shared" si="1"/>
        <v>./dataset/niigz/skullbreak/saudaveis</v>
      </c>
      <c r="J5" s="1" t="str">
        <f t="shared" si="2"/>
        <v>D0214FPDP</v>
      </c>
      <c r="K5" s="1" t="str">
        <f t="shared" si="3"/>
        <v>S0214FPDP</v>
      </c>
      <c r="L5" s="1" t="s">
        <v>936</v>
      </c>
      <c r="M5" s="1" t="s">
        <v>1216</v>
      </c>
      <c r="N5" s="1" t="str">
        <f t="shared" si="4"/>
        <v>D0214FPDP_SKPT001MGA0223</v>
      </c>
      <c r="O5" s="4" t="str">
        <f t="shared" si="5"/>
        <v>S0214FPDP_SKPT001MGA0223</v>
      </c>
      <c r="P5" s="1" t="str">
        <f t="shared" si="6"/>
        <v>I0214FPDP_SKPT001MGA0223</v>
      </c>
    </row>
    <row r="6" spans="1:16" x14ac:dyDescent="0.3">
      <c r="A6" s="3" t="s">
        <v>43</v>
      </c>
      <c r="B6" s="2" t="s">
        <v>52</v>
      </c>
      <c r="C6" s="1" t="s">
        <v>714</v>
      </c>
      <c r="D6" s="1" t="s">
        <v>41</v>
      </c>
      <c r="E6" s="1" t="s">
        <v>143</v>
      </c>
      <c r="F6" s="1" t="s">
        <v>118</v>
      </c>
      <c r="G6" s="2" t="s">
        <v>373</v>
      </c>
      <c r="H6" s="1" t="str">
        <f t="shared" si="0"/>
        <v>./dataset/niigz/skullbreak/defeituosos/parietotemporal</v>
      </c>
      <c r="I6" s="1" t="str">
        <f t="shared" si="1"/>
        <v>./dataset/niigz/skullbreak/saudaveis</v>
      </c>
      <c r="J6" s="1" t="str">
        <f t="shared" si="2"/>
        <v>D0215FPDP</v>
      </c>
      <c r="K6" s="1" t="str">
        <f t="shared" si="3"/>
        <v>S0215FPDP</v>
      </c>
      <c r="L6" s="1" t="s">
        <v>937</v>
      </c>
      <c r="M6" s="1" t="s">
        <v>1216</v>
      </c>
      <c r="N6" s="1" t="str">
        <f t="shared" si="4"/>
        <v>D0215FPDP_SKPT043MGA0224</v>
      </c>
      <c r="O6" s="4" t="str">
        <f t="shared" si="5"/>
        <v>S0215FPDP_SKPT043MGA0224</v>
      </c>
      <c r="P6" s="1" t="str">
        <f t="shared" si="6"/>
        <v>I0215FPDP_SKPT043MGA0224</v>
      </c>
    </row>
    <row r="7" spans="1:16" x14ac:dyDescent="0.3">
      <c r="A7" s="3" t="s">
        <v>43</v>
      </c>
      <c r="B7" s="2">
        <v>105</v>
      </c>
      <c r="C7" s="1" t="s">
        <v>714</v>
      </c>
      <c r="D7" s="1" t="s">
        <v>41</v>
      </c>
      <c r="E7" s="1" t="s">
        <v>143</v>
      </c>
      <c r="F7" s="1" t="s">
        <v>118</v>
      </c>
      <c r="G7" s="2" t="s">
        <v>374</v>
      </c>
      <c r="H7" s="1" t="str">
        <f t="shared" si="0"/>
        <v>./dataset/niigz/skullbreak/defeituosos/parietotemporal</v>
      </c>
      <c r="I7" s="1" t="str">
        <f t="shared" si="1"/>
        <v>./dataset/niigz/skullbreak/saudaveis</v>
      </c>
      <c r="J7" s="1" t="str">
        <f t="shared" si="2"/>
        <v>D0216FPDP</v>
      </c>
      <c r="K7" s="1" t="str">
        <f t="shared" si="3"/>
        <v>S0216FPDP</v>
      </c>
      <c r="L7" s="1" t="s">
        <v>938</v>
      </c>
      <c r="M7" s="1" t="s">
        <v>1216</v>
      </c>
      <c r="N7" s="1" t="str">
        <f t="shared" si="4"/>
        <v>D0216FPDP_SKPT105MGA0225</v>
      </c>
      <c r="O7" s="4" t="str">
        <f t="shared" si="5"/>
        <v>S0216FPDP_SKPT105MGA0225</v>
      </c>
      <c r="P7" s="1" t="str">
        <f t="shared" si="6"/>
        <v>I0216FPDP_SKPT105MGA0225</v>
      </c>
    </row>
    <row r="8" spans="1:16" x14ac:dyDescent="0.3">
      <c r="A8" s="3" t="s">
        <v>43</v>
      </c>
      <c r="B8" s="2">
        <v>108</v>
      </c>
      <c r="C8" s="1" t="s">
        <v>714</v>
      </c>
      <c r="D8" s="1" t="s">
        <v>41</v>
      </c>
      <c r="E8" s="1" t="s">
        <v>143</v>
      </c>
      <c r="F8" s="1" t="s">
        <v>118</v>
      </c>
      <c r="G8" s="2" t="s">
        <v>375</v>
      </c>
      <c r="H8" s="1" t="str">
        <f t="shared" si="0"/>
        <v>./dataset/niigz/skullbreak/defeituosos/parietotemporal</v>
      </c>
      <c r="I8" s="1" t="str">
        <f t="shared" si="1"/>
        <v>./dataset/niigz/skullbreak/saudaveis</v>
      </c>
      <c r="J8" s="1" t="str">
        <f t="shared" si="2"/>
        <v>D0217FPDP</v>
      </c>
      <c r="K8" s="1" t="str">
        <f t="shared" si="3"/>
        <v>S0217FPDP</v>
      </c>
      <c r="L8" s="1" t="s">
        <v>939</v>
      </c>
      <c r="M8" s="1" t="s">
        <v>1216</v>
      </c>
      <c r="N8" s="1" t="str">
        <f t="shared" si="4"/>
        <v>D0217FPDP_SKPT108MGA0226</v>
      </c>
      <c r="O8" s="4" t="str">
        <f t="shared" si="5"/>
        <v>S0217FPDP_SKPT108MGA0226</v>
      </c>
      <c r="P8" s="1" t="str">
        <f t="shared" si="6"/>
        <v>I0217FPDP_SKPT108MGA0226</v>
      </c>
    </row>
    <row r="9" spans="1:16" x14ac:dyDescent="0.3">
      <c r="A9" s="3" t="s">
        <v>22</v>
      </c>
      <c r="B9" s="2" t="s">
        <v>56</v>
      </c>
      <c r="C9" s="1" t="s">
        <v>714</v>
      </c>
      <c r="D9" s="1" t="s">
        <v>41</v>
      </c>
      <c r="E9" s="1" t="s">
        <v>143</v>
      </c>
      <c r="F9" s="1" t="s">
        <v>118</v>
      </c>
      <c r="G9" s="2" t="s">
        <v>376</v>
      </c>
      <c r="H9" s="1" t="str">
        <f t="shared" si="0"/>
        <v>./dataset/niigz/skullbreak/defeituosos/random_1</v>
      </c>
      <c r="I9" s="1" t="str">
        <f t="shared" si="1"/>
        <v>./dataset/niigz/skullbreak/saudaveis</v>
      </c>
      <c r="J9" s="1" t="str">
        <f t="shared" si="2"/>
        <v>D0218FPDP</v>
      </c>
      <c r="K9" s="1" t="str">
        <f t="shared" si="3"/>
        <v>S0218FPDP</v>
      </c>
      <c r="L9" s="1" t="s">
        <v>940</v>
      </c>
      <c r="M9" s="1" t="s">
        <v>1216</v>
      </c>
      <c r="N9" s="1" t="str">
        <f t="shared" si="4"/>
        <v>D0218FPDP_SKRI092MGA0227</v>
      </c>
      <c r="O9" s="4" t="str">
        <f t="shared" si="5"/>
        <v>S0218FPDP_SKRI092MGA0227</v>
      </c>
      <c r="P9" s="1" t="str">
        <f t="shared" si="6"/>
        <v>I0218FPDP_SKRI092MGA0227</v>
      </c>
    </row>
    <row r="10" spans="1:16" x14ac:dyDescent="0.3">
      <c r="A10" s="3" t="s">
        <v>33</v>
      </c>
      <c r="B10" s="2" t="s">
        <v>123</v>
      </c>
      <c r="C10" s="1" t="s">
        <v>714</v>
      </c>
      <c r="D10" s="1" t="s">
        <v>41</v>
      </c>
      <c r="E10" s="1" t="s">
        <v>143</v>
      </c>
      <c r="F10" s="1" t="s">
        <v>118</v>
      </c>
      <c r="G10" s="2" t="s">
        <v>377</v>
      </c>
      <c r="H10" s="1" t="str">
        <f t="shared" si="0"/>
        <v>./dataset/niigz/skullbreak/defeituosos/random_2</v>
      </c>
      <c r="I10" s="1" t="str">
        <f t="shared" si="1"/>
        <v>./dataset/niigz/skullbreak/saudaveis</v>
      </c>
      <c r="J10" s="1" t="str">
        <f t="shared" si="2"/>
        <v>D0219FPDP</v>
      </c>
      <c r="K10" s="1" t="str">
        <f t="shared" si="3"/>
        <v>S0219FPDP</v>
      </c>
      <c r="L10" s="1" t="s">
        <v>941</v>
      </c>
      <c r="M10" s="1" t="s">
        <v>1216</v>
      </c>
      <c r="N10" s="1" t="str">
        <f t="shared" si="4"/>
        <v>D0219FPDP_SKRII081MGA0228</v>
      </c>
      <c r="O10" s="4" t="str">
        <f t="shared" si="5"/>
        <v>S0219FPDP_SKRII081MGA0228</v>
      </c>
      <c r="P10" s="1" t="str">
        <f t="shared" si="6"/>
        <v>I0219FPDP_SKRII081MGA0228</v>
      </c>
    </row>
    <row r="11" spans="1:16" x14ac:dyDescent="0.3">
      <c r="A11" s="3" t="s">
        <v>33</v>
      </c>
      <c r="B11" s="2" t="s">
        <v>31</v>
      </c>
      <c r="C11" s="1" t="s">
        <v>714</v>
      </c>
      <c r="D11" s="1" t="s">
        <v>41</v>
      </c>
      <c r="E11" s="1" t="s">
        <v>143</v>
      </c>
      <c r="F11" s="1" t="s">
        <v>118</v>
      </c>
      <c r="G11" s="2" t="s">
        <v>378</v>
      </c>
      <c r="H11" s="1" t="str">
        <f t="shared" si="0"/>
        <v>./dataset/niigz/skullbreak/defeituosos/random_2</v>
      </c>
      <c r="I11" s="1" t="str">
        <f t="shared" si="1"/>
        <v>./dataset/niigz/skullbreak/saudaveis</v>
      </c>
      <c r="J11" s="1" t="str">
        <f t="shared" si="2"/>
        <v>D0220FPDP</v>
      </c>
      <c r="K11" s="1" t="str">
        <f t="shared" si="3"/>
        <v>S0220FPDP</v>
      </c>
      <c r="L11" s="1" t="s">
        <v>942</v>
      </c>
      <c r="M11" s="1" t="s">
        <v>1216</v>
      </c>
      <c r="N11" s="1" t="str">
        <f t="shared" si="4"/>
        <v>D0220FPDP_SKRII103MGA0229</v>
      </c>
      <c r="O11" s="4" t="str">
        <f t="shared" si="5"/>
        <v>S0220FPDP_SKRII103MGA0229</v>
      </c>
      <c r="P11" s="1" t="str">
        <f t="shared" si="6"/>
        <v>I0220FPDP_SKRII103MGA0229</v>
      </c>
    </row>
    <row r="12" spans="1:16" x14ac:dyDescent="0.3">
      <c r="A12" s="3" t="s">
        <v>43</v>
      </c>
      <c r="B12" s="2" t="s">
        <v>82</v>
      </c>
      <c r="C12" s="1" t="s">
        <v>715</v>
      </c>
      <c r="D12" s="1" t="s">
        <v>41</v>
      </c>
      <c r="E12" s="1" t="s">
        <v>143</v>
      </c>
      <c r="F12" s="1" t="s">
        <v>118</v>
      </c>
      <c r="G12" s="2" t="s">
        <v>379</v>
      </c>
      <c r="H12" s="1" t="str">
        <f t="shared" si="0"/>
        <v>./dataset/niigz/skullbreak/defeituosos/parietotemporal</v>
      </c>
      <c r="I12" s="1" t="str">
        <f t="shared" si="1"/>
        <v>./dataset/niigz/skullbreak/saudaveis</v>
      </c>
      <c r="J12" s="1" t="str">
        <f t="shared" si="2"/>
        <v>D0221FPDM</v>
      </c>
      <c r="K12" s="1" t="str">
        <f t="shared" si="3"/>
        <v>S0221FPDM</v>
      </c>
      <c r="L12" s="1" t="s">
        <v>943</v>
      </c>
      <c r="M12" s="1" t="s">
        <v>1216</v>
      </c>
      <c r="N12" s="1" t="str">
        <f t="shared" si="4"/>
        <v>D0221FPDM_SKPT022MGA0230</v>
      </c>
      <c r="O12" s="4" t="str">
        <f t="shared" si="5"/>
        <v>S0221FPDM_SKPT022MGA0230</v>
      </c>
      <c r="P12" s="1" t="str">
        <f t="shared" si="6"/>
        <v>I0221FPDM_SKPT022MGA0230</v>
      </c>
    </row>
    <row r="13" spans="1:16" x14ac:dyDescent="0.3">
      <c r="A13" s="3" t="s">
        <v>43</v>
      </c>
      <c r="B13" s="2" t="s">
        <v>87</v>
      </c>
      <c r="C13" s="1" t="s">
        <v>715</v>
      </c>
      <c r="D13" s="1" t="s">
        <v>41</v>
      </c>
      <c r="E13" s="1" t="s">
        <v>143</v>
      </c>
      <c r="F13" s="1" t="s">
        <v>118</v>
      </c>
      <c r="G13" s="2" t="s">
        <v>380</v>
      </c>
      <c r="H13" s="1" t="str">
        <f t="shared" si="0"/>
        <v>./dataset/niigz/skullbreak/defeituosos/parietotemporal</v>
      </c>
      <c r="I13" s="1" t="str">
        <f t="shared" si="1"/>
        <v>./dataset/niigz/skullbreak/saudaveis</v>
      </c>
      <c r="J13" s="1" t="str">
        <f t="shared" si="2"/>
        <v>D0222FPDM</v>
      </c>
      <c r="K13" s="1" t="str">
        <f t="shared" si="3"/>
        <v>S0222FPDM</v>
      </c>
      <c r="L13" s="1" t="s">
        <v>944</v>
      </c>
      <c r="M13" s="1" t="s">
        <v>1216</v>
      </c>
      <c r="N13" s="1" t="str">
        <f t="shared" si="4"/>
        <v>D0222FPDM_SKPT044MGA0231</v>
      </c>
      <c r="O13" s="4" t="str">
        <f t="shared" si="5"/>
        <v>S0222FPDM_SKPT044MGA0231</v>
      </c>
      <c r="P13" s="1" t="str">
        <f t="shared" si="6"/>
        <v>I0222FPDM_SKPT044MGA0231</v>
      </c>
    </row>
    <row r="14" spans="1:16" x14ac:dyDescent="0.3">
      <c r="A14" s="3" t="s">
        <v>22</v>
      </c>
      <c r="B14" s="2" t="s">
        <v>8</v>
      </c>
      <c r="C14" s="1" t="s">
        <v>715</v>
      </c>
      <c r="D14" s="1" t="s">
        <v>41</v>
      </c>
      <c r="E14" s="1" t="s">
        <v>143</v>
      </c>
      <c r="F14" s="1" t="s">
        <v>118</v>
      </c>
      <c r="G14" s="2" t="s">
        <v>381</v>
      </c>
      <c r="H14" s="1" t="str">
        <f t="shared" si="0"/>
        <v>./dataset/niigz/skullbreak/defeituosos/random_1</v>
      </c>
      <c r="I14" s="1" t="str">
        <f t="shared" si="1"/>
        <v>./dataset/niigz/skullbreak/saudaveis</v>
      </c>
      <c r="J14" s="1" t="str">
        <f t="shared" si="2"/>
        <v>D0223FPDM</v>
      </c>
      <c r="K14" s="1" t="str">
        <f t="shared" si="3"/>
        <v>S0223FPDM</v>
      </c>
      <c r="L14" s="1" t="s">
        <v>945</v>
      </c>
      <c r="M14" s="1" t="s">
        <v>1216</v>
      </c>
      <c r="N14" s="1" t="str">
        <f t="shared" si="4"/>
        <v>D0223FPDM_SKRI004MGA0232</v>
      </c>
      <c r="O14" s="4" t="str">
        <f t="shared" si="5"/>
        <v>S0223FPDM_SKRI004MGA0232</v>
      </c>
      <c r="P14" s="1" t="str">
        <f t="shared" si="6"/>
        <v>I0223FPDM_SKRI004MGA0232</v>
      </c>
    </row>
    <row r="15" spans="1:16" x14ac:dyDescent="0.3">
      <c r="A15" s="3" t="s">
        <v>33</v>
      </c>
      <c r="B15" s="2" t="s">
        <v>52</v>
      </c>
      <c r="C15" s="1" t="s">
        <v>715</v>
      </c>
      <c r="D15" s="1" t="s">
        <v>41</v>
      </c>
      <c r="E15" s="1" t="s">
        <v>143</v>
      </c>
      <c r="F15" s="1" t="s">
        <v>118</v>
      </c>
      <c r="G15" s="2" t="s">
        <v>382</v>
      </c>
      <c r="H15" s="1" t="str">
        <f t="shared" si="0"/>
        <v>./dataset/niigz/skullbreak/defeituosos/random_2</v>
      </c>
      <c r="I15" s="1" t="str">
        <f t="shared" si="1"/>
        <v>./dataset/niigz/skullbreak/saudaveis</v>
      </c>
      <c r="J15" s="1" t="str">
        <f t="shared" si="2"/>
        <v>D0224FPDM</v>
      </c>
      <c r="K15" s="1" t="str">
        <f t="shared" si="3"/>
        <v>S0224FPDM</v>
      </c>
      <c r="L15" s="1" t="s">
        <v>946</v>
      </c>
      <c r="M15" s="1" t="s">
        <v>1216</v>
      </c>
      <c r="N15" s="1" t="str">
        <f t="shared" si="4"/>
        <v>D0224FPDM_SKRII043MGA0233</v>
      </c>
      <c r="O15" s="4" t="str">
        <f t="shared" si="5"/>
        <v>S0224FPDM_SKRII043MGA0233</v>
      </c>
      <c r="P15" s="1" t="str">
        <f t="shared" si="6"/>
        <v>I0224FPDM_SKRII043MGA0233</v>
      </c>
    </row>
    <row r="16" spans="1:16" x14ac:dyDescent="0.3">
      <c r="A16" s="3" t="s">
        <v>33</v>
      </c>
      <c r="B16" s="2" t="s">
        <v>116</v>
      </c>
      <c r="C16" s="1" t="s">
        <v>715</v>
      </c>
      <c r="D16" s="1" t="s">
        <v>41</v>
      </c>
      <c r="E16" s="1" t="s">
        <v>143</v>
      </c>
      <c r="F16" s="1" t="s">
        <v>118</v>
      </c>
      <c r="G16" s="2" t="s">
        <v>383</v>
      </c>
      <c r="H16" s="1" t="str">
        <f t="shared" si="0"/>
        <v>./dataset/niigz/skullbreak/defeituosos/random_2</v>
      </c>
      <c r="I16" s="1" t="str">
        <f t="shared" si="1"/>
        <v>./dataset/niigz/skullbreak/saudaveis</v>
      </c>
      <c r="J16" s="1" t="str">
        <f t="shared" si="2"/>
        <v>D0225FPDM</v>
      </c>
      <c r="K16" s="1" t="str">
        <f t="shared" si="3"/>
        <v>S0225FPDM</v>
      </c>
      <c r="L16" s="1" t="s">
        <v>947</v>
      </c>
      <c r="M16" s="1" t="s">
        <v>1216</v>
      </c>
      <c r="N16" s="1" t="str">
        <f t="shared" si="4"/>
        <v>D0225FPDM_SKRII066MGA0234</v>
      </c>
      <c r="O16" s="4" t="str">
        <f t="shared" si="5"/>
        <v>S0225FPDM_SKRII066MGA0234</v>
      </c>
      <c r="P16" s="1" t="str">
        <f t="shared" si="6"/>
        <v>I0225FPDM_SKRII066MGA0234</v>
      </c>
    </row>
    <row r="17" spans="1:16" x14ac:dyDescent="0.3">
      <c r="A17" s="3" t="s">
        <v>33</v>
      </c>
      <c r="B17" s="2" t="s">
        <v>121</v>
      </c>
      <c r="C17" s="1" t="s">
        <v>715</v>
      </c>
      <c r="D17" s="1" t="s">
        <v>41</v>
      </c>
      <c r="E17" s="1" t="s">
        <v>143</v>
      </c>
      <c r="F17" s="1" t="s">
        <v>118</v>
      </c>
      <c r="G17" s="2" t="s">
        <v>384</v>
      </c>
      <c r="H17" s="1" t="str">
        <f t="shared" si="0"/>
        <v>./dataset/niigz/skullbreak/defeituosos/random_2</v>
      </c>
      <c r="I17" s="1" t="str">
        <f t="shared" si="1"/>
        <v>./dataset/niigz/skullbreak/saudaveis</v>
      </c>
      <c r="J17" s="1" t="str">
        <f t="shared" si="2"/>
        <v>D0226FPDM</v>
      </c>
      <c r="K17" s="1" t="str">
        <f t="shared" si="3"/>
        <v>S0226FPDM</v>
      </c>
      <c r="L17" s="1" t="s">
        <v>948</v>
      </c>
      <c r="M17" s="1" t="s">
        <v>1216</v>
      </c>
      <c r="N17" s="1" t="str">
        <f t="shared" si="4"/>
        <v>D0226FPDM_SKRII079MGA0235</v>
      </c>
      <c r="O17" s="4" t="str">
        <f t="shared" si="5"/>
        <v>S0226FPDM_SKRII079MGA0235</v>
      </c>
      <c r="P17" s="1" t="str">
        <f t="shared" si="6"/>
        <v>I0226FPDM_SKRII079MGA0235</v>
      </c>
    </row>
    <row r="18" spans="1:16" x14ac:dyDescent="0.3">
      <c r="A18" s="3" t="s">
        <v>43</v>
      </c>
      <c r="B18" s="2" t="s">
        <v>82</v>
      </c>
      <c r="C18" s="1" t="s">
        <v>715</v>
      </c>
      <c r="D18" s="1" t="s">
        <v>41</v>
      </c>
      <c r="E18" s="1" t="s">
        <v>143</v>
      </c>
      <c r="F18" s="1" t="s">
        <v>118</v>
      </c>
      <c r="G18" s="2" t="s">
        <v>385</v>
      </c>
      <c r="H18" s="1" t="str">
        <f t="shared" si="0"/>
        <v>./dataset/niigz/skullbreak/defeituosos/parietotemporal</v>
      </c>
      <c r="I18" s="1" t="str">
        <f t="shared" si="1"/>
        <v>./dataset/niigz/skullbreak/saudaveis</v>
      </c>
      <c r="J18" s="1" t="str">
        <f t="shared" si="2"/>
        <v>D0227FPDM</v>
      </c>
      <c r="K18" s="1" t="str">
        <f t="shared" si="3"/>
        <v>S0227FPDM</v>
      </c>
      <c r="L18" s="1" t="s">
        <v>949</v>
      </c>
      <c r="M18" s="1" t="s">
        <v>1216</v>
      </c>
      <c r="N18" s="1" t="str">
        <f t="shared" si="4"/>
        <v>D0227FPDM_SKPT022MGA0236</v>
      </c>
      <c r="O18" s="4" t="str">
        <f t="shared" si="5"/>
        <v>S0227FPDM_SKPT022MGA0236</v>
      </c>
      <c r="P18" s="1" t="str">
        <f t="shared" si="6"/>
        <v>I0227FPDM_SKPT022MGA0236</v>
      </c>
    </row>
    <row r="19" spans="1:16" x14ac:dyDescent="0.3">
      <c r="A19" s="3" t="s">
        <v>43</v>
      </c>
      <c r="B19" s="2" t="s">
        <v>87</v>
      </c>
      <c r="C19" s="1" t="s">
        <v>715</v>
      </c>
      <c r="D19" s="1" t="s">
        <v>41</v>
      </c>
      <c r="E19" s="1" t="s">
        <v>143</v>
      </c>
      <c r="F19" s="1" t="s">
        <v>118</v>
      </c>
      <c r="G19" s="2" t="s">
        <v>386</v>
      </c>
      <c r="H19" s="1" t="str">
        <f t="shared" si="0"/>
        <v>./dataset/niigz/skullbreak/defeituosos/parietotemporal</v>
      </c>
      <c r="I19" s="1" t="str">
        <f t="shared" si="1"/>
        <v>./dataset/niigz/skullbreak/saudaveis</v>
      </c>
      <c r="J19" s="1" t="str">
        <f t="shared" si="2"/>
        <v>D0228FPDM</v>
      </c>
      <c r="K19" s="1" t="str">
        <f t="shared" si="3"/>
        <v>S0228FPDM</v>
      </c>
      <c r="L19" s="1" t="s">
        <v>950</v>
      </c>
      <c r="M19" s="1" t="s">
        <v>1216</v>
      </c>
      <c r="N19" s="1" t="str">
        <f t="shared" si="4"/>
        <v>D0228FPDM_SKPT044MGA0237</v>
      </c>
      <c r="O19" s="4" t="str">
        <f t="shared" si="5"/>
        <v>S0228FPDM_SKPT044MGA0237</v>
      </c>
      <c r="P19" s="1" t="str">
        <f t="shared" si="6"/>
        <v>I0228FPDM_SKPT044MGA0237</v>
      </c>
    </row>
    <row r="20" spans="1:16" x14ac:dyDescent="0.3">
      <c r="A20" s="3" t="s">
        <v>22</v>
      </c>
      <c r="B20" s="2" t="s">
        <v>8</v>
      </c>
      <c r="C20" s="1" t="s">
        <v>715</v>
      </c>
      <c r="D20" s="1" t="s">
        <v>41</v>
      </c>
      <c r="E20" s="1" t="s">
        <v>143</v>
      </c>
      <c r="F20" s="1" t="s">
        <v>118</v>
      </c>
      <c r="G20" s="2" t="s">
        <v>387</v>
      </c>
      <c r="H20" s="1" t="str">
        <f t="shared" si="0"/>
        <v>./dataset/niigz/skullbreak/defeituosos/random_1</v>
      </c>
      <c r="I20" s="1" t="str">
        <f t="shared" si="1"/>
        <v>./dataset/niigz/skullbreak/saudaveis</v>
      </c>
      <c r="J20" s="1" t="str">
        <f t="shared" si="2"/>
        <v>D0229FPDM</v>
      </c>
      <c r="K20" s="1" t="str">
        <f t="shared" si="3"/>
        <v>S0229FPDM</v>
      </c>
      <c r="L20" s="1" t="s">
        <v>951</v>
      </c>
      <c r="M20" s="1" t="s">
        <v>1216</v>
      </c>
      <c r="N20" s="1" t="str">
        <f t="shared" si="4"/>
        <v>D0229FPDM_SKRI004MGA0238</v>
      </c>
      <c r="O20" s="4" t="str">
        <f t="shared" si="5"/>
        <v>S0229FPDM_SKRI004MGA0238</v>
      </c>
      <c r="P20" s="1" t="str">
        <f t="shared" si="6"/>
        <v>I0229FPDM_SKRI004MGA0238</v>
      </c>
    </row>
    <row r="21" spans="1:16" x14ac:dyDescent="0.3">
      <c r="A21" s="3" t="s">
        <v>33</v>
      </c>
      <c r="B21" s="2" t="s">
        <v>52</v>
      </c>
      <c r="C21" s="1" t="s">
        <v>715</v>
      </c>
      <c r="D21" s="1" t="s">
        <v>41</v>
      </c>
      <c r="E21" s="1" t="s">
        <v>143</v>
      </c>
      <c r="F21" s="1" t="s">
        <v>118</v>
      </c>
      <c r="G21" s="2" t="s">
        <v>388</v>
      </c>
      <c r="H21" s="1" t="str">
        <f t="shared" si="0"/>
        <v>./dataset/niigz/skullbreak/defeituosos/random_2</v>
      </c>
      <c r="I21" s="1" t="str">
        <f t="shared" si="1"/>
        <v>./dataset/niigz/skullbreak/saudaveis</v>
      </c>
      <c r="J21" s="1" t="str">
        <f t="shared" si="2"/>
        <v>D0230FPDM</v>
      </c>
      <c r="K21" s="1" t="str">
        <f t="shared" si="3"/>
        <v>S0230FPDM</v>
      </c>
      <c r="L21" s="1" t="s">
        <v>952</v>
      </c>
      <c r="M21" s="1" t="s">
        <v>1216</v>
      </c>
      <c r="N21" s="1" t="str">
        <f t="shared" si="4"/>
        <v>D0230FPDM_SKRII043MGA0239</v>
      </c>
      <c r="O21" s="4" t="str">
        <f t="shared" si="5"/>
        <v>S0230FPDM_SKRII043MGA0239</v>
      </c>
      <c r="P21" s="1" t="str">
        <f t="shared" si="6"/>
        <v>I0230FPDM_SKRII043MGA0239</v>
      </c>
    </row>
    <row r="22" spans="1:16" x14ac:dyDescent="0.3">
      <c r="A22" s="3" t="s">
        <v>22</v>
      </c>
      <c r="B22" s="2" t="s">
        <v>141</v>
      </c>
      <c r="C22" s="1" t="s">
        <v>716</v>
      </c>
      <c r="D22" s="1" t="s">
        <v>41</v>
      </c>
      <c r="E22" s="1" t="s">
        <v>143</v>
      </c>
      <c r="F22" s="1" t="s">
        <v>118</v>
      </c>
      <c r="G22" s="2" t="s">
        <v>389</v>
      </c>
      <c r="H22" s="1" t="str">
        <f t="shared" si="0"/>
        <v>./dataset/niigz/skullbreak/defeituosos/random_1</v>
      </c>
      <c r="I22" s="1" t="str">
        <f t="shared" si="1"/>
        <v>./dataset/niigz/skullbreak/saudaveis</v>
      </c>
      <c r="J22" s="1" t="str">
        <f t="shared" si="2"/>
        <v>D0231FPDG</v>
      </c>
      <c r="K22" s="1" t="str">
        <f t="shared" si="3"/>
        <v>S0231FPDG</v>
      </c>
      <c r="L22" s="1" t="s">
        <v>953</v>
      </c>
      <c r="M22" s="1" t="s">
        <v>1216</v>
      </c>
      <c r="N22" s="1" t="str">
        <f t="shared" si="4"/>
        <v>D0231FPDG_SKRI102MGA0240</v>
      </c>
      <c r="O22" s="4" t="str">
        <f t="shared" si="5"/>
        <v>S0231FPDG_SKRI102MGA0240</v>
      </c>
      <c r="P22" s="1" t="str">
        <f t="shared" si="6"/>
        <v>I0231FPDG_SKRI102MGA0240</v>
      </c>
    </row>
    <row r="23" spans="1:16" x14ac:dyDescent="0.3">
      <c r="A23" s="5" t="s">
        <v>33</v>
      </c>
      <c r="B23" s="7" t="s">
        <v>144</v>
      </c>
      <c r="C23" s="6" t="s">
        <v>716</v>
      </c>
      <c r="D23" s="6" t="s">
        <v>41</v>
      </c>
      <c r="E23" s="6" t="s">
        <v>143</v>
      </c>
      <c r="F23" s="6" t="s">
        <v>118</v>
      </c>
      <c r="G23" s="2" t="s">
        <v>390</v>
      </c>
      <c r="H23" s="6" t="str">
        <f t="shared" si="0"/>
        <v>./dataset/niigz/skullbreak/defeituosos/random_2</v>
      </c>
      <c r="I23" s="6" t="str">
        <f t="shared" si="1"/>
        <v>./dataset/niigz/skullbreak/saudaveis</v>
      </c>
      <c r="J23" s="6" t="str">
        <f t="shared" si="2"/>
        <v>D0232FPDG</v>
      </c>
      <c r="K23" s="6" t="str">
        <f t="shared" si="3"/>
        <v>S0232FPDG</v>
      </c>
      <c r="L23" s="1" t="s">
        <v>954</v>
      </c>
      <c r="M23" s="6" t="s">
        <v>1216</v>
      </c>
      <c r="N23" s="6" t="str">
        <f t="shared" si="4"/>
        <v>D0232FPDG_SKRII104MGA0241</v>
      </c>
      <c r="O23" s="8" t="str">
        <f t="shared" si="5"/>
        <v>S0232FPDG_SKRII104MGA0241</v>
      </c>
      <c r="P23" s="1" t="str">
        <f t="shared" si="6"/>
        <v>I0232FPDG_SKRII104MGA0241</v>
      </c>
    </row>
    <row r="24" spans="1:16" x14ac:dyDescent="0.3">
      <c r="A24" s="3" t="s">
        <v>22</v>
      </c>
      <c r="B24" s="2" t="s">
        <v>141</v>
      </c>
      <c r="C24" s="1" t="s">
        <v>716</v>
      </c>
      <c r="D24" s="1" t="s">
        <v>41</v>
      </c>
      <c r="E24" s="1" t="s">
        <v>143</v>
      </c>
      <c r="F24" s="1" t="s">
        <v>118</v>
      </c>
      <c r="G24" s="2" t="s">
        <v>391</v>
      </c>
      <c r="H24" s="1" t="str">
        <f t="shared" si="0"/>
        <v>./dataset/niigz/skullbreak/defeituosos/random_1</v>
      </c>
      <c r="I24" s="1" t="str">
        <f t="shared" si="1"/>
        <v>./dataset/niigz/skullbreak/saudaveis</v>
      </c>
      <c r="J24" s="1" t="str">
        <f t="shared" si="2"/>
        <v>D0233FPDG</v>
      </c>
      <c r="K24" s="1" t="str">
        <f t="shared" si="3"/>
        <v>S0233FPDG</v>
      </c>
      <c r="L24" s="1" t="s">
        <v>955</v>
      </c>
      <c r="M24" s="1" t="s">
        <v>1216</v>
      </c>
      <c r="N24" s="1" t="str">
        <f t="shared" si="4"/>
        <v>D0233FPDG_SKRI102MGA0242</v>
      </c>
      <c r="O24" s="4" t="str">
        <f t="shared" si="5"/>
        <v>S0233FPDG_SKRI102MGA0242</v>
      </c>
      <c r="P24" s="1" t="str">
        <f t="shared" si="6"/>
        <v>I0233FPDG_SKRI102MGA0242</v>
      </c>
    </row>
    <row r="25" spans="1:16" x14ac:dyDescent="0.3">
      <c r="A25" s="5" t="s">
        <v>33</v>
      </c>
      <c r="B25" s="7" t="s">
        <v>144</v>
      </c>
      <c r="C25" s="6" t="s">
        <v>716</v>
      </c>
      <c r="D25" s="6" t="s">
        <v>41</v>
      </c>
      <c r="E25" s="6" t="s">
        <v>143</v>
      </c>
      <c r="F25" s="6" t="s">
        <v>118</v>
      </c>
      <c r="G25" s="2" t="s">
        <v>392</v>
      </c>
      <c r="H25" s="6" t="str">
        <f t="shared" si="0"/>
        <v>./dataset/niigz/skullbreak/defeituosos/random_2</v>
      </c>
      <c r="I25" s="6" t="str">
        <f t="shared" si="1"/>
        <v>./dataset/niigz/skullbreak/saudaveis</v>
      </c>
      <c r="J25" s="6" t="str">
        <f t="shared" si="2"/>
        <v>D0234FPDG</v>
      </c>
      <c r="K25" s="6" t="str">
        <f t="shared" si="3"/>
        <v>S0234FPDG</v>
      </c>
      <c r="L25" s="1" t="s">
        <v>956</v>
      </c>
      <c r="M25" s="6" t="s">
        <v>1216</v>
      </c>
      <c r="N25" s="6" t="str">
        <f t="shared" si="4"/>
        <v>D0234FPDG_SKRII104MGA0243</v>
      </c>
      <c r="O25" s="8" t="str">
        <f t="shared" si="5"/>
        <v>S0234FPDG_SKRII104MGA0243</v>
      </c>
      <c r="P25" s="1" t="str">
        <f t="shared" si="6"/>
        <v>I0234FPDG_SKRII104MGA0243</v>
      </c>
    </row>
    <row r="26" spans="1:16" x14ac:dyDescent="0.3">
      <c r="A26" s="3" t="s">
        <v>22</v>
      </c>
      <c r="B26" s="2" t="s">
        <v>141</v>
      </c>
      <c r="C26" s="1" t="s">
        <v>716</v>
      </c>
      <c r="D26" s="1" t="s">
        <v>41</v>
      </c>
      <c r="E26" s="1" t="s">
        <v>143</v>
      </c>
      <c r="F26" s="1" t="s">
        <v>118</v>
      </c>
      <c r="G26" s="2" t="s">
        <v>393</v>
      </c>
      <c r="H26" s="1" t="str">
        <f t="shared" si="0"/>
        <v>./dataset/niigz/skullbreak/defeituosos/random_1</v>
      </c>
      <c r="I26" s="1" t="str">
        <f t="shared" si="1"/>
        <v>./dataset/niigz/skullbreak/saudaveis</v>
      </c>
      <c r="J26" s="1" t="str">
        <f t="shared" si="2"/>
        <v>D0235FPDG</v>
      </c>
      <c r="K26" s="1" t="str">
        <f t="shared" si="3"/>
        <v>S0235FPDG</v>
      </c>
      <c r="L26" s="1" t="s">
        <v>957</v>
      </c>
      <c r="M26" s="1" t="s">
        <v>1216</v>
      </c>
      <c r="N26" s="1" t="str">
        <f t="shared" si="4"/>
        <v>D0235FPDG_SKRI102MGA0244</v>
      </c>
      <c r="O26" s="4" t="str">
        <f t="shared" si="5"/>
        <v>S0235FPDG_SKRI102MGA0244</v>
      </c>
      <c r="P26" s="1" t="str">
        <f t="shared" si="6"/>
        <v>I0235FPDG_SKRI102MGA0244</v>
      </c>
    </row>
    <row r="27" spans="1:16" x14ac:dyDescent="0.3">
      <c r="A27" s="5" t="s">
        <v>33</v>
      </c>
      <c r="B27" s="7" t="s">
        <v>144</v>
      </c>
      <c r="C27" s="6" t="s">
        <v>716</v>
      </c>
      <c r="D27" s="6" t="s">
        <v>41</v>
      </c>
      <c r="E27" s="6" t="s">
        <v>143</v>
      </c>
      <c r="F27" s="6" t="s">
        <v>118</v>
      </c>
      <c r="G27" s="2" t="s">
        <v>394</v>
      </c>
      <c r="H27" s="6" t="str">
        <f t="shared" si="0"/>
        <v>./dataset/niigz/skullbreak/defeituosos/random_2</v>
      </c>
      <c r="I27" s="6" t="str">
        <f t="shared" si="1"/>
        <v>./dataset/niigz/skullbreak/saudaveis</v>
      </c>
      <c r="J27" s="6" t="str">
        <f t="shared" si="2"/>
        <v>D0236FPDG</v>
      </c>
      <c r="K27" s="6" t="str">
        <f t="shared" si="3"/>
        <v>S0236FPDG</v>
      </c>
      <c r="L27" s="1" t="s">
        <v>958</v>
      </c>
      <c r="M27" s="6" t="s">
        <v>1216</v>
      </c>
      <c r="N27" s="6" t="str">
        <f t="shared" si="4"/>
        <v>D0236FPDG_SKRII104MGA0245</v>
      </c>
      <c r="O27" s="8" t="str">
        <f t="shared" si="5"/>
        <v>S0236FPDG_SKRII104MGA0245</v>
      </c>
      <c r="P27" s="1" t="str">
        <f t="shared" si="6"/>
        <v>I0236FPDG_SKRII104MGA0245</v>
      </c>
    </row>
    <row r="28" spans="1:16" x14ac:dyDescent="0.3">
      <c r="A28" s="3" t="s">
        <v>22</v>
      </c>
      <c r="B28" s="2" t="s">
        <v>141</v>
      </c>
      <c r="C28" s="1" t="s">
        <v>716</v>
      </c>
      <c r="D28" s="1" t="s">
        <v>41</v>
      </c>
      <c r="E28" s="1" t="s">
        <v>143</v>
      </c>
      <c r="F28" s="1" t="s">
        <v>118</v>
      </c>
      <c r="G28" s="2" t="s">
        <v>395</v>
      </c>
      <c r="H28" s="1" t="str">
        <f t="shared" si="0"/>
        <v>./dataset/niigz/skullbreak/defeituosos/random_1</v>
      </c>
      <c r="I28" s="1" t="str">
        <f t="shared" si="1"/>
        <v>./dataset/niigz/skullbreak/saudaveis</v>
      </c>
      <c r="J28" s="1" t="str">
        <f t="shared" si="2"/>
        <v>D0237FPDG</v>
      </c>
      <c r="K28" s="1" t="str">
        <f t="shared" si="3"/>
        <v>S0237FPDG</v>
      </c>
      <c r="L28" s="1" t="s">
        <v>959</v>
      </c>
      <c r="M28" s="1" t="s">
        <v>1216</v>
      </c>
      <c r="N28" s="1" t="str">
        <f t="shared" si="4"/>
        <v>D0237FPDG_SKRI102MGA0246</v>
      </c>
      <c r="O28" s="4" t="str">
        <f t="shared" si="5"/>
        <v>S0237FPDG_SKRI102MGA0246</v>
      </c>
      <c r="P28" s="1" t="str">
        <f t="shared" si="6"/>
        <v>I0237FPDG_SKRI102MGA0246</v>
      </c>
    </row>
    <row r="29" spans="1:16" x14ac:dyDescent="0.3">
      <c r="A29" s="5" t="s">
        <v>33</v>
      </c>
      <c r="B29" s="7" t="s">
        <v>144</v>
      </c>
      <c r="C29" s="6" t="s">
        <v>716</v>
      </c>
      <c r="D29" s="6" t="s">
        <v>41</v>
      </c>
      <c r="E29" s="6" t="s">
        <v>143</v>
      </c>
      <c r="F29" s="6" t="s">
        <v>118</v>
      </c>
      <c r="G29" s="2" t="s">
        <v>396</v>
      </c>
      <c r="H29" s="6" t="str">
        <f t="shared" si="0"/>
        <v>./dataset/niigz/skullbreak/defeituosos/random_2</v>
      </c>
      <c r="I29" s="6" t="str">
        <f t="shared" si="1"/>
        <v>./dataset/niigz/skullbreak/saudaveis</v>
      </c>
      <c r="J29" s="6" t="str">
        <f t="shared" si="2"/>
        <v>D0238FPDG</v>
      </c>
      <c r="K29" s="6" t="str">
        <f t="shared" si="3"/>
        <v>S0238FPDG</v>
      </c>
      <c r="L29" s="1" t="s">
        <v>960</v>
      </c>
      <c r="M29" s="6" t="s">
        <v>1216</v>
      </c>
      <c r="N29" s="6" t="str">
        <f t="shared" si="4"/>
        <v>D0238FPDG_SKRII104MGA0247</v>
      </c>
      <c r="O29" s="8" t="str">
        <f t="shared" si="5"/>
        <v>S0238FPDG_SKRII104MGA0247</v>
      </c>
      <c r="P29" s="1" t="str">
        <f t="shared" si="6"/>
        <v>I0238FPDG_SKRII104MGA0247</v>
      </c>
    </row>
    <row r="30" spans="1:16" x14ac:dyDescent="0.3">
      <c r="A30" s="3" t="s">
        <v>22</v>
      </c>
      <c r="B30" s="2" t="s">
        <v>141</v>
      </c>
      <c r="C30" s="1" t="s">
        <v>716</v>
      </c>
      <c r="D30" s="1" t="s">
        <v>41</v>
      </c>
      <c r="E30" s="1" t="s">
        <v>143</v>
      </c>
      <c r="F30" s="1" t="s">
        <v>118</v>
      </c>
      <c r="G30" s="2" t="s">
        <v>397</v>
      </c>
      <c r="H30" s="1" t="str">
        <f t="shared" si="0"/>
        <v>./dataset/niigz/skullbreak/defeituosos/random_1</v>
      </c>
      <c r="I30" s="1" t="str">
        <f t="shared" si="1"/>
        <v>./dataset/niigz/skullbreak/saudaveis</v>
      </c>
      <c r="J30" s="1" t="str">
        <f t="shared" si="2"/>
        <v>D0239FPDG</v>
      </c>
      <c r="K30" s="1" t="str">
        <f t="shared" si="3"/>
        <v>S0239FPDG</v>
      </c>
      <c r="L30" s="1" t="s">
        <v>961</v>
      </c>
      <c r="M30" s="1" t="s">
        <v>1216</v>
      </c>
      <c r="N30" s="1" t="str">
        <f t="shared" si="4"/>
        <v>D0239FPDG_SKRI102MGA0248</v>
      </c>
      <c r="O30" s="4" t="str">
        <f t="shared" si="5"/>
        <v>S0239FPDG_SKRI102MGA0248</v>
      </c>
      <c r="P30" s="1" t="str">
        <f t="shared" si="6"/>
        <v>I0239FPDG_SKRI102MGA0248</v>
      </c>
    </row>
    <row r="31" spans="1:16" x14ac:dyDescent="0.3">
      <c r="A31" s="5" t="s">
        <v>33</v>
      </c>
      <c r="B31" s="7" t="s">
        <v>144</v>
      </c>
      <c r="C31" s="6" t="s">
        <v>716</v>
      </c>
      <c r="D31" s="6" t="s">
        <v>41</v>
      </c>
      <c r="E31" s="6" t="s">
        <v>143</v>
      </c>
      <c r="F31" s="6" t="s">
        <v>118</v>
      </c>
      <c r="G31" s="2" t="s">
        <v>398</v>
      </c>
      <c r="H31" s="6" t="str">
        <f t="shared" si="0"/>
        <v>./dataset/niigz/skullbreak/defeituosos/random_2</v>
      </c>
      <c r="I31" s="6" t="str">
        <f t="shared" si="1"/>
        <v>./dataset/niigz/skullbreak/saudaveis</v>
      </c>
      <c r="J31" s="6" t="str">
        <f t="shared" si="2"/>
        <v>D0240FPDG</v>
      </c>
      <c r="K31" s="6" t="str">
        <f t="shared" si="3"/>
        <v>S0240FPDG</v>
      </c>
      <c r="L31" s="1" t="s">
        <v>962</v>
      </c>
      <c r="M31" s="6" t="s">
        <v>1216</v>
      </c>
      <c r="N31" s="6" t="str">
        <f t="shared" si="4"/>
        <v>D0240FPDG_SKRII104MGA0249</v>
      </c>
      <c r="O31" s="8" t="str">
        <f t="shared" si="5"/>
        <v>S0240FPDG_SKRII104MGA0249</v>
      </c>
      <c r="P31" s="6" t="str">
        <f t="shared" si="6"/>
        <v>I0240FPDG_SKRII104MGA0249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4619-152C-44DA-8588-C1DD01810805}">
  <dimension ref="A1:P31"/>
  <sheetViews>
    <sheetView tabSelected="1" topLeftCell="J1" workbookViewId="0">
      <selection activeCell="S12" sqref="S12"/>
    </sheetView>
  </sheetViews>
  <sheetFormatPr defaultRowHeight="14.4" x14ac:dyDescent="0.3"/>
  <cols>
    <col min="1" max="1" width="29.88671875" bestFit="1" customWidth="1"/>
    <col min="2" max="2" width="6.6640625" customWidth="1"/>
    <col min="3" max="3" width="19.5546875" customWidth="1"/>
    <col min="4" max="4" width="22.33203125" customWidth="1"/>
    <col min="5" max="5" width="20.77734375" bestFit="1" customWidth="1"/>
    <col min="6" max="6" width="17" customWidth="1"/>
    <col min="7" max="7" width="5" bestFit="1" customWidth="1"/>
    <col min="8" max="8" width="54.777343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27.21875" bestFit="1" customWidth="1"/>
    <col min="15" max="15" width="26.88671875" bestFit="1" customWidth="1"/>
    <col min="16" max="16" width="27.5546875" bestFit="1" customWidth="1"/>
  </cols>
  <sheetData>
    <row r="1" spans="1:16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719</v>
      </c>
      <c r="I1" s="15" t="s">
        <v>720</v>
      </c>
      <c r="J1" s="15" t="s">
        <v>717</v>
      </c>
      <c r="K1" s="15" t="s">
        <v>718</v>
      </c>
      <c r="L1" s="16" t="s">
        <v>721</v>
      </c>
      <c r="M1" s="17" t="s">
        <v>722</v>
      </c>
      <c r="N1" s="17" t="s">
        <v>1214</v>
      </c>
      <c r="O1" s="18" t="s">
        <v>1215</v>
      </c>
      <c r="P1" s="17" t="s">
        <v>1593</v>
      </c>
    </row>
    <row r="2" spans="1:16" x14ac:dyDescent="0.3">
      <c r="A2" s="3" t="s">
        <v>43</v>
      </c>
      <c r="B2" s="1" t="s">
        <v>59</v>
      </c>
      <c r="C2" s="1" t="s">
        <v>714</v>
      </c>
      <c r="D2" s="1" t="s">
        <v>95</v>
      </c>
      <c r="E2" s="1" t="s">
        <v>146</v>
      </c>
      <c r="F2" s="1" t="s">
        <v>118</v>
      </c>
      <c r="G2" s="2" t="s">
        <v>399</v>
      </c>
      <c r="H2" s="1" t="str">
        <f t="shared" ref="H2:H31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./dataset/niigz/skullbreak/defeituosos/parietotemporal</v>
      </c>
      <c r="I2" s="1" t="str">
        <f t="shared" ref="I2:I31" si="1"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./dataset/niigz/skullbreak/saudaveis</v>
      </c>
      <c r="J2" s="1" t="str">
        <f t="shared" ref="J2:J31" si="2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D0241FPEP</v>
      </c>
      <c r="K2" s="1" t="str">
        <f t="shared" ref="K2:K31" si="3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S0241FPEP</v>
      </c>
      <c r="L2" s="1" t="s">
        <v>963</v>
      </c>
      <c r="M2" s="1" t="s">
        <v>1216</v>
      </c>
      <c r="N2" s="1" t="str">
        <f t="shared" ref="N2:N31" si="4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D0241FPEP_SKPT016MGA0250</v>
      </c>
      <c r="O2" s="4" t="str">
        <f t="shared" ref="O2:O31" si="5"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S0241FPEP_SKPT016MGA0250</v>
      </c>
      <c r="P2" s="25" t="str">
        <f t="shared" ref="P2:P31" si="6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"")))))), B2, "MG", L2)</f>
        <v>I0241FPEP_SKPT016MGA0250</v>
      </c>
    </row>
    <row r="3" spans="1:16" x14ac:dyDescent="0.3">
      <c r="A3" s="3" t="s">
        <v>43</v>
      </c>
      <c r="B3" s="1" t="s">
        <v>54</v>
      </c>
      <c r="C3" s="1" t="s">
        <v>714</v>
      </c>
      <c r="D3" s="1" t="s">
        <v>95</v>
      </c>
      <c r="E3" s="1" t="s">
        <v>146</v>
      </c>
      <c r="F3" s="1" t="s">
        <v>118</v>
      </c>
      <c r="G3" s="2" t="s">
        <v>400</v>
      </c>
      <c r="H3" s="1" t="str">
        <f t="shared" si="0"/>
        <v>./dataset/niigz/skullbreak/defeituosos/parietotemporal</v>
      </c>
      <c r="I3" s="1" t="str">
        <f t="shared" si="1"/>
        <v>./dataset/niigz/skullbreak/saudaveis</v>
      </c>
      <c r="J3" s="1" t="str">
        <f t="shared" si="2"/>
        <v>D0242FPEP</v>
      </c>
      <c r="K3" s="1" t="str">
        <f t="shared" si="3"/>
        <v>S0242FPEP</v>
      </c>
      <c r="L3" s="1" t="s">
        <v>964</v>
      </c>
      <c r="M3" s="1" t="s">
        <v>1216</v>
      </c>
      <c r="N3" s="1" t="str">
        <f t="shared" si="4"/>
        <v>D0242FPEP_SKPT078MGA0251</v>
      </c>
      <c r="O3" s="4" t="str">
        <f t="shared" si="5"/>
        <v>S0242FPEP_SKPT078MGA0251</v>
      </c>
      <c r="P3" s="1" t="str">
        <f t="shared" si="6"/>
        <v>I0242FPEP_SKPT078MGA0251</v>
      </c>
    </row>
    <row r="4" spans="1:16" x14ac:dyDescent="0.3">
      <c r="A4" s="3" t="s">
        <v>43</v>
      </c>
      <c r="B4" s="1" t="s">
        <v>136</v>
      </c>
      <c r="C4" s="1" t="s">
        <v>714</v>
      </c>
      <c r="D4" s="1" t="s">
        <v>95</v>
      </c>
      <c r="E4" s="1" t="s">
        <v>146</v>
      </c>
      <c r="F4" s="1" t="s">
        <v>118</v>
      </c>
      <c r="G4" s="2" t="s">
        <v>401</v>
      </c>
      <c r="H4" s="1" t="str">
        <f t="shared" si="0"/>
        <v>./dataset/niigz/skullbreak/defeituosos/parietotemporal</v>
      </c>
      <c r="I4" s="1" t="str">
        <f t="shared" si="1"/>
        <v>./dataset/niigz/skullbreak/saudaveis</v>
      </c>
      <c r="J4" s="1" t="str">
        <f t="shared" si="2"/>
        <v>D0243FPEP</v>
      </c>
      <c r="K4" s="1" t="str">
        <f t="shared" si="3"/>
        <v>S0243FPEP</v>
      </c>
      <c r="L4" s="1" t="s">
        <v>965</v>
      </c>
      <c r="M4" s="1" t="s">
        <v>1216</v>
      </c>
      <c r="N4" s="1" t="str">
        <f t="shared" si="4"/>
        <v>D0243FPEP_SKPT091MGA0252</v>
      </c>
      <c r="O4" s="4" t="str">
        <f t="shared" si="5"/>
        <v>S0243FPEP_SKPT091MGA0252</v>
      </c>
      <c r="P4" s="1" t="str">
        <f t="shared" si="6"/>
        <v>I0243FPEP_SKPT091MGA0252</v>
      </c>
    </row>
    <row r="5" spans="1:16" x14ac:dyDescent="0.3">
      <c r="A5" s="3" t="s">
        <v>43</v>
      </c>
      <c r="B5" s="1" t="s">
        <v>29</v>
      </c>
      <c r="C5" s="1" t="s">
        <v>714</v>
      </c>
      <c r="D5" s="1" t="s">
        <v>95</v>
      </c>
      <c r="E5" s="1" t="s">
        <v>146</v>
      </c>
      <c r="F5" s="1" t="s">
        <v>118</v>
      </c>
      <c r="G5" s="2" t="s">
        <v>402</v>
      </c>
      <c r="H5" s="1" t="str">
        <f t="shared" si="0"/>
        <v>./dataset/niigz/skullbreak/defeituosos/parietotemporal</v>
      </c>
      <c r="I5" s="1" t="str">
        <f t="shared" si="1"/>
        <v>./dataset/niigz/skullbreak/saudaveis</v>
      </c>
      <c r="J5" s="1" t="str">
        <f t="shared" si="2"/>
        <v>D0244FPEP</v>
      </c>
      <c r="K5" s="1" t="str">
        <f t="shared" si="3"/>
        <v>S0244FPEP</v>
      </c>
      <c r="L5" s="1" t="s">
        <v>966</v>
      </c>
      <c r="M5" s="1" t="s">
        <v>1216</v>
      </c>
      <c r="N5" s="1" t="str">
        <f t="shared" si="4"/>
        <v>D0244FPEP_SKPT094MGA0253</v>
      </c>
      <c r="O5" s="4" t="str">
        <f t="shared" si="5"/>
        <v>S0244FPEP_SKPT094MGA0253</v>
      </c>
      <c r="P5" s="1" t="str">
        <f t="shared" si="6"/>
        <v>I0244FPEP_SKPT094MGA0253</v>
      </c>
    </row>
    <row r="6" spans="1:16" x14ac:dyDescent="0.3">
      <c r="A6" s="3" t="s">
        <v>43</v>
      </c>
      <c r="B6" s="1" t="s">
        <v>129</v>
      </c>
      <c r="C6" s="1" t="s">
        <v>714</v>
      </c>
      <c r="D6" s="1" t="s">
        <v>95</v>
      </c>
      <c r="E6" s="1" t="s">
        <v>146</v>
      </c>
      <c r="F6" s="1" t="s">
        <v>118</v>
      </c>
      <c r="G6" s="2" t="s">
        <v>403</v>
      </c>
      <c r="H6" s="1" t="str">
        <f t="shared" si="0"/>
        <v>./dataset/niigz/skullbreak/defeituosos/parietotemporal</v>
      </c>
      <c r="I6" s="1" t="str">
        <f t="shared" si="1"/>
        <v>./dataset/niigz/skullbreak/saudaveis</v>
      </c>
      <c r="J6" s="1" t="str">
        <f t="shared" si="2"/>
        <v>D0245FPEP</v>
      </c>
      <c r="K6" s="1" t="str">
        <f t="shared" si="3"/>
        <v>S0245FPEP</v>
      </c>
      <c r="L6" s="1" t="s">
        <v>967</v>
      </c>
      <c r="M6" s="1" t="s">
        <v>1216</v>
      </c>
      <c r="N6" s="1" t="str">
        <f t="shared" si="4"/>
        <v>D0245FPEP_SKPT096MGA0254</v>
      </c>
      <c r="O6" s="4" t="str">
        <f t="shared" si="5"/>
        <v>S0245FPEP_SKPT096MGA0254</v>
      </c>
      <c r="P6" s="1" t="str">
        <f t="shared" si="6"/>
        <v>I0245FPEP_SKPT096MGA0254</v>
      </c>
    </row>
    <row r="7" spans="1:16" x14ac:dyDescent="0.3">
      <c r="A7" s="3" t="s">
        <v>22</v>
      </c>
      <c r="B7" s="1" t="s">
        <v>147</v>
      </c>
      <c r="C7" s="1" t="s">
        <v>714</v>
      </c>
      <c r="D7" s="1" t="s">
        <v>95</v>
      </c>
      <c r="E7" s="1" t="s">
        <v>146</v>
      </c>
      <c r="F7" s="1" t="s">
        <v>118</v>
      </c>
      <c r="G7" s="2" t="s">
        <v>404</v>
      </c>
      <c r="H7" s="1" t="str">
        <f t="shared" si="0"/>
        <v>./dataset/niigz/skullbreak/defeituosos/random_1</v>
      </c>
      <c r="I7" s="1" t="str">
        <f t="shared" si="1"/>
        <v>./dataset/niigz/skullbreak/saudaveis</v>
      </c>
      <c r="J7" s="1" t="str">
        <f t="shared" si="2"/>
        <v>D0246FPEP</v>
      </c>
      <c r="K7" s="1" t="str">
        <f t="shared" si="3"/>
        <v>S0246FPEP</v>
      </c>
      <c r="L7" s="1" t="s">
        <v>968</v>
      </c>
      <c r="M7" s="1" t="s">
        <v>1216</v>
      </c>
      <c r="N7" s="1" t="str">
        <f t="shared" si="4"/>
        <v>D0246FPEP_SKRI093MGA0255</v>
      </c>
      <c r="O7" s="4" t="str">
        <f t="shared" si="5"/>
        <v>S0246FPEP_SKRI093MGA0255</v>
      </c>
      <c r="P7" s="1" t="str">
        <f t="shared" si="6"/>
        <v>I0246FPEP_SKRI093MGA0255</v>
      </c>
    </row>
    <row r="8" spans="1:16" x14ac:dyDescent="0.3">
      <c r="A8" s="3" t="s">
        <v>43</v>
      </c>
      <c r="B8" s="1" t="s">
        <v>136</v>
      </c>
      <c r="C8" s="1" t="s">
        <v>714</v>
      </c>
      <c r="D8" s="1" t="s">
        <v>95</v>
      </c>
      <c r="E8" s="1" t="s">
        <v>146</v>
      </c>
      <c r="F8" s="1" t="s">
        <v>118</v>
      </c>
      <c r="G8" s="2" t="s">
        <v>405</v>
      </c>
      <c r="H8" s="1" t="str">
        <f t="shared" si="0"/>
        <v>./dataset/niigz/skullbreak/defeituosos/parietotemporal</v>
      </c>
      <c r="I8" s="1" t="str">
        <f t="shared" si="1"/>
        <v>./dataset/niigz/skullbreak/saudaveis</v>
      </c>
      <c r="J8" s="1" t="str">
        <f t="shared" si="2"/>
        <v>D0247FPEP</v>
      </c>
      <c r="K8" s="1" t="str">
        <f t="shared" si="3"/>
        <v>S0247FPEP</v>
      </c>
      <c r="L8" s="1" t="s">
        <v>969</v>
      </c>
      <c r="M8" s="1" t="s">
        <v>1216</v>
      </c>
      <c r="N8" s="1" t="str">
        <f t="shared" si="4"/>
        <v>D0247FPEP_SKPT091MGA0256</v>
      </c>
      <c r="O8" s="4" t="str">
        <f t="shared" si="5"/>
        <v>S0247FPEP_SKPT091MGA0256</v>
      </c>
      <c r="P8" s="1" t="str">
        <f t="shared" si="6"/>
        <v>I0247FPEP_SKPT091MGA0256</v>
      </c>
    </row>
    <row r="9" spans="1:16" x14ac:dyDescent="0.3">
      <c r="A9" s="3" t="s">
        <v>43</v>
      </c>
      <c r="B9" s="1" t="s">
        <v>29</v>
      </c>
      <c r="C9" s="1" t="s">
        <v>714</v>
      </c>
      <c r="D9" s="1" t="s">
        <v>95</v>
      </c>
      <c r="E9" s="1" t="s">
        <v>146</v>
      </c>
      <c r="F9" s="1" t="s">
        <v>118</v>
      </c>
      <c r="G9" s="2" t="s">
        <v>406</v>
      </c>
      <c r="H9" s="1" t="str">
        <f t="shared" si="0"/>
        <v>./dataset/niigz/skullbreak/defeituosos/parietotemporal</v>
      </c>
      <c r="I9" s="1" t="str">
        <f t="shared" si="1"/>
        <v>./dataset/niigz/skullbreak/saudaveis</v>
      </c>
      <c r="J9" s="1" t="str">
        <f t="shared" si="2"/>
        <v>D0248FPEP</v>
      </c>
      <c r="K9" s="1" t="str">
        <f t="shared" si="3"/>
        <v>S0248FPEP</v>
      </c>
      <c r="L9" s="1" t="s">
        <v>970</v>
      </c>
      <c r="M9" s="1" t="s">
        <v>1216</v>
      </c>
      <c r="N9" s="1" t="str">
        <f t="shared" si="4"/>
        <v>D0248FPEP_SKPT094MGA0257</v>
      </c>
      <c r="O9" s="4" t="str">
        <f t="shared" si="5"/>
        <v>S0248FPEP_SKPT094MGA0257</v>
      </c>
      <c r="P9" s="1" t="str">
        <f t="shared" si="6"/>
        <v>I0248FPEP_SKPT094MGA0257</v>
      </c>
    </row>
    <row r="10" spans="1:16" x14ac:dyDescent="0.3">
      <c r="A10" s="3" t="s">
        <v>43</v>
      </c>
      <c r="B10" s="1" t="s">
        <v>129</v>
      </c>
      <c r="C10" s="1" t="s">
        <v>714</v>
      </c>
      <c r="D10" s="1" t="s">
        <v>95</v>
      </c>
      <c r="E10" s="1" t="s">
        <v>146</v>
      </c>
      <c r="F10" s="1" t="s">
        <v>118</v>
      </c>
      <c r="G10" s="2" t="s">
        <v>407</v>
      </c>
      <c r="H10" s="1" t="str">
        <f t="shared" si="0"/>
        <v>./dataset/niigz/skullbreak/defeituosos/parietotemporal</v>
      </c>
      <c r="I10" s="1" t="str">
        <f t="shared" si="1"/>
        <v>./dataset/niigz/skullbreak/saudaveis</v>
      </c>
      <c r="J10" s="1" t="str">
        <f t="shared" si="2"/>
        <v>D0249FPEP</v>
      </c>
      <c r="K10" s="1" t="str">
        <f t="shared" si="3"/>
        <v>S0249FPEP</v>
      </c>
      <c r="L10" s="1" t="s">
        <v>971</v>
      </c>
      <c r="M10" s="1" t="s">
        <v>1216</v>
      </c>
      <c r="N10" s="1" t="str">
        <f t="shared" si="4"/>
        <v>D0249FPEP_SKPT096MGA0258</v>
      </c>
      <c r="O10" s="4" t="str">
        <f t="shared" si="5"/>
        <v>S0249FPEP_SKPT096MGA0258</v>
      </c>
      <c r="P10" s="1" t="str">
        <f t="shared" si="6"/>
        <v>I0249FPEP_SKPT096MGA0258</v>
      </c>
    </row>
    <row r="11" spans="1:16" x14ac:dyDescent="0.3">
      <c r="A11" s="3" t="s">
        <v>22</v>
      </c>
      <c r="B11" s="1" t="s">
        <v>147</v>
      </c>
      <c r="C11" s="1" t="s">
        <v>714</v>
      </c>
      <c r="D11" s="1" t="s">
        <v>95</v>
      </c>
      <c r="E11" s="1" t="s">
        <v>146</v>
      </c>
      <c r="F11" s="1" t="s">
        <v>118</v>
      </c>
      <c r="G11" s="2" t="s">
        <v>408</v>
      </c>
      <c r="H11" s="1" t="str">
        <f t="shared" si="0"/>
        <v>./dataset/niigz/skullbreak/defeituosos/random_1</v>
      </c>
      <c r="I11" s="1" t="str">
        <f t="shared" si="1"/>
        <v>./dataset/niigz/skullbreak/saudaveis</v>
      </c>
      <c r="J11" s="1" t="str">
        <f t="shared" si="2"/>
        <v>D0250FPEP</v>
      </c>
      <c r="K11" s="1" t="str">
        <f t="shared" si="3"/>
        <v>S0250FPEP</v>
      </c>
      <c r="L11" s="1" t="s">
        <v>972</v>
      </c>
      <c r="M11" s="1" t="s">
        <v>1216</v>
      </c>
      <c r="N11" s="1" t="str">
        <f t="shared" si="4"/>
        <v>D0250FPEP_SKRI093MGA0259</v>
      </c>
      <c r="O11" s="4" t="str">
        <f t="shared" si="5"/>
        <v>S0250FPEP_SKRI093MGA0259</v>
      </c>
      <c r="P11" s="1" t="str">
        <f t="shared" si="6"/>
        <v>I0250FPEP_SKRI093MGA0259</v>
      </c>
    </row>
    <row r="12" spans="1:16" x14ac:dyDescent="0.3">
      <c r="A12" s="5" t="s">
        <v>40</v>
      </c>
      <c r="B12" s="6" t="s">
        <v>1570</v>
      </c>
      <c r="C12" s="6" t="s">
        <v>715</v>
      </c>
      <c r="D12" s="6" t="s">
        <v>95</v>
      </c>
      <c r="E12" s="6" t="s">
        <v>146</v>
      </c>
      <c r="F12" s="6" t="s">
        <v>118</v>
      </c>
      <c r="G12" s="2" t="s">
        <v>409</v>
      </c>
      <c r="H12" s="6" t="str">
        <f t="shared" si="0"/>
        <v>./dataset/niigz/mug500/defeituosos</v>
      </c>
      <c r="I12" s="6" t="str">
        <f t="shared" si="1"/>
        <v>./dataset/niigz/mug500/saudaveis</v>
      </c>
      <c r="J12" s="6" t="str">
        <f t="shared" si="2"/>
        <v>D0251FPEM</v>
      </c>
      <c r="K12" s="6" t="str">
        <f t="shared" si="3"/>
        <v>S0251FPEM</v>
      </c>
      <c r="L12" s="1" t="s">
        <v>973</v>
      </c>
      <c r="M12" s="6" t="s">
        <v>1216</v>
      </c>
      <c r="N12" s="6" t="str">
        <f t="shared" si="4"/>
        <v>D0251FPEM_MGB0017MGA0260</v>
      </c>
      <c r="O12" s="8" t="str">
        <f t="shared" si="5"/>
        <v>S0251FPEM_MGB0017MGA0260</v>
      </c>
      <c r="P12" s="1" t="str">
        <f t="shared" si="6"/>
        <v>I0251FPEM_MGB0017MGA0260</v>
      </c>
    </row>
    <row r="13" spans="1:16" x14ac:dyDescent="0.3">
      <c r="A13" s="3" t="s">
        <v>43</v>
      </c>
      <c r="B13" s="1" t="s">
        <v>47</v>
      </c>
      <c r="C13" s="1" t="s">
        <v>715</v>
      </c>
      <c r="D13" s="1" t="s">
        <v>95</v>
      </c>
      <c r="E13" s="1" t="s">
        <v>146</v>
      </c>
      <c r="F13" s="1" t="s">
        <v>118</v>
      </c>
      <c r="G13" s="2" t="s">
        <v>410</v>
      </c>
      <c r="H13" s="1" t="str">
        <f t="shared" si="0"/>
        <v>./dataset/niigz/skullbreak/defeituosos/parietotemporal</v>
      </c>
      <c r="I13" s="1" t="str">
        <f t="shared" si="1"/>
        <v>./dataset/niigz/skullbreak/saudaveis</v>
      </c>
      <c r="J13" s="1" t="str">
        <f t="shared" si="2"/>
        <v>D0252FPEM</v>
      </c>
      <c r="K13" s="1" t="str">
        <f t="shared" si="3"/>
        <v>S0252FPEM</v>
      </c>
      <c r="L13" s="1" t="s">
        <v>974</v>
      </c>
      <c r="M13" s="1" t="s">
        <v>1216</v>
      </c>
      <c r="N13" s="1" t="str">
        <f t="shared" si="4"/>
        <v>D0252FPEM_SKPT007MGA0261</v>
      </c>
      <c r="O13" s="4" t="str">
        <f t="shared" si="5"/>
        <v>S0252FPEM_SKPT007MGA0261</v>
      </c>
      <c r="P13" s="1" t="str">
        <f t="shared" si="6"/>
        <v>I0252FPEM_SKPT007MGA0261</v>
      </c>
    </row>
    <row r="14" spans="1:16" x14ac:dyDescent="0.3">
      <c r="A14" s="3" t="s">
        <v>22</v>
      </c>
      <c r="B14" s="1" t="s">
        <v>106</v>
      </c>
      <c r="C14" s="1" t="s">
        <v>715</v>
      </c>
      <c r="D14" s="1" t="s">
        <v>95</v>
      </c>
      <c r="E14" s="1" t="s">
        <v>146</v>
      </c>
      <c r="F14" s="1" t="s">
        <v>118</v>
      </c>
      <c r="G14" s="2" t="s">
        <v>411</v>
      </c>
      <c r="H14" s="1" t="str">
        <f t="shared" si="0"/>
        <v>./dataset/niigz/skullbreak/defeituosos/random_1</v>
      </c>
      <c r="I14" s="1" t="str">
        <f t="shared" si="1"/>
        <v>./dataset/niigz/skullbreak/saudaveis</v>
      </c>
      <c r="J14" s="1" t="str">
        <f t="shared" si="2"/>
        <v>D0253FPEM</v>
      </c>
      <c r="K14" s="1" t="str">
        <f t="shared" si="3"/>
        <v>S0253FPEM</v>
      </c>
      <c r="L14" s="1" t="s">
        <v>975</v>
      </c>
      <c r="M14" s="1" t="s">
        <v>1216</v>
      </c>
      <c r="N14" s="1" t="str">
        <f t="shared" si="4"/>
        <v>D0253FPEM_SKRI037MGA0262</v>
      </c>
      <c r="O14" s="4" t="str">
        <f t="shared" si="5"/>
        <v>S0253FPEM_SKRI037MGA0262</v>
      </c>
      <c r="P14" s="1" t="str">
        <f t="shared" si="6"/>
        <v>I0253FPEM_SKRI037MGA0262</v>
      </c>
    </row>
    <row r="15" spans="1:16" x14ac:dyDescent="0.3">
      <c r="A15" s="3" t="s">
        <v>22</v>
      </c>
      <c r="B15" s="1" t="s">
        <v>12</v>
      </c>
      <c r="C15" s="1" t="s">
        <v>715</v>
      </c>
      <c r="D15" s="1" t="s">
        <v>95</v>
      </c>
      <c r="E15" s="1" t="s">
        <v>146</v>
      </c>
      <c r="F15" s="1" t="s">
        <v>118</v>
      </c>
      <c r="G15" s="2" t="s">
        <v>412</v>
      </c>
      <c r="H15" s="1" t="str">
        <f t="shared" si="0"/>
        <v>./dataset/niigz/skullbreak/defeituosos/random_1</v>
      </c>
      <c r="I15" s="1" t="str">
        <f t="shared" si="1"/>
        <v>./dataset/niigz/skullbreak/saudaveis</v>
      </c>
      <c r="J15" s="1" t="str">
        <f t="shared" si="2"/>
        <v>D0254FPEM</v>
      </c>
      <c r="K15" s="1" t="str">
        <f t="shared" si="3"/>
        <v>S0254FPEM</v>
      </c>
      <c r="L15" s="1" t="s">
        <v>976</v>
      </c>
      <c r="M15" s="1" t="s">
        <v>1216</v>
      </c>
      <c r="N15" s="1" t="str">
        <f t="shared" si="4"/>
        <v>D0254FPEM_SKRI038MGA0263</v>
      </c>
      <c r="O15" s="4" t="str">
        <f t="shared" si="5"/>
        <v>S0254FPEM_SKRI038MGA0263</v>
      </c>
      <c r="P15" s="1" t="str">
        <f t="shared" si="6"/>
        <v>I0254FPEM_SKRI038MGA0263</v>
      </c>
    </row>
    <row r="16" spans="1:16" x14ac:dyDescent="0.3">
      <c r="A16" s="5" t="s">
        <v>22</v>
      </c>
      <c r="B16" s="6" t="s">
        <v>52</v>
      </c>
      <c r="C16" s="6" t="s">
        <v>715</v>
      </c>
      <c r="D16" s="6" t="s">
        <v>95</v>
      </c>
      <c r="E16" s="6" t="s">
        <v>146</v>
      </c>
      <c r="F16" s="6" t="s">
        <v>118</v>
      </c>
      <c r="G16" s="2" t="s">
        <v>413</v>
      </c>
      <c r="H16" s="6" t="str">
        <f t="shared" si="0"/>
        <v>./dataset/niigz/skullbreak/defeituosos/random_1</v>
      </c>
      <c r="I16" s="6" t="str">
        <f t="shared" si="1"/>
        <v>./dataset/niigz/skullbreak/saudaveis</v>
      </c>
      <c r="J16" s="6" t="str">
        <f t="shared" si="2"/>
        <v>D0255FPEM</v>
      </c>
      <c r="K16" s="6" t="str">
        <f t="shared" si="3"/>
        <v>S0255FPEM</v>
      </c>
      <c r="L16" s="1" t="s">
        <v>977</v>
      </c>
      <c r="M16" s="6" t="s">
        <v>1216</v>
      </c>
      <c r="N16" s="6" t="str">
        <f t="shared" si="4"/>
        <v>D0255FPEM_SKRI043MGA0264</v>
      </c>
      <c r="O16" s="8" t="str">
        <f t="shared" si="5"/>
        <v>S0255FPEM_SKRI043MGA0264</v>
      </c>
      <c r="P16" s="1" t="str">
        <f t="shared" si="6"/>
        <v>I0255FPEM_SKRI043MGA0264</v>
      </c>
    </row>
    <row r="17" spans="1:16" x14ac:dyDescent="0.3">
      <c r="A17" s="3" t="s">
        <v>40</v>
      </c>
      <c r="B17" s="6" t="s">
        <v>1570</v>
      </c>
      <c r="C17" s="1" t="s">
        <v>715</v>
      </c>
      <c r="D17" s="1" t="s">
        <v>95</v>
      </c>
      <c r="E17" s="1" t="s">
        <v>146</v>
      </c>
      <c r="F17" s="1" t="s">
        <v>118</v>
      </c>
      <c r="G17" s="2" t="s">
        <v>414</v>
      </c>
      <c r="H17" s="1" t="str">
        <f t="shared" si="0"/>
        <v>./dataset/niigz/mug500/defeituosos</v>
      </c>
      <c r="I17" s="1" t="str">
        <f t="shared" si="1"/>
        <v>./dataset/niigz/mug500/saudaveis</v>
      </c>
      <c r="J17" s="1" t="str">
        <f t="shared" si="2"/>
        <v>D0256FPEM</v>
      </c>
      <c r="K17" s="1" t="str">
        <f t="shared" si="3"/>
        <v>S0256FPEM</v>
      </c>
      <c r="L17" s="1" t="s">
        <v>978</v>
      </c>
      <c r="M17" s="1" t="s">
        <v>1216</v>
      </c>
      <c r="N17" s="1" t="str">
        <f t="shared" si="4"/>
        <v>D0256FPEM_MGB0017MGA0265</v>
      </c>
      <c r="O17" s="4" t="str">
        <f t="shared" si="5"/>
        <v>S0256FPEM_MGB0017MGA0265</v>
      </c>
      <c r="P17" s="1" t="str">
        <f t="shared" si="6"/>
        <v>I0256FPEM_MGB0017MGA0265</v>
      </c>
    </row>
    <row r="18" spans="1:16" x14ac:dyDescent="0.3">
      <c r="A18" s="3" t="s">
        <v>43</v>
      </c>
      <c r="B18" s="1" t="s">
        <v>47</v>
      </c>
      <c r="C18" s="1" t="s">
        <v>715</v>
      </c>
      <c r="D18" s="1" t="s">
        <v>95</v>
      </c>
      <c r="E18" s="1" t="s">
        <v>146</v>
      </c>
      <c r="F18" s="1" t="s">
        <v>118</v>
      </c>
      <c r="G18" s="2" t="s">
        <v>415</v>
      </c>
      <c r="H18" s="1" t="str">
        <f t="shared" si="0"/>
        <v>./dataset/niigz/skullbreak/defeituosos/parietotemporal</v>
      </c>
      <c r="I18" s="1" t="str">
        <f t="shared" si="1"/>
        <v>./dataset/niigz/skullbreak/saudaveis</v>
      </c>
      <c r="J18" s="1" t="str">
        <f t="shared" si="2"/>
        <v>D0257FPEM</v>
      </c>
      <c r="K18" s="1" t="str">
        <f t="shared" si="3"/>
        <v>S0257FPEM</v>
      </c>
      <c r="L18" s="1" t="s">
        <v>979</v>
      </c>
      <c r="M18" s="1" t="s">
        <v>1216</v>
      </c>
      <c r="N18" s="1" t="str">
        <f t="shared" si="4"/>
        <v>D0257FPEM_SKPT007MGA0266</v>
      </c>
      <c r="O18" s="4" t="str">
        <f t="shared" si="5"/>
        <v>S0257FPEM_SKPT007MGA0266</v>
      </c>
      <c r="P18" s="1" t="str">
        <f t="shared" si="6"/>
        <v>I0257FPEM_SKPT007MGA0266</v>
      </c>
    </row>
    <row r="19" spans="1:16" x14ac:dyDescent="0.3">
      <c r="A19" s="3" t="s">
        <v>22</v>
      </c>
      <c r="B19" s="1" t="s">
        <v>106</v>
      </c>
      <c r="C19" s="1" t="s">
        <v>715</v>
      </c>
      <c r="D19" s="1" t="s">
        <v>95</v>
      </c>
      <c r="E19" s="1" t="s">
        <v>146</v>
      </c>
      <c r="F19" s="1" t="s">
        <v>118</v>
      </c>
      <c r="G19" s="2" t="s">
        <v>416</v>
      </c>
      <c r="H19" s="1" t="str">
        <f t="shared" si="0"/>
        <v>./dataset/niigz/skullbreak/defeituosos/random_1</v>
      </c>
      <c r="I19" s="1" t="str">
        <f t="shared" si="1"/>
        <v>./dataset/niigz/skullbreak/saudaveis</v>
      </c>
      <c r="J19" s="1" t="str">
        <f t="shared" si="2"/>
        <v>D0258FPEM</v>
      </c>
      <c r="K19" s="1" t="str">
        <f t="shared" si="3"/>
        <v>S0258FPEM</v>
      </c>
      <c r="L19" s="1" t="s">
        <v>980</v>
      </c>
      <c r="M19" s="1" t="s">
        <v>1216</v>
      </c>
      <c r="N19" s="1" t="str">
        <f t="shared" si="4"/>
        <v>D0258FPEM_SKRI037MGA0267</v>
      </c>
      <c r="O19" s="4" t="str">
        <f t="shared" si="5"/>
        <v>S0258FPEM_SKRI037MGA0267</v>
      </c>
      <c r="P19" s="1" t="str">
        <f t="shared" si="6"/>
        <v>I0258FPEM_SKRI037MGA0267</v>
      </c>
    </row>
    <row r="20" spans="1:16" x14ac:dyDescent="0.3">
      <c r="A20" s="3" t="s">
        <v>22</v>
      </c>
      <c r="B20" s="1" t="s">
        <v>12</v>
      </c>
      <c r="C20" s="1" t="s">
        <v>715</v>
      </c>
      <c r="D20" s="1" t="s">
        <v>95</v>
      </c>
      <c r="E20" s="1" t="s">
        <v>146</v>
      </c>
      <c r="F20" s="1" t="s">
        <v>118</v>
      </c>
      <c r="G20" s="2" t="s">
        <v>417</v>
      </c>
      <c r="H20" s="1" t="str">
        <f t="shared" si="0"/>
        <v>./dataset/niigz/skullbreak/defeituosos/random_1</v>
      </c>
      <c r="I20" s="1" t="str">
        <f t="shared" si="1"/>
        <v>./dataset/niigz/skullbreak/saudaveis</v>
      </c>
      <c r="J20" s="1" t="str">
        <f t="shared" si="2"/>
        <v>D0259FPEM</v>
      </c>
      <c r="K20" s="1" t="str">
        <f t="shared" si="3"/>
        <v>S0259FPEM</v>
      </c>
      <c r="L20" s="1" t="s">
        <v>981</v>
      </c>
      <c r="M20" s="1" t="s">
        <v>1216</v>
      </c>
      <c r="N20" s="1" t="str">
        <f t="shared" si="4"/>
        <v>D0259FPEM_SKRI038MGA0268</v>
      </c>
      <c r="O20" s="4" t="str">
        <f t="shared" si="5"/>
        <v>S0259FPEM_SKRI038MGA0268</v>
      </c>
      <c r="P20" s="1" t="str">
        <f t="shared" si="6"/>
        <v>I0259FPEM_SKRI038MGA0268</v>
      </c>
    </row>
    <row r="21" spans="1:16" x14ac:dyDescent="0.3">
      <c r="A21" s="5" t="s">
        <v>22</v>
      </c>
      <c r="B21" s="6" t="s">
        <v>52</v>
      </c>
      <c r="C21" s="6" t="s">
        <v>715</v>
      </c>
      <c r="D21" s="6" t="s">
        <v>95</v>
      </c>
      <c r="E21" s="6" t="s">
        <v>146</v>
      </c>
      <c r="F21" s="6" t="s">
        <v>118</v>
      </c>
      <c r="G21" s="2" t="s">
        <v>418</v>
      </c>
      <c r="H21" s="6" t="str">
        <f t="shared" si="0"/>
        <v>./dataset/niigz/skullbreak/defeituosos/random_1</v>
      </c>
      <c r="I21" s="6" t="str">
        <f t="shared" si="1"/>
        <v>./dataset/niigz/skullbreak/saudaveis</v>
      </c>
      <c r="J21" s="6" t="str">
        <f t="shared" si="2"/>
        <v>D0260FPEM</v>
      </c>
      <c r="K21" s="6" t="str">
        <f t="shared" si="3"/>
        <v>S0260FPEM</v>
      </c>
      <c r="L21" s="1" t="s">
        <v>982</v>
      </c>
      <c r="M21" s="6" t="s">
        <v>1216</v>
      </c>
      <c r="N21" s="6" t="str">
        <f t="shared" si="4"/>
        <v>D0260FPEM_SKRI043MGA0269</v>
      </c>
      <c r="O21" s="8" t="str">
        <f t="shared" si="5"/>
        <v>S0260FPEM_SKRI043MGA0269</v>
      </c>
      <c r="P21" s="1" t="str">
        <f t="shared" si="6"/>
        <v>I0260FPEM_SKRI043MGA0269</v>
      </c>
    </row>
    <row r="22" spans="1:16" x14ac:dyDescent="0.3">
      <c r="A22" s="3" t="s">
        <v>40</v>
      </c>
      <c r="B22" s="6" t="s">
        <v>1570</v>
      </c>
      <c r="C22" s="1" t="s">
        <v>715</v>
      </c>
      <c r="D22" s="1" t="s">
        <v>95</v>
      </c>
      <c r="E22" s="1" t="s">
        <v>146</v>
      </c>
      <c r="F22" s="1" t="s">
        <v>118</v>
      </c>
      <c r="G22" s="2" t="s">
        <v>419</v>
      </c>
      <c r="H22" s="1" t="str">
        <f t="shared" si="0"/>
        <v>./dataset/niigz/mug500/defeituosos</v>
      </c>
      <c r="I22" s="1" t="str">
        <f t="shared" si="1"/>
        <v>./dataset/niigz/mug500/saudaveis</v>
      </c>
      <c r="J22" s="1" t="str">
        <f t="shared" si="2"/>
        <v>D0261FPEM</v>
      </c>
      <c r="K22" s="1" t="str">
        <f t="shared" si="3"/>
        <v>S0261FPEM</v>
      </c>
      <c r="L22" s="1" t="s">
        <v>983</v>
      </c>
      <c r="M22" s="1" t="s">
        <v>1216</v>
      </c>
      <c r="N22" s="1" t="str">
        <f t="shared" si="4"/>
        <v>D0261FPEM_MGB0017MGA0270</v>
      </c>
      <c r="O22" s="4" t="str">
        <f t="shared" si="5"/>
        <v>S0261FPEM_MGB0017MGA0270</v>
      </c>
      <c r="P22" s="1" t="str">
        <f t="shared" si="6"/>
        <v>I0261FPEM_MGB0017MGA0270</v>
      </c>
    </row>
    <row r="23" spans="1:16" x14ac:dyDescent="0.3">
      <c r="A23" s="3" t="s">
        <v>43</v>
      </c>
      <c r="B23" s="1" t="s">
        <v>47</v>
      </c>
      <c r="C23" s="1" t="s">
        <v>715</v>
      </c>
      <c r="D23" s="1" t="s">
        <v>95</v>
      </c>
      <c r="E23" s="1" t="s">
        <v>146</v>
      </c>
      <c r="F23" s="1" t="s">
        <v>118</v>
      </c>
      <c r="G23" s="2" t="s">
        <v>420</v>
      </c>
      <c r="H23" s="1" t="str">
        <f t="shared" si="0"/>
        <v>./dataset/niigz/skullbreak/defeituosos/parietotemporal</v>
      </c>
      <c r="I23" s="1" t="str">
        <f t="shared" si="1"/>
        <v>./dataset/niigz/skullbreak/saudaveis</v>
      </c>
      <c r="J23" s="1" t="str">
        <f t="shared" si="2"/>
        <v>D0262FPEM</v>
      </c>
      <c r="K23" s="1" t="str">
        <f t="shared" si="3"/>
        <v>S0262FPEM</v>
      </c>
      <c r="L23" s="1" t="s">
        <v>984</v>
      </c>
      <c r="M23" s="1" t="s">
        <v>1216</v>
      </c>
      <c r="N23" s="1" t="str">
        <f t="shared" si="4"/>
        <v>D0262FPEM_SKPT007MGA0271</v>
      </c>
      <c r="O23" s="4" t="str">
        <f t="shared" si="5"/>
        <v>S0262FPEM_SKPT007MGA0271</v>
      </c>
      <c r="P23" s="1" t="str">
        <f t="shared" si="6"/>
        <v>I0262FPEM_SKPT007MGA0271</v>
      </c>
    </row>
    <row r="24" spans="1:16" x14ac:dyDescent="0.3">
      <c r="A24" s="3" t="s">
        <v>22</v>
      </c>
      <c r="B24" s="1" t="s">
        <v>106</v>
      </c>
      <c r="C24" s="1" t="s">
        <v>715</v>
      </c>
      <c r="D24" s="1" t="s">
        <v>95</v>
      </c>
      <c r="E24" s="1" t="s">
        <v>146</v>
      </c>
      <c r="F24" s="1" t="s">
        <v>118</v>
      </c>
      <c r="G24" s="2" t="s">
        <v>421</v>
      </c>
      <c r="H24" s="1" t="str">
        <f t="shared" si="0"/>
        <v>./dataset/niigz/skullbreak/defeituosos/random_1</v>
      </c>
      <c r="I24" s="1" t="str">
        <f t="shared" si="1"/>
        <v>./dataset/niigz/skullbreak/saudaveis</v>
      </c>
      <c r="J24" s="1" t="str">
        <f t="shared" si="2"/>
        <v>D0263FPEM</v>
      </c>
      <c r="K24" s="1" t="str">
        <f t="shared" si="3"/>
        <v>S0263FPEM</v>
      </c>
      <c r="L24" s="1" t="s">
        <v>985</v>
      </c>
      <c r="M24" s="1" t="s">
        <v>1216</v>
      </c>
      <c r="N24" s="1" t="str">
        <f t="shared" si="4"/>
        <v>D0263FPEM_SKRI037MGA0272</v>
      </c>
      <c r="O24" s="4" t="str">
        <f t="shared" si="5"/>
        <v>S0263FPEM_SKRI037MGA0272</v>
      </c>
      <c r="P24" s="1" t="str">
        <f t="shared" si="6"/>
        <v>I0263FPEM_SKRI037MGA0272</v>
      </c>
    </row>
    <row r="25" spans="1:16" x14ac:dyDescent="0.3">
      <c r="A25" s="3" t="s">
        <v>22</v>
      </c>
      <c r="B25" s="1" t="s">
        <v>12</v>
      </c>
      <c r="C25" s="1" t="s">
        <v>715</v>
      </c>
      <c r="D25" s="1" t="s">
        <v>95</v>
      </c>
      <c r="E25" s="1" t="s">
        <v>146</v>
      </c>
      <c r="F25" s="1" t="s">
        <v>118</v>
      </c>
      <c r="G25" s="2" t="s">
        <v>422</v>
      </c>
      <c r="H25" s="1" t="str">
        <f t="shared" si="0"/>
        <v>./dataset/niigz/skullbreak/defeituosos/random_1</v>
      </c>
      <c r="I25" s="1" t="str">
        <f t="shared" si="1"/>
        <v>./dataset/niigz/skullbreak/saudaveis</v>
      </c>
      <c r="J25" s="1" t="str">
        <f t="shared" si="2"/>
        <v>D0264FPEM</v>
      </c>
      <c r="K25" s="1" t="str">
        <f t="shared" si="3"/>
        <v>S0264FPEM</v>
      </c>
      <c r="L25" s="1" t="s">
        <v>986</v>
      </c>
      <c r="M25" s="1" t="s">
        <v>1216</v>
      </c>
      <c r="N25" s="1" t="str">
        <f t="shared" si="4"/>
        <v>D0264FPEM_SKRI038MGA0273</v>
      </c>
      <c r="O25" s="4" t="str">
        <f t="shared" si="5"/>
        <v>S0264FPEM_SKRI038MGA0273</v>
      </c>
      <c r="P25" s="1" t="str">
        <f t="shared" si="6"/>
        <v>I0264FPEM_SKRI038MGA0273</v>
      </c>
    </row>
    <row r="26" spans="1:16" x14ac:dyDescent="0.3">
      <c r="A26" s="5" t="s">
        <v>22</v>
      </c>
      <c r="B26" s="6" t="s">
        <v>52</v>
      </c>
      <c r="C26" s="6" t="s">
        <v>715</v>
      </c>
      <c r="D26" s="6" t="s">
        <v>95</v>
      </c>
      <c r="E26" s="6" t="s">
        <v>146</v>
      </c>
      <c r="F26" s="6" t="s">
        <v>118</v>
      </c>
      <c r="G26" s="2" t="s">
        <v>423</v>
      </c>
      <c r="H26" s="6" t="str">
        <f t="shared" si="0"/>
        <v>./dataset/niigz/skullbreak/defeituosos/random_1</v>
      </c>
      <c r="I26" s="6" t="str">
        <f t="shared" si="1"/>
        <v>./dataset/niigz/skullbreak/saudaveis</v>
      </c>
      <c r="J26" s="6" t="str">
        <f t="shared" si="2"/>
        <v>D0265FPEM</v>
      </c>
      <c r="K26" s="6" t="str">
        <f t="shared" si="3"/>
        <v>S0265FPEM</v>
      </c>
      <c r="L26" s="1" t="s">
        <v>987</v>
      </c>
      <c r="M26" s="6" t="s">
        <v>1216</v>
      </c>
      <c r="N26" s="6" t="str">
        <f t="shared" si="4"/>
        <v>D0265FPEM_SKRI043MGA0274</v>
      </c>
      <c r="O26" s="8" t="str">
        <f t="shared" si="5"/>
        <v>S0265FPEM_SKRI043MGA0274</v>
      </c>
      <c r="P26" s="1" t="str">
        <f t="shared" si="6"/>
        <v>I0265FPEM_SKRI043MGA0274</v>
      </c>
    </row>
    <row r="27" spans="1:16" x14ac:dyDescent="0.3">
      <c r="A27" s="3" t="s">
        <v>40</v>
      </c>
      <c r="B27" s="1" t="s">
        <v>145</v>
      </c>
      <c r="C27" s="1" t="s">
        <v>715</v>
      </c>
      <c r="D27" s="1" t="s">
        <v>95</v>
      </c>
      <c r="E27" s="1" t="s">
        <v>146</v>
      </c>
      <c r="F27" s="1" t="s">
        <v>118</v>
      </c>
      <c r="G27" s="2" t="s">
        <v>424</v>
      </c>
      <c r="H27" s="1" t="str">
        <f t="shared" si="0"/>
        <v>./dataset/niigz/mug500/defeituosos</v>
      </c>
      <c r="I27" s="1" t="str">
        <f t="shared" si="1"/>
        <v>./dataset/niigz/mug500/saudaveis</v>
      </c>
      <c r="J27" s="1" t="str">
        <f t="shared" si="2"/>
        <v>D0266FPEM</v>
      </c>
      <c r="K27" s="1" t="str">
        <f t="shared" si="3"/>
        <v>S0266FPEM</v>
      </c>
      <c r="L27" s="1" t="s">
        <v>988</v>
      </c>
      <c r="M27" s="1" t="s">
        <v>1216</v>
      </c>
      <c r="N27" s="1" t="str">
        <f t="shared" si="4"/>
        <v>D0266FPEM_MGB017MGA0275</v>
      </c>
      <c r="O27" s="4" t="str">
        <f t="shared" si="5"/>
        <v>S0266FPEM_MGB017MGA0275</v>
      </c>
      <c r="P27" s="1" t="str">
        <f t="shared" si="6"/>
        <v>I0266FPEM_MGB017MGA0275</v>
      </c>
    </row>
    <row r="28" spans="1:16" x14ac:dyDescent="0.3">
      <c r="A28" s="3" t="s">
        <v>43</v>
      </c>
      <c r="B28" s="1" t="s">
        <v>47</v>
      </c>
      <c r="C28" s="1" t="s">
        <v>715</v>
      </c>
      <c r="D28" s="1" t="s">
        <v>95</v>
      </c>
      <c r="E28" s="1" t="s">
        <v>146</v>
      </c>
      <c r="F28" s="1" t="s">
        <v>118</v>
      </c>
      <c r="G28" s="2" t="s">
        <v>425</v>
      </c>
      <c r="H28" s="1" t="str">
        <f t="shared" si="0"/>
        <v>./dataset/niigz/skullbreak/defeituosos/parietotemporal</v>
      </c>
      <c r="I28" s="1" t="str">
        <f t="shared" si="1"/>
        <v>./dataset/niigz/skullbreak/saudaveis</v>
      </c>
      <c r="J28" s="1" t="str">
        <f t="shared" si="2"/>
        <v>D0267FPEM</v>
      </c>
      <c r="K28" s="1" t="str">
        <f t="shared" si="3"/>
        <v>S0267FPEM</v>
      </c>
      <c r="L28" s="1" t="s">
        <v>989</v>
      </c>
      <c r="M28" s="1" t="s">
        <v>1216</v>
      </c>
      <c r="N28" s="1" t="str">
        <f t="shared" si="4"/>
        <v>D0267FPEM_SKPT007MGA0276</v>
      </c>
      <c r="O28" s="4" t="str">
        <f t="shared" si="5"/>
        <v>S0267FPEM_SKPT007MGA0276</v>
      </c>
      <c r="P28" s="1" t="str">
        <f t="shared" si="6"/>
        <v>I0267FPEM_SKPT007MGA0276</v>
      </c>
    </row>
    <row r="29" spans="1:16" x14ac:dyDescent="0.3">
      <c r="A29" s="3" t="s">
        <v>22</v>
      </c>
      <c r="B29" s="1" t="s">
        <v>106</v>
      </c>
      <c r="C29" s="1" t="s">
        <v>715</v>
      </c>
      <c r="D29" s="1" t="s">
        <v>95</v>
      </c>
      <c r="E29" s="1" t="s">
        <v>146</v>
      </c>
      <c r="F29" s="1" t="s">
        <v>118</v>
      </c>
      <c r="G29" s="2" t="s">
        <v>426</v>
      </c>
      <c r="H29" s="1" t="str">
        <f t="shared" si="0"/>
        <v>./dataset/niigz/skullbreak/defeituosos/random_1</v>
      </c>
      <c r="I29" s="1" t="str">
        <f t="shared" si="1"/>
        <v>./dataset/niigz/skullbreak/saudaveis</v>
      </c>
      <c r="J29" s="1" t="str">
        <f t="shared" si="2"/>
        <v>D0268FPEM</v>
      </c>
      <c r="K29" s="1" t="str">
        <f t="shared" si="3"/>
        <v>S0268FPEM</v>
      </c>
      <c r="L29" s="1" t="s">
        <v>990</v>
      </c>
      <c r="M29" s="1" t="s">
        <v>1216</v>
      </c>
      <c r="N29" s="1" t="str">
        <f t="shared" si="4"/>
        <v>D0268FPEM_SKRI037MGA0277</v>
      </c>
      <c r="O29" s="4" t="str">
        <f t="shared" si="5"/>
        <v>S0268FPEM_SKRI037MGA0277</v>
      </c>
      <c r="P29" s="1" t="str">
        <f t="shared" si="6"/>
        <v>I0268FPEM_SKRI037MGA0277</v>
      </c>
    </row>
    <row r="30" spans="1:16" x14ac:dyDescent="0.3">
      <c r="A30" s="3" t="s">
        <v>22</v>
      </c>
      <c r="B30" s="1" t="s">
        <v>12</v>
      </c>
      <c r="C30" s="1" t="s">
        <v>715</v>
      </c>
      <c r="D30" s="1" t="s">
        <v>95</v>
      </c>
      <c r="E30" s="1" t="s">
        <v>146</v>
      </c>
      <c r="F30" s="1" t="s">
        <v>118</v>
      </c>
      <c r="G30" s="2" t="s">
        <v>427</v>
      </c>
      <c r="H30" s="1" t="str">
        <f t="shared" si="0"/>
        <v>./dataset/niigz/skullbreak/defeituosos/random_1</v>
      </c>
      <c r="I30" s="1" t="str">
        <f t="shared" si="1"/>
        <v>./dataset/niigz/skullbreak/saudaveis</v>
      </c>
      <c r="J30" s="1" t="str">
        <f t="shared" si="2"/>
        <v>D0269FPEM</v>
      </c>
      <c r="K30" s="1" t="str">
        <f t="shared" si="3"/>
        <v>S0269FPEM</v>
      </c>
      <c r="L30" s="1" t="s">
        <v>991</v>
      </c>
      <c r="M30" s="1" t="s">
        <v>1216</v>
      </c>
      <c r="N30" s="1" t="str">
        <f t="shared" si="4"/>
        <v>D0269FPEM_SKRI038MGA0278</v>
      </c>
      <c r="O30" s="4" t="str">
        <f t="shared" si="5"/>
        <v>S0269FPEM_SKRI038MGA0278</v>
      </c>
      <c r="P30" s="1" t="str">
        <f t="shared" si="6"/>
        <v>I0269FPEM_SKRI038MGA0278</v>
      </c>
    </row>
    <row r="31" spans="1:16" x14ac:dyDescent="0.3">
      <c r="A31" s="5" t="s">
        <v>22</v>
      </c>
      <c r="B31" s="6" t="s">
        <v>52</v>
      </c>
      <c r="C31" s="6" t="s">
        <v>715</v>
      </c>
      <c r="D31" s="6" t="s">
        <v>95</v>
      </c>
      <c r="E31" s="6" t="s">
        <v>146</v>
      </c>
      <c r="F31" s="6" t="s">
        <v>118</v>
      </c>
      <c r="G31" s="2" t="s">
        <v>428</v>
      </c>
      <c r="H31" s="6" t="str">
        <f t="shared" si="0"/>
        <v>./dataset/niigz/skullbreak/defeituosos/random_1</v>
      </c>
      <c r="I31" s="6" t="str">
        <f t="shared" si="1"/>
        <v>./dataset/niigz/skullbreak/saudaveis</v>
      </c>
      <c r="J31" s="6" t="str">
        <f t="shared" si="2"/>
        <v>D0270FPEM</v>
      </c>
      <c r="K31" s="6" t="str">
        <f t="shared" si="3"/>
        <v>S0270FPEM</v>
      </c>
      <c r="L31" s="1" t="s">
        <v>992</v>
      </c>
      <c r="M31" s="6" t="s">
        <v>1216</v>
      </c>
      <c r="N31" s="6" t="str">
        <f t="shared" si="4"/>
        <v>D0270FPEM_SKRI043MGA0279</v>
      </c>
      <c r="O31" s="8" t="str">
        <f t="shared" si="5"/>
        <v>S0270FPEM_SKRI043MGA0279</v>
      </c>
      <c r="P31" s="6" t="str">
        <f t="shared" si="6"/>
        <v>I0270FPEM_SKRI043MGA0279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FB</vt:lpstr>
      <vt:lpstr>FD</vt:lpstr>
      <vt:lpstr>FE</vt:lpstr>
      <vt:lpstr>FORB</vt:lpstr>
      <vt:lpstr>FORD</vt:lpstr>
      <vt:lpstr>FORE</vt:lpstr>
      <vt:lpstr>FPB</vt:lpstr>
      <vt:lpstr>FPD</vt:lpstr>
      <vt:lpstr>FPE</vt:lpstr>
      <vt:lpstr>FPSB</vt:lpstr>
      <vt:lpstr>FPORB</vt:lpstr>
      <vt:lpstr>FPORD</vt:lpstr>
      <vt:lpstr>FPORE</vt:lpstr>
      <vt:lpstr>FPTB</vt:lpstr>
      <vt:lpstr>FPTD</vt:lpstr>
      <vt:lpstr>FPTE</vt:lpstr>
      <vt:lpstr>FPTSB</vt:lpstr>
      <vt:lpstr>FPTSD</vt:lpstr>
      <vt:lpstr>FPTSE</vt:lpstr>
      <vt:lpstr>FPTORB</vt:lpstr>
      <vt:lpstr>PB</vt:lpstr>
      <vt:lpstr>PD</vt:lpstr>
      <vt:lpstr>PE</vt:lpstr>
      <vt:lpstr>POCB</vt:lpstr>
      <vt:lpstr>POCD</vt:lpstr>
      <vt:lpstr>POCE</vt:lpstr>
      <vt:lpstr>PTD</vt:lpstr>
      <vt:lpstr>PTE</vt:lpstr>
      <vt:lpstr>PTOCD</vt:lpstr>
      <vt:lpstr>PTOCE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Martins</dc:creator>
  <cp:lastModifiedBy>Michel Martins</cp:lastModifiedBy>
  <dcterms:created xsi:type="dcterms:W3CDTF">2024-02-16T02:14:42Z</dcterms:created>
  <dcterms:modified xsi:type="dcterms:W3CDTF">2024-03-30T20:22:12Z</dcterms:modified>
</cp:coreProperties>
</file>