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space\R2019a\bin\123210103_Fuzzy\"/>
    </mc:Choice>
  </mc:AlternateContent>
  <xr:revisionPtr revIDLastSave="0" documentId="13_ncr:1_{5DE42C4F-1988-4DBD-B862-997F9F85020A}" xr6:coauthVersionLast="47" xr6:coauthVersionMax="47" xr10:uidLastSave="{00000000-0000-0000-0000-000000000000}"/>
  <bookViews>
    <workbookView xWindow="-110" yWindow="-110" windowWidth="19420" windowHeight="11020" xr2:uid="{801C8620-D98E-4F7D-AE5B-3E8A840DE3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6" i="1"/>
  <c r="G31" i="1"/>
  <c r="G101" i="1"/>
  <c r="I3" i="1"/>
  <c r="I4" i="1"/>
  <c r="I5" i="1"/>
  <c r="I6" i="1"/>
  <c r="I9" i="1"/>
  <c r="I10" i="1"/>
  <c r="I11" i="1"/>
  <c r="I12" i="1"/>
  <c r="I13" i="1"/>
  <c r="I14" i="1"/>
  <c r="I15" i="1"/>
  <c r="I16" i="1"/>
  <c r="I19" i="1"/>
  <c r="I20" i="1"/>
  <c r="I21" i="1"/>
  <c r="I24" i="1"/>
  <c r="I25" i="1"/>
  <c r="I26" i="1"/>
  <c r="I29" i="1"/>
  <c r="I30" i="1"/>
  <c r="I31" i="1"/>
  <c r="I34" i="1"/>
  <c r="I35" i="1"/>
  <c r="I36" i="1"/>
  <c r="I37" i="1"/>
  <c r="I38" i="1"/>
  <c r="I39" i="1"/>
  <c r="I40" i="1"/>
  <c r="I41" i="1"/>
  <c r="I42" i="1"/>
  <c r="I43" i="1"/>
  <c r="I44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4" i="1"/>
  <c r="I95" i="1"/>
  <c r="I96" i="1"/>
  <c r="I97" i="1"/>
  <c r="I98" i="1"/>
  <c r="I99" i="1"/>
  <c r="I100" i="1"/>
  <c r="I101" i="1"/>
  <c r="I102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0" i="1"/>
  <c r="G41" i="1"/>
  <c r="G42" i="1"/>
  <c r="G49" i="1"/>
  <c r="G50" i="1"/>
  <c r="G51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6" i="1"/>
  <c r="G87" i="1"/>
  <c r="G88" i="1"/>
  <c r="G89" i="1"/>
  <c r="G90" i="1"/>
  <c r="G91" i="1"/>
  <c r="G94" i="1"/>
  <c r="G95" i="1"/>
  <c r="G96" i="1"/>
  <c r="G97" i="1"/>
  <c r="G98" i="1"/>
  <c r="G102" i="1"/>
</calcChain>
</file>

<file path=xl/sharedStrings.xml><?xml version="1.0" encoding="utf-8"?>
<sst xmlns="http://schemas.openxmlformats.org/spreadsheetml/2006/main" count="381" uniqueCount="33">
  <si>
    <t>Aturan</t>
  </si>
  <si>
    <t>Usia</t>
  </si>
  <si>
    <t>Berat Badan</t>
  </si>
  <si>
    <t>Tekanan Darah</t>
  </si>
  <si>
    <t>Resiko</t>
  </si>
  <si>
    <t>Muda</t>
  </si>
  <si>
    <t>Kurus berat</t>
  </si>
  <si>
    <t>Rendah</t>
  </si>
  <si>
    <t>Sangat</t>
  </si>
  <si>
    <t>rendah</t>
  </si>
  <si>
    <t>Normal</t>
  </si>
  <si>
    <t>Tinggi</t>
  </si>
  <si>
    <t>tinggi</t>
  </si>
  <si>
    <t>Menengah</t>
  </si>
  <si>
    <t>Kurus ringan</t>
  </si>
  <si>
    <t>Sangat tinggi</t>
  </si>
  <si>
    <t>Gemuk ringan</t>
  </si>
  <si>
    <t>Gemuk berat</t>
  </si>
  <si>
    <t>Paroh baya</t>
  </si>
  <si>
    <t>Sangat rendah</t>
  </si>
  <si>
    <t>Paroh</t>
  </si>
  <si>
    <t>baya</t>
  </si>
  <si>
    <t>Tua</t>
  </si>
  <si>
    <t>Sangat tua</t>
  </si>
  <si>
    <t>tua</t>
  </si>
  <si>
    <t>Middle-aged</t>
  </si>
  <si>
    <t>Elderly</t>
  </si>
  <si>
    <t>Very High</t>
  </si>
  <si>
    <t>Very low</t>
  </si>
  <si>
    <t>Age</t>
  </si>
  <si>
    <t>Weight</t>
  </si>
  <si>
    <t>Blood Pressure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</si>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</sst>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2"/>
    </xf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 indent="2"/>
    </xf>
    <xf numFmtId="0" fontId="2" fillId="0" borderId="7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2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2"/>
    </xf>
    <xf numFmtId="0" fontId="2" fillId="0" borderId="3" xfId="0" applyFont="1" applyBorder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E64F5-32D8-47F4-B0DF-539B0731D05D}">
  <dimension ref="A1:K102"/>
  <sheetViews>
    <sheetView tabSelected="1" workbookViewId="0">
      <selection activeCell="P5" sqref="P5"/>
    </sheetView>
  </sheetViews>
  <sheetFormatPr defaultRowHeight="14.5" x14ac:dyDescent="0.35"/>
  <cols>
    <col min="7" max="7" width="11.26953125" bestFit="1" customWidth="1"/>
    <col min="9" max="9" width="11.81640625" customWidth="1"/>
  </cols>
  <sheetData>
    <row r="1" spans="1:11" ht="23.5" thickBot="1" x14ac:dyDescent="0.4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G1" s="1" t="s">
        <v>29</v>
      </c>
      <c r="H1" s="4" t="s">
        <v>30</v>
      </c>
      <c r="I1" s="3" t="s">
        <v>31</v>
      </c>
      <c r="J1" s="2" t="s">
        <v>32</v>
      </c>
      <c r="K1" s="12"/>
    </row>
    <row r="2" spans="1:11" x14ac:dyDescent="0.35">
      <c r="A2" s="18">
        <v>1</v>
      </c>
      <c r="B2" s="20" t="s">
        <v>5</v>
      </c>
      <c r="C2" s="18" t="s">
        <v>6</v>
      </c>
      <c r="D2" s="20" t="s">
        <v>7</v>
      </c>
      <c r="E2" s="5" t="s">
        <v>8</v>
      </c>
      <c r="G2" t="str">
        <f>SUBSTITUTE(SUBSTITUTE(SUBSTITUTE(SUBSTITUTE(B2,"Muda","Young"),"Paroh baya","Middle-aged"),"Tua","Old"),"Sangat tua","Elderly")</f>
        <v>Young</v>
      </c>
      <c r="H2" t="str">
        <f>SUBSTITUTE(SUBSTITUTE(SUBSTITUTE(SUBSTITUTE(C2,"Kurus berat","Slim"),"Kurus ringan","Thin"),"Gemuk ringan","Light-fat"),"Gemuk berat","Fat")</f>
        <v>Slim</v>
      </c>
      <c r="I2" t="str">
        <f>SUBSTITUTE(SUBSTITUTE(SUBSTITUTE(SUBSTITUTE(D2,"Rendah","Low"),"Tinggi","High"),"Sangat tinggi","Very High"),"Gemuk berat","Fat")</f>
        <v>Low</v>
      </c>
      <c r="J2" t="s">
        <v>28</v>
      </c>
    </row>
    <row r="3" spans="1:11" ht="15" thickBot="1" x14ac:dyDescent="0.4">
      <c r="A3" s="19"/>
      <c r="B3" s="21"/>
      <c r="C3" s="19"/>
      <c r="D3" s="21"/>
      <c r="E3" s="7" t="s">
        <v>9</v>
      </c>
      <c r="G3" t="str">
        <f>SUBSTITUTE(SUBSTITUTE(SUBSTITUTE(SUBSTITUTE(B3,"Muda","Young"),"Paroh baya","Middle-aged"),"Tua","Old"),"Sangat tua","Elderly")</f>
        <v/>
      </c>
      <c r="H3" t="str">
        <f t="shared" ref="H3:H66" si="0">SUBSTITUTE(SUBSTITUTE(SUBSTITUTE(SUBSTITUTE(C3,"Kurus berat","Slim"),"Kurus ringan","Thin"),"Gemuk ringan","Light-fat"),"Gemuk berat","Fat")</f>
        <v/>
      </c>
      <c r="I3" t="str">
        <f t="shared" ref="I3:I66" si="1">SUBSTITUTE(SUBSTITUTE(SUBSTITUTE(SUBSTITUTE(D3,"Rendah","Low"),"Tinggi","High"),"Sangat tinggi","Very High"),"Gemuk berat","Fat")</f>
        <v/>
      </c>
    </row>
    <row r="4" spans="1:11" x14ac:dyDescent="0.35">
      <c r="A4" s="18">
        <v>2</v>
      </c>
      <c r="B4" s="20" t="s">
        <v>5</v>
      </c>
      <c r="C4" s="18" t="s">
        <v>6</v>
      </c>
      <c r="D4" s="20" t="s">
        <v>10</v>
      </c>
      <c r="E4" s="5" t="s">
        <v>8</v>
      </c>
      <c r="G4" t="str">
        <f>SUBSTITUTE(SUBSTITUTE(SUBSTITUTE(SUBSTITUTE(B4,"Muda","Young"),"Paroh baya","Middle-aged"),"Tua","Old"),"Sangat tua","Elderly")</f>
        <v>Young</v>
      </c>
      <c r="H4" t="str">
        <f t="shared" si="0"/>
        <v>Slim</v>
      </c>
      <c r="I4" t="str">
        <f t="shared" si="1"/>
        <v>Normal</v>
      </c>
      <c r="J4" t="s">
        <v>28</v>
      </c>
    </row>
    <row r="5" spans="1:11" ht="15" thickBot="1" x14ac:dyDescent="0.4">
      <c r="A5" s="19"/>
      <c r="B5" s="21"/>
      <c r="C5" s="19"/>
      <c r="D5" s="21"/>
      <c r="E5" s="7" t="s">
        <v>9</v>
      </c>
      <c r="G5" t="str">
        <f>SUBSTITUTE(SUBSTITUTE(SUBSTITUTE(SUBSTITUTE(B5,"Muda","Young"),"Paroh baya","Middle-aged"),"Tua","Old"),"Sangat tua","Elderly")</f>
        <v/>
      </c>
      <c r="H5" t="str">
        <f t="shared" si="0"/>
        <v/>
      </c>
      <c r="I5" t="str">
        <f t="shared" si="1"/>
        <v/>
      </c>
    </row>
    <row r="6" spans="1:11" ht="15" thickBot="1" x14ac:dyDescent="0.4">
      <c r="A6" s="8">
        <v>3</v>
      </c>
      <c r="B6" s="7" t="s">
        <v>5</v>
      </c>
      <c r="C6" s="9" t="s">
        <v>6</v>
      </c>
      <c r="D6" s="7" t="s">
        <v>11</v>
      </c>
      <c r="E6" s="9" t="s">
        <v>7</v>
      </c>
      <c r="G6" t="str">
        <f>SUBSTITUTE(SUBSTITUTE(SUBSTITUTE(SUBSTITUTE(B6,"Muda","Young"),"Paroh baya","Middle-aged"),"Tua","Old"),"Sangat tua","Elderly")</f>
        <v>Young</v>
      </c>
      <c r="H6" t="str">
        <f t="shared" si="0"/>
        <v>Slim</v>
      </c>
      <c r="I6" t="str">
        <f t="shared" si="1"/>
        <v>High</v>
      </c>
      <c r="J6" t="str">
        <f>SUBSTITUTE(SUBSTITUTE(SUBSTITUTE(SUBSTITUTE(E6,"Sangat rendah","Very low"),"Tinggi","High"),"Rendah","Low"),"Menengah","Medium")</f>
        <v>Low</v>
      </c>
    </row>
    <row r="7" spans="1:11" x14ac:dyDescent="0.35">
      <c r="A7" s="18">
        <v>4</v>
      </c>
      <c r="B7" s="20" t="s">
        <v>5</v>
      </c>
      <c r="C7" s="18" t="s">
        <v>6</v>
      </c>
      <c r="D7" s="5" t="s">
        <v>8</v>
      </c>
      <c r="E7" s="18" t="s">
        <v>13</v>
      </c>
      <c r="G7" t="str">
        <f>SUBSTITUTE(SUBSTITUTE(SUBSTITUTE(SUBSTITUTE(B7,"Muda","Young"),"Paroh baya","Middle-aged"),"Tua","Old"),"Sangat tua","Elderly")</f>
        <v>Young</v>
      </c>
      <c r="H7" t="str">
        <f t="shared" si="0"/>
        <v>Slim</v>
      </c>
      <c r="I7" t="s">
        <v>27</v>
      </c>
      <c r="J7" t="str">
        <f t="shared" ref="J7:J70" si="2">SUBSTITUTE(SUBSTITUTE(SUBSTITUTE(SUBSTITUTE(E7,"Sangat rendah","Very low"),"Tinggi","High"),"Rendah","Low"),"Menengah","Medium")</f>
        <v>Medium</v>
      </c>
    </row>
    <row r="8" spans="1:11" ht="15" thickBot="1" x14ac:dyDescent="0.4">
      <c r="A8" s="19"/>
      <c r="B8" s="21"/>
      <c r="C8" s="19"/>
      <c r="D8" s="10" t="s">
        <v>12</v>
      </c>
      <c r="E8" s="19"/>
      <c r="G8" t="str">
        <f>SUBSTITUTE(SUBSTITUTE(SUBSTITUTE(SUBSTITUTE(B8,"Muda","Young"),"Paroh baya","Middle-aged"),"Tua","Old"),"Sangat tua","Elderly")</f>
        <v/>
      </c>
      <c r="H8" t="str">
        <f t="shared" si="0"/>
        <v/>
      </c>
      <c r="J8" t="str">
        <f t="shared" si="2"/>
        <v/>
      </c>
    </row>
    <row r="9" spans="1:11" x14ac:dyDescent="0.35">
      <c r="A9" s="18">
        <v>5</v>
      </c>
      <c r="B9" s="20" t="s">
        <v>5</v>
      </c>
      <c r="C9" s="18" t="s">
        <v>14</v>
      </c>
      <c r="D9" s="20" t="s">
        <v>7</v>
      </c>
      <c r="E9" s="5" t="s">
        <v>8</v>
      </c>
      <c r="G9" t="str">
        <f>SUBSTITUTE(SUBSTITUTE(SUBSTITUTE(SUBSTITUTE(B9,"Muda","Young"),"Paroh baya","Middle-aged"),"Tua","Old"),"Sangat tua","Elderly")</f>
        <v>Young</v>
      </c>
      <c r="H9" t="str">
        <f t="shared" si="0"/>
        <v>Thin</v>
      </c>
      <c r="I9" t="str">
        <f t="shared" si="1"/>
        <v>Low</v>
      </c>
      <c r="J9" t="s">
        <v>28</v>
      </c>
    </row>
    <row r="10" spans="1:11" ht="15" thickBot="1" x14ac:dyDescent="0.4">
      <c r="A10" s="19"/>
      <c r="B10" s="21"/>
      <c r="C10" s="19"/>
      <c r="D10" s="21"/>
      <c r="E10" s="7" t="s">
        <v>9</v>
      </c>
      <c r="G10" t="str">
        <f>SUBSTITUTE(SUBSTITUTE(SUBSTITUTE(SUBSTITUTE(B10,"Muda","Young"),"Paroh baya","Middle-aged"),"Tua","Old"),"Sangat tua","Elderly")</f>
        <v/>
      </c>
      <c r="H10" t="str">
        <f t="shared" si="0"/>
        <v/>
      </c>
      <c r="I10" t="str">
        <f t="shared" si="1"/>
        <v/>
      </c>
    </row>
    <row r="11" spans="1:11" ht="15" thickBot="1" x14ac:dyDescent="0.4">
      <c r="A11" s="8">
        <v>6</v>
      </c>
      <c r="B11" s="7" t="s">
        <v>5</v>
      </c>
      <c r="C11" s="9" t="s">
        <v>14</v>
      </c>
      <c r="D11" s="7" t="s">
        <v>10</v>
      </c>
      <c r="E11" s="9" t="s">
        <v>7</v>
      </c>
      <c r="G11" t="str">
        <f>SUBSTITUTE(SUBSTITUTE(SUBSTITUTE(SUBSTITUTE(B11,"Muda","Young"),"Paroh baya","Middle-aged"),"Tua","Old"),"Sangat tua","Elderly")</f>
        <v>Young</v>
      </c>
      <c r="H11" t="str">
        <f t="shared" si="0"/>
        <v>Thin</v>
      </c>
      <c r="I11" t="str">
        <f t="shared" si="1"/>
        <v>Normal</v>
      </c>
      <c r="J11" t="str">
        <f t="shared" si="2"/>
        <v>Low</v>
      </c>
    </row>
    <row r="12" spans="1:11" ht="15" thickBot="1" x14ac:dyDescent="0.4">
      <c r="A12" s="8">
        <v>7</v>
      </c>
      <c r="B12" s="7" t="s">
        <v>5</v>
      </c>
      <c r="C12" s="9" t="s">
        <v>14</v>
      </c>
      <c r="D12" s="7" t="s">
        <v>11</v>
      </c>
      <c r="E12" s="9" t="s">
        <v>13</v>
      </c>
      <c r="G12" t="str">
        <f>SUBSTITUTE(SUBSTITUTE(SUBSTITUTE(SUBSTITUTE(B12,"Muda","Young"),"Paroh baya","Middle-aged"),"Tua","Old"),"Sangat tua","Elderly")</f>
        <v>Young</v>
      </c>
      <c r="H12" t="str">
        <f t="shared" si="0"/>
        <v>Thin</v>
      </c>
      <c r="I12" t="str">
        <f t="shared" si="1"/>
        <v>High</v>
      </c>
      <c r="J12" t="str">
        <f t="shared" si="2"/>
        <v>Medium</v>
      </c>
    </row>
    <row r="13" spans="1:11" ht="20.5" thickBot="1" x14ac:dyDescent="0.4">
      <c r="A13" s="8">
        <v>8</v>
      </c>
      <c r="B13" s="7" t="s">
        <v>5</v>
      </c>
      <c r="C13" s="9" t="s">
        <v>14</v>
      </c>
      <c r="D13" s="10" t="s">
        <v>15</v>
      </c>
      <c r="E13" s="9" t="s">
        <v>13</v>
      </c>
      <c r="G13" t="str">
        <f>SUBSTITUTE(SUBSTITUTE(SUBSTITUTE(SUBSTITUTE(B13,"Muda","Young"),"Paroh baya","Middle-aged"),"Tua","Old"),"Sangat tua","Elderly")</f>
        <v>Young</v>
      </c>
      <c r="H13" t="str">
        <f t="shared" si="0"/>
        <v>Thin</v>
      </c>
      <c r="I13" t="str">
        <f t="shared" si="1"/>
        <v>Very High</v>
      </c>
      <c r="J13" t="str">
        <f t="shared" si="2"/>
        <v>Medium</v>
      </c>
    </row>
    <row r="14" spans="1:11" ht="15" thickBot="1" x14ac:dyDescent="0.4">
      <c r="A14" s="8">
        <v>9</v>
      </c>
      <c r="B14" s="7" t="s">
        <v>5</v>
      </c>
      <c r="C14" s="9" t="s">
        <v>10</v>
      </c>
      <c r="D14" s="7" t="s">
        <v>7</v>
      </c>
      <c r="E14" s="9" t="s">
        <v>7</v>
      </c>
      <c r="G14" t="str">
        <f>SUBSTITUTE(SUBSTITUTE(SUBSTITUTE(SUBSTITUTE(B14,"Muda","Young"),"Paroh baya","Middle-aged"),"Tua","Old"),"Sangat tua","Elderly")</f>
        <v>Young</v>
      </c>
      <c r="H14" t="str">
        <f t="shared" si="0"/>
        <v>Normal</v>
      </c>
      <c r="I14" t="str">
        <f t="shared" si="1"/>
        <v>Low</v>
      </c>
      <c r="J14" t="str">
        <f t="shared" si="2"/>
        <v>Low</v>
      </c>
    </row>
    <row r="15" spans="1:11" ht="15" thickBot="1" x14ac:dyDescent="0.4">
      <c r="A15" s="8">
        <v>10</v>
      </c>
      <c r="B15" s="7" t="s">
        <v>5</v>
      </c>
      <c r="C15" s="9" t="s">
        <v>10</v>
      </c>
      <c r="D15" s="7" t="s">
        <v>10</v>
      </c>
      <c r="E15" s="9" t="s">
        <v>13</v>
      </c>
      <c r="G15" t="str">
        <f>SUBSTITUTE(SUBSTITUTE(SUBSTITUTE(SUBSTITUTE(B15,"Muda","Young"),"Paroh baya","Middle-aged"),"Tua","Old"),"Sangat tua","Elderly")</f>
        <v>Young</v>
      </c>
      <c r="H15" t="str">
        <f t="shared" si="0"/>
        <v>Normal</v>
      </c>
      <c r="I15" t="str">
        <f t="shared" si="1"/>
        <v>Normal</v>
      </c>
      <c r="J15" t="str">
        <f t="shared" si="2"/>
        <v>Medium</v>
      </c>
    </row>
    <row r="16" spans="1:11" ht="15" thickBot="1" x14ac:dyDescent="0.4">
      <c r="A16" s="8">
        <v>11</v>
      </c>
      <c r="B16" s="7" t="s">
        <v>5</v>
      </c>
      <c r="C16" s="9" t="s">
        <v>10</v>
      </c>
      <c r="D16" s="7" t="s">
        <v>11</v>
      </c>
      <c r="E16" s="9" t="s">
        <v>13</v>
      </c>
      <c r="G16" t="str">
        <f>SUBSTITUTE(SUBSTITUTE(SUBSTITUTE(SUBSTITUTE(B16,"Muda","Young"),"Paroh baya","Middle-aged"),"Tua","Old"),"Sangat tua","Elderly")</f>
        <v>Young</v>
      </c>
      <c r="H16" t="str">
        <f t="shared" si="0"/>
        <v>Normal</v>
      </c>
      <c r="I16" t="str">
        <f t="shared" si="1"/>
        <v>High</v>
      </c>
      <c r="J16" t="str">
        <f t="shared" si="2"/>
        <v>Medium</v>
      </c>
    </row>
    <row r="17" spans="1:10" x14ac:dyDescent="0.35">
      <c r="A17" s="18">
        <v>12</v>
      </c>
      <c r="B17" s="20" t="s">
        <v>5</v>
      </c>
      <c r="C17" s="18" t="s">
        <v>10</v>
      </c>
      <c r="D17" s="5" t="s">
        <v>8</v>
      </c>
      <c r="E17" s="18" t="s">
        <v>13</v>
      </c>
      <c r="G17" t="str">
        <f>SUBSTITUTE(SUBSTITUTE(SUBSTITUTE(SUBSTITUTE(B17,"Muda","Young"),"Paroh baya","Middle-aged"),"Tua","Old"),"Sangat tua","Elderly")</f>
        <v>Young</v>
      </c>
      <c r="H17" t="str">
        <f t="shared" si="0"/>
        <v>Normal</v>
      </c>
      <c r="I17" t="s">
        <v>27</v>
      </c>
      <c r="J17" t="str">
        <f t="shared" si="2"/>
        <v>Medium</v>
      </c>
    </row>
    <row r="18" spans="1:10" ht="15" thickBot="1" x14ac:dyDescent="0.4">
      <c r="A18" s="19"/>
      <c r="B18" s="21"/>
      <c r="C18" s="19"/>
      <c r="D18" s="10" t="s">
        <v>12</v>
      </c>
      <c r="E18" s="19"/>
      <c r="G18" t="str">
        <f>SUBSTITUTE(SUBSTITUTE(SUBSTITUTE(SUBSTITUTE(B18,"Muda","Young"),"Paroh baya","Middle-aged"),"Tua","Old"),"Sangat tua","Elderly")</f>
        <v/>
      </c>
      <c r="H18" t="str">
        <f t="shared" si="0"/>
        <v/>
      </c>
      <c r="J18" t="str">
        <f t="shared" si="2"/>
        <v/>
      </c>
    </row>
    <row r="19" spans="1:10" ht="20.5" thickBot="1" x14ac:dyDescent="0.4">
      <c r="A19" s="8">
        <v>13</v>
      </c>
      <c r="B19" s="7" t="s">
        <v>5</v>
      </c>
      <c r="C19" s="9" t="s">
        <v>16</v>
      </c>
      <c r="D19" s="7" t="s">
        <v>7</v>
      </c>
      <c r="E19" s="9" t="s">
        <v>13</v>
      </c>
      <c r="G19" t="str">
        <f>SUBSTITUTE(SUBSTITUTE(SUBSTITUTE(SUBSTITUTE(B19,"Muda","Young"),"Paroh baya","Middle-aged"),"Tua","Old"),"Sangat tua","Elderly")</f>
        <v>Young</v>
      </c>
      <c r="H19" t="str">
        <f t="shared" si="0"/>
        <v>Light-fat</v>
      </c>
      <c r="I19" t="str">
        <f t="shared" si="1"/>
        <v>Low</v>
      </c>
      <c r="J19" t="str">
        <f t="shared" si="2"/>
        <v>Medium</v>
      </c>
    </row>
    <row r="20" spans="1:10" ht="20.5" thickBot="1" x14ac:dyDescent="0.4">
      <c r="A20" s="8">
        <v>14</v>
      </c>
      <c r="B20" s="7" t="s">
        <v>5</v>
      </c>
      <c r="C20" s="9" t="s">
        <v>16</v>
      </c>
      <c r="D20" s="7" t="s">
        <v>10</v>
      </c>
      <c r="E20" s="9" t="s">
        <v>13</v>
      </c>
      <c r="G20" t="str">
        <f>SUBSTITUTE(SUBSTITUTE(SUBSTITUTE(SUBSTITUTE(B20,"Muda","Young"),"Paroh baya","Middle-aged"),"Tua","Old"),"Sangat tua","Elderly")</f>
        <v>Young</v>
      </c>
      <c r="H20" t="str">
        <f t="shared" si="0"/>
        <v>Light-fat</v>
      </c>
      <c r="I20" t="str">
        <f t="shared" si="1"/>
        <v>Normal</v>
      </c>
      <c r="J20" t="str">
        <f t="shared" si="2"/>
        <v>Medium</v>
      </c>
    </row>
    <row r="21" spans="1:10" ht="20.5" thickBot="1" x14ac:dyDescent="0.4">
      <c r="A21" s="8">
        <v>15</v>
      </c>
      <c r="B21" s="7" t="s">
        <v>5</v>
      </c>
      <c r="C21" s="9" t="s">
        <v>16</v>
      </c>
      <c r="D21" s="7" t="s">
        <v>11</v>
      </c>
      <c r="E21" s="9" t="s">
        <v>11</v>
      </c>
      <c r="G21" t="str">
        <f>SUBSTITUTE(SUBSTITUTE(SUBSTITUTE(SUBSTITUTE(B21,"Muda","Young"),"Paroh baya","Middle-aged"),"Tua","Old"),"Sangat tua","Elderly")</f>
        <v>Young</v>
      </c>
      <c r="H21" t="str">
        <f t="shared" si="0"/>
        <v>Light-fat</v>
      </c>
      <c r="I21" t="str">
        <f t="shared" si="1"/>
        <v>High</v>
      </c>
      <c r="J21" t="str">
        <f t="shared" si="2"/>
        <v>High</v>
      </c>
    </row>
    <row r="22" spans="1:10" x14ac:dyDescent="0.35">
      <c r="A22" s="18">
        <v>16</v>
      </c>
      <c r="B22" s="20" t="s">
        <v>5</v>
      </c>
      <c r="C22" s="18" t="s">
        <v>16</v>
      </c>
      <c r="D22" s="5" t="s">
        <v>8</v>
      </c>
      <c r="E22" s="18" t="s">
        <v>11</v>
      </c>
      <c r="G22" t="str">
        <f>SUBSTITUTE(SUBSTITUTE(SUBSTITUTE(SUBSTITUTE(B22,"Muda","Young"),"Paroh baya","Middle-aged"),"Tua","Old"),"Sangat tua","Elderly")</f>
        <v>Young</v>
      </c>
      <c r="H22" t="str">
        <f t="shared" si="0"/>
        <v>Light-fat</v>
      </c>
      <c r="I22" t="s">
        <v>27</v>
      </c>
      <c r="J22" t="str">
        <f t="shared" si="2"/>
        <v>High</v>
      </c>
    </row>
    <row r="23" spans="1:10" ht="15" thickBot="1" x14ac:dyDescent="0.4">
      <c r="A23" s="19"/>
      <c r="B23" s="21"/>
      <c r="C23" s="19"/>
      <c r="D23" s="10" t="s">
        <v>12</v>
      </c>
      <c r="E23" s="19"/>
      <c r="G23" t="str">
        <f>SUBSTITUTE(SUBSTITUTE(SUBSTITUTE(SUBSTITUTE(B23,"Muda","Young"),"Paroh baya","Middle-aged"),"Tua","Old"),"Sangat tua","Elderly")</f>
        <v/>
      </c>
      <c r="H23" t="str">
        <f t="shared" si="0"/>
        <v/>
      </c>
      <c r="J23" t="str">
        <f t="shared" si="2"/>
        <v/>
      </c>
    </row>
    <row r="24" spans="1:10" ht="20.5" thickBot="1" x14ac:dyDescent="0.4">
      <c r="A24" s="8">
        <v>17</v>
      </c>
      <c r="B24" s="7" t="s">
        <v>5</v>
      </c>
      <c r="C24" s="9" t="s">
        <v>17</v>
      </c>
      <c r="D24" s="7" t="s">
        <v>7</v>
      </c>
      <c r="E24" s="9" t="s">
        <v>11</v>
      </c>
      <c r="G24" t="str">
        <f>SUBSTITUTE(SUBSTITUTE(SUBSTITUTE(SUBSTITUTE(B24,"Muda","Young"),"Paroh baya","Middle-aged"),"Tua","Old"),"Sangat tua","Elderly")</f>
        <v>Young</v>
      </c>
      <c r="H24" t="str">
        <f t="shared" si="0"/>
        <v>Fat</v>
      </c>
      <c r="I24" t="str">
        <f t="shared" si="1"/>
        <v>Low</v>
      </c>
      <c r="J24" t="str">
        <f t="shared" si="2"/>
        <v>High</v>
      </c>
    </row>
    <row r="25" spans="1:10" ht="20.5" thickBot="1" x14ac:dyDescent="0.4">
      <c r="A25" s="8">
        <v>18</v>
      </c>
      <c r="B25" s="7" t="s">
        <v>5</v>
      </c>
      <c r="C25" s="9" t="s">
        <v>17</v>
      </c>
      <c r="D25" s="7" t="s">
        <v>10</v>
      </c>
      <c r="E25" s="9" t="s">
        <v>11</v>
      </c>
      <c r="G25" t="str">
        <f>SUBSTITUTE(SUBSTITUTE(SUBSTITUTE(SUBSTITUTE(B25,"Muda","Young"),"Paroh baya","Middle-aged"),"Tua","Old"),"Sangat tua","Elderly")</f>
        <v>Young</v>
      </c>
      <c r="H25" t="str">
        <f t="shared" si="0"/>
        <v>Fat</v>
      </c>
      <c r="I25" t="str">
        <f t="shared" si="1"/>
        <v>Normal</v>
      </c>
      <c r="J25" t="str">
        <f t="shared" si="2"/>
        <v>High</v>
      </c>
    </row>
    <row r="26" spans="1:10" ht="20.5" thickBot="1" x14ac:dyDescent="0.4">
      <c r="A26" s="8">
        <v>19</v>
      </c>
      <c r="B26" s="7" t="s">
        <v>5</v>
      </c>
      <c r="C26" s="9" t="s">
        <v>17</v>
      </c>
      <c r="D26" s="7" t="s">
        <v>11</v>
      </c>
      <c r="E26" s="9" t="s">
        <v>11</v>
      </c>
      <c r="G26" t="str">
        <f>SUBSTITUTE(SUBSTITUTE(SUBSTITUTE(SUBSTITUTE(B26,"Muda","Young"),"Paroh baya","Middle-aged"),"Tua","Old"),"Sangat tua","Elderly")</f>
        <v>Young</v>
      </c>
      <c r="H26" t="str">
        <f t="shared" si="0"/>
        <v>Fat</v>
      </c>
      <c r="I26" t="str">
        <f t="shared" si="1"/>
        <v>High</v>
      </c>
      <c r="J26" t="str">
        <f t="shared" si="2"/>
        <v>High</v>
      </c>
    </row>
    <row r="27" spans="1:10" x14ac:dyDescent="0.35">
      <c r="A27" s="18">
        <v>20</v>
      </c>
      <c r="B27" s="20" t="s">
        <v>5</v>
      </c>
      <c r="C27" s="18" t="s">
        <v>17</v>
      </c>
      <c r="D27" s="5" t="s">
        <v>8</v>
      </c>
      <c r="E27" s="18" t="s">
        <v>11</v>
      </c>
      <c r="G27" t="str">
        <f>SUBSTITUTE(SUBSTITUTE(SUBSTITUTE(SUBSTITUTE(B27,"Muda","Young"),"Paroh baya","Middle-aged"),"Tua","Old"),"Sangat tua","Elderly")</f>
        <v>Young</v>
      </c>
      <c r="H27" t="str">
        <f t="shared" si="0"/>
        <v>Fat</v>
      </c>
      <c r="I27" t="s">
        <v>27</v>
      </c>
      <c r="J27" t="str">
        <f t="shared" si="2"/>
        <v>High</v>
      </c>
    </row>
    <row r="28" spans="1:10" ht="15" thickBot="1" x14ac:dyDescent="0.4">
      <c r="A28" s="19"/>
      <c r="B28" s="21"/>
      <c r="C28" s="19"/>
      <c r="D28" s="10" t="s">
        <v>12</v>
      </c>
      <c r="E28" s="19"/>
      <c r="G28" t="str">
        <f>SUBSTITUTE(SUBSTITUTE(SUBSTITUTE(SUBSTITUTE(B28,"Muda","Young"),"Paroh baya","Middle-aged"),"Tua","Old"),"Sangat tua","Elderly")</f>
        <v/>
      </c>
      <c r="H28" t="str">
        <f t="shared" si="0"/>
        <v/>
      </c>
      <c r="J28" t="str">
        <f t="shared" si="2"/>
        <v/>
      </c>
    </row>
    <row r="29" spans="1:10" ht="20.5" thickBot="1" x14ac:dyDescent="0.4">
      <c r="A29" s="8">
        <v>21</v>
      </c>
      <c r="B29" s="7" t="s">
        <v>18</v>
      </c>
      <c r="C29" s="9" t="s">
        <v>6</v>
      </c>
      <c r="D29" s="7" t="s">
        <v>7</v>
      </c>
      <c r="E29" s="7" t="s">
        <v>19</v>
      </c>
      <c r="G29" t="str">
        <f>SUBSTITUTE(SUBSTITUTE(SUBSTITUTE(SUBSTITUTE(B29,"Muda","Young"),"Paroh baya","Middle-aged"),"Tua","Old"),"Sangat tua","Elderly")</f>
        <v>Middle-aged</v>
      </c>
      <c r="H29" t="str">
        <f t="shared" si="0"/>
        <v>Slim</v>
      </c>
      <c r="I29" t="str">
        <f t="shared" si="1"/>
        <v>Low</v>
      </c>
      <c r="J29" t="str">
        <f t="shared" si="2"/>
        <v>Very low</v>
      </c>
    </row>
    <row r="30" spans="1:10" ht="20.5" thickBot="1" x14ac:dyDescent="0.4">
      <c r="A30" s="8">
        <v>22</v>
      </c>
      <c r="B30" s="7" t="s">
        <v>18</v>
      </c>
      <c r="C30" s="9" t="s">
        <v>6</v>
      </c>
      <c r="D30" s="7" t="s">
        <v>10</v>
      </c>
      <c r="E30" s="7" t="s">
        <v>19</v>
      </c>
      <c r="G30" t="str">
        <f>SUBSTITUTE(SUBSTITUTE(SUBSTITUTE(SUBSTITUTE(B30,"Muda","Young"),"Paroh baya","Middle-aged"),"Tua","Old"),"Sangat tua","Elderly")</f>
        <v>Middle-aged</v>
      </c>
      <c r="H30" t="str">
        <f t="shared" si="0"/>
        <v>Slim</v>
      </c>
      <c r="I30" t="str">
        <f t="shared" si="1"/>
        <v>Normal</v>
      </c>
      <c r="J30" t="str">
        <f t="shared" si="2"/>
        <v>Very low</v>
      </c>
    </row>
    <row r="31" spans="1:10" ht="20.5" thickBot="1" x14ac:dyDescent="0.4">
      <c r="A31" s="8">
        <v>23</v>
      </c>
      <c r="B31" s="7" t="s">
        <v>18</v>
      </c>
      <c r="C31" s="9" t="s">
        <v>6</v>
      </c>
      <c r="D31" s="7" t="s">
        <v>11</v>
      </c>
      <c r="E31" s="9" t="s">
        <v>7</v>
      </c>
      <c r="G31" t="str">
        <f>SUBSTITUTE(SUBSTITUTE(SUBSTITUTE(SUBSTITUTE(B31,"Muda","Young"),"Paroh baya","Middle-aged"),"Tua","Old"),"Sangat tua","Elderly")</f>
        <v>Middle-aged</v>
      </c>
      <c r="H31" t="str">
        <f t="shared" si="0"/>
        <v>Slim</v>
      </c>
      <c r="I31" t="str">
        <f t="shared" si="1"/>
        <v>High</v>
      </c>
      <c r="J31" t="str">
        <f t="shared" si="2"/>
        <v>Low</v>
      </c>
    </row>
    <row r="32" spans="1:10" x14ac:dyDescent="0.35">
      <c r="A32" s="18">
        <v>24</v>
      </c>
      <c r="B32" s="5" t="s">
        <v>20</v>
      </c>
      <c r="C32" s="18" t="s">
        <v>6</v>
      </c>
      <c r="D32" s="5" t="s">
        <v>8</v>
      </c>
      <c r="E32" s="18" t="s">
        <v>13</v>
      </c>
      <c r="G32" t="s">
        <v>25</v>
      </c>
      <c r="H32" t="str">
        <f t="shared" si="0"/>
        <v>Slim</v>
      </c>
      <c r="I32" t="s">
        <v>27</v>
      </c>
      <c r="J32" t="str">
        <f t="shared" si="2"/>
        <v>Medium</v>
      </c>
    </row>
    <row r="33" spans="1:10" ht="15" thickBot="1" x14ac:dyDescent="0.4">
      <c r="A33" s="19"/>
      <c r="B33" s="7" t="s">
        <v>21</v>
      </c>
      <c r="C33" s="19"/>
      <c r="D33" s="10" t="s">
        <v>12</v>
      </c>
      <c r="E33" s="19"/>
      <c r="H33" t="str">
        <f t="shared" si="0"/>
        <v/>
      </c>
      <c r="J33" t="str">
        <f t="shared" si="2"/>
        <v/>
      </c>
    </row>
    <row r="34" spans="1:10" x14ac:dyDescent="0.35">
      <c r="A34" s="18">
        <v>25</v>
      </c>
      <c r="B34" s="5" t="s">
        <v>20</v>
      </c>
      <c r="C34" s="18" t="s">
        <v>14</v>
      </c>
      <c r="D34" s="20" t="s">
        <v>7</v>
      </c>
      <c r="E34" s="5" t="s">
        <v>8</v>
      </c>
      <c r="G34" t="s">
        <v>25</v>
      </c>
      <c r="H34" t="str">
        <f t="shared" si="0"/>
        <v>Thin</v>
      </c>
      <c r="I34" t="str">
        <f t="shared" si="1"/>
        <v>Low</v>
      </c>
      <c r="J34" t="s">
        <v>28</v>
      </c>
    </row>
    <row r="35" spans="1:10" ht="15" thickBot="1" x14ac:dyDescent="0.4">
      <c r="A35" s="19"/>
      <c r="B35" s="7" t="s">
        <v>21</v>
      </c>
      <c r="C35" s="19"/>
      <c r="D35" s="21"/>
      <c r="E35" s="7" t="s">
        <v>9</v>
      </c>
      <c r="H35" t="str">
        <f t="shared" si="0"/>
        <v/>
      </c>
      <c r="I35" t="str">
        <f t="shared" si="1"/>
        <v/>
      </c>
    </row>
    <row r="36" spans="1:10" x14ac:dyDescent="0.35">
      <c r="A36" s="18">
        <v>26</v>
      </c>
      <c r="B36" s="5" t="s">
        <v>20</v>
      </c>
      <c r="C36" s="18" t="s">
        <v>14</v>
      </c>
      <c r="D36" s="20" t="s">
        <v>10</v>
      </c>
      <c r="E36" s="18" t="s">
        <v>7</v>
      </c>
      <c r="G36" t="s">
        <v>25</v>
      </c>
      <c r="H36" t="str">
        <f t="shared" si="0"/>
        <v>Thin</v>
      </c>
      <c r="I36" t="str">
        <f t="shared" si="1"/>
        <v>Normal</v>
      </c>
      <c r="J36" t="str">
        <f t="shared" si="2"/>
        <v>Low</v>
      </c>
    </row>
    <row r="37" spans="1:10" ht="15" thickBot="1" x14ac:dyDescent="0.4">
      <c r="A37" s="19"/>
      <c r="B37" s="7" t="s">
        <v>21</v>
      </c>
      <c r="C37" s="19"/>
      <c r="D37" s="21"/>
      <c r="E37" s="19"/>
      <c r="H37" t="str">
        <f t="shared" si="0"/>
        <v/>
      </c>
      <c r="I37" t="str">
        <f t="shared" si="1"/>
        <v/>
      </c>
      <c r="J37" t="str">
        <f t="shared" si="2"/>
        <v/>
      </c>
    </row>
    <row r="38" spans="1:10" x14ac:dyDescent="0.35">
      <c r="A38" s="18">
        <v>27</v>
      </c>
      <c r="B38" s="5" t="s">
        <v>20</v>
      </c>
      <c r="C38" s="18" t="s">
        <v>14</v>
      </c>
      <c r="D38" s="20" t="s">
        <v>11</v>
      </c>
      <c r="E38" s="18" t="s">
        <v>13</v>
      </c>
      <c r="G38" t="s">
        <v>25</v>
      </c>
      <c r="H38" t="str">
        <f t="shared" si="0"/>
        <v>Thin</v>
      </c>
      <c r="I38" t="str">
        <f t="shared" si="1"/>
        <v>High</v>
      </c>
      <c r="J38" t="str">
        <f t="shared" si="2"/>
        <v>Medium</v>
      </c>
    </row>
    <row r="39" spans="1:10" ht="15" thickBot="1" x14ac:dyDescent="0.4">
      <c r="A39" s="19"/>
      <c r="B39" s="7" t="s">
        <v>21</v>
      </c>
      <c r="C39" s="19"/>
      <c r="D39" s="21"/>
      <c r="E39" s="19"/>
      <c r="H39" t="str">
        <f t="shared" si="0"/>
        <v/>
      </c>
      <c r="I39" t="str">
        <f t="shared" si="1"/>
        <v/>
      </c>
      <c r="J39" t="str">
        <f t="shared" si="2"/>
        <v/>
      </c>
    </row>
    <row r="40" spans="1:10" ht="20.5" thickBot="1" x14ac:dyDescent="0.4">
      <c r="A40" s="8">
        <v>28</v>
      </c>
      <c r="B40" s="7" t="s">
        <v>18</v>
      </c>
      <c r="C40" s="9" t="s">
        <v>14</v>
      </c>
      <c r="D40" s="10" t="s">
        <v>15</v>
      </c>
      <c r="E40" s="9" t="s">
        <v>13</v>
      </c>
      <c r="G40" t="str">
        <f>SUBSTITUTE(SUBSTITUTE(SUBSTITUTE(SUBSTITUTE(B40,"Muda","Young"),"Paroh baya","Middle-aged"),"Tua","Old"),"Sangat tua","Elderly")</f>
        <v>Middle-aged</v>
      </c>
      <c r="H40" t="str">
        <f t="shared" si="0"/>
        <v>Thin</v>
      </c>
      <c r="I40" t="str">
        <f t="shared" si="1"/>
        <v>Very High</v>
      </c>
      <c r="J40" t="str">
        <f t="shared" si="2"/>
        <v>Medium</v>
      </c>
    </row>
    <row r="41" spans="1:10" ht="20.5" thickBot="1" x14ac:dyDescent="0.4">
      <c r="A41" s="8">
        <v>29</v>
      </c>
      <c r="B41" s="7" t="s">
        <v>18</v>
      </c>
      <c r="C41" s="9" t="s">
        <v>10</v>
      </c>
      <c r="D41" s="7" t="s">
        <v>7</v>
      </c>
      <c r="E41" s="9" t="s">
        <v>7</v>
      </c>
      <c r="G41" t="str">
        <f>SUBSTITUTE(SUBSTITUTE(SUBSTITUTE(SUBSTITUTE(B41,"Muda","Young"),"Paroh baya","Middle-aged"),"Tua","Old"),"Sangat tua","Elderly")</f>
        <v>Middle-aged</v>
      </c>
      <c r="H41" t="str">
        <f t="shared" si="0"/>
        <v>Normal</v>
      </c>
      <c r="I41" t="str">
        <f t="shared" si="1"/>
        <v>Low</v>
      </c>
      <c r="J41" t="str">
        <f t="shared" si="2"/>
        <v>Low</v>
      </c>
    </row>
    <row r="42" spans="1:10" ht="20.5" thickBot="1" x14ac:dyDescent="0.4">
      <c r="A42" s="8">
        <v>30</v>
      </c>
      <c r="B42" s="7" t="s">
        <v>18</v>
      </c>
      <c r="C42" s="9" t="s">
        <v>10</v>
      </c>
      <c r="D42" s="7" t="s">
        <v>10</v>
      </c>
      <c r="E42" s="9" t="s">
        <v>13</v>
      </c>
      <c r="G42" t="str">
        <f>SUBSTITUTE(SUBSTITUTE(SUBSTITUTE(SUBSTITUTE(B42,"Muda","Young"),"Paroh baya","Middle-aged"),"Tua","Old"),"Sangat tua","Elderly")</f>
        <v>Middle-aged</v>
      </c>
      <c r="H42" t="str">
        <f t="shared" si="0"/>
        <v>Normal</v>
      </c>
      <c r="I42" t="str">
        <f t="shared" si="1"/>
        <v>Normal</v>
      </c>
      <c r="J42" t="str">
        <f t="shared" si="2"/>
        <v>Medium</v>
      </c>
    </row>
    <row r="43" spans="1:10" x14ac:dyDescent="0.35">
      <c r="A43" s="18">
        <v>31</v>
      </c>
      <c r="B43" s="11" t="s">
        <v>20</v>
      </c>
      <c r="C43" s="18" t="s">
        <v>10</v>
      </c>
      <c r="D43" s="20" t="s">
        <v>11</v>
      </c>
      <c r="E43" s="18" t="s">
        <v>13</v>
      </c>
      <c r="G43" t="s">
        <v>25</v>
      </c>
      <c r="H43" t="str">
        <f t="shared" si="0"/>
        <v>Normal</v>
      </c>
      <c r="I43" t="str">
        <f t="shared" si="1"/>
        <v>High</v>
      </c>
      <c r="J43" t="str">
        <f t="shared" si="2"/>
        <v>Medium</v>
      </c>
    </row>
    <row r="44" spans="1:10" ht="15" thickBot="1" x14ac:dyDescent="0.4">
      <c r="A44" s="19"/>
      <c r="B44" s="7" t="s">
        <v>21</v>
      </c>
      <c r="C44" s="19"/>
      <c r="D44" s="21"/>
      <c r="E44" s="19"/>
      <c r="H44" t="str">
        <f t="shared" si="0"/>
        <v/>
      </c>
      <c r="I44" t="str">
        <f t="shared" si="1"/>
        <v/>
      </c>
      <c r="J44" t="str">
        <f t="shared" si="2"/>
        <v/>
      </c>
    </row>
    <row r="45" spans="1:10" x14ac:dyDescent="0.35">
      <c r="A45" s="18">
        <v>32</v>
      </c>
      <c r="B45" s="5" t="s">
        <v>20</v>
      </c>
      <c r="C45" s="18" t="s">
        <v>10</v>
      </c>
      <c r="D45" s="5" t="s">
        <v>8</v>
      </c>
      <c r="E45" s="18" t="s">
        <v>13</v>
      </c>
      <c r="G45" t="s">
        <v>25</v>
      </c>
      <c r="H45" t="str">
        <f t="shared" si="0"/>
        <v>Normal</v>
      </c>
      <c r="I45" t="s">
        <v>27</v>
      </c>
      <c r="J45" t="str">
        <f t="shared" si="2"/>
        <v>Medium</v>
      </c>
    </row>
    <row r="46" spans="1:10" ht="15" thickBot="1" x14ac:dyDescent="0.4">
      <c r="A46" s="19"/>
      <c r="B46" s="7" t="s">
        <v>21</v>
      </c>
      <c r="C46" s="19"/>
      <c r="D46" s="10" t="s">
        <v>12</v>
      </c>
      <c r="E46" s="19"/>
      <c r="H46" t="str">
        <f t="shared" si="0"/>
        <v/>
      </c>
      <c r="J46" t="str">
        <f t="shared" si="2"/>
        <v/>
      </c>
    </row>
    <row r="47" spans="1:10" x14ac:dyDescent="0.35">
      <c r="A47" s="18">
        <v>33</v>
      </c>
      <c r="B47" s="5" t="s">
        <v>20</v>
      </c>
      <c r="C47" s="18" t="s">
        <v>16</v>
      </c>
      <c r="D47" s="20" t="s">
        <v>7</v>
      </c>
      <c r="E47" s="18" t="s">
        <v>13</v>
      </c>
      <c r="G47" t="s">
        <v>25</v>
      </c>
      <c r="H47" t="str">
        <f t="shared" si="0"/>
        <v>Light-fat</v>
      </c>
      <c r="I47" t="str">
        <f t="shared" si="1"/>
        <v>Low</v>
      </c>
      <c r="J47" t="str">
        <f t="shared" si="2"/>
        <v>Medium</v>
      </c>
    </row>
    <row r="48" spans="1:10" ht="15" thickBot="1" x14ac:dyDescent="0.4">
      <c r="A48" s="19"/>
      <c r="B48" s="7" t="s">
        <v>21</v>
      </c>
      <c r="C48" s="19"/>
      <c r="D48" s="21"/>
      <c r="E48" s="19"/>
      <c r="H48" t="str">
        <f t="shared" si="0"/>
        <v/>
      </c>
      <c r="I48" t="str">
        <f t="shared" si="1"/>
        <v/>
      </c>
      <c r="J48" t="str">
        <f t="shared" si="2"/>
        <v/>
      </c>
    </row>
    <row r="49" spans="1:10" ht="20.5" thickBot="1" x14ac:dyDescent="0.4">
      <c r="A49" s="8">
        <v>34</v>
      </c>
      <c r="B49" s="7" t="s">
        <v>18</v>
      </c>
      <c r="C49" s="9" t="s">
        <v>16</v>
      </c>
      <c r="D49" s="7" t="s">
        <v>10</v>
      </c>
      <c r="E49" s="9" t="s">
        <v>13</v>
      </c>
      <c r="G49" t="str">
        <f>SUBSTITUTE(SUBSTITUTE(SUBSTITUTE(SUBSTITUTE(B49,"Muda","Young"),"Paroh baya","Middle-aged"),"Tua","Old"),"Sangat tua","Elderly")</f>
        <v>Middle-aged</v>
      </c>
      <c r="H49" t="str">
        <f t="shared" si="0"/>
        <v>Light-fat</v>
      </c>
      <c r="I49" t="str">
        <f t="shared" si="1"/>
        <v>Normal</v>
      </c>
      <c r="J49" t="str">
        <f t="shared" si="2"/>
        <v>Medium</v>
      </c>
    </row>
    <row r="50" spans="1:10" ht="20.5" thickBot="1" x14ac:dyDescent="0.4">
      <c r="A50" s="8">
        <v>35</v>
      </c>
      <c r="B50" s="7" t="s">
        <v>18</v>
      </c>
      <c r="C50" s="9" t="s">
        <v>16</v>
      </c>
      <c r="D50" s="7" t="s">
        <v>11</v>
      </c>
      <c r="E50" s="9" t="s">
        <v>11</v>
      </c>
      <c r="G50" t="str">
        <f>SUBSTITUTE(SUBSTITUTE(SUBSTITUTE(SUBSTITUTE(B50,"Muda","Young"),"Paroh baya","Middle-aged"),"Tua","Old"),"Sangat tua","Elderly")</f>
        <v>Middle-aged</v>
      </c>
      <c r="H50" t="str">
        <f t="shared" si="0"/>
        <v>Light-fat</v>
      </c>
      <c r="I50" t="str">
        <f t="shared" si="1"/>
        <v>High</v>
      </c>
      <c r="J50" t="str">
        <f t="shared" si="2"/>
        <v>High</v>
      </c>
    </row>
    <row r="51" spans="1:10" ht="20.5" thickBot="1" x14ac:dyDescent="0.4">
      <c r="A51" s="8">
        <v>36</v>
      </c>
      <c r="B51" s="7" t="s">
        <v>18</v>
      </c>
      <c r="C51" s="9" t="s">
        <v>16</v>
      </c>
      <c r="D51" s="10" t="s">
        <v>15</v>
      </c>
      <c r="E51" s="9" t="s">
        <v>11</v>
      </c>
      <c r="G51" t="str">
        <f>SUBSTITUTE(SUBSTITUTE(SUBSTITUTE(SUBSTITUTE(B51,"Muda","Young"),"Paroh baya","Middle-aged"),"Tua","Old"),"Sangat tua","Elderly")</f>
        <v>Middle-aged</v>
      </c>
      <c r="H51" t="str">
        <f t="shared" si="0"/>
        <v>Light-fat</v>
      </c>
      <c r="I51" t="str">
        <f t="shared" si="1"/>
        <v>Very High</v>
      </c>
      <c r="J51" t="str">
        <f t="shared" si="2"/>
        <v>High</v>
      </c>
    </row>
    <row r="52" spans="1:10" x14ac:dyDescent="0.35">
      <c r="A52" s="18">
        <v>37</v>
      </c>
      <c r="B52" s="5" t="s">
        <v>20</v>
      </c>
      <c r="C52" s="18" t="s">
        <v>17</v>
      </c>
      <c r="D52" s="20" t="s">
        <v>7</v>
      </c>
      <c r="E52" s="18" t="s">
        <v>11</v>
      </c>
      <c r="G52" t="s">
        <v>25</v>
      </c>
      <c r="H52" t="str">
        <f t="shared" si="0"/>
        <v>Fat</v>
      </c>
      <c r="I52" t="str">
        <f t="shared" si="1"/>
        <v>Low</v>
      </c>
      <c r="J52" t="str">
        <f t="shared" si="2"/>
        <v>High</v>
      </c>
    </row>
    <row r="53" spans="1:10" ht="15" thickBot="1" x14ac:dyDescent="0.4">
      <c r="A53" s="19"/>
      <c r="B53" s="7" t="s">
        <v>21</v>
      </c>
      <c r="C53" s="19"/>
      <c r="D53" s="21"/>
      <c r="E53" s="19"/>
      <c r="H53" t="str">
        <f t="shared" si="0"/>
        <v/>
      </c>
      <c r="I53" t="str">
        <f t="shared" si="1"/>
        <v/>
      </c>
      <c r="J53" t="str">
        <f t="shared" si="2"/>
        <v/>
      </c>
    </row>
    <row r="54" spans="1:10" x14ac:dyDescent="0.35">
      <c r="A54" s="18">
        <v>38</v>
      </c>
      <c r="B54" s="5" t="s">
        <v>20</v>
      </c>
      <c r="C54" s="18" t="s">
        <v>17</v>
      </c>
      <c r="D54" s="20" t="s">
        <v>10</v>
      </c>
      <c r="E54" s="18" t="s">
        <v>11</v>
      </c>
      <c r="G54" t="s">
        <v>25</v>
      </c>
      <c r="H54" t="str">
        <f t="shared" si="0"/>
        <v>Fat</v>
      </c>
      <c r="I54" t="str">
        <f t="shared" si="1"/>
        <v>Normal</v>
      </c>
      <c r="J54" t="str">
        <f t="shared" si="2"/>
        <v>High</v>
      </c>
    </row>
    <row r="55" spans="1:10" ht="15" thickBot="1" x14ac:dyDescent="0.4">
      <c r="A55" s="19"/>
      <c r="B55" s="7" t="s">
        <v>21</v>
      </c>
      <c r="C55" s="19"/>
      <c r="D55" s="21"/>
      <c r="E55" s="19"/>
      <c r="H55" t="str">
        <f t="shared" si="0"/>
        <v/>
      </c>
      <c r="I55" t="str">
        <f t="shared" si="1"/>
        <v/>
      </c>
      <c r="J55" t="str">
        <f t="shared" si="2"/>
        <v/>
      </c>
    </row>
    <row r="56" spans="1:10" x14ac:dyDescent="0.35">
      <c r="A56" s="18">
        <v>39</v>
      </c>
      <c r="B56" s="5" t="s">
        <v>20</v>
      </c>
      <c r="C56" s="18" t="s">
        <v>17</v>
      </c>
      <c r="D56" s="20" t="s">
        <v>11</v>
      </c>
      <c r="E56" s="18" t="s">
        <v>11</v>
      </c>
      <c r="G56" t="s">
        <v>25</v>
      </c>
      <c r="H56" t="str">
        <f t="shared" si="0"/>
        <v>Fat</v>
      </c>
      <c r="I56" t="str">
        <f t="shared" si="1"/>
        <v>High</v>
      </c>
      <c r="J56" t="str">
        <f t="shared" si="2"/>
        <v>High</v>
      </c>
    </row>
    <row r="57" spans="1:10" ht="15" thickBot="1" x14ac:dyDescent="0.4">
      <c r="A57" s="19"/>
      <c r="B57" s="7" t="s">
        <v>21</v>
      </c>
      <c r="C57" s="19"/>
      <c r="D57" s="21"/>
      <c r="E57" s="19"/>
      <c r="H57" t="str">
        <f t="shared" si="0"/>
        <v/>
      </c>
      <c r="I57" t="str">
        <f t="shared" si="1"/>
        <v/>
      </c>
      <c r="J57" t="str">
        <f t="shared" si="2"/>
        <v/>
      </c>
    </row>
    <row r="58" spans="1:10" ht="20.5" thickBot="1" x14ac:dyDescent="0.4">
      <c r="A58" s="8">
        <v>40</v>
      </c>
      <c r="B58" s="7" t="s">
        <v>18</v>
      </c>
      <c r="C58" s="9" t="s">
        <v>17</v>
      </c>
      <c r="D58" s="10" t="s">
        <v>15</v>
      </c>
      <c r="E58" s="9" t="s">
        <v>11</v>
      </c>
      <c r="G58" t="str">
        <f>SUBSTITUTE(SUBSTITUTE(SUBSTITUTE(SUBSTITUTE(B58,"Muda","Young"),"Paroh baya","Middle-aged"),"Tua","Old"),"Sangat tua","Elderly")</f>
        <v>Middle-aged</v>
      </c>
      <c r="H58" t="str">
        <f t="shared" si="0"/>
        <v>Fat</v>
      </c>
      <c r="I58" t="str">
        <f t="shared" si="1"/>
        <v>Very High</v>
      </c>
      <c r="J58" t="str">
        <f t="shared" si="2"/>
        <v>High</v>
      </c>
    </row>
    <row r="59" spans="1:10" x14ac:dyDescent="0.35">
      <c r="A59" s="18">
        <v>41</v>
      </c>
      <c r="B59" s="18" t="s">
        <v>22</v>
      </c>
      <c r="C59" s="22" t="s">
        <v>6</v>
      </c>
      <c r="D59" s="18" t="s">
        <v>7</v>
      </c>
      <c r="E59" s="5" t="s">
        <v>8</v>
      </c>
      <c r="G59" t="str">
        <f>SUBSTITUTE(SUBSTITUTE(SUBSTITUTE(SUBSTITUTE(B59,"Muda","Young"),"Paroh baya","Middle-aged"),"Tua","Old"),"Sangat tua","Elderly")</f>
        <v>Old</v>
      </c>
      <c r="H59" t="str">
        <f t="shared" si="0"/>
        <v>Slim</v>
      </c>
      <c r="I59" t="str">
        <f t="shared" si="1"/>
        <v>Low</v>
      </c>
      <c r="J59" t="s">
        <v>28</v>
      </c>
    </row>
    <row r="60" spans="1:10" ht="15" thickBot="1" x14ac:dyDescent="0.4">
      <c r="A60" s="19"/>
      <c r="B60" s="19"/>
      <c r="C60" s="23"/>
      <c r="D60" s="19"/>
      <c r="E60" s="7" t="s">
        <v>9</v>
      </c>
      <c r="G60" t="str">
        <f>SUBSTITUTE(SUBSTITUTE(SUBSTITUTE(SUBSTITUTE(B60,"Muda","Young"),"Paroh baya","Middle-aged"),"Tua","Old"),"Sangat tua","Elderly")</f>
        <v/>
      </c>
      <c r="H60" t="str">
        <f t="shared" si="0"/>
        <v/>
      </c>
      <c r="I60" t="str">
        <f t="shared" si="1"/>
        <v/>
      </c>
    </row>
    <row r="61" spans="1:10" ht="20.5" thickBot="1" x14ac:dyDescent="0.4">
      <c r="A61" s="8">
        <v>42</v>
      </c>
      <c r="B61" s="9" t="s">
        <v>22</v>
      </c>
      <c r="C61" s="13" t="s">
        <v>6</v>
      </c>
      <c r="D61" s="9" t="s">
        <v>10</v>
      </c>
      <c r="E61" s="7" t="s">
        <v>19</v>
      </c>
      <c r="G61" t="str">
        <f>SUBSTITUTE(SUBSTITUTE(SUBSTITUTE(SUBSTITUTE(B61,"Muda","Young"),"Paroh baya","Middle-aged"),"Tua","Old"),"Sangat tua","Elderly")</f>
        <v>Old</v>
      </c>
      <c r="H61" t="str">
        <f t="shared" si="0"/>
        <v>Slim</v>
      </c>
      <c r="I61" t="str">
        <f t="shared" si="1"/>
        <v>Normal</v>
      </c>
      <c r="J61" t="str">
        <f t="shared" si="2"/>
        <v>Very low</v>
      </c>
    </row>
    <row r="62" spans="1:10" ht="15" thickBot="1" x14ac:dyDescent="0.4">
      <c r="A62" s="8">
        <v>43</v>
      </c>
      <c r="B62" s="9" t="s">
        <v>22</v>
      </c>
      <c r="C62" s="13" t="s">
        <v>6</v>
      </c>
      <c r="D62" s="9" t="s">
        <v>11</v>
      </c>
      <c r="E62" s="7" t="s">
        <v>7</v>
      </c>
      <c r="G62" t="str">
        <f>SUBSTITUTE(SUBSTITUTE(SUBSTITUTE(SUBSTITUTE(B62,"Muda","Young"),"Paroh baya","Middle-aged"),"Tua","Old"),"Sangat tua","Elderly")</f>
        <v>Old</v>
      </c>
      <c r="H62" t="str">
        <f t="shared" si="0"/>
        <v>Slim</v>
      </c>
      <c r="I62" t="str">
        <f t="shared" si="1"/>
        <v>High</v>
      </c>
      <c r="J62" t="str">
        <f t="shared" si="2"/>
        <v>Low</v>
      </c>
    </row>
    <row r="63" spans="1:10" ht="20.5" thickBot="1" x14ac:dyDescent="0.4">
      <c r="A63" s="8">
        <v>44</v>
      </c>
      <c r="B63" s="9" t="s">
        <v>22</v>
      </c>
      <c r="C63" s="13" t="s">
        <v>6</v>
      </c>
      <c r="D63" s="10" t="s">
        <v>15</v>
      </c>
      <c r="E63" s="13" t="s">
        <v>13</v>
      </c>
      <c r="G63" t="str">
        <f>SUBSTITUTE(SUBSTITUTE(SUBSTITUTE(SUBSTITUTE(B63,"Muda","Young"),"Paroh baya","Middle-aged"),"Tua","Old"),"Sangat tua","Elderly")</f>
        <v>Old</v>
      </c>
      <c r="H63" t="str">
        <f t="shared" si="0"/>
        <v>Slim</v>
      </c>
      <c r="I63" t="str">
        <f t="shared" si="1"/>
        <v>Very High</v>
      </c>
      <c r="J63" t="str">
        <f t="shared" si="2"/>
        <v>Medium</v>
      </c>
    </row>
    <row r="64" spans="1:10" ht="20.5" thickBot="1" x14ac:dyDescent="0.4">
      <c r="A64" s="8">
        <v>45</v>
      </c>
      <c r="B64" s="9" t="s">
        <v>22</v>
      </c>
      <c r="C64" s="13" t="s">
        <v>14</v>
      </c>
      <c r="D64" s="9" t="s">
        <v>7</v>
      </c>
      <c r="E64" s="7" t="s">
        <v>19</v>
      </c>
      <c r="G64" t="str">
        <f>SUBSTITUTE(SUBSTITUTE(SUBSTITUTE(SUBSTITUTE(B64,"Muda","Young"),"Paroh baya","Middle-aged"),"Tua","Old"),"Sangat tua","Elderly")</f>
        <v>Old</v>
      </c>
      <c r="H64" t="str">
        <f t="shared" si="0"/>
        <v>Thin</v>
      </c>
      <c r="I64" t="str">
        <f t="shared" si="1"/>
        <v>Low</v>
      </c>
      <c r="J64" t="str">
        <f t="shared" si="2"/>
        <v>Very low</v>
      </c>
    </row>
    <row r="65" spans="1:10" ht="15" thickBot="1" x14ac:dyDescent="0.4">
      <c r="A65" s="8">
        <v>46</v>
      </c>
      <c r="B65" s="9" t="s">
        <v>22</v>
      </c>
      <c r="C65" s="13" t="s">
        <v>14</v>
      </c>
      <c r="D65" s="9" t="s">
        <v>10</v>
      </c>
      <c r="E65" s="7" t="s">
        <v>7</v>
      </c>
      <c r="G65" t="str">
        <f>SUBSTITUTE(SUBSTITUTE(SUBSTITUTE(SUBSTITUTE(B65,"Muda","Young"),"Paroh baya","Middle-aged"),"Tua","Old"),"Sangat tua","Elderly")</f>
        <v>Old</v>
      </c>
      <c r="H65" t="str">
        <f t="shared" si="0"/>
        <v>Thin</v>
      </c>
      <c r="I65" t="str">
        <f t="shared" si="1"/>
        <v>Normal</v>
      </c>
      <c r="J65" t="str">
        <f t="shared" si="2"/>
        <v>Low</v>
      </c>
    </row>
    <row r="66" spans="1:10" ht="15" thickBot="1" x14ac:dyDescent="0.4">
      <c r="A66" s="8">
        <v>47</v>
      </c>
      <c r="B66" s="9" t="s">
        <v>22</v>
      </c>
      <c r="C66" s="13" t="s">
        <v>14</v>
      </c>
      <c r="D66" s="9" t="s">
        <v>11</v>
      </c>
      <c r="E66" s="13" t="s">
        <v>13</v>
      </c>
      <c r="G66" t="str">
        <f>SUBSTITUTE(SUBSTITUTE(SUBSTITUTE(SUBSTITUTE(B66,"Muda","Young"),"Paroh baya","Middle-aged"),"Tua","Old"),"Sangat tua","Elderly")</f>
        <v>Old</v>
      </c>
      <c r="H66" t="str">
        <f t="shared" si="0"/>
        <v>Thin</v>
      </c>
      <c r="I66" t="str">
        <f t="shared" si="1"/>
        <v>High</v>
      </c>
      <c r="J66" t="str">
        <f t="shared" si="2"/>
        <v>Medium</v>
      </c>
    </row>
    <row r="67" spans="1:10" ht="20.5" thickBot="1" x14ac:dyDescent="0.4">
      <c r="A67" s="8">
        <v>48</v>
      </c>
      <c r="B67" s="9" t="s">
        <v>22</v>
      </c>
      <c r="C67" s="13" t="s">
        <v>14</v>
      </c>
      <c r="D67" s="10" t="s">
        <v>15</v>
      </c>
      <c r="E67" s="13" t="s">
        <v>13</v>
      </c>
      <c r="G67" t="str">
        <f>SUBSTITUTE(SUBSTITUTE(SUBSTITUTE(SUBSTITUTE(B67,"Muda","Young"),"Paroh baya","Middle-aged"),"Tua","Old"),"Sangat tua","Elderly")</f>
        <v>Old</v>
      </c>
      <c r="H67" t="str">
        <f t="shared" ref="H67:H102" si="3">SUBSTITUTE(SUBSTITUTE(SUBSTITUTE(SUBSTITUTE(C67,"Kurus berat","Slim"),"Kurus ringan","Thin"),"Gemuk ringan","Light-fat"),"Gemuk berat","Fat")</f>
        <v>Thin</v>
      </c>
      <c r="I67" t="str">
        <f t="shared" ref="I67:I102" si="4">SUBSTITUTE(SUBSTITUTE(SUBSTITUTE(SUBSTITUTE(D67,"Rendah","Low"),"Tinggi","High"),"Sangat tinggi","Very High"),"Gemuk berat","Fat")</f>
        <v>Very High</v>
      </c>
      <c r="J67" t="str">
        <f t="shared" si="2"/>
        <v>Medium</v>
      </c>
    </row>
    <row r="68" spans="1:10" ht="15" thickBot="1" x14ac:dyDescent="0.4">
      <c r="A68" s="8">
        <v>49</v>
      </c>
      <c r="B68" s="9" t="s">
        <v>22</v>
      </c>
      <c r="C68" s="10" t="s">
        <v>10</v>
      </c>
      <c r="D68" s="9" t="s">
        <v>7</v>
      </c>
      <c r="E68" s="7" t="s">
        <v>7</v>
      </c>
      <c r="G68" t="str">
        <f>SUBSTITUTE(SUBSTITUTE(SUBSTITUTE(SUBSTITUTE(B68,"Muda","Young"),"Paroh baya","Middle-aged"),"Tua","Old"),"Sangat tua","Elderly")</f>
        <v>Old</v>
      </c>
      <c r="H68" t="str">
        <f t="shared" si="3"/>
        <v>Normal</v>
      </c>
      <c r="I68" t="str">
        <f t="shared" si="4"/>
        <v>Low</v>
      </c>
      <c r="J68" t="str">
        <f t="shared" si="2"/>
        <v>Low</v>
      </c>
    </row>
    <row r="69" spans="1:10" ht="15" thickBot="1" x14ac:dyDescent="0.4">
      <c r="A69" s="8">
        <v>50</v>
      </c>
      <c r="B69" s="9" t="s">
        <v>22</v>
      </c>
      <c r="C69" s="10" t="s">
        <v>10</v>
      </c>
      <c r="D69" s="9" t="s">
        <v>10</v>
      </c>
      <c r="E69" s="13" t="s">
        <v>13</v>
      </c>
      <c r="G69" t="str">
        <f>SUBSTITUTE(SUBSTITUTE(SUBSTITUTE(SUBSTITUTE(B69,"Muda","Young"),"Paroh baya","Middle-aged"),"Tua","Old"),"Sangat tua","Elderly")</f>
        <v>Old</v>
      </c>
      <c r="H69" t="str">
        <f t="shared" si="3"/>
        <v>Normal</v>
      </c>
      <c r="I69" t="str">
        <f t="shared" si="4"/>
        <v>Normal</v>
      </c>
      <c r="J69" t="str">
        <f t="shared" si="2"/>
        <v>Medium</v>
      </c>
    </row>
    <row r="70" spans="1:10" ht="15" thickBot="1" x14ac:dyDescent="0.4">
      <c r="A70" s="8">
        <v>51</v>
      </c>
      <c r="B70" s="9" t="s">
        <v>22</v>
      </c>
      <c r="C70" s="10" t="s">
        <v>10</v>
      </c>
      <c r="D70" s="9" t="s">
        <v>11</v>
      </c>
      <c r="E70" s="13" t="s">
        <v>13</v>
      </c>
      <c r="G70" t="str">
        <f>SUBSTITUTE(SUBSTITUTE(SUBSTITUTE(SUBSTITUTE(B70,"Muda","Young"),"Paroh baya","Middle-aged"),"Tua","Old"),"Sangat tua","Elderly")</f>
        <v>Old</v>
      </c>
      <c r="H70" t="str">
        <f t="shared" si="3"/>
        <v>Normal</v>
      </c>
      <c r="I70" t="str">
        <f t="shared" si="4"/>
        <v>High</v>
      </c>
      <c r="J70" t="str">
        <f t="shared" si="2"/>
        <v>Medium</v>
      </c>
    </row>
    <row r="71" spans="1:10" ht="20.5" thickBot="1" x14ac:dyDescent="0.4">
      <c r="A71" s="8">
        <v>52</v>
      </c>
      <c r="B71" s="9" t="s">
        <v>22</v>
      </c>
      <c r="C71" s="10" t="s">
        <v>10</v>
      </c>
      <c r="D71" s="10" t="s">
        <v>15</v>
      </c>
      <c r="E71" s="13" t="s">
        <v>13</v>
      </c>
      <c r="G71" t="str">
        <f>SUBSTITUTE(SUBSTITUTE(SUBSTITUTE(SUBSTITUTE(B71,"Muda","Young"),"Paroh baya","Middle-aged"),"Tua","Old"),"Sangat tua","Elderly")</f>
        <v>Old</v>
      </c>
      <c r="H71" t="str">
        <f t="shared" si="3"/>
        <v>Normal</v>
      </c>
      <c r="I71" t="str">
        <f t="shared" si="4"/>
        <v>Very High</v>
      </c>
      <c r="J71" t="str">
        <f t="shared" ref="J71:J102" si="5">SUBSTITUTE(SUBSTITUTE(SUBSTITUTE(SUBSTITUTE(E71,"Sangat rendah","Very low"),"Tinggi","High"),"Rendah","Low"),"Menengah","Medium")</f>
        <v>Medium</v>
      </c>
    </row>
    <row r="72" spans="1:10" ht="20.5" thickBot="1" x14ac:dyDescent="0.4">
      <c r="A72" s="8">
        <v>53</v>
      </c>
      <c r="B72" s="9" t="s">
        <v>22</v>
      </c>
      <c r="C72" s="13" t="s">
        <v>16</v>
      </c>
      <c r="D72" s="9" t="s">
        <v>7</v>
      </c>
      <c r="E72" s="13" t="s">
        <v>13</v>
      </c>
      <c r="G72" t="str">
        <f>SUBSTITUTE(SUBSTITUTE(SUBSTITUTE(SUBSTITUTE(B72,"Muda","Young"),"Paroh baya","Middle-aged"),"Tua","Old"),"Sangat tua","Elderly")</f>
        <v>Old</v>
      </c>
      <c r="H72" t="str">
        <f t="shared" si="3"/>
        <v>Light-fat</v>
      </c>
      <c r="I72" t="str">
        <f t="shared" si="4"/>
        <v>Low</v>
      </c>
      <c r="J72" t="str">
        <f t="shared" si="5"/>
        <v>Medium</v>
      </c>
    </row>
    <row r="73" spans="1:10" ht="20.5" thickBot="1" x14ac:dyDescent="0.4">
      <c r="A73" s="8">
        <v>54</v>
      </c>
      <c r="B73" s="9" t="s">
        <v>22</v>
      </c>
      <c r="C73" s="13" t="s">
        <v>16</v>
      </c>
      <c r="D73" s="9" t="s">
        <v>10</v>
      </c>
      <c r="E73" s="13" t="s">
        <v>13</v>
      </c>
      <c r="G73" t="str">
        <f>SUBSTITUTE(SUBSTITUTE(SUBSTITUTE(SUBSTITUTE(B73,"Muda","Young"),"Paroh baya","Middle-aged"),"Tua","Old"),"Sangat tua","Elderly")</f>
        <v>Old</v>
      </c>
      <c r="H73" t="str">
        <f t="shared" si="3"/>
        <v>Light-fat</v>
      </c>
      <c r="I73" t="str">
        <f t="shared" si="4"/>
        <v>Normal</v>
      </c>
      <c r="J73" t="str">
        <f t="shared" si="5"/>
        <v>Medium</v>
      </c>
    </row>
    <row r="74" spans="1:10" ht="20.5" thickBot="1" x14ac:dyDescent="0.4">
      <c r="A74" s="8">
        <v>55</v>
      </c>
      <c r="B74" s="9" t="s">
        <v>22</v>
      </c>
      <c r="C74" s="13" t="s">
        <v>16</v>
      </c>
      <c r="D74" s="9" t="s">
        <v>11</v>
      </c>
      <c r="E74" s="7" t="s">
        <v>11</v>
      </c>
      <c r="G74" t="str">
        <f>SUBSTITUTE(SUBSTITUTE(SUBSTITUTE(SUBSTITUTE(B74,"Muda","Young"),"Paroh baya","Middle-aged"),"Tua","Old"),"Sangat tua","Elderly")</f>
        <v>Old</v>
      </c>
      <c r="H74" t="str">
        <f t="shared" si="3"/>
        <v>Light-fat</v>
      </c>
      <c r="I74" t="str">
        <f t="shared" si="4"/>
        <v>High</v>
      </c>
      <c r="J74" t="str">
        <f t="shared" si="5"/>
        <v>High</v>
      </c>
    </row>
    <row r="75" spans="1:10" ht="20.5" thickBot="1" x14ac:dyDescent="0.4">
      <c r="A75" s="8">
        <v>56</v>
      </c>
      <c r="B75" s="9" t="s">
        <v>22</v>
      </c>
      <c r="C75" s="13" t="s">
        <v>16</v>
      </c>
      <c r="D75" s="10" t="s">
        <v>15</v>
      </c>
      <c r="E75" s="7" t="s">
        <v>11</v>
      </c>
      <c r="G75" t="str">
        <f>SUBSTITUTE(SUBSTITUTE(SUBSTITUTE(SUBSTITUTE(B75,"Muda","Young"),"Paroh baya","Middle-aged"),"Tua","Old"),"Sangat tua","Elderly")</f>
        <v>Old</v>
      </c>
      <c r="H75" t="str">
        <f t="shared" si="3"/>
        <v>Light-fat</v>
      </c>
      <c r="I75" t="str">
        <f t="shared" si="4"/>
        <v>Very High</v>
      </c>
      <c r="J75" t="str">
        <f t="shared" si="5"/>
        <v>High</v>
      </c>
    </row>
    <row r="76" spans="1:10" ht="20.5" thickBot="1" x14ac:dyDescent="0.4">
      <c r="A76" s="8">
        <v>57</v>
      </c>
      <c r="B76" s="9" t="s">
        <v>22</v>
      </c>
      <c r="C76" s="13" t="s">
        <v>17</v>
      </c>
      <c r="D76" s="9" t="s">
        <v>7</v>
      </c>
      <c r="E76" s="7" t="s">
        <v>11</v>
      </c>
      <c r="G76" t="str">
        <f>SUBSTITUTE(SUBSTITUTE(SUBSTITUTE(SUBSTITUTE(B76,"Muda","Young"),"Paroh baya","Middle-aged"),"Tua","Old"),"Sangat tua","Elderly")</f>
        <v>Old</v>
      </c>
      <c r="H76" t="str">
        <f t="shared" si="3"/>
        <v>Fat</v>
      </c>
      <c r="I76" t="str">
        <f t="shared" si="4"/>
        <v>Low</v>
      </c>
      <c r="J76" t="str">
        <f t="shared" si="5"/>
        <v>High</v>
      </c>
    </row>
    <row r="77" spans="1:10" ht="20.5" thickBot="1" x14ac:dyDescent="0.4">
      <c r="A77" s="8">
        <v>58</v>
      </c>
      <c r="B77" s="9" t="s">
        <v>22</v>
      </c>
      <c r="C77" s="13" t="s">
        <v>17</v>
      </c>
      <c r="D77" s="9" t="s">
        <v>10</v>
      </c>
      <c r="E77" s="7" t="s">
        <v>11</v>
      </c>
      <c r="G77" t="str">
        <f>SUBSTITUTE(SUBSTITUTE(SUBSTITUTE(SUBSTITUTE(B77,"Muda","Young"),"Paroh baya","Middle-aged"),"Tua","Old"),"Sangat tua","Elderly")</f>
        <v>Old</v>
      </c>
      <c r="H77" t="str">
        <f t="shared" si="3"/>
        <v>Fat</v>
      </c>
      <c r="I77" t="str">
        <f t="shared" si="4"/>
        <v>Normal</v>
      </c>
      <c r="J77" t="str">
        <f t="shared" si="5"/>
        <v>High</v>
      </c>
    </row>
    <row r="78" spans="1:10" ht="20.5" thickBot="1" x14ac:dyDescent="0.4">
      <c r="A78" s="8">
        <v>59</v>
      </c>
      <c r="B78" s="9" t="s">
        <v>22</v>
      </c>
      <c r="C78" s="13" t="s">
        <v>17</v>
      </c>
      <c r="D78" s="9" t="s">
        <v>11</v>
      </c>
      <c r="E78" s="7" t="s">
        <v>11</v>
      </c>
      <c r="G78" t="str">
        <f>SUBSTITUTE(SUBSTITUTE(SUBSTITUTE(SUBSTITUTE(B78,"Muda","Young"),"Paroh baya","Middle-aged"),"Tua","Old"),"Sangat tua","Elderly")</f>
        <v>Old</v>
      </c>
      <c r="H78" t="str">
        <f t="shared" si="3"/>
        <v>Fat</v>
      </c>
      <c r="I78" t="str">
        <f t="shared" si="4"/>
        <v>High</v>
      </c>
      <c r="J78" t="str">
        <f t="shared" si="5"/>
        <v>High</v>
      </c>
    </row>
    <row r="79" spans="1:10" ht="20.5" thickBot="1" x14ac:dyDescent="0.4">
      <c r="A79" s="8">
        <v>60</v>
      </c>
      <c r="B79" s="9" t="s">
        <v>22</v>
      </c>
      <c r="C79" s="13" t="s">
        <v>17</v>
      </c>
      <c r="D79" s="10" t="s">
        <v>15</v>
      </c>
      <c r="E79" s="7" t="s">
        <v>11</v>
      </c>
      <c r="G79" t="str">
        <f>SUBSTITUTE(SUBSTITUTE(SUBSTITUTE(SUBSTITUTE(B79,"Muda","Young"),"Paroh baya","Middle-aged"),"Tua","Old"),"Sangat tua","Elderly")</f>
        <v>Old</v>
      </c>
      <c r="H79" t="str">
        <f t="shared" si="3"/>
        <v>Fat</v>
      </c>
      <c r="I79" t="str">
        <f t="shared" si="4"/>
        <v>Very High</v>
      </c>
      <c r="J79" t="str">
        <f t="shared" si="5"/>
        <v>High</v>
      </c>
    </row>
    <row r="80" spans="1:10" ht="20.5" thickBot="1" x14ac:dyDescent="0.4">
      <c r="A80" s="8">
        <v>61</v>
      </c>
      <c r="B80" s="7" t="s">
        <v>23</v>
      </c>
      <c r="C80" s="13" t="s">
        <v>6</v>
      </c>
      <c r="D80" s="9" t="s">
        <v>7</v>
      </c>
      <c r="E80" s="7" t="s">
        <v>19</v>
      </c>
      <c r="G80" t="str">
        <f>SUBSTITUTE(SUBSTITUTE(SUBSTITUTE(SUBSTITUTE(B80,"Muda","Young"),"Paroh baya","Middle-aged"),"Tua","Old"),"Sangat tua","Elderly")</f>
        <v>Elderly</v>
      </c>
      <c r="H80" t="str">
        <f t="shared" si="3"/>
        <v>Slim</v>
      </c>
      <c r="I80" t="str">
        <f t="shared" si="4"/>
        <v>Low</v>
      </c>
      <c r="J80" t="str">
        <f t="shared" si="5"/>
        <v>Very low</v>
      </c>
    </row>
    <row r="81" spans="1:10" ht="20.5" thickBot="1" x14ac:dyDescent="0.4">
      <c r="A81" s="8">
        <v>62</v>
      </c>
      <c r="B81" s="7" t="s">
        <v>23</v>
      </c>
      <c r="C81" s="13" t="s">
        <v>6</v>
      </c>
      <c r="D81" s="9" t="s">
        <v>10</v>
      </c>
      <c r="E81" s="7" t="s">
        <v>19</v>
      </c>
      <c r="G81" t="str">
        <f>SUBSTITUTE(SUBSTITUTE(SUBSTITUTE(SUBSTITUTE(B81,"Muda","Young"),"Paroh baya","Middle-aged"),"Tua","Old"),"Sangat tua","Elderly")</f>
        <v>Elderly</v>
      </c>
      <c r="H81" t="str">
        <f t="shared" si="3"/>
        <v>Slim</v>
      </c>
      <c r="I81" t="str">
        <f t="shared" si="4"/>
        <v>Normal</v>
      </c>
      <c r="J81" t="str">
        <f t="shared" si="5"/>
        <v>Very low</v>
      </c>
    </row>
    <row r="82" spans="1:10" ht="20.5" thickBot="1" x14ac:dyDescent="0.4">
      <c r="A82" s="8">
        <v>63</v>
      </c>
      <c r="B82" s="7" t="s">
        <v>23</v>
      </c>
      <c r="C82" s="13" t="s">
        <v>6</v>
      </c>
      <c r="D82" s="9" t="s">
        <v>11</v>
      </c>
      <c r="E82" s="7" t="s">
        <v>7</v>
      </c>
      <c r="G82" t="str">
        <f>SUBSTITUTE(SUBSTITUTE(SUBSTITUTE(SUBSTITUTE(B82,"Muda","Young"),"Paroh baya","Middle-aged"),"Tua","Old"),"Sangat tua","Elderly")</f>
        <v>Elderly</v>
      </c>
      <c r="H82" t="str">
        <f t="shared" si="3"/>
        <v>Slim</v>
      </c>
      <c r="I82" t="str">
        <f t="shared" si="4"/>
        <v>High</v>
      </c>
      <c r="J82" t="str">
        <f t="shared" si="5"/>
        <v>Low</v>
      </c>
    </row>
    <row r="83" spans="1:10" ht="20.5" thickBot="1" x14ac:dyDescent="0.4">
      <c r="A83" s="8">
        <v>64</v>
      </c>
      <c r="B83" s="7" t="s">
        <v>23</v>
      </c>
      <c r="C83" s="13" t="s">
        <v>6</v>
      </c>
      <c r="D83" s="10" t="s">
        <v>15</v>
      </c>
      <c r="E83" s="13" t="s">
        <v>13</v>
      </c>
      <c r="G83" t="str">
        <f>SUBSTITUTE(SUBSTITUTE(SUBSTITUTE(SUBSTITUTE(B83,"Muda","Young"),"Paroh baya","Middle-aged"),"Tua","Old"),"Sangat tua","Elderly")</f>
        <v>Elderly</v>
      </c>
      <c r="H83" t="str">
        <f t="shared" si="3"/>
        <v>Slim</v>
      </c>
      <c r="I83" t="str">
        <f t="shared" si="4"/>
        <v>Very High</v>
      </c>
      <c r="J83" t="str">
        <f t="shared" si="5"/>
        <v>Medium</v>
      </c>
    </row>
    <row r="84" spans="1:10" x14ac:dyDescent="0.35">
      <c r="A84" s="18">
        <v>65</v>
      </c>
      <c r="B84" s="6" t="s">
        <v>8</v>
      </c>
      <c r="C84" s="22" t="s">
        <v>14</v>
      </c>
      <c r="D84" s="18" t="s">
        <v>7</v>
      </c>
      <c r="E84" s="5" t="s">
        <v>8</v>
      </c>
      <c r="G84" t="s">
        <v>26</v>
      </c>
      <c r="H84" t="str">
        <f t="shared" si="3"/>
        <v>Thin</v>
      </c>
      <c r="I84" t="str">
        <f t="shared" si="4"/>
        <v>Low</v>
      </c>
      <c r="J84" t="s">
        <v>28</v>
      </c>
    </row>
    <row r="85" spans="1:10" ht="15" thickBot="1" x14ac:dyDescent="0.4">
      <c r="A85" s="19"/>
      <c r="B85" s="9" t="s">
        <v>24</v>
      </c>
      <c r="C85" s="23"/>
      <c r="D85" s="19"/>
      <c r="E85" s="7" t="s">
        <v>9</v>
      </c>
      <c r="H85" t="str">
        <f t="shared" si="3"/>
        <v/>
      </c>
      <c r="I85" t="str">
        <f t="shared" si="4"/>
        <v/>
      </c>
    </row>
    <row r="86" spans="1:10" ht="20.5" thickBot="1" x14ac:dyDescent="0.4">
      <c r="A86" s="8">
        <v>66</v>
      </c>
      <c r="B86" s="7" t="s">
        <v>23</v>
      </c>
      <c r="C86" s="13" t="s">
        <v>14</v>
      </c>
      <c r="D86" s="9" t="s">
        <v>10</v>
      </c>
      <c r="E86" s="7" t="s">
        <v>7</v>
      </c>
      <c r="G86" t="str">
        <f>SUBSTITUTE(SUBSTITUTE(SUBSTITUTE(SUBSTITUTE(B86,"Muda","Young"),"Paroh baya","Middle-aged"),"Tua","Old"),"Sangat tua","Elderly")</f>
        <v>Elderly</v>
      </c>
      <c r="H86" t="str">
        <f t="shared" si="3"/>
        <v>Thin</v>
      </c>
      <c r="I86" t="str">
        <f t="shared" si="4"/>
        <v>Normal</v>
      </c>
      <c r="J86" t="str">
        <f t="shared" si="5"/>
        <v>Low</v>
      </c>
    </row>
    <row r="87" spans="1:10" ht="20.5" thickBot="1" x14ac:dyDescent="0.4">
      <c r="A87" s="8">
        <v>67</v>
      </c>
      <c r="B87" s="7" t="s">
        <v>23</v>
      </c>
      <c r="C87" s="13" t="s">
        <v>14</v>
      </c>
      <c r="D87" s="9" t="s">
        <v>11</v>
      </c>
      <c r="E87" s="13" t="s">
        <v>13</v>
      </c>
      <c r="G87" t="str">
        <f>SUBSTITUTE(SUBSTITUTE(SUBSTITUTE(SUBSTITUTE(B87,"Muda","Young"),"Paroh baya","Middle-aged"),"Tua","Old"),"Sangat tua","Elderly")</f>
        <v>Elderly</v>
      </c>
      <c r="H87" t="str">
        <f t="shared" si="3"/>
        <v>Thin</v>
      </c>
      <c r="I87" t="str">
        <f t="shared" si="4"/>
        <v>High</v>
      </c>
      <c r="J87" t="str">
        <f t="shared" si="5"/>
        <v>Medium</v>
      </c>
    </row>
    <row r="88" spans="1:10" ht="20.5" thickBot="1" x14ac:dyDescent="0.4">
      <c r="A88" s="8">
        <v>68</v>
      </c>
      <c r="B88" s="7" t="s">
        <v>23</v>
      </c>
      <c r="C88" s="13" t="s">
        <v>14</v>
      </c>
      <c r="D88" s="10" t="s">
        <v>15</v>
      </c>
      <c r="E88" s="13" t="s">
        <v>13</v>
      </c>
      <c r="G88" t="str">
        <f>SUBSTITUTE(SUBSTITUTE(SUBSTITUTE(SUBSTITUTE(B88,"Muda","Young"),"Paroh baya","Middle-aged"),"Tua","Old"),"Sangat tua","Elderly")</f>
        <v>Elderly</v>
      </c>
      <c r="H88" t="str">
        <f t="shared" si="3"/>
        <v>Thin</v>
      </c>
      <c r="I88" t="str">
        <f t="shared" si="4"/>
        <v>Very High</v>
      </c>
      <c r="J88" t="str">
        <f t="shared" si="5"/>
        <v>Medium</v>
      </c>
    </row>
    <row r="89" spans="1:10" ht="20.5" thickBot="1" x14ac:dyDescent="0.4">
      <c r="A89" s="14">
        <v>69</v>
      </c>
      <c r="B89" s="15" t="s">
        <v>23</v>
      </c>
      <c r="C89" s="16" t="s">
        <v>10</v>
      </c>
      <c r="D89" s="17" t="s">
        <v>7</v>
      </c>
      <c r="E89" s="15" t="s">
        <v>7</v>
      </c>
      <c r="G89" t="str">
        <f>SUBSTITUTE(SUBSTITUTE(SUBSTITUTE(SUBSTITUTE(B89,"Muda","Young"),"Paroh baya","Middle-aged"),"Tua","Old"),"Sangat tua","Elderly")</f>
        <v>Elderly</v>
      </c>
      <c r="H89" t="str">
        <f t="shared" si="3"/>
        <v>Normal</v>
      </c>
      <c r="I89" t="str">
        <f t="shared" si="4"/>
        <v>Low</v>
      </c>
      <c r="J89" t="str">
        <f t="shared" si="5"/>
        <v>Low</v>
      </c>
    </row>
    <row r="90" spans="1:10" ht="20.5" thickBot="1" x14ac:dyDescent="0.4">
      <c r="A90" s="8">
        <v>70</v>
      </c>
      <c r="B90" s="7" t="s">
        <v>23</v>
      </c>
      <c r="C90" s="10" t="s">
        <v>10</v>
      </c>
      <c r="D90" s="9" t="s">
        <v>10</v>
      </c>
      <c r="E90" s="13" t="s">
        <v>13</v>
      </c>
      <c r="G90" t="str">
        <f>SUBSTITUTE(SUBSTITUTE(SUBSTITUTE(SUBSTITUTE(B90,"Muda","Young"),"Paroh baya","Middle-aged"),"Tua","Old"),"Sangat tua","Elderly")</f>
        <v>Elderly</v>
      </c>
      <c r="H90" t="str">
        <f t="shared" si="3"/>
        <v>Normal</v>
      </c>
      <c r="I90" t="str">
        <f t="shared" si="4"/>
        <v>Normal</v>
      </c>
      <c r="J90" t="str">
        <f t="shared" si="5"/>
        <v>Medium</v>
      </c>
    </row>
    <row r="91" spans="1:10" ht="20.5" thickBot="1" x14ac:dyDescent="0.4">
      <c r="A91" s="8">
        <v>71</v>
      </c>
      <c r="B91" s="7" t="s">
        <v>23</v>
      </c>
      <c r="C91" s="10" t="s">
        <v>10</v>
      </c>
      <c r="D91" s="9" t="s">
        <v>11</v>
      </c>
      <c r="E91" s="13" t="s">
        <v>13</v>
      </c>
      <c r="G91" t="str">
        <f>SUBSTITUTE(SUBSTITUTE(SUBSTITUTE(SUBSTITUTE(B91,"Muda","Young"),"Paroh baya","Middle-aged"),"Tua","Old"),"Sangat tua","Elderly")</f>
        <v>Elderly</v>
      </c>
      <c r="H91" t="str">
        <f t="shared" si="3"/>
        <v>Normal</v>
      </c>
      <c r="I91" t="str">
        <f t="shared" si="4"/>
        <v>High</v>
      </c>
      <c r="J91" t="str">
        <f t="shared" si="5"/>
        <v>Medium</v>
      </c>
    </row>
    <row r="92" spans="1:10" x14ac:dyDescent="0.35">
      <c r="A92" s="18">
        <v>72</v>
      </c>
      <c r="B92" s="6" t="s">
        <v>8</v>
      </c>
      <c r="C92" s="24" t="s">
        <v>10</v>
      </c>
      <c r="D92" s="5" t="s">
        <v>8</v>
      </c>
      <c r="E92" s="22" t="s">
        <v>13</v>
      </c>
      <c r="G92" t="s">
        <v>26</v>
      </c>
      <c r="H92" t="str">
        <f t="shared" si="3"/>
        <v>Normal</v>
      </c>
      <c r="I92" t="s">
        <v>27</v>
      </c>
      <c r="J92" t="str">
        <f t="shared" si="5"/>
        <v>Medium</v>
      </c>
    </row>
    <row r="93" spans="1:10" ht="15" thickBot="1" x14ac:dyDescent="0.4">
      <c r="A93" s="19"/>
      <c r="B93" s="9" t="s">
        <v>24</v>
      </c>
      <c r="C93" s="25"/>
      <c r="D93" s="10" t="s">
        <v>12</v>
      </c>
      <c r="E93" s="23"/>
      <c r="H93" t="str">
        <f t="shared" si="3"/>
        <v/>
      </c>
      <c r="J93" t="str">
        <f t="shared" si="5"/>
        <v/>
      </c>
    </row>
    <row r="94" spans="1:10" ht="20.5" thickBot="1" x14ac:dyDescent="0.4">
      <c r="A94" s="8">
        <v>73</v>
      </c>
      <c r="B94" s="7" t="s">
        <v>23</v>
      </c>
      <c r="C94" s="13" t="s">
        <v>16</v>
      </c>
      <c r="D94" s="9" t="s">
        <v>7</v>
      </c>
      <c r="E94" s="13" t="s">
        <v>13</v>
      </c>
      <c r="G94" t="str">
        <f>SUBSTITUTE(SUBSTITUTE(SUBSTITUTE(SUBSTITUTE(B94,"Muda","Young"),"Paroh baya","Middle-aged"),"Tua","Old"),"Sangat tua","Elderly")</f>
        <v>Elderly</v>
      </c>
      <c r="H94" t="str">
        <f t="shared" si="3"/>
        <v>Light-fat</v>
      </c>
      <c r="I94" t="str">
        <f t="shared" si="4"/>
        <v>Low</v>
      </c>
      <c r="J94" t="str">
        <f t="shared" si="5"/>
        <v>Medium</v>
      </c>
    </row>
    <row r="95" spans="1:10" ht="20.5" thickBot="1" x14ac:dyDescent="0.4">
      <c r="A95" s="8">
        <v>74</v>
      </c>
      <c r="B95" s="7" t="s">
        <v>23</v>
      </c>
      <c r="C95" s="13" t="s">
        <v>16</v>
      </c>
      <c r="D95" s="9" t="s">
        <v>10</v>
      </c>
      <c r="E95" s="13" t="s">
        <v>13</v>
      </c>
      <c r="G95" t="str">
        <f>SUBSTITUTE(SUBSTITUTE(SUBSTITUTE(SUBSTITUTE(B95,"Muda","Young"),"Paroh baya","Middle-aged"),"Tua","Old"),"Sangat tua","Elderly")</f>
        <v>Elderly</v>
      </c>
      <c r="H95" t="str">
        <f t="shared" si="3"/>
        <v>Light-fat</v>
      </c>
      <c r="I95" t="str">
        <f t="shared" si="4"/>
        <v>Normal</v>
      </c>
      <c r="J95" t="str">
        <f t="shared" si="5"/>
        <v>Medium</v>
      </c>
    </row>
    <row r="96" spans="1:10" ht="20.5" thickBot="1" x14ac:dyDescent="0.4">
      <c r="A96" s="8">
        <v>75</v>
      </c>
      <c r="B96" s="7" t="s">
        <v>23</v>
      </c>
      <c r="C96" s="13" t="s">
        <v>16</v>
      </c>
      <c r="D96" s="9" t="s">
        <v>11</v>
      </c>
      <c r="E96" s="7" t="s">
        <v>11</v>
      </c>
      <c r="G96" t="str">
        <f>SUBSTITUTE(SUBSTITUTE(SUBSTITUTE(SUBSTITUTE(B96,"Muda","Young"),"Paroh baya","Middle-aged"),"Tua","Old"),"Sangat tua","Elderly")</f>
        <v>Elderly</v>
      </c>
      <c r="H96" t="str">
        <f t="shared" si="3"/>
        <v>Light-fat</v>
      </c>
      <c r="I96" t="str">
        <f t="shared" si="4"/>
        <v>High</v>
      </c>
      <c r="J96" t="str">
        <f t="shared" si="5"/>
        <v>High</v>
      </c>
    </row>
    <row r="97" spans="1:10" ht="20.5" thickBot="1" x14ac:dyDescent="0.4">
      <c r="A97" s="8">
        <v>76</v>
      </c>
      <c r="B97" s="7" t="s">
        <v>23</v>
      </c>
      <c r="C97" s="13" t="s">
        <v>16</v>
      </c>
      <c r="D97" s="10" t="s">
        <v>15</v>
      </c>
      <c r="E97" s="7" t="s">
        <v>11</v>
      </c>
      <c r="G97" t="str">
        <f>SUBSTITUTE(SUBSTITUTE(SUBSTITUTE(SUBSTITUTE(B97,"Muda","Young"),"Paroh baya","Middle-aged"),"Tua","Old"),"Sangat tua","Elderly")</f>
        <v>Elderly</v>
      </c>
      <c r="H97" t="str">
        <f t="shared" si="3"/>
        <v>Light-fat</v>
      </c>
      <c r="I97" t="str">
        <f t="shared" si="4"/>
        <v>Very High</v>
      </c>
      <c r="J97" t="str">
        <f t="shared" si="5"/>
        <v>High</v>
      </c>
    </row>
    <row r="98" spans="1:10" ht="20.5" thickBot="1" x14ac:dyDescent="0.4">
      <c r="A98" s="8">
        <v>77</v>
      </c>
      <c r="B98" s="7" t="s">
        <v>23</v>
      </c>
      <c r="C98" s="13" t="s">
        <v>17</v>
      </c>
      <c r="D98" s="9" t="s">
        <v>7</v>
      </c>
      <c r="E98" s="7" t="s">
        <v>11</v>
      </c>
      <c r="G98" t="str">
        <f>SUBSTITUTE(SUBSTITUTE(SUBSTITUTE(SUBSTITUTE(B98,"Muda","Young"),"Paroh baya","Middle-aged"),"Tua","Old"),"Sangat tua","Elderly")</f>
        <v>Elderly</v>
      </c>
      <c r="H98" t="str">
        <f t="shared" si="3"/>
        <v>Fat</v>
      </c>
      <c r="I98" t="str">
        <f t="shared" si="4"/>
        <v>Low</v>
      </c>
      <c r="J98" t="str">
        <f t="shared" si="5"/>
        <v>High</v>
      </c>
    </row>
    <row r="99" spans="1:10" x14ac:dyDescent="0.35">
      <c r="A99" s="18">
        <v>78</v>
      </c>
      <c r="B99" s="6" t="s">
        <v>8</v>
      </c>
      <c r="C99" s="22" t="s">
        <v>17</v>
      </c>
      <c r="D99" s="18" t="s">
        <v>10</v>
      </c>
      <c r="E99" s="20" t="s">
        <v>11</v>
      </c>
      <c r="G99" t="s">
        <v>26</v>
      </c>
      <c r="H99" t="str">
        <f t="shared" si="3"/>
        <v>Fat</v>
      </c>
      <c r="I99" t="str">
        <f t="shared" si="4"/>
        <v>Normal</v>
      </c>
      <c r="J99" t="str">
        <f t="shared" si="5"/>
        <v>High</v>
      </c>
    </row>
    <row r="100" spans="1:10" ht="15" thickBot="1" x14ac:dyDescent="0.4">
      <c r="A100" s="19"/>
      <c r="B100" s="9" t="s">
        <v>24</v>
      </c>
      <c r="C100" s="23"/>
      <c r="D100" s="19"/>
      <c r="E100" s="21"/>
      <c r="H100" t="str">
        <f t="shared" si="3"/>
        <v/>
      </c>
      <c r="I100" t="str">
        <f t="shared" si="4"/>
        <v/>
      </c>
      <c r="J100" t="str">
        <f t="shared" si="5"/>
        <v/>
      </c>
    </row>
    <row r="101" spans="1:10" ht="20.5" thickBot="1" x14ac:dyDescent="0.4">
      <c r="A101" s="8">
        <v>79</v>
      </c>
      <c r="B101" s="7" t="s">
        <v>23</v>
      </c>
      <c r="C101" s="13" t="s">
        <v>17</v>
      </c>
      <c r="D101" s="9" t="s">
        <v>11</v>
      </c>
      <c r="E101" s="7" t="s">
        <v>11</v>
      </c>
      <c r="G101" t="str">
        <f>SUBSTITUTE(SUBSTITUTE(SUBSTITUTE(SUBSTITUTE(B101,"Muda","Young"),"Paroh baya","Middle-aged"),"Tua","Old"),"Sangat tua","Elderly")</f>
        <v>Elderly</v>
      </c>
      <c r="H101" t="str">
        <f t="shared" si="3"/>
        <v>Fat</v>
      </c>
      <c r="I101" t="str">
        <f t="shared" si="4"/>
        <v>High</v>
      </c>
      <c r="J101" t="str">
        <f t="shared" si="5"/>
        <v>High</v>
      </c>
    </row>
    <row r="102" spans="1:10" ht="20.5" thickBot="1" x14ac:dyDescent="0.4">
      <c r="A102" s="8">
        <v>80</v>
      </c>
      <c r="B102" s="7" t="s">
        <v>23</v>
      </c>
      <c r="C102" s="13" t="s">
        <v>17</v>
      </c>
      <c r="D102" s="10" t="s">
        <v>15</v>
      </c>
      <c r="E102" s="7" t="s">
        <v>11</v>
      </c>
      <c r="G102" t="str">
        <f>SUBSTITUTE(SUBSTITUTE(SUBSTITUTE(SUBSTITUTE(B102,"Muda","Young"),"Paroh baya","Middle-aged"),"Tua","Old"),"Sangat tua","Elderly")</f>
        <v>Elderly</v>
      </c>
      <c r="H102" t="str">
        <f t="shared" si="3"/>
        <v>Fat</v>
      </c>
      <c r="I102" t="str">
        <f t="shared" si="4"/>
        <v>Very High</v>
      </c>
      <c r="J102" t="str">
        <f t="shared" si="5"/>
        <v>High</v>
      </c>
    </row>
  </sheetData>
  <sortState xmlns:xlrd2="http://schemas.microsoft.com/office/spreadsheetml/2017/richdata2" ref="G2:G102">
    <sortCondition sortBy="cellColor" ref="G2:G102"/>
  </sortState>
  <mergeCells count="79">
    <mergeCell ref="C92:C93"/>
    <mergeCell ref="E92:E93"/>
    <mergeCell ref="A99:A100"/>
    <mergeCell ref="C99:C100"/>
    <mergeCell ref="D99:D100"/>
    <mergeCell ref="E99:E100"/>
    <mergeCell ref="B59:B60"/>
    <mergeCell ref="C59:C60"/>
    <mergeCell ref="C84:C85"/>
    <mergeCell ref="D59:D60"/>
    <mergeCell ref="A84:A85"/>
    <mergeCell ref="D84:D85"/>
    <mergeCell ref="A56:A57"/>
    <mergeCell ref="C56:C57"/>
    <mergeCell ref="D56:D57"/>
    <mergeCell ref="E56:E57"/>
    <mergeCell ref="A59:A60"/>
    <mergeCell ref="A92:A93"/>
    <mergeCell ref="A52:A53"/>
    <mergeCell ref="C52:C53"/>
    <mergeCell ref="D52:D53"/>
    <mergeCell ref="E52:E53"/>
    <mergeCell ref="A54:A55"/>
    <mergeCell ref="C54:C55"/>
    <mergeCell ref="D54:D55"/>
    <mergeCell ref="E54:E55"/>
    <mergeCell ref="A45:A46"/>
    <mergeCell ref="C45:C46"/>
    <mergeCell ref="E45:E46"/>
    <mergeCell ref="A47:A48"/>
    <mergeCell ref="C47:C48"/>
    <mergeCell ref="D47:D48"/>
    <mergeCell ref="E47:E48"/>
    <mergeCell ref="A43:A44"/>
    <mergeCell ref="C43:C44"/>
    <mergeCell ref="D43:D44"/>
    <mergeCell ref="E43:E44"/>
    <mergeCell ref="A34:A35"/>
    <mergeCell ref="C34:C35"/>
    <mergeCell ref="D34:D35"/>
    <mergeCell ref="A36:A37"/>
    <mergeCell ref="C36:C37"/>
    <mergeCell ref="D36:D37"/>
    <mergeCell ref="E36:E37"/>
    <mergeCell ref="A38:A39"/>
    <mergeCell ref="C38:C39"/>
    <mergeCell ref="D38:D39"/>
    <mergeCell ref="E38:E39"/>
    <mergeCell ref="A27:A28"/>
    <mergeCell ref="B27:B28"/>
    <mergeCell ref="C27:C28"/>
    <mergeCell ref="E27:E28"/>
    <mergeCell ref="A32:A33"/>
    <mergeCell ref="C32:C33"/>
    <mergeCell ref="E32:E33"/>
    <mergeCell ref="A17:A18"/>
    <mergeCell ref="B17:B18"/>
    <mergeCell ref="C17:C18"/>
    <mergeCell ref="E17:E18"/>
    <mergeCell ref="A22:A23"/>
    <mergeCell ref="B22:B23"/>
    <mergeCell ref="C22:C23"/>
    <mergeCell ref="E22:E23"/>
    <mergeCell ref="A7:A8"/>
    <mergeCell ref="B7:B8"/>
    <mergeCell ref="C7:C8"/>
    <mergeCell ref="E7:E8"/>
    <mergeCell ref="A9:A10"/>
    <mergeCell ref="B9:B10"/>
    <mergeCell ref="C9:C10"/>
    <mergeCell ref="D9:D10"/>
    <mergeCell ref="A2:A3"/>
    <mergeCell ref="B2:B3"/>
    <mergeCell ref="C2:C3"/>
    <mergeCell ref="D2:D3"/>
    <mergeCell ref="A4:A5"/>
    <mergeCell ref="B4:B5"/>
    <mergeCell ref="C4:C5"/>
    <mergeCell ref="D4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GF63</dc:creator>
  <cp:lastModifiedBy>LENOVO</cp:lastModifiedBy>
  <dcterms:created xsi:type="dcterms:W3CDTF">2021-07-03T14:09:38Z</dcterms:created>
  <dcterms:modified xsi:type="dcterms:W3CDTF">2023-06-13T15:36:40Z</dcterms:modified>
</cp:coreProperties>
</file>