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michele\uni\polito\quarto_anno\primo_semestre\architetture_sistemi_elaborazione\Architetture_laboratori\Lab1\"/>
    </mc:Choice>
  </mc:AlternateContent>
  <xr:revisionPtr revIDLastSave="0" documentId="13_ncr:1_{CB411B0D-0826-4B6E-AD1D-28A0EADBF7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E11" i="1"/>
  <c r="E12" i="1"/>
  <c r="E13" i="1"/>
  <c r="D11" i="1"/>
  <c r="D12" i="1"/>
  <c r="D13" i="1"/>
  <c r="C11" i="1"/>
  <c r="C12" i="1"/>
  <c r="C13" i="1"/>
  <c r="B11" i="1"/>
  <c r="B12" i="1"/>
  <c r="B13" i="1"/>
  <c r="C10" i="1"/>
  <c r="D10" i="1"/>
  <c r="E10" i="1"/>
  <c r="F10" i="1"/>
  <c r="B10" i="1"/>
  <c r="M4" i="1"/>
  <c r="M5" i="1"/>
  <c r="M6" i="1"/>
  <c r="L4" i="1"/>
  <c r="L5" i="1"/>
  <c r="L6" i="1"/>
  <c r="K4" i="1"/>
  <c r="K5" i="1"/>
  <c r="K6" i="1"/>
  <c r="J4" i="1"/>
  <c r="J5" i="1"/>
  <c r="J6" i="1"/>
  <c r="I4" i="1"/>
  <c r="I5" i="1"/>
  <c r="I6" i="1"/>
  <c r="J3" i="1"/>
  <c r="K3" i="1"/>
  <c r="L3" i="1"/>
  <c r="M3" i="1"/>
  <c r="I3" i="1"/>
  <c r="K11" i="1"/>
  <c r="R11" i="1" s="1"/>
  <c r="M11" i="1"/>
  <c r="T11" i="1" s="1"/>
  <c r="T6" i="1"/>
  <c r="T4" i="1"/>
  <c r="T3" i="1"/>
  <c r="S5" i="1"/>
  <c r="S4" i="1"/>
  <c r="S3" i="1"/>
  <c r="S6" i="1"/>
  <c r="L11" i="1" l="1"/>
  <c r="S11" i="1" s="1"/>
  <c r="J11" i="1"/>
  <c r="Q11" i="1" s="1"/>
  <c r="I11" i="1"/>
  <c r="P11" i="1" s="1"/>
</calcChain>
</file>

<file path=xl/sharedStrings.xml><?xml version="1.0" encoding="utf-8"?>
<sst xmlns="http://schemas.openxmlformats.org/spreadsheetml/2006/main" count="58" uniqueCount="16">
  <si>
    <t>Programma</t>
  </si>
  <si>
    <t>testio.s</t>
  </si>
  <si>
    <t>mult.s</t>
  </si>
  <si>
    <t>series.s</t>
  </si>
  <si>
    <t>program_0.s</t>
  </si>
  <si>
    <t>No opt</t>
  </si>
  <si>
    <t>Conf 1</t>
  </si>
  <si>
    <t>Conf 2</t>
  </si>
  <si>
    <t>Conf 3</t>
  </si>
  <si>
    <t>Conf 4</t>
  </si>
  <si>
    <t>CLOCK CYCLES</t>
  </si>
  <si>
    <t>WEIGHTS</t>
  </si>
  <si>
    <t>Frequenza</t>
  </si>
  <si>
    <t>WEIGHTED MEAN TIMES (s)</t>
  </si>
  <si>
    <t>WEIGHTED MEAN TIMES (ms)</t>
  </si>
  <si>
    <t>PERFORMANCES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</si>
</sst>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workbookViewId="0">
      <selection activeCell="K23" sqref="K23"/>
    </sheetView>
  </sheetViews>
  <sheetFormatPr defaultRowHeight="14.4" x14ac:dyDescent="0.3"/>
  <cols>
    <col min="1" max="1" width="11.6640625" customWidth="1"/>
    <col min="8" max="8" width="12.33203125" customWidth="1"/>
    <col min="15" max="15" width="12" customWidth="1"/>
  </cols>
  <sheetData>
    <row r="1" spans="1:20" x14ac:dyDescent="0.3">
      <c r="A1" s="1" t="s">
        <v>10</v>
      </c>
      <c r="B1" s="2"/>
      <c r="C1" s="2"/>
      <c r="D1" s="2"/>
      <c r="E1" s="2"/>
      <c r="F1" s="3"/>
      <c r="H1" s="1" t="s">
        <v>15</v>
      </c>
      <c r="I1" s="2"/>
      <c r="J1" s="2"/>
      <c r="K1" s="2"/>
      <c r="L1" s="2"/>
      <c r="M1" s="3"/>
      <c r="O1" s="1" t="s">
        <v>11</v>
      </c>
      <c r="P1" s="2"/>
      <c r="Q1" s="2"/>
      <c r="R1" s="2"/>
      <c r="S1" s="2"/>
      <c r="T1" s="3"/>
    </row>
    <row r="2" spans="1:20" x14ac:dyDescent="0.3">
      <c r="A2" s="4" t="s">
        <v>0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H2" s="4" t="s">
        <v>0</v>
      </c>
      <c r="I2" s="5" t="s">
        <v>5</v>
      </c>
      <c r="J2" s="5" t="s">
        <v>6</v>
      </c>
      <c r="K2" s="5" t="s">
        <v>7</v>
      </c>
      <c r="L2" s="5" t="s">
        <v>8</v>
      </c>
      <c r="M2" s="6" t="s">
        <v>9</v>
      </c>
      <c r="O2" s="4" t="s">
        <v>0</v>
      </c>
      <c r="P2" s="5" t="s">
        <v>5</v>
      </c>
      <c r="Q2" s="5" t="s">
        <v>6</v>
      </c>
      <c r="R2" s="5" t="s">
        <v>7</v>
      </c>
      <c r="S2" s="5" t="s">
        <v>8</v>
      </c>
      <c r="T2" s="6" t="s">
        <v>9</v>
      </c>
    </row>
    <row r="3" spans="1:20" x14ac:dyDescent="0.3">
      <c r="A3" s="4" t="s">
        <v>1</v>
      </c>
      <c r="B3" s="5">
        <v>750</v>
      </c>
      <c r="C3" s="5">
        <v>483</v>
      </c>
      <c r="D3" s="5">
        <v>439</v>
      </c>
      <c r="E3" s="5">
        <v>483</v>
      </c>
      <c r="F3" s="6">
        <v>483</v>
      </c>
      <c r="H3" s="4" t="s">
        <v>1</v>
      </c>
      <c r="I3" s="5">
        <f>B3/$H$11</f>
        <v>0.42857142857142855</v>
      </c>
      <c r="J3" s="5">
        <f t="shared" ref="J3:M6" si="0">C3/$H$11</f>
        <v>0.27600000000000002</v>
      </c>
      <c r="K3" s="5">
        <f t="shared" si="0"/>
        <v>0.25085714285714283</v>
      </c>
      <c r="L3" s="5">
        <f t="shared" si="0"/>
        <v>0.27600000000000002</v>
      </c>
      <c r="M3" s="6">
        <f t="shared" si="0"/>
        <v>0.27600000000000002</v>
      </c>
      <c r="O3" s="4" t="s">
        <v>1</v>
      </c>
      <c r="P3" s="10">
        <v>0.25</v>
      </c>
      <c r="Q3" s="10">
        <v>0.25</v>
      </c>
      <c r="R3" s="10">
        <v>0.25</v>
      </c>
      <c r="S3" s="10">
        <f>(1-S6)/3</f>
        <v>0.18888888888888888</v>
      </c>
      <c r="T3" s="11">
        <f>(1-T5)/3</f>
        <v>0.13333333333333333</v>
      </c>
    </row>
    <row r="4" spans="1:20" x14ac:dyDescent="0.3">
      <c r="A4" s="4" t="s">
        <v>2</v>
      </c>
      <c r="B4" s="5">
        <v>1880</v>
      </c>
      <c r="C4" s="5">
        <v>980</v>
      </c>
      <c r="D4" s="5">
        <v>922</v>
      </c>
      <c r="E4" s="5">
        <v>980</v>
      </c>
      <c r="F4" s="6">
        <v>980</v>
      </c>
      <c r="H4" s="4" t="s">
        <v>2</v>
      </c>
      <c r="I4" s="5">
        <f t="shared" ref="I4:I6" si="1">B4/$H$11</f>
        <v>1.0742857142857143</v>
      </c>
      <c r="J4" s="5">
        <f t="shared" si="0"/>
        <v>0.56000000000000005</v>
      </c>
      <c r="K4" s="5">
        <f t="shared" si="0"/>
        <v>0.5268571428571428</v>
      </c>
      <c r="L4" s="5">
        <f t="shared" si="0"/>
        <v>0.56000000000000005</v>
      </c>
      <c r="M4" s="6">
        <f t="shared" si="0"/>
        <v>0.56000000000000005</v>
      </c>
      <c r="O4" s="4" t="s">
        <v>2</v>
      </c>
      <c r="P4" s="10">
        <v>0.25</v>
      </c>
      <c r="Q4" s="10">
        <v>0.25</v>
      </c>
      <c r="R4" s="10">
        <v>0.25</v>
      </c>
      <c r="S4" s="10">
        <f>(1-S6)/3</f>
        <v>0.18888888888888888</v>
      </c>
      <c r="T4" s="11">
        <f>(1-T5)/3</f>
        <v>0.13333333333333333</v>
      </c>
    </row>
    <row r="5" spans="1:20" x14ac:dyDescent="0.3">
      <c r="A5" s="4" t="s">
        <v>3</v>
      </c>
      <c r="B5" s="5">
        <v>550</v>
      </c>
      <c r="C5" s="5">
        <v>233</v>
      </c>
      <c r="D5" s="5">
        <v>234</v>
      </c>
      <c r="E5" s="5">
        <v>233</v>
      </c>
      <c r="F5" s="6">
        <v>233</v>
      </c>
      <c r="H5" s="4" t="s">
        <v>3</v>
      </c>
      <c r="I5" s="5">
        <f t="shared" si="1"/>
        <v>0.31428571428571428</v>
      </c>
      <c r="J5" s="5">
        <f t="shared" si="0"/>
        <v>0.13314285714285715</v>
      </c>
      <c r="K5" s="5">
        <f t="shared" si="0"/>
        <v>0.1337142857142857</v>
      </c>
      <c r="L5" s="5">
        <f t="shared" si="0"/>
        <v>0.13314285714285715</v>
      </c>
      <c r="M5" s="6">
        <f t="shared" si="0"/>
        <v>0.13314285714285715</v>
      </c>
      <c r="O5" s="4" t="s">
        <v>3</v>
      </c>
      <c r="P5" s="10">
        <v>0.25</v>
      </c>
      <c r="Q5" s="10">
        <v>0.25</v>
      </c>
      <c r="R5" s="10">
        <v>0.25</v>
      </c>
      <c r="S5" s="10">
        <f>(1-S6)/3</f>
        <v>0.18888888888888888</v>
      </c>
      <c r="T5" s="11">
        <v>0.6</v>
      </c>
    </row>
    <row r="6" spans="1:20" x14ac:dyDescent="0.3">
      <c r="A6" s="7" t="s">
        <v>4</v>
      </c>
      <c r="B6" s="8">
        <v>598</v>
      </c>
      <c r="C6" s="8">
        <v>540</v>
      </c>
      <c r="D6" s="8">
        <v>495</v>
      </c>
      <c r="E6" s="8">
        <v>540</v>
      </c>
      <c r="F6" s="9">
        <v>540</v>
      </c>
      <c r="H6" s="7" t="s">
        <v>4</v>
      </c>
      <c r="I6" s="8">
        <f t="shared" si="1"/>
        <v>0.34171428571428569</v>
      </c>
      <c r="J6" s="8">
        <f t="shared" si="0"/>
        <v>0.30857142857142855</v>
      </c>
      <c r="K6" s="8">
        <f t="shared" si="0"/>
        <v>0.28285714285714286</v>
      </c>
      <c r="L6" s="8">
        <f t="shared" si="0"/>
        <v>0.30857142857142855</v>
      </c>
      <c r="M6" s="9">
        <f t="shared" si="0"/>
        <v>0.30857142857142855</v>
      </c>
      <c r="O6" s="7" t="s">
        <v>4</v>
      </c>
      <c r="P6" s="12">
        <v>0.25</v>
      </c>
      <c r="Q6" s="12">
        <v>0.25</v>
      </c>
      <c r="R6" s="12">
        <v>0.25</v>
      </c>
      <c r="S6" s="12">
        <f>130/300</f>
        <v>0.43333333333333335</v>
      </c>
      <c r="T6" s="13">
        <f>(1-T5)/3</f>
        <v>0.13333333333333333</v>
      </c>
    </row>
    <row r="8" spans="1:20" x14ac:dyDescent="0.3">
      <c r="A8" s="1" t="s">
        <v>15</v>
      </c>
      <c r="B8" s="2"/>
      <c r="C8" s="2"/>
      <c r="D8" s="2"/>
      <c r="E8" s="2"/>
      <c r="F8" s="3"/>
    </row>
    <row r="9" spans="1:20" x14ac:dyDescent="0.3">
      <c r="A9" s="4" t="s">
        <v>0</v>
      </c>
      <c r="B9" s="5" t="s">
        <v>5</v>
      </c>
      <c r="C9" s="5" t="s">
        <v>6</v>
      </c>
      <c r="D9" s="5" t="s">
        <v>7</v>
      </c>
      <c r="E9" s="5" t="s">
        <v>8</v>
      </c>
      <c r="F9" s="6" t="s">
        <v>9</v>
      </c>
      <c r="H9" s="1" t="s">
        <v>13</v>
      </c>
      <c r="I9" s="2"/>
      <c r="J9" s="2"/>
      <c r="K9" s="2"/>
      <c r="L9" s="2"/>
      <c r="M9" s="3"/>
      <c r="O9" s="1" t="s">
        <v>14</v>
      </c>
      <c r="P9" s="2"/>
      <c r="Q9" s="2"/>
      <c r="R9" s="2"/>
      <c r="S9" s="2"/>
      <c r="T9" s="3"/>
    </row>
    <row r="10" spans="1:20" x14ac:dyDescent="0.3">
      <c r="A10" s="4" t="s">
        <v>1</v>
      </c>
      <c r="B10" s="14">
        <f>I3*1000</f>
        <v>428.57142857142856</v>
      </c>
      <c r="C10" s="14">
        <f t="shared" ref="C10:F13" si="2">J3*1000</f>
        <v>276</v>
      </c>
      <c r="D10" s="14">
        <f t="shared" si="2"/>
        <v>250.85714285714283</v>
      </c>
      <c r="E10" s="14">
        <f t="shared" si="2"/>
        <v>276</v>
      </c>
      <c r="F10" s="15">
        <f t="shared" si="2"/>
        <v>276</v>
      </c>
      <c r="H10" s="4" t="s">
        <v>12</v>
      </c>
      <c r="I10" s="5" t="s">
        <v>5</v>
      </c>
      <c r="J10" s="5" t="s">
        <v>6</v>
      </c>
      <c r="K10" s="5" t="s">
        <v>7</v>
      </c>
      <c r="L10" s="5" t="s">
        <v>8</v>
      </c>
      <c r="M10" s="6" t="s">
        <v>9</v>
      </c>
      <c r="O10" s="4" t="s">
        <v>12</v>
      </c>
      <c r="P10" s="5" t="s">
        <v>5</v>
      </c>
      <c r="Q10" s="5" t="s">
        <v>6</v>
      </c>
      <c r="R10" s="5" t="s">
        <v>7</v>
      </c>
      <c r="S10" s="5" t="s">
        <v>8</v>
      </c>
      <c r="T10" s="6" t="s">
        <v>9</v>
      </c>
    </row>
    <row r="11" spans="1:20" x14ac:dyDescent="0.3">
      <c r="A11" s="4" t="s">
        <v>2</v>
      </c>
      <c r="B11" s="14">
        <f t="shared" ref="B11:B13" si="3">I4*1000</f>
        <v>1074.2857142857142</v>
      </c>
      <c r="C11" s="14">
        <f t="shared" si="2"/>
        <v>560</v>
      </c>
      <c r="D11" s="14">
        <f t="shared" si="2"/>
        <v>526.85714285714278</v>
      </c>
      <c r="E11" s="14">
        <f t="shared" si="2"/>
        <v>560</v>
      </c>
      <c r="F11" s="15">
        <f t="shared" si="2"/>
        <v>560</v>
      </c>
      <c r="H11" s="7">
        <v>1750</v>
      </c>
      <c r="I11" s="8">
        <f>I3*P3+I4*P4+I5*P5+I6*P6</f>
        <v>0.5397142857142857</v>
      </c>
      <c r="J11" s="8">
        <f>J3*Q3+J4*Q4+J5*Q5+J6*Q6</f>
        <v>0.31942857142857145</v>
      </c>
      <c r="K11" s="8">
        <f t="shared" ref="J11:M11" si="4">K3*R3+K4*R4+K5*R5+K6*R6</f>
        <v>0.29857142857142854</v>
      </c>
      <c r="L11" s="8">
        <f t="shared" si="4"/>
        <v>0.31677460317460315</v>
      </c>
      <c r="M11" s="9">
        <f t="shared" si="4"/>
        <v>0.23249523809523809</v>
      </c>
      <c r="O11" s="7">
        <v>1750</v>
      </c>
      <c r="P11" s="16">
        <f>I11*1000</f>
        <v>539.71428571428567</v>
      </c>
      <c r="Q11" s="16">
        <f t="shared" ref="Q11:T11" si="5">J11*1000</f>
        <v>319.42857142857144</v>
      </c>
      <c r="R11" s="16">
        <f t="shared" si="5"/>
        <v>298.57142857142856</v>
      </c>
      <c r="S11" s="16">
        <f t="shared" si="5"/>
        <v>316.77460317460316</v>
      </c>
      <c r="T11" s="17">
        <f t="shared" si="5"/>
        <v>232.49523809523808</v>
      </c>
    </row>
    <row r="12" spans="1:20" x14ac:dyDescent="0.3">
      <c r="A12" s="4" t="s">
        <v>3</v>
      </c>
      <c r="B12" s="14">
        <f t="shared" si="3"/>
        <v>314.28571428571428</v>
      </c>
      <c r="C12" s="14">
        <f t="shared" si="2"/>
        <v>133.14285714285714</v>
      </c>
      <c r="D12" s="14">
        <f t="shared" si="2"/>
        <v>133.71428571428569</v>
      </c>
      <c r="E12" s="14">
        <f t="shared" si="2"/>
        <v>133.14285714285714</v>
      </c>
      <c r="F12" s="15">
        <f t="shared" si="2"/>
        <v>133.14285714285714</v>
      </c>
    </row>
    <row r="13" spans="1:20" x14ac:dyDescent="0.3">
      <c r="A13" s="7" t="s">
        <v>4</v>
      </c>
      <c r="B13" s="16">
        <f t="shared" si="3"/>
        <v>341.71428571428567</v>
      </c>
      <c r="C13" s="16">
        <f t="shared" si="2"/>
        <v>308.57142857142856</v>
      </c>
      <c r="D13" s="16">
        <f t="shared" si="2"/>
        <v>282.85714285714289</v>
      </c>
      <c r="E13" s="16">
        <f t="shared" si="2"/>
        <v>308.57142857142856</v>
      </c>
      <c r="F13" s="17">
        <f t="shared" si="2"/>
        <v>308.57142857142856</v>
      </c>
    </row>
  </sheetData>
  <mergeCells count="6">
    <mergeCell ref="A1:F1"/>
    <mergeCell ref="H1:M1"/>
    <mergeCell ref="O1:T1"/>
    <mergeCell ref="H9:M9"/>
    <mergeCell ref="O9:T9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Cazzola  Michele</cp:lastModifiedBy>
  <dcterms:created xsi:type="dcterms:W3CDTF">2015-06-05T18:17:20Z</dcterms:created>
  <dcterms:modified xsi:type="dcterms:W3CDTF">2023-10-14T10:22:20Z</dcterms:modified>
</cp:coreProperties>
</file>