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270" documentId="13_ncr:1_{742D8C96-896E-4132-BBD7-71006C49C20B}" xr6:coauthVersionLast="47" xr6:coauthVersionMax="47" xr10:uidLastSave="{EBF32AC1-5D92-413E-BF16-D16858A79451}"/>
  <bookViews>
    <workbookView xWindow="-120" yWindow="-120" windowWidth="29040" windowHeight="15840" activeTab="4" xr2:uid="{645296D3-B334-3F4F-BEA5-26C915A49C93}"/>
  </bookViews>
  <sheets>
    <sheet name="Demand Rize" sheetId="3" r:id="rId1"/>
    <sheet name="Demand Trabzon" sheetId="4" r:id="rId2"/>
    <sheet name="Demand Giresun" sheetId="6" r:id="rId3"/>
    <sheet name="Demand Ordu" sheetId="8" r:id="rId4"/>
    <sheet name="Gercek Da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F8" i="8"/>
  <c r="E8" i="8"/>
  <c r="D8" i="8"/>
  <c r="C8" i="8"/>
  <c r="B8" i="8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F8" i="6"/>
  <c r="E8" i="6"/>
  <c r="D8" i="6"/>
  <c r="C8" i="6"/>
  <c r="B8" i="6"/>
  <c r="F9" i="4"/>
  <c r="F10" i="4"/>
  <c r="F11" i="4"/>
  <c r="F12" i="4"/>
  <c r="F8" i="4"/>
  <c r="E9" i="4"/>
  <c r="E10" i="4"/>
  <c r="E11" i="4"/>
  <c r="E12" i="4"/>
  <c r="E8" i="4"/>
  <c r="D9" i="4"/>
  <c r="D10" i="4"/>
  <c r="D11" i="4"/>
  <c r="D12" i="4"/>
  <c r="D8" i="4"/>
  <c r="C9" i="4"/>
  <c r="C10" i="4"/>
  <c r="C11" i="4"/>
  <c r="C12" i="4"/>
  <c r="C8" i="4"/>
  <c r="B9" i="4"/>
  <c r="B10" i="4"/>
  <c r="B11" i="4"/>
  <c r="B12" i="4"/>
  <c r="B8" i="4"/>
  <c r="F9" i="3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C9" i="3"/>
  <c r="C10" i="3"/>
  <c r="C11" i="3"/>
  <c r="C12" i="3"/>
  <c r="C8" i="3"/>
  <c r="B9" i="3"/>
  <c r="B10" i="3"/>
  <c r="B11" i="3"/>
  <c r="B12" i="3"/>
  <c r="B8" i="3"/>
  <c r="K6" i="9"/>
  <c r="K5" i="9"/>
  <c r="K4" i="9"/>
  <c r="K3" i="9"/>
</calcChain>
</file>

<file path=xl/sharedStrings.xml><?xml version="1.0" encoding="utf-8"?>
<sst xmlns="http://schemas.openxmlformats.org/spreadsheetml/2006/main" count="75" uniqueCount="22">
  <si>
    <t>demand</t>
  </si>
  <si>
    <t>demandCold</t>
  </si>
  <si>
    <t>demandNorm</t>
  </si>
  <si>
    <t>demandColdCrit</t>
  </si>
  <si>
    <t>demandNormCrit</t>
  </si>
  <si>
    <t>Ocak 23</t>
  </si>
  <si>
    <t>Toplam Musteri</t>
  </si>
  <si>
    <t>Urun Tipi</t>
  </si>
  <si>
    <t>Toplam Talep</t>
  </si>
  <si>
    <t>Harita Eczane</t>
  </si>
  <si>
    <t>Model Eczane</t>
  </si>
  <si>
    <t>Oran</t>
  </si>
  <si>
    <t>Trabzon</t>
  </si>
  <si>
    <t>Rize</t>
  </si>
  <si>
    <t>Ordu</t>
  </si>
  <si>
    <t>Giresun</t>
  </si>
  <si>
    <t>Sum</t>
  </si>
  <si>
    <t>Average</t>
  </si>
  <si>
    <t>Median</t>
  </si>
  <si>
    <t>Min</t>
  </si>
  <si>
    <t>Max</t>
  </si>
  <si>
    <t>Real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</si>
</sst>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AO12"/>
  <sheetViews>
    <sheetView zoomScaleNormal="100" workbookViewId="0">
      <selection activeCell="D21" sqref="D21"/>
    </sheetView>
  </sheetViews>
  <sheetFormatPr defaultColWidth="11" defaultRowHeight="15.75" x14ac:dyDescent="0.25"/>
  <cols>
    <col min="1" max="1" width="14.75" style="1" bestFit="1" customWidth="1"/>
    <col min="2" max="2" width="11" style="1"/>
    <col min="3" max="3" width="11.75" style="1" bestFit="1" customWidth="1"/>
    <col min="4" max="4" width="13.12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41" x14ac:dyDescent="0.25">
      <c r="A1" s="1" t="s">
        <v>0</v>
      </c>
      <c r="B1" s="1">
        <v>16140</v>
      </c>
      <c r="C1" s="1">
        <v>1830</v>
      </c>
      <c r="D1" s="1">
        <v>7890</v>
      </c>
      <c r="E1" s="1">
        <v>10830</v>
      </c>
      <c r="F1" s="1">
        <v>8400</v>
      </c>
      <c r="G1" s="1">
        <v>14310</v>
      </c>
      <c r="H1" s="1">
        <v>12090</v>
      </c>
      <c r="I1" s="1">
        <v>7500</v>
      </c>
      <c r="J1" s="1">
        <v>13980</v>
      </c>
      <c r="K1" s="1">
        <v>3300</v>
      </c>
      <c r="L1" s="1">
        <v>14820</v>
      </c>
      <c r="M1" s="1">
        <v>7350</v>
      </c>
      <c r="N1" s="1">
        <v>9720</v>
      </c>
      <c r="O1" s="1">
        <v>15840</v>
      </c>
      <c r="P1" s="1">
        <v>10890</v>
      </c>
      <c r="Q1" s="1">
        <v>9090</v>
      </c>
      <c r="R1" s="1">
        <v>26100</v>
      </c>
      <c r="S1" s="1">
        <v>7170</v>
      </c>
      <c r="T1" s="1">
        <v>5880</v>
      </c>
      <c r="U1" s="1">
        <v>6660</v>
      </c>
      <c r="V1" s="1">
        <v>9480</v>
      </c>
      <c r="W1" s="1">
        <v>13440</v>
      </c>
      <c r="X1" s="1">
        <v>12540</v>
      </c>
      <c r="Y1" s="1">
        <v>15030</v>
      </c>
      <c r="Z1" s="1">
        <v>3480</v>
      </c>
      <c r="AA1" s="1">
        <v>4770</v>
      </c>
      <c r="AB1" s="1">
        <v>7620</v>
      </c>
      <c r="AC1" s="1">
        <v>2610</v>
      </c>
      <c r="AD1" s="1">
        <v>9300</v>
      </c>
      <c r="AE1" s="1">
        <v>7860</v>
      </c>
      <c r="AF1" s="1">
        <v>4980</v>
      </c>
      <c r="AG1" s="1">
        <v>10410</v>
      </c>
      <c r="AH1" s="1">
        <v>8760</v>
      </c>
      <c r="AI1" s="1">
        <v>9660</v>
      </c>
      <c r="AJ1" s="1">
        <v>14490</v>
      </c>
      <c r="AK1" s="1">
        <v>6660</v>
      </c>
      <c r="AL1" s="1">
        <v>7260</v>
      </c>
      <c r="AM1" s="1">
        <v>7290</v>
      </c>
      <c r="AN1" s="1">
        <v>13830</v>
      </c>
      <c r="AO1" s="1">
        <v>10170</v>
      </c>
    </row>
    <row r="2" spans="1:41" x14ac:dyDescent="0.25">
      <c r="A2" s="1" t="s">
        <v>1</v>
      </c>
      <c r="B2" s="1">
        <v>1530</v>
      </c>
      <c r="C2" s="1">
        <v>30</v>
      </c>
      <c r="D2" s="1">
        <v>1980</v>
      </c>
      <c r="E2" s="1">
        <v>600</v>
      </c>
      <c r="F2" s="1">
        <v>990</v>
      </c>
      <c r="G2" s="1">
        <v>630</v>
      </c>
      <c r="H2" s="1">
        <v>810</v>
      </c>
      <c r="I2" s="1">
        <v>420</v>
      </c>
      <c r="J2" s="1">
        <v>1740</v>
      </c>
      <c r="K2" s="1">
        <v>690</v>
      </c>
      <c r="L2" s="1">
        <v>1260</v>
      </c>
      <c r="M2" s="1">
        <v>1800</v>
      </c>
      <c r="N2" s="1">
        <v>1380</v>
      </c>
      <c r="O2" s="1">
        <v>990</v>
      </c>
      <c r="P2" s="1">
        <v>1380</v>
      </c>
      <c r="Q2" s="1">
        <v>1320</v>
      </c>
      <c r="R2" s="1">
        <v>2250</v>
      </c>
      <c r="S2" s="1">
        <v>2790</v>
      </c>
      <c r="T2" s="1">
        <v>3570</v>
      </c>
      <c r="U2" s="1">
        <v>2460</v>
      </c>
      <c r="V2" s="1">
        <v>720</v>
      </c>
      <c r="W2" s="1">
        <v>1380</v>
      </c>
      <c r="X2" s="1">
        <v>1140</v>
      </c>
      <c r="Y2" s="1">
        <v>4650</v>
      </c>
      <c r="Z2" s="1">
        <v>2520</v>
      </c>
      <c r="AA2" s="1">
        <v>2850</v>
      </c>
      <c r="AB2" s="1">
        <v>750</v>
      </c>
      <c r="AC2" s="1">
        <v>1350</v>
      </c>
      <c r="AD2" s="1">
        <v>1950</v>
      </c>
      <c r="AE2" s="1">
        <v>1050</v>
      </c>
      <c r="AF2" s="1">
        <v>3720</v>
      </c>
      <c r="AG2" s="1">
        <v>240</v>
      </c>
      <c r="AH2" s="1">
        <v>1620</v>
      </c>
      <c r="AI2" s="1">
        <v>1110</v>
      </c>
      <c r="AJ2" s="1">
        <v>1770</v>
      </c>
      <c r="AK2" s="1">
        <v>1380</v>
      </c>
      <c r="AL2" s="1">
        <v>1140</v>
      </c>
      <c r="AM2" s="1">
        <v>1650</v>
      </c>
      <c r="AN2" s="1">
        <v>1080</v>
      </c>
      <c r="AO2" s="1">
        <v>2220</v>
      </c>
    </row>
    <row r="3" spans="1:41" x14ac:dyDescent="0.25">
      <c r="A3" s="1" t="s">
        <v>2</v>
      </c>
      <c r="B3" s="1">
        <v>14610</v>
      </c>
      <c r="C3" s="1">
        <v>1800</v>
      </c>
      <c r="D3" s="1">
        <v>5910</v>
      </c>
      <c r="E3" s="1">
        <v>10230</v>
      </c>
      <c r="F3" s="1">
        <v>7410</v>
      </c>
      <c r="G3" s="1">
        <v>13680</v>
      </c>
      <c r="H3" s="1">
        <v>11280</v>
      </c>
      <c r="I3" s="1">
        <v>7080</v>
      </c>
      <c r="J3" s="1">
        <v>12240</v>
      </c>
      <c r="K3" s="1">
        <v>2610</v>
      </c>
      <c r="L3" s="1">
        <v>13560</v>
      </c>
      <c r="M3" s="1">
        <v>5550</v>
      </c>
      <c r="N3" s="1">
        <v>8340</v>
      </c>
      <c r="O3" s="1">
        <v>14850</v>
      </c>
      <c r="P3" s="1">
        <v>9510</v>
      </c>
      <c r="Q3" s="1">
        <v>7770</v>
      </c>
      <c r="R3" s="1">
        <v>23850</v>
      </c>
      <c r="S3" s="1">
        <v>4380</v>
      </c>
      <c r="T3" s="1">
        <v>2310</v>
      </c>
      <c r="U3" s="1">
        <v>4200</v>
      </c>
      <c r="V3" s="1">
        <v>8760</v>
      </c>
      <c r="W3" s="1">
        <v>12060</v>
      </c>
      <c r="X3" s="1">
        <v>11400</v>
      </c>
      <c r="Y3" s="1">
        <v>10380</v>
      </c>
      <c r="Z3" s="1">
        <v>960</v>
      </c>
      <c r="AA3" s="1">
        <v>1920</v>
      </c>
      <c r="AB3" s="1">
        <v>6870</v>
      </c>
      <c r="AC3" s="1">
        <v>1260</v>
      </c>
      <c r="AD3" s="1">
        <v>7350</v>
      </c>
      <c r="AE3" s="1">
        <v>6810</v>
      </c>
      <c r="AF3" s="1">
        <v>1260</v>
      </c>
      <c r="AG3" s="1">
        <v>10170</v>
      </c>
      <c r="AH3" s="1">
        <v>7140</v>
      </c>
      <c r="AI3" s="1">
        <v>8550</v>
      </c>
      <c r="AJ3" s="1">
        <v>12720</v>
      </c>
      <c r="AK3" s="1">
        <v>5280</v>
      </c>
      <c r="AL3" s="1">
        <v>6120</v>
      </c>
      <c r="AM3" s="1">
        <v>5640</v>
      </c>
      <c r="AN3" s="1">
        <v>12750</v>
      </c>
      <c r="AO3" s="1">
        <v>7950</v>
      </c>
    </row>
    <row r="4" spans="1:41" x14ac:dyDescent="0.25">
      <c r="A4" s="1" t="s">
        <v>3</v>
      </c>
      <c r="B4" s="1">
        <v>90</v>
      </c>
      <c r="C4" s="1">
        <v>0</v>
      </c>
      <c r="D4" s="1">
        <v>90</v>
      </c>
      <c r="E4" s="1">
        <v>30</v>
      </c>
      <c r="F4" s="1">
        <v>60</v>
      </c>
      <c r="G4" s="1">
        <v>60</v>
      </c>
      <c r="H4" s="1">
        <v>60</v>
      </c>
      <c r="I4" s="1">
        <v>30</v>
      </c>
      <c r="J4" s="1">
        <v>240</v>
      </c>
      <c r="K4" s="1">
        <v>90</v>
      </c>
      <c r="L4" s="1">
        <v>60</v>
      </c>
      <c r="M4" s="1">
        <v>270</v>
      </c>
      <c r="N4" s="1">
        <v>180</v>
      </c>
      <c r="O4" s="1">
        <v>30</v>
      </c>
      <c r="P4" s="1">
        <v>120</v>
      </c>
      <c r="Q4" s="1">
        <v>60</v>
      </c>
      <c r="R4" s="1">
        <v>180</v>
      </c>
      <c r="S4" s="1">
        <v>300</v>
      </c>
      <c r="T4" s="1">
        <v>420</v>
      </c>
      <c r="U4" s="1">
        <v>300</v>
      </c>
      <c r="V4" s="1">
        <v>90</v>
      </c>
      <c r="W4" s="1">
        <v>60</v>
      </c>
      <c r="X4" s="1">
        <v>150</v>
      </c>
      <c r="Y4" s="1">
        <v>630</v>
      </c>
      <c r="Z4" s="1">
        <v>300</v>
      </c>
      <c r="AA4" s="1">
        <v>210</v>
      </c>
      <c r="AB4" s="1">
        <v>60</v>
      </c>
      <c r="AC4" s="1">
        <v>180</v>
      </c>
      <c r="AD4" s="1">
        <v>120</v>
      </c>
      <c r="AE4" s="1">
        <v>120</v>
      </c>
      <c r="AF4" s="1">
        <v>270</v>
      </c>
      <c r="AG4" s="1">
        <v>0</v>
      </c>
      <c r="AH4" s="1">
        <v>90</v>
      </c>
      <c r="AI4" s="1">
        <v>120</v>
      </c>
      <c r="AJ4" s="1">
        <v>180</v>
      </c>
      <c r="AK4" s="1">
        <v>180</v>
      </c>
      <c r="AL4" s="1">
        <v>30</v>
      </c>
      <c r="AM4" s="1">
        <v>90</v>
      </c>
      <c r="AN4" s="1">
        <v>90</v>
      </c>
      <c r="AO4" s="1">
        <v>240</v>
      </c>
    </row>
    <row r="5" spans="1:41" x14ac:dyDescent="0.25">
      <c r="A5" s="1" t="s">
        <v>4</v>
      </c>
      <c r="B5" s="1">
        <v>1020</v>
      </c>
      <c r="C5" s="1">
        <v>210</v>
      </c>
      <c r="D5" s="1">
        <v>570</v>
      </c>
      <c r="E5" s="1">
        <v>510</v>
      </c>
      <c r="F5" s="1">
        <v>1020</v>
      </c>
      <c r="G5" s="1">
        <v>1500</v>
      </c>
      <c r="H5" s="1">
        <v>1440</v>
      </c>
      <c r="I5" s="1">
        <v>330</v>
      </c>
      <c r="J5" s="1">
        <v>600</v>
      </c>
      <c r="K5" s="1">
        <v>390</v>
      </c>
      <c r="L5" s="1">
        <v>1200</v>
      </c>
      <c r="M5" s="1">
        <v>750</v>
      </c>
      <c r="N5" s="1">
        <v>1230</v>
      </c>
      <c r="O5" s="1">
        <v>1620</v>
      </c>
      <c r="P5" s="1">
        <v>930</v>
      </c>
      <c r="Q5" s="1">
        <v>600</v>
      </c>
      <c r="R5" s="1">
        <v>2370</v>
      </c>
      <c r="S5" s="1">
        <v>510</v>
      </c>
      <c r="T5" s="1">
        <v>300</v>
      </c>
      <c r="U5" s="1">
        <v>330</v>
      </c>
      <c r="V5" s="1">
        <v>1200</v>
      </c>
      <c r="W5" s="1">
        <v>1440</v>
      </c>
      <c r="X5" s="1">
        <v>1710</v>
      </c>
      <c r="Y5" s="1">
        <v>930</v>
      </c>
      <c r="Z5" s="1">
        <v>60</v>
      </c>
      <c r="AA5" s="1">
        <v>240</v>
      </c>
      <c r="AB5" s="1">
        <v>600</v>
      </c>
      <c r="AC5" s="1">
        <v>180</v>
      </c>
      <c r="AD5" s="1">
        <v>1020</v>
      </c>
      <c r="AE5" s="1">
        <v>450</v>
      </c>
      <c r="AF5" s="1">
        <v>150</v>
      </c>
      <c r="AG5" s="1">
        <v>1200</v>
      </c>
      <c r="AH5" s="1">
        <v>570</v>
      </c>
      <c r="AI5" s="1">
        <v>660</v>
      </c>
      <c r="AJ5" s="1">
        <v>1890</v>
      </c>
      <c r="AK5" s="1">
        <v>660</v>
      </c>
      <c r="AL5" s="1">
        <v>300</v>
      </c>
      <c r="AM5" s="1">
        <v>600</v>
      </c>
      <c r="AN5" s="1">
        <v>1380</v>
      </c>
      <c r="AO5" s="1">
        <v>1170</v>
      </c>
    </row>
    <row r="7" spans="1:4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41" x14ac:dyDescent="0.25">
      <c r="A8" s="1" t="s">
        <v>0</v>
      </c>
      <c r="B8" s="1">
        <f>SUM(B1:AO1)</f>
        <v>389430</v>
      </c>
      <c r="C8" s="3">
        <f>AVERAGE(B1:AO1)</f>
        <v>9735.75</v>
      </c>
      <c r="D8" s="1">
        <f>MEDIAN(B1:AO1)</f>
        <v>9195</v>
      </c>
      <c r="E8" s="1">
        <f>MIN(B1:AO1)</f>
        <v>1830</v>
      </c>
      <c r="F8" s="1">
        <f>MAX(B1:AO1)</f>
        <v>26100</v>
      </c>
      <c r="H8" s="1">
        <v>461733</v>
      </c>
    </row>
    <row r="9" spans="1:41" x14ac:dyDescent="0.25">
      <c r="A9" s="1" t="s">
        <v>1</v>
      </c>
      <c r="B9" s="1">
        <f t="shared" ref="B9:B12" si="0">SUM(B2:AO2)</f>
        <v>62910</v>
      </c>
      <c r="C9" s="3">
        <f t="shared" ref="C9:C12" si="1">AVERAGE(B2:AO2)</f>
        <v>1572.75</v>
      </c>
      <c r="D9" s="1">
        <f t="shared" ref="D9:D12" si="2">MEDIAN(B2:AO2)</f>
        <v>1380</v>
      </c>
      <c r="E9" s="1">
        <f t="shared" ref="E9:E12" si="3">MIN(B2:AO2)</f>
        <v>30</v>
      </c>
      <c r="F9" s="1">
        <f t="shared" ref="F9:F12" si="4">MAX(B2:AO2)</f>
        <v>4650</v>
      </c>
    </row>
    <row r="10" spans="1:41" x14ac:dyDescent="0.25">
      <c r="A10" s="1" t="s">
        <v>2</v>
      </c>
      <c r="B10" s="1">
        <f t="shared" si="0"/>
        <v>326520</v>
      </c>
      <c r="C10" s="3">
        <f t="shared" si="1"/>
        <v>8163</v>
      </c>
      <c r="D10" s="1">
        <f t="shared" si="2"/>
        <v>7590</v>
      </c>
      <c r="E10" s="1">
        <f t="shared" si="3"/>
        <v>960</v>
      </c>
      <c r="F10" s="1">
        <f t="shared" si="4"/>
        <v>23850</v>
      </c>
    </row>
    <row r="11" spans="1:41" x14ac:dyDescent="0.25">
      <c r="A11" s="1" t="s">
        <v>3</v>
      </c>
      <c r="B11" s="1">
        <f t="shared" si="0"/>
        <v>5880</v>
      </c>
      <c r="C11" s="3">
        <f t="shared" si="1"/>
        <v>147</v>
      </c>
      <c r="D11" s="1">
        <f t="shared" si="2"/>
        <v>105</v>
      </c>
      <c r="E11" s="1">
        <f t="shared" si="3"/>
        <v>0</v>
      </c>
      <c r="F11" s="1">
        <f t="shared" si="4"/>
        <v>630</v>
      </c>
    </row>
    <row r="12" spans="1:41" x14ac:dyDescent="0.25">
      <c r="A12" s="1" t="s">
        <v>4</v>
      </c>
      <c r="B12" s="1">
        <f t="shared" si="0"/>
        <v>33840</v>
      </c>
      <c r="C12" s="3">
        <f t="shared" si="1"/>
        <v>846</v>
      </c>
      <c r="D12" s="1">
        <f t="shared" si="2"/>
        <v>660</v>
      </c>
      <c r="E12" s="1">
        <f t="shared" si="3"/>
        <v>60</v>
      </c>
      <c r="F12" s="1">
        <f t="shared" si="4"/>
        <v>2370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12"/>
  <sheetViews>
    <sheetView workbookViewId="0">
      <selection activeCell="E29" sqref="E29"/>
    </sheetView>
  </sheetViews>
  <sheetFormatPr defaultColWidth="11" defaultRowHeight="15.75" x14ac:dyDescent="0.25"/>
  <cols>
    <col min="1" max="1" width="14.75" style="1" bestFit="1" customWidth="1"/>
    <col min="2" max="2" width="11" style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102" x14ac:dyDescent="0.25">
      <c r="A1" s="1" t="s">
        <v>0</v>
      </c>
      <c r="B1" s="3">
        <v>25109</v>
      </c>
      <c r="C1" s="3">
        <v>8055</v>
      </c>
      <c r="D1" s="3">
        <v>6325</v>
      </c>
      <c r="E1" s="3">
        <v>8057</v>
      </c>
      <c r="F1" s="3">
        <v>22197</v>
      </c>
      <c r="G1" s="3">
        <v>9656</v>
      </c>
      <c r="H1" s="3">
        <v>8356</v>
      </c>
      <c r="I1" s="3">
        <v>8760</v>
      </c>
      <c r="J1" s="3">
        <v>8864</v>
      </c>
      <c r="K1" s="3">
        <v>11235</v>
      </c>
      <c r="L1" s="3">
        <v>7635</v>
      </c>
      <c r="M1" s="3">
        <v>63936</v>
      </c>
      <c r="N1" s="3">
        <v>9893</v>
      </c>
      <c r="O1" s="3">
        <v>8083</v>
      </c>
      <c r="P1" s="3">
        <v>6423</v>
      </c>
      <c r="Q1" s="3">
        <v>6428</v>
      </c>
      <c r="R1" s="3">
        <v>16717</v>
      </c>
      <c r="S1" s="3">
        <v>10130</v>
      </c>
      <c r="T1" s="3">
        <v>25773</v>
      </c>
      <c r="U1" s="3">
        <v>12437</v>
      </c>
      <c r="V1" s="3">
        <v>6656</v>
      </c>
      <c r="W1" s="3">
        <v>11291</v>
      </c>
      <c r="X1" s="3">
        <v>17425</v>
      </c>
      <c r="Y1" s="3">
        <v>11736</v>
      </c>
      <c r="Z1" s="3">
        <v>9178</v>
      </c>
      <c r="AA1" s="3">
        <v>17868</v>
      </c>
      <c r="AB1" s="3">
        <v>10135</v>
      </c>
      <c r="AC1" s="3">
        <v>12619</v>
      </c>
      <c r="AD1" s="3">
        <v>9444</v>
      </c>
      <c r="AE1" s="3">
        <v>7791</v>
      </c>
      <c r="AF1" s="3">
        <v>20242</v>
      </c>
      <c r="AG1" s="3">
        <v>8539</v>
      </c>
      <c r="AH1" s="3">
        <v>8392</v>
      </c>
      <c r="AI1" s="3">
        <v>11803</v>
      </c>
      <c r="AJ1" s="3">
        <v>6515</v>
      </c>
      <c r="AK1" s="3">
        <v>8524</v>
      </c>
      <c r="AL1" s="3">
        <v>7871</v>
      </c>
      <c r="AM1" s="3">
        <v>10553</v>
      </c>
      <c r="AN1" s="3">
        <v>8135</v>
      </c>
      <c r="AO1" s="3">
        <v>7105</v>
      </c>
      <c r="AP1" s="3">
        <v>7431</v>
      </c>
      <c r="AQ1" s="3">
        <v>8160</v>
      </c>
      <c r="AR1" s="3">
        <v>11462</v>
      </c>
      <c r="AS1" s="3">
        <v>9020</v>
      </c>
      <c r="AT1" s="3">
        <v>6971</v>
      </c>
      <c r="AU1" s="3">
        <v>14886</v>
      </c>
      <c r="AV1" s="3">
        <v>7624</v>
      </c>
      <c r="AW1" s="3">
        <v>10811</v>
      </c>
      <c r="AX1" s="3">
        <v>7112</v>
      </c>
      <c r="AY1" s="3">
        <v>9219</v>
      </c>
      <c r="AZ1" s="3">
        <v>14526</v>
      </c>
      <c r="BA1" s="3">
        <v>13209</v>
      </c>
      <c r="BB1" s="3">
        <v>7481</v>
      </c>
      <c r="BC1" s="3">
        <v>15891</v>
      </c>
      <c r="BD1" s="3">
        <v>10073</v>
      </c>
      <c r="BE1" s="3">
        <v>8094</v>
      </c>
      <c r="BF1" s="3">
        <v>11456</v>
      </c>
      <c r="BG1" s="3">
        <v>26713</v>
      </c>
      <c r="BH1" s="3">
        <v>7915</v>
      </c>
      <c r="BI1" s="3">
        <v>9613</v>
      </c>
      <c r="BJ1" s="3">
        <v>9414</v>
      </c>
      <c r="BK1" s="3">
        <v>6597</v>
      </c>
      <c r="BL1" s="3">
        <v>9557</v>
      </c>
      <c r="BM1" s="3">
        <v>10339</v>
      </c>
      <c r="BN1" s="3">
        <v>7191</v>
      </c>
      <c r="BO1" s="3">
        <v>8659</v>
      </c>
      <c r="BP1" s="3">
        <v>10501</v>
      </c>
      <c r="BQ1" s="3">
        <v>10754</v>
      </c>
      <c r="BR1" s="3">
        <v>14691</v>
      </c>
      <c r="BS1" s="3">
        <v>8988</v>
      </c>
      <c r="BT1" s="3">
        <v>6627</v>
      </c>
      <c r="BU1" s="3">
        <v>7379</v>
      </c>
      <c r="BV1" s="3">
        <v>8477</v>
      </c>
      <c r="BW1" s="3">
        <v>9374</v>
      </c>
      <c r="BX1" s="3">
        <v>8476</v>
      </c>
      <c r="BY1" s="3">
        <v>13303</v>
      </c>
      <c r="BZ1" s="3">
        <v>11685</v>
      </c>
      <c r="CA1" s="3">
        <v>11848</v>
      </c>
      <c r="CB1" s="3">
        <v>20931</v>
      </c>
      <c r="CC1" s="3">
        <v>6850</v>
      </c>
      <c r="CD1" s="3">
        <v>10494</v>
      </c>
      <c r="CE1" s="3">
        <v>14683</v>
      </c>
      <c r="CF1" s="3">
        <v>6816</v>
      </c>
      <c r="CG1" s="3">
        <v>24606</v>
      </c>
      <c r="CH1" s="3">
        <v>20602</v>
      </c>
      <c r="CI1" s="3">
        <v>15527</v>
      </c>
      <c r="CJ1" s="3">
        <v>21086</v>
      </c>
      <c r="CK1" s="3">
        <v>8760</v>
      </c>
      <c r="CL1" s="3">
        <v>15763</v>
      </c>
      <c r="CM1" s="3">
        <v>9132</v>
      </c>
      <c r="CN1" s="3">
        <v>9644</v>
      </c>
      <c r="CO1" s="3">
        <v>7636</v>
      </c>
      <c r="CP1" s="3">
        <v>13231</v>
      </c>
      <c r="CQ1" s="3">
        <v>12040</v>
      </c>
      <c r="CR1" s="3">
        <v>8996</v>
      </c>
      <c r="CS1" s="3">
        <v>32386</v>
      </c>
      <c r="CT1" s="3">
        <v>14846</v>
      </c>
      <c r="CU1" s="3">
        <v>12900</v>
      </c>
      <c r="CV1" s="3">
        <v>13687</v>
      </c>
      <c r="CW1" s="3">
        <v>12300</v>
      </c>
      <c r="CX1" s="3">
        <v>6454</v>
      </c>
    </row>
    <row r="2" spans="1:102" x14ac:dyDescent="0.25">
      <c r="A2" s="1" t="s">
        <v>1</v>
      </c>
      <c r="B2" s="3">
        <v>91</v>
      </c>
      <c r="C2" s="3">
        <v>13</v>
      </c>
      <c r="D2" s="3">
        <v>29</v>
      </c>
      <c r="E2" s="3">
        <v>32</v>
      </c>
      <c r="F2" s="3">
        <v>466</v>
      </c>
      <c r="G2" s="3">
        <v>59</v>
      </c>
      <c r="H2" s="3">
        <v>17</v>
      </c>
      <c r="I2" s="3">
        <v>75</v>
      </c>
      <c r="J2" s="3">
        <v>97</v>
      </c>
      <c r="K2" s="3">
        <v>69</v>
      </c>
      <c r="L2" s="3">
        <v>82</v>
      </c>
      <c r="M2" s="3">
        <v>280</v>
      </c>
      <c r="N2" s="3">
        <v>95</v>
      </c>
      <c r="O2" s="3">
        <v>64</v>
      </c>
      <c r="P2" s="3">
        <v>32</v>
      </c>
      <c r="Q2" s="3">
        <v>39</v>
      </c>
      <c r="R2" s="3">
        <v>22</v>
      </c>
      <c r="S2" s="3">
        <v>23</v>
      </c>
      <c r="T2" s="3">
        <v>212</v>
      </c>
      <c r="U2" s="3">
        <v>16</v>
      </c>
      <c r="V2" s="3">
        <v>16</v>
      </c>
      <c r="W2" s="3">
        <v>59</v>
      </c>
      <c r="X2" s="3">
        <v>73</v>
      </c>
      <c r="Y2" s="3">
        <v>95</v>
      </c>
      <c r="Z2" s="3">
        <v>16</v>
      </c>
      <c r="AA2" s="3">
        <v>104</v>
      </c>
      <c r="AB2" s="3">
        <v>66</v>
      </c>
      <c r="AC2" s="3">
        <v>141</v>
      </c>
      <c r="AD2" s="3">
        <v>116</v>
      </c>
      <c r="AE2" s="3">
        <v>29</v>
      </c>
      <c r="AF2" s="3">
        <v>154</v>
      </c>
      <c r="AG2" s="3">
        <v>56</v>
      </c>
      <c r="AH2" s="3">
        <v>101</v>
      </c>
      <c r="AI2" s="3">
        <v>131</v>
      </c>
      <c r="AJ2" s="3">
        <v>163</v>
      </c>
      <c r="AK2" s="3">
        <v>104</v>
      </c>
      <c r="AL2" s="3">
        <v>240</v>
      </c>
      <c r="AM2" s="3">
        <v>193</v>
      </c>
      <c r="AN2" s="3">
        <v>29</v>
      </c>
      <c r="AO2" s="3">
        <v>56</v>
      </c>
      <c r="AP2" s="3">
        <v>41</v>
      </c>
      <c r="AQ2" s="3">
        <v>30</v>
      </c>
      <c r="AR2" s="3">
        <v>10</v>
      </c>
      <c r="AS2" s="3">
        <v>73</v>
      </c>
      <c r="AT2" s="3">
        <v>149</v>
      </c>
      <c r="AU2" s="3">
        <v>125</v>
      </c>
      <c r="AV2" s="3">
        <v>19</v>
      </c>
      <c r="AW2" s="3">
        <v>107</v>
      </c>
      <c r="AX2" s="3">
        <v>59</v>
      </c>
      <c r="AY2" s="3">
        <v>66</v>
      </c>
      <c r="AZ2" s="3">
        <v>89</v>
      </c>
      <c r="BA2" s="3">
        <v>78</v>
      </c>
      <c r="BB2" s="3">
        <v>19</v>
      </c>
      <c r="BC2" s="3">
        <v>203</v>
      </c>
      <c r="BD2" s="3">
        <v>87</v>
      </c>
      <c r="BE2" s="3">
        <v>389</v>
      </c>
      <c r="BF2" s="3">
        <v>57</v>
      </c>
      <c r="BG2" s="3">
        <v>140</v>
      </c>
      <c r="BH2" s="3">
        <v>56</v>
      </c>
      <c r="BI2" s="3">
        <v>64</v>
      </c>
      <c r="BJ2" s="3">
        <v>57</v>
      </c>
      <c r="BK2" s="3">
        <v>30</v>
      </c>
      <c r="BL2" s="3">
        <v>89</v>
      </c>
      <c r="BM2" s="3">
        <v>26</v>
      </c>
      <c r="BN2" s="3">
        <v>19</v>
      </c>
      <c r="BO2" s="3">
        <v>54</v>
      </c>
      <c r="BP2" s="3">
        <v>48</v>
      </c>
      <c r="BQ2" s="3">
        <v>2</v>
      </c>
      <c r="BR2" s="3">
        <v>79</v>
      </c>
      <c r="BS2" s="3">
        <v>51</v>
      </c>
      <c r="BT2" s="3">
        <v>14</v>
      </c>
      <c r="BU2" s="3">
        <v>103</v>
      </c>
      <c r="BV2" s="3">
        <v>7</v>
      </c>
      <c r="BW2" s="3">
        <v>87</v>
      </c>
      <c r="BX2" s="3">
        <v>91</v>
      </c>
      <c r="BY2" s="3">
        <v>103</v>
      </c>
      <c r="BZ2" s="3">
        <v>56</v>
      </c>
      <c r="CA2" s="3">
        <v>16</v>
      </c>
      <c r="CB2" s="3">
        <v>81</v>
      </c>
      <c r="CC2" s="3">
        <v>13</v>
      </c>
      <c r="CD2" s="3">
        <v>67</v>
      </c>
      <c r="CE2" s="3">
        <v>63</v>
      </c>
      <c r="CF2" s="3">
        <v>100</v>
      </c>
      <c r="CG2" s="3">
        <v>131</v>
      </c>
      <c r="CH2" s="3">
        <v>5</v>
      </c>
      <c r="CI2" s="3">
        <v>241</v>
      </c>
      <c r="CJ2" s="3">
        <v>219</v>
      </c>
      <c r="CK2" s="3">
        <v>51</v>
      </c>
      <c r="CL2" s="3">
        <v>41</v>
      </c>
      <c r="CM2" s="3">
        <v>44</v>
      </c>
      <c r="CN2" s="3">
        <v>26</v>
      </c>
      <c r="CO2" s="3">
        <v>10</v>
      </c>
      <c r="CP2" s="3">
        <v>73</v>
      </c>
      <c r="CQ2" s="3">
        <v>109</v>
      </c>
      <c r="CR2" s="3">
        <v>25</v>
      </c>
      <c r="CS2" s="3">
        <v>84</v>
      </c>
      <c r="CT2" s="3">
        <v>94</v>
      </c>
      <c r="CU2" s="3">
        <v>92</v>
      </c>
      <c r="CV2" s="3">
        <v>63</v>
      </c>
      <c r="CW2" s="3">
        <v>82</v>
      </c>
      <c r="CX2" s="3">
        <v>2</v>
      </c>
    </row>
    <row r="3" spans="1:102" x14ac:dyDescent="0.25">
      <c r="A3" s="1" t="s">
        <v>2</v>
      </c>
      <c r="B3" s="3">
        <v>25018</v>
      </c>
      <c r="C3" s="3">
        <v>8042</v>
      </c>
      <c r="D3" s="3">
        <v>6295</v>
      </c>
      <c r="E3" s="3">
        <v>8024</v>
      </c>
      <c r="F3" s="3">
        <v>21731</v>
      </c>
      <c r="G3" s="3">
        <v>9597</v>
      </c>
      <c r="H3" s="3">
        <v>8338</v>
      </c>
      <c r="I3" s="3">
        <v>8685</v>
      </c>
      <c r="J3" s="3">
        <v>8766</v>
      </c>
      <c r="K3" s="3">
        <v>11165</v>
      </c>
      <c r="L3" s="3">
        <v>7552</v>
      </c>
      <c r="M3" s="3">
        <v>63655</v>
      </c>
      <c r="N3" s="3">
        <v>9798</v>
      </c>
      <c r="O3" s="3">
        <v>8018</v>
      </c>
      <c r="P3" s="3">
        <v>6391</v>
      </c>
      <c r="Q3" s="3">
        <v>6388</v>
      </c>
      <c r="R3" s="3">
        <v>16695</v>
      </c>
      <c r="S3" s="3">
        <v>10106</v>
      </c>
      <c r="T3" s="3">
        <v>25561</v>
      </c>
      <c r="U3" s="3">
        <v>12421</v>
      </c>
      <c r="V3" s="3">
        <v>6640</v>
      </c>
      <c r="W3" s="3">
        <v>11232</v>
      </c>
      <c r="X3" s="3">
        <v>17352</v>
      </c>
      <c r="Y3" s="3">
        <v>11640</v>
      </c>
      <c r="Z3" s="3">
        <v>9162</v>
      </c>
      <c r="AA3" s="3">
        <v>17763</v>
      </c>
      <c r="AB3" s="3">
        <v>10069</v>
      </c>
      <c r="AC3" s="3">
        <v>12477</v>
      </c>
      <c r="AD3" s="3">
        <v>9327</v>
      </c>
      <c r="AE3" s="3">
        <v>7762</v>
      </c>
      <c r="AF3" s="3">
        <v>20087</v>
      </c>
      <c r="AG3" s="3">
        <v>8483</v>
      </c>
      <c r="AH3" s="3">
        <v>8290</v>
      </c>
      <c r="AI3" s="3">
        <v>11671</v>
      </c>
      <c r="AJ3" s="3">
        <v>6351</v>
      </c>
      <c r="AK3" s="3">
        <v>8420</v>
      </c>
      <c r="AL3" s="3">
        <v>7630</v>
      </c>
      <c r="AM3" s="3">
        <v>10360</v>
      </c>
      <c r="AN3" s="3">
        <v>8105</v>
      </c>
      <c r="AO3" s="3">
        <v>7049</v>
      </c>
      <c r="AP3" s="3">
        <v>7390</v>
      </c>
      <c r="AQ3" s="3">
        <v>8129</v>
      </c>
      <c r="AR3" s="3">
        <v>11452</v>
      </c>
      <c r="AS3" s="3">
        <v>8946</v>
      </c>
      <c r="AT3" s="3">
        <v>6822</v>
      </c>
      <c r="AU3" s="3">
        <v>14761</v>
      </c>
      <c r="AV3" s="3">
        <v>7605</v>
      </c>
      <c r="AW3" s="3">
        <v>10703</v>
      </c>
      <c r="AX3" s="3">
        <v>7053</v>
      </c>
      <c r="AY3" s="3">
        <v>9153</v>
      </c>
      <c r="AZ3" s="3">
        <v>14436</v>
      </c>
      <c r="BA3" s="3">
        <v>13131</v>
      </c>
      <c r="BB3" s="3">
        <v>7462</v>
      </c>
      <c r="BC3" s="3">
        <v>15687</v>
      </c>
      <c r="BD3" s="3">
        <v>9986</v>
      </c>
      <c r="BE3" s="3">
        <v>7704</v>
      </c>
      <c r="BF3" s="3">
        <v>11398</v>
      </c>
      <c r="BG3" s="3">
        <v>26573</v>
      </c>
      <c r="BH3" s="3">
        <v>7859</v>
      </c>
      <c r="BI3" s="3">
        <v>9548</v>
      </c>
      <c r="BJ3" s="3">
        <v>9356</v>
      </c>
      <c r="BK3" s="3">
        <v>6566</v>
      </c>
      <c r="BL3" s="3">
        <v>9467</v>
      </c>
      <c r="BM3" s="3">
        <v>10313</v>
      </c>
      <c r="BN3" s="3">
        <v>7171</v>
      </c>
      <c r="BO3" s="3">
        <v>8604</v>
      </c>
      <c r="BP3" s="3">
        <v>10453</v>
      </c>
      <c r="BQ3" s="3">
        <v>10751</v>
      </c>
      <c r="BR3" s="3">
        <v>14612</v>
      </c>
      <c r="BS3" s="3">
        <v>8936</v>
      </c>
      <c r="BT3" s="3">
        <v>6612</v>
      </c>
      <c r="BU3" s="3">
        <v>7276</v>
      </c>
      <c r="BV3" s="3">
        <v>8470</v>
      </c>
      <c r="BW3" s="3">
        <v>9287</v>
      </c>
      <c r="BX3" s="3">
        <v>8384</v>
      </c>
      <c r="BY3" s="3">
        <v>13200</v>
      </c>
      <c r="BZ3" s="3">
        <v>11629</v>
      </c>
      <c r="CA3" s="3">
        <v>11832</v>
      </c>
      <c r="CB3" s="3">
        <v>20850</v>
      </c>
      <c r="CC3" s="3">
        <v>6836</v>
      </c>
      <c r="CD3" s="3">
        <v>10426</v>
      </c>
      <c r="CE3" s="3">
        <v>14619</v>
      </c>
      <c r="CF3" s="3">
        <v>6715</v>
      </c>
      <c r="CG3" s="3">
        <v>24475</v>
      </c>
      <c r="CH3" s="3">
        <v>20596</v>
      </c>
      <c r="CI3" s="3">
        <v>15285</v>
      </c>
      <c r="CJ3" s="3">
        <v>20866</v>
      </c>
      <c r="CK3" s="3">
        <v>8709</v>
      </c>
      <c r="CL3" s="3">
        <v>15721</v>
      </c>
      <c r="CM3" s="3">
        <v>9088</v>
      </c>
      <c r="CN3" s="3">
        <v>9618</v>
      </c>
      <c r="CO3" s="3">
        <v>7626</v>
      </c>
      <c r="CP3" s="3">
        <v>13157</v>
      </c>
      <c r="CQ3" s="3">
        <v>11931</v>
      </c>
      <c r="CR3" s="3">
        <v>8971</v>
      </c>
      <c r="CS3" s="3">
        <v>32302</v>
      </c>
      <c r="CT3" s="3">
        <v>14752</v>
      </c>
      <c r="CU3" s="3">
        <v>12807</v>
      </c>
      <c r="CV3" s="3">
        <v>13623</v>
      </c>
      <c r="CW3" s="3">
        <v>12217</v>
      </c>
      <c r="CX3" s="3">
        <v>6451</v>
      </c>
    </row>
    <row r="4" spans="1:102" x14ac:dyDescent="0.25">
      <c r="A4" s="1" t="s">
        <v>3</v>
      </c>
      <c r="B4" s="3">
        <v>11</v>
      </c>
      <c r="C4" s="3">
        <v>0</v>
      </c>
      <c r="D4" s="3">
        <v>1</v>
      </c>
      <c r="E4" s="3">
        <v>2</v>
      </c>
      <c r="F4" s="3">
        <v>26</v>
      </c>
      <c r="G4" s="3">
        <v>5</v>
      </c>
      <c r="H4" s="3">
        <v>0</v>
      </c>
      <c r="I4" s="3">
        <v>2</v>
      </c>
      <c r="J4" s="3">
        <v>7</v>
      </c>
      <c r="K4" s="3">
        <v>8</v>
      </c>
      <c r="L4" s="3">
        <v>4</v>
      </c>
      <c r="M4" s="3">
        <v>28</v>
      </c>
      <c r="N4" s="3">
        <v>7</v>
      </c>
      <c r="O4" s="3">
        <v>5</v>
      </c>
      <c r="P4" s="3">
        <v>2</v>
      </c>
      <c r="Q4" s="3">
        <v>1</v>
      </c>
      <c r="R4" s="3">
        <v>0</v>
      </c>
      <c r="S4" s="3">
        <v>0</v>
      </c>
      <c r="T4" s="3">
        <v>11</v>
      </c>
      <c r="U4" s="3">
        <v>0</v>
      </c>
      <c r="V4" s="3">
        <v>0</v>
      </c>
      <c r="W4" s="3">
        <v>7</v>
      </c>
      <c r="X4" s="3">
        <v>8</v>
      </c>
      <c r="Y4" s="3">
        <v>4</v>
      </c>
      <c r="Z4" s="3">
        <v>1</v>
      </c>
      <c r="AA4" s="3">
        <v>13</v>
      </c>
      <c r="AB4" s="3">
        <v>7</v>
      </c>
      <c r="AC4" s="3">
        <v>5</v>
      </c>
      <c r="AD4" s="3">
        <v>4</v>
      </c>
      <c r="AE4" s="3">
        <v>2</v>
      </c>
      <c r="AF4" s="3">
        <v>13</v>
      </c>
      <c r="AG4" s="3">
        <v>4</v>
      </c>
      <c r="AH4" s="3">
        <v>14</v>
      </c>
      <c r="AI4" s="3">
        <v>14</v>
      </c>
      <c r="AJ4" s="3">
        <v>7</v>
      </c>
      <c r="AK4" s="3">
        <v>11</v>
      </c>
      <c r="AL4" s="3">
        <v>28</v>
      </c>
      <c r="AM4" s="3">
        <v>8</v>
      </c>
      <c r="AN4" s="3">
        <v>1</v>
      </c>
      <c r="AO4" s="3">
        <v>5</v>
      </c>
      <c r="AP4" s="3">
        <v>5</v>
      </c>
      <c r="AQ4" s="3">
        <v>1</v>
      </c>
      <c r="AR4" s="3">
        <v>0</v>
      </c>
      <c r="AS4" s="3">
        <v>8</v>
      </c>
      <c r="AT4" s="3">
        <v>8</v>
      </c>
      <c r="AU4" s="3">
        <v>16</v>
      </c>
      <c r="AV4" s="3">
        <v>1</v>
      </c>
      <c r="AW4" s="3">
        <v>11</v>
      </c>
      <c r="AX4" s="3">
        <v>2</v>
      </c>
      <c r="AY4" s="3">
        <v>4</v>
      </c>
      <c r="AZ4" s="3">
        <v>4</v>
      </c>
      <c r="BA4" s="3">
        <v>8</v>
      </c>
      <c r="BB4" s="3">
        <v>0</v>
      </c>
      <c r="BC4" s="3">
        <v>23</v>
      </c>
      <c r="BD4" s="3">
        <v>11</v>
      </c>
      <c r="BE4" s="3">
        <v>45</v>
      </c>
      <c r="BF4" s="3">
        <v>4</v>
      </c>
      <c r="BG4" s="3">
        <v>10</v>
      </c>
      <c r="BH4" s="3">
        <v>2</v>
      </c>
      <c r="BI4" s="3">
        <v>5</v>
      </c>
      <c r="BJ4" s="3">
        <v>4</v>
      </c>
      <c r="BK4" s="3">
        <v>1</v>
      </c>
      <c r="BL4" s="3">
        <v>8</v>
      </c>
      <c r="BM4" s="3">
        <v>2</v>
      </c>
      <c r="BN4" s="3">
        <v>1</v>
      </c>
      <c r="BO4" s="3">
        <v>7</v>
      </c>
      <c r="BP4" s="3">
        <v>2</v>
      </c>
      <c r="BQ4" s="3">
        <v>0</v>
      </c>
      <c r="BR4" s="3">
        <v>8</v>
      </c>
      <c r="BS4" s="3">
        <v>2</v>
      </c>
      <c r="BT4" s="3">
        <v>1</v>
      </c>
      <c r="BU4" s="3">
        <v>13</v>
      </c>
      <c r="BV4" s="3">
        <v>0</v>
      </c>
      <c r="BW4" s="3">
        <v>4</v>
      </c>
      <c r="BX4" s="3">
        <v>8</v>
      </c>
      <c r="BY4" s="3">
        <v>13</v>
      </c>
      <c r="BZ4" s="3">
        <v>7</v>
      </c>
      <c r="CA4" s="3">
        <v>0</v>
      </c>
      <c r="CB4" s="3">
        <v>4</v>
      </c>
      <c r="CC4" s="3">
        <v>0</v>
      </c>
      <c r="CD4" s="3">
        <v>2</v>
      </c>
      <c r="CE4" s="3">
        <v>2</v>
      </c>
      <c r="CF4" s="3">
        <v>7</v>
      </c>
      <c r="CG4" s="3">
        <v>7</v>
      </c>
      <c r="CH4" s="3">
        <v>0</v>
      </c>
      <c r="CI4" s="3">
        <v>30</v>
      </c>
      <c r="CJ4" s="3">
        <v>14</v>
      </c>
      <c r="CK4" s="3">
        <v>1</v>
      </c>
      <c r="CL4" s="3">
        <v>5</v>
      </c>
      <c r="CM4" s="3">
        <v>1</v>
      </c>
      <c r="CN4" s="3">
        <v>1</v>
      </c>
      <c r="CO4" s="3">
        <v>0</v>
      </c>
      <c r="CP4" s="3">
        <v>2</v>
      </c>
      <c r="CQ4" s="3">
        <v>13</v>
      </c>
      <c r="CR4" s="3">
        <v>2</v>
      </c>
      <c r="CS4" s="3">
        <v>10</v>
      </c>
      <c r="CT4" s="3">
        <v>7</v>
      </c>
      <c r="CU4" s="3">
        <v>8</v>
      </c>
      <c r="CV4" s="3">
        <v>8</v>
      </c>
      <c r="CW4" s="3">
        <v>10</v>
      </c>
      <c r="CX4" s="3">
        <v>0</v>
      </c>
    </row>
    <row r="5" spans="1:102" x14ac:dyDescent="0.25">
      <c r="A5" s="1" t="s">
        <v>4</v>
      </c>
      <c r="B5" s="3">
        <v>1749</v>
      </c>
      <c r="C5" s="3">
        <v>964</v>
      </c>
      <c r="D5" s="3">
        <v>691</v>
      </c>
      <c r="E5" s="3">
        <v>1122</v>
      </c>
      <c r="F5" s="3">
        <v>1085</v>
      </c>
      <c r="G5" s="3">
        <v>1150</v>
      </c>
      <c r="H5" s="3">
        <v>1167</v>
      </c>
      <c r="I5" s="3">
        <v>693</v>
      </c>
      <c r="J5" s="3">
        <v>876</v>
      </c>
      <c r="K5" s="3">
        <v>557</v>
      </c>
      <c r="L5" s="3">
        <v>452</v>
      </c>
      <c r="M5" s="3">
        <v>5091</v>
      </c>
      <c r="N5" s="3">
        <v>1077</v>
      </c>
      <c r="O5" s="3">
        <v>480</v>
      </c>
      <c r="P5" s="3">
        <v>318</v>
      </c>
      <c r="Q5" s="3">
        <v>573</v>
      </c>
      <c r="R5" s="3">
        <v>2002</v>
      </c>
      <c r="S5" s="3">
        <v>808</v>
      </c>
      <c r="T5" s="3">
        <v>3067</v>
      </c>
      <c r="U5" s="3">
        <v>992</v>
      </c>
      <c r="V5" s="3">
        <v>531</v>
      </c>
      <c r="W5" s="3">
        <v>1683</v>
      </c>
      <c r="X5" s="3">
        <v>1735</v>
      </c>
      <c r="Y5" s="3">
        <v>1745</v>
      </c>
      <c r="Z5" s="3">
        <v>1007</v>
      </c>
      <c r="AA5" s="3">
        <v>1242</v>
      </c>
      <c r="AB5" s="3">
        <v>1409</v>
      </c>
      <c r="AC5" s="3">
        <v>622</v>
      </c>
      <c r="AD5" s="3">
        <v>1025</v>
      </c>
      <c r="AE5" s="3">
        <v>464</v>
      </c>
      <c r="AF5" s="3">
        <v>2008</v>
      </c>
      <c r="AG5" s="3">
        <v>1018</v>
      </c>
      <c r="AH5" s="3">
        <v>413</v>
      </c>
      <c r="AI5" s="3">
        <v>932</v>
      </c>
      <c r="AJ5" s="3">
        <v>761</v>
      </c>
      <c r="AK5" s="3">
        <v>420</v>
      </c>
      <c r="AL5" s="3">
        <v>457</v>
      </c>
      <c r="AM5" s="3">
        <v>1242</v>
      </c>
      <c r="AN5" s="3">
        <v>1053</v>
      </c>
      <c r="AO5" s="3">
        <v>563</v>
      </c>
      <c r="AP5" s="3">
        <v>516</v>
      </c>
      <c r="AQ5" s="3">
        <v>730</v>
      </c>
      <c r="AR5" s="3">
        <v>1373</v>
      </c>
      <c r="AS5" s="3">
        <v>625</v>
      </c>
      <c r="AT5" s="3">
        <v>408</v>
      </c>
      <c r="AU5" s="3">
        <v>737</v>
      </c>
      <c r="AV5" s="3">
        <v>759</v>
      </c>
      <c r="AW5" s="3">
        <v>1391</v>
      </c>
      <c r="AX5" s="3">
        <v>774</v>
      </c>
      <c r="AY5" s="3">
        <v>1097</v>
      </c>
      <c r="AZ5" s="3">
        <v>1442</v>
      </c>
      <c r="BA5" s="3">
        <v>1313</v>
      </c>
      <c r="BB5" s="3">
        <v>596</v>
      </c>
      <c r="BC5" s="3">
        <v>1568</v>
      </c>
      <c r="BD5" s="3">
        <v>1198</v>
      </c>
      <c r="BE5" s="3">
        <v>770</v>
      </c>
      <c r="BF5" s="3">
        <v>1025</v>
      </c>
      <c r="BG5" s="3">
        <v>2922</v>
      </c>
      <c r="BH5" s="3">
        <v>1178</v>
      </c>
      <c r="BI5" s="3">
        <v>858</v>
      </c>
      <c r="BJ5" s="3">
        <v>467</v>
      </c>
      <c r="BK5" s="3">
        <v>787</v>
      </c>
      <c r="BL5" s="3">
        <v>568</v>
      </c>
      <c r="BM5" s="3">
        <v>721</v>
      </c>
      <c r="BN5" s="3">
        <v>930</v>
      </c>
      <c r="BO5" s="3">
        <v>860</v>
      </c>
      <c r="BP5" s="3">
        <v>730</v>
      </c>
      <c r="BQ5" s="3">
        <v>752</v>
      </c>
      <c r="BR5" s="3">
        <v>2190</v>
      </c>
      <c r="BS5" s="3">
        <v>1339</v>
      </c>
      <c r="BT5" s="3">
        <v>461</v>
      </c>
      <c r="BU5" s="3">
        <v>1018</v>
      </c>
      <c r="BV5" s="3">
        <v>1100</v>
      </c>
      <c r="BW5" s="3">
        <v>1299</v>
      </c>
      <c r="BX5" s="3">
        <v>1172</v>
      </c>
      <c r="BY5" s="3">
        <v>1054</v>
      </c>
      <c r="BZ5" s="3">
        <v>1627</v>
      </c>
      <c r="CA5" s="3">
        <v>827</v>
      </c>
      <c r="CB5" s="3">
        <v>2292</v>
      </c>
      <c r="CC5" s="3">
        <v>683</v>
      </c>
      <c r="CD5" s="3">
        <v>1354</v>
      </c>
      <c r="CE5" s="3">
        <v>1168</v>
      </c>
      <c r="CF5" s="3">
        <v>603</v>
      </c>
      <c r="CG5" s="3">
        <v>3180</v>
      </c>
      <c r="CH5" s="3">
        <v>3089</v>
      </c>
      <c r="CI5" s="3">
        <v>1528</v>
      </c>
      <c r="CJ5" s="3">
        <v>2711</v>
      </c>
      <c r="CK5" s="3">
        <v>1131</v>
      </c>
      <c r="CL5" s="3">
        <v>1414</v>
      </c>
      <c r="CM5" s="3">
        <v>544</v>
      </c>
      <c r="CN5" s="3">
        <v>672</v>
      </c>
      <c r="CO5" s="3">
        <v>457</v>
      </c>
      <c r="CP5" s="3">
        <v>1445</v>
      </c>
      <c r="CQ5" s="3">
        <v>1431</v>
      </c>
      <c r="CR5" s="3">
        <v>1075</v>
      </c>
      <c r="CS5" s="3">
        <v>4522</v>
      </c>
      <c r="CT5" s="3">
        <v>736</v>
      </c>
      <c r="CU5" s="3">
        <v>1152</v>
      </c>
      <c r="CV5" s="3">
        <v>817</v>
      </c>
      <c r="CW5" s="3">
        <v>1465</v>
      </c>
      <c r="CX5" s="3">
        <v>514</v>
      </c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SUM(B1:CX1)</f>
        <v>1206788</v>
      </c>
      <c r="C8" s="3">
        <f>AVERAGE(B1:CX1)</f>
        <v>11948.39603960396</v>
      </c>
      <c r="D8" s="1">
        <f>MEDIAN(B1:CX1)</f>
        <v>9644</v>
      </c>
      <c r="E8" s="1">
        <f>MIN(B1:CX1)</f>
        <v>6325</v>
      </c>
      <c r="F8" s="1">
        <f>MAX(B1:CX1)</f>
        <v>63936</v>
      </c>
      <c r="H8" s="1">
        <v>1206839</v>
      </c>
    </row>
    <row r="9" spans="1:102" x14ac:dyDescent="0.25">
      <c r="A9" s="1" t="s">
        <v>1</v>
      </c>
      <c r="B9" s="1">
        <f t="shared" ref="B9:B12" si="0">SUM(B2:CX2)</f>
        <v>8264</v>
      </c>
      <c r="C9" s="3">
        <f t="shared" ref="C9:C12" si="1">AVERAGE(B2:CX2)</f>
        <v>81.821782178217816</v>
      </c>
      <c r="D9" s="1">
        <f t="shared" ref="D9:D12" si="2">MEDIAN(B2:CX2)</f>
        <v>66</v>
      </c>
      <c r="E9" s="1">
        <f t="shared" ref="E9:E12" si="3">MIN(B2:CX2)</f>
        <v>2</v>
      </c>
      <c r="F9" s="1">
        <f t="shared" ref="F9:F12" si="4">MAX(B2:CX2)</f>
        <v>466</v>
      </c>
    </row>
    <row r="10" spans="1:102" x14ac:dyDescent="0.25">
      <c r="A10" s="1" t="s">
        <v>2</v>
      </c>
      <c r="B10" s="1">
        <f t="shared" si="0"/>
        <v>1198474</v>
      </c>
      <c r="C10" s="3">
        <f t="shared" si="1"/>
        <v>11866.079207920791</v>
      </c>
      <c r="D10" s="1">
        <f t="shared" si="2"/>
        <v>9597</v>
      </c>
      <c r="E10" s="1">
        <f t="shared" si="3"/>
        <v>6295</v>
      </c>
      <c r="F10" s="1">
        <f t="shared" si="4"/>
        <v>63655</v>
      </c>
    </row>
    <row r="11" spans="1:102" x14ac:dyDescent="0.25">
      <c r="A11" s="1" t="s">
        <v>3</v>
      </c>
      <c r="B11" s="1">
        <f t="shared" si="0"/>
        <v>659</v>
      </c>
      <c r="C11" s="3">
        <f t="shared" si="1"/>
        <v>6.5247524752475243</v>
      </c>
      <c r="D11" s="1">
        <f t="shared" si="2"/>
        <v>5</v>
      </c>
      <c r="E11" s="1">
        <f t="shared" si="3"/>
        <v>0</v>
      </c>
      <c r="F11" s="1">
        <f t="shared" si="4"/>
        <v>45</v>
      </c>
    </row>
    <row r="12" spans="1:102" x14ac:dyDescent="0.25">
      <c r="A12" s="1" t="s">
        <v>4</v>
      </c>
      <c r="B12" s="1">
        <f t="shared" si="0"/>
        <v>118409</v>
      </c>
      <c r="C12" s="3">
        <f t="shared" si="1"/>
        <v>1172.3663366336634</v>
      </c>
      <c r="D12" s="1">
        <f t="shared" si="2"/>
        <v>1018</v>
      </c>
      <c r="E12" s="1">
        <f t="shared" si="3"/>
        <v>318</v>
      </c>
      <c r="F12" s="1">
        <f t="shared" si="4"/>
        <v>5091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29"/>
  <sheetViews>
    <sheetView workbookViewId="0">
      <selection activeCell="B1" sqref="B1:BI1"/>
    </sheetView>
  </sheetViews>
  <sheetFormatPr defaultColWidth="11" defaultRowHeight="15.75" x14ac:dyDescent="0.25"/>
  <cols>
    <col min="1" max="1" width="14.75" style="1" bestFit="1" customWidth="1"/>
    <col min="2" max="2" width="11.375" style="1" bestFit="1" customWidth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61" x14ac:dyDescent="0.25">
      <c r="A1" s="1" t="s">
        <v>0</v>
      </c>
      <c r="B1" s="1">
        <v>5719</v>
      </c>
      <c r="C1" s="1">
        <v>11230</v>
      </c>
      <c r="D1" s="1">
        <v>7336</v>
      </c>
      <c r="E1" s="1">
        <v>9267</v>
      </c>
      <c r="F1" s="1">
        <v>6452</v>
      </c>
      <c r="G1" s="1">
        <v>13759</v>
      </c>
      <c r="H1" s="1">
        <v>12515</v>
      </c>
      <c r="I1" s="1">
        <v>8306</v>
      </c>
      <c r="J1" s="1">
        <v>7316</v>
      </c>
      <c r="K1" s="1">
        <v>7373</v>
      </c>
      <c r="L1" s="1">
        <v>7593</v>
      </c>
      <c r="M1" s="1">
        <v>9846</v>
      </c>
      <c r="N1" s="1">
        <v>8762</v>
      </c>
      <c r="O1" s="1">
        <v>8435</v>
      </c>
      <c r="P1" s="1">
        <v>12514</v>
      </c>
      <c r="Q1" s="1">
        <v>6350</v>
      </c>
      <c r="R1" s="1">
        <v>9564</v>
      </c>
      <c r="S1" s="1">
        <v>10037</v>
      </c>
      <c r="T1" s="1">
        <v>6052</v>
      </c>
      <c r="U1" s="1">
        <v>7888</v>
      </c>
      <c r="V1" s="1">
        <v>5080</v>
      </c>
      <c r="W1" s="1">
        <v>5078</v>
      </c>
      <c r="X1" s="1">
        <v>6733</v>
      </c>
      <c r="Y1" s="1">
        <v>23393</v>
      </c>
      <c r="Z1" s="1">
        <v>5693</v>
      </c>
      <c r="AA1" s="1">
        <v>11251</v>
      </c>
      <c r="AB1" s="1">
        <v>8305</v>
      </c>
      <c r="AC1" s="1">
        <v>11918</v>
      </c>
      <c r="AD1" s="1">
        <v>6382</v>
      </c>
      <c r="AE1" s="1">
        <v>5114</v>
      </c>
      <c r="AF1" s="1">
        <v>16551</v>
      </c>
      <c r="AG1" s="1">
        <v>5759</v>
      </c>
      <c r="AH1" s="1">
        <v>10111</v>
      </c>
      <c r="AI1" s="1">
        <v>6375</v>
      </c>
      <c r="AJ1" s="1">
        <v>12564</v>
      </c>
      <c r="AK1" s="1">
        <v>8472</v>
      </c>
      <c r="AL1" s="1">
        <v>6743</v>
      </c>
      <c r="AM1" s="1">
        <v>8061</v>
      </c>
      <c r="AN1" s="1">
        <v>12721</v>
      </c>
      <c r="AO1" s="1">
        <v>15051</v>
      </c>
      <c r="AP1" s="1">
        <v>23552</v>
      </c>
      <c r="AQ1" s="1">
        <v>8164</v>
      </c>
      <c r="AR1" s="1">
        <v>11548</v>
      </c>
      <c r="AS1" s="1">
        <v>12559</v>
      </c>
      <c r="AT1" s="1">
        <v>10677</v>
      </c>
      <c r="AU1" s="1">
        <v>7464</v>
      </c>
      <c r="AV1" s="1">
        <v>5375</v>
      </c>
      <c r="AW1" s="1">
        <v>6101</v>
      </c>
      <c r="AX1" s="1">
        <v>5077</v>
      </c>
      <c r="AY1" s="1">
        <v>7643</v>
      </c>
      <c r="AZ1" s="1">
        <v>11952</v>
      </c>
      <c r="BA1" s="1">
        <v>11476</v>
      </c>
      <c r="BB1" s="1">
        <v>6770</v>
      </c>
      <c r="BC1" s="1">
        <v>5514</v>
      </c>
      <c r="BD1" s="1">
        <v>9039</v>
      </c>
      <c r="BE1" s="1">
        <v>5896</v>
      </c>
      <c r="BF1" s="1">
        <v>8975</v>
      </c>
      <c r="BG1" s="1">
        <v>8474</v>
      </c>
      <c r="BH1" s="1">
        <v>6773</v>
      </c>
      <c r="BI1" s="1">
        <v>6853</v>
      </c>
    </row>
    <row r="2" spans="1:61" x14ac:dyDescent="0.25">
      <c r="A2" s="1" t="s">
        <v>1</v>
      </c>
      <c r="B2" s="2">
        <v>5</v>
      </c>
      <c r="C2" s="2">
        <v>91</v>
      </c>
      <c r="D2" s="2">
        <v>51</v>
      </c>
      <c r="E2" s="2">
        <v>54</v>
      </c>
      <c r="F2" s="2">
        <v>67</v>
      </c>
      <c r="G2" s="2">
        <v>209</v>
      </c>
      <c r="H2" s="2">
        <v>75</v>
      </c>
      <c r="I2" s="2">
        <v>57</v>
      </c>
      <c r="J2" s="2">
        <v>58</v>
      </c>
      <c r="K2" s="2">
        <v>75</v>
      </c>
      <c r="L2" s="2">
        <v>84</v>
      </c>
      <c r="M2" s="2">
        <v>106</v>
      </c>
      <c r="N2" s="2">
        <v>64</v>
      </c>
      <c r="O2" s="2">
        <v>55</v>
      </c>
      <c r="P2" s="2">
        <v>146</v>
      </c>
      <c r="Q2" s="2">
        <v>54</v>
      </c>
      <c r="R2" s="2">
        <v>113</v>
      </c>
      <c r="S2" s="2">
        <v>120</v>
      </c>
      <c r="T2" s="2">
        <v>40</v>
      </c>
      <c r="U2" s="2">
        <v>81</v>
      </c>
      <c r="V2" s="2">
        <v>48</v>
      </c>
      <c r="W2" s="2">
        <v>134</v>
      </c>
      <c r="X2" s="2">
        <v>17</v>
      </c>
      <c r="Y2" s="2">
        <v>75</v>
      </c>
      <c r="Z2" s="2">
        <v>40</v>
      </c>
      <c r="AA2" s="2">
        <v>171</v>
      </c>
      <c r="AB2" s="2">
        <v>121</v>
      </c>
      <c r="AC2" s="2">
        <v>116</v>
      </c>
      <c r="AD2" s="2">
        <v>83</v>
      </c>
      <c r="AE2" s="2">
        <v>57</v>
      </c>
      <c r="AF2" s="2">
        <v>60</v>
      </c>
      <c r="AG2" s="2">
        <v>57</v>
      </c>
      <c r="AH2" s="2">
        <v>32</v>
      </c>
      <c r="AI2" s="2">
        <v>34</v>
      </c>
      <c r="AJ2" s="2">
        <v>51</v>
      </c>
      <c r="AK2" s="2">
        <v>100</v>
      </c>
      <c r="AL2" s="2">
        <v>80</v>
      </c>
      <c r="AM2" s="2">
        <v>150</v>
      </c>
      <c r="AN2" s="2">
        <v>113</v>
      </c>
      <c r="AO2" s="2">
        <v>27</v>
      </c>
      <c r="AP2" s="2">
        <v>61</v>
      </c>
      <c r="AQ2" s="2">
        <v>97</v>
      </c>
      <c r="AR2" s="2">
        <v>64</v>
      </c>
      <c r="AS2" s="2">
        <v>111</v>
      </c>
      <c r="AT2" s="2">
        <v>42</v>
      </c>
      <c r="AU2" s="2">
        <v>73</v>
      </c>
      <c r="AV2" s="2">
        <v>5</v>
      </c>
      <c r="AW2" s="2">
        <v>17</v>
      </c>
      <c r="AX2" s="2">
        <v>14</v>
      </c>
      <c r="AY2" s="2">
        <v>67</v>
      </c>
      <c r="AZ2" s="2">
        <v>194</v>
      </c>
      <c r="BA2" s="2">
        <v>101</v>
      </c>
      <c r="BB2" s="2">
        <v>51</v>
      </c>
      <c r="BC2" s="2">
        <v>61</v>
      </c>
      <c r="BD2" s="2">
        <v>40</v>
      </c>
      <c r="BE2" s="2">
        <v>37</v>
      </c>
      <c r="BF2" s="2">
        <v>65</v>
      </c>
      <c r="BG2" s="2">
        <v>70</v>
      </c>
      <c r="BH2" s="2">
        <v>32</v>
      </c>
      <c r="BI2" s="2">
        <v>21</v>
      </c>
    </row>
    <row r="3" spans="1:61" x14ac:dyDescent="0.25">
      <c r="A3" s="1" t="s">
        <v>2</v>
      </c>
      <c r="B3" s="1">
        <v>5713</v>
      </c>
      <c r="C3" s="1">
        <v>11138</v>
      </c>
      <c r="D3" s="1">
        <v>7284</v>
      </c>
      <c r="E3" s="1">
        <v>9213</v>
      </c>
      <c r="F3" s="1">
        <v>6385</v>
      </c>
      <c r="G3" s="1">
        <v>13549</v>
      </c>
      <c r="H3" s="1">
        <v>12439</v>
      </c>
      <c r="I3" s="1">
        <v>8249</v>
      </c>
      <c r="J3" s="1">
        <v>7257</v>
      </c>
      <c r="K3" s="1">
        <v>7297</v>
      </c>
      <c r="L3" s="1">
        <v>7508</v>
      </c>
      <c r="M3" s="1">
        <v>9740</v>
      </c>
      <c r="N3" s="1">
        <v>8697</v>
      </c>
      <c r="O3" s="1">
        <v>8379</v>
      </c>
      <c r="P3" s="1">
        <v>12368</v>
      </c>
      <c r="Q3" s="1">
        <v>6296</v>
      </c>
      <c r="R3" s="1">
        <v>9451</v>
      </c>
      <c r="S3" s="1">
        <v>9916</v>
      </c>
      <c r="T3" s="1">
        <v>6012</v>
      </c>
      <c r="U3" s="1">
        <v>7806</v>
      </c>
      <c r="V3" s="1">
        <v>5031</v>
      </c>
      <c r="W3" s="1">
        <v>4944</v>
      </c>
      <c r="X3" s="1">
        <v>6716</v>
      </c>
      <c r="Y3" s="1">
        <v>23317</v>
      </c>
      <c r="Z3" s="1">
        <v>5653</v>
      </c>
      <c r="AA3" s="1">
        <v>11080</v>
      </c>
      <c r="AB3" s="1">
        <v>8183</v>
      </c>
      <c r="AC3" s="1">
        <v>11802</v>
      </c>
      <c r="AD3" s="1">
        <v>6299</v>
      </c>
      <c r="AE3" s="1">
        <v>5057</v>
      </c>
      <c r="AF3" s="1">
        <v>16491</v>
      </c>
      <c r="AG3" s="1">
        <v>5701</v>
      </c>
      <c r="AH3" s="1">
        <v>10078</v>
      </c>
      <c r="AI3" s="1">
        <v>6340</v>
      </c>
      <c r="AJ3" s="1">
        <v>12512</v>
      </c>
      <c r="AK3" s="1">
        <v>8372</v>
      </c>
      <c r="AL3" s="1">
        <v>6663</v>
      </c>
      <c r="AM3" s="1">
        <v>7911</v>
      </c>
      <c r="AN3" s="1">
        <v>12608</v>
      </c>
      <c r="AO3" s="1">
        <v>15024</v>
      </c>
      <c r="AP3" s="1">
        <v>23491</v>
      </c>
      <c r="AQ3" s="1">
        <v>8067</v>
      </c>
      <c r="AR3" s="1">
        <v>11484</v>
      </c>
      <c r="AS3" s="1">
        <v>12448</v>
      </c>
      <c r="AT3" s="1">
        <v>10634</v>
      </c>
      <c r="AU3" s="1">
        <v>7391</v>
      </c>
      <c r="AV3" s="1">
        <v>5369</v>
      </c>
      <c r="AW3" s="1">
        <v>6084</v>
      </c>
      <c r="AX3" s="1">
        <v>5062</v>
      </c>
      <c r="AY3" s="1">
        <v>7575</v>
      </c>
      <c r="AZ3" s="1">
        <v>11757</v>
      </c>
      <c r="BA3" s="1">
        <v>11375</v>
      </c>
      <c r="BB3" s="1">
        <v>6719</v>
      </c>
      <c r="BC3" s="1">
        <v>5452</v>
      </c>
      <c r="BD3" s="1">
        <v>8999</v>
      </c>
      <c r="BE3" s="1">
        <v>5859</v>
      </c>
      <c r="BF3" s="1">
        <v>8909</v>
      </c>
      <c r="BG3" s="1">
        <v>8403</v>
      </c>
      <c r="BH3" s="1">
        <v>6740</v>
      </c>
      <c r="BI3" s="1">
        <v>6832</v>
      </c>
    </row>
    <row r="4" spans="1:61" x14ac:dyDescent="0.25">
      <c r="A4" s="1" t="s">
        <v>3</v>
      </c>
      <c r="B4" s="1">
        <v>0</v>
      </c>
      <c r="C4" s="1">
        <v>4</v>
      </c>
      <c r="D4" s="1">
        <v>1</v>
      </c>
      <c r="E4" s="1">
        <v>4</v>
      </c>
      <c r="F4" s="1">
        <v>10</v>
      </c>
      <c r="G4" s="1">
        <v>14</v>
      </c>
      <c r="H4" s="1">
        <v>5</v>
      </c>
      <c r="I4" s="1">
        <v>2</v>
      </c>
      <c r="J4" s="1">
        <v>5</v>
      </c>
      <c r="K4" s="1">
        <v>8</v>
      </c>
      <c r="L4" s="1">
        <v>10</v>
      </c>
      <c r="M4" s="1">
        <v>11</v>
      </c>
      <c r="N4" s="1">
        <v>7</v>
      </c>
      <c r="O4" s="1">
        <v>7</v>
      </c>
      <c r="P4" s="1">
        <v>21</v>
      </c>
      <c r="Q4" s="1">
        <v>1</v>
      </c>
      <c r="R4" s="1">
        <v>10</v>
      </c>
      <c r="S4" s="1">
        <v>10</v>
      </c>
      <c r="T4" s="1">
        <v>4</v>
      </c>
      <c r="U4" s="1">
        <v>2</v>
      </c>
      <c r="V4" s="1">
        <v>4</v>
      </c>
      <c r="W4" s="1">
        <v>7</v>
      </c>
      <c r="X4" s="1">
        <v>1</v>
      </c>
      <c r="Y4" s="1">
        <v>8</v>
      </c>
      <c r="Z4" s="1">
        <v>1</v>
      </c>
      <c r="AA4" s="1">
        <v>14</v>
      </c>
      <c r="AB4" s="1">
        <v>15</v>
      </c>
      <c r="AC4" s="1">
        <v>10</v>
      </c>
      <c r="AD4" s="1">
        <v>10</v>
      </c>
      <c r="AE4" s="1">
        <v>4</v>
      </c>
      <c r="AF4" s="1">
        <v>5</v>
      </c>
      <c r="AG4" s="1">
        <v>7</v>
      </c>
      <c r="AH4" s="1">
        <v>2</v>
      </c>
      <c r="AI4" s="1">
        <v>2</v>
      </c>
      <c r="AJ4" s="1">
        <v>2</v>
      </c>
      <c r="AK4" s="1">
        <v>11</v>
      </c>
      <c r="AL4" s="1">
        <v>5</v>
      </c>
      <c r="AM4" s="1">
        <v>8</v>
      </c>
      <c r="AN4" s="1">
        <v>15</v>
      </c>
      <c r="AO4" s="1">
        <v>1</v>
      </c>
      <c r="AP4" s="1">
        <v>7</v>
      </c>
      <c r="AQ4" s="1">
        <v>8</v>
      </c>
      <c r="AR4" s="1">
        <v>5</v>
      </c>
      <c r="AS4" s="1">
        <v>14</v>
      </c>
      <c r="AT4" s="1">
        <v>1</v>
      </c>
      <c r="AU4" s="1">
        <v>10</v>
      </c>
      <c r="AV4" s="1">
        <v>0</v>
      </c>
      <c r="AW4" s="1">
        <v>0</v>
      </c>
      <c r="AX4" s="1">
        <v>1</v>
      </c>
      <c r="AY4" s="1">
        <v>8</v>
      </c>
      <c r="AZ4" s="1">
        <v>18</v>
      </c>
      <c r="BA4" s="1">
        <v>5</v>
      </c>
      <c r="BB4" s="1">
        <v>5</v>
      </c>
      <c r="BC4" s="1">
        <v>4</v>
      </c>
      <c r="BD4" s="1">
        <v>4</v>
      </c>
      <c r="BE4" s="1">
        <v>4</v>
      </c>
      <c r="BF4" s="1">
        <v>7</v>
      </c>
      <c r="BG4" s="1">
        <v>8</v>
      </c>
      <c r="BH4" s="1">
        <v>4</v>
      </c>
      <c r="BI4" s="1">
        <v>1</v>
      </c>
    </row>
    <row r="5" spans="1:61" x14ac:dyDescent="0.25">
      <c r="A5" s="1" t="s">
        <v>4</v>
      </c>
      <c r="B5" s="1">
        <v>457</v>
      </c>
      <c r="C5" s="1">
        <v>779</v>
      </c>
      <c r="D5" s="1">
        <v>946</v>
      </c>
      <c r="E5" s="1">
        <v>1381</v>
      </c>
      <c r="F5" s="1">
        <v>829</v>
      </c>
      <c r="G5" s="1">
        <v>1353</v>
      </c>
      <c r="H5" s="1">
        <v>1243</v>
      </c>
      <c r="I5" s="1">
        <v>494</v>
      </c>
      <c r="J5" s="1">
        <v>942</v>
      </c>
      <c r="K5" s="1">
        <v>948</v>
      </c>
      <c r="L5" s="1">
        <v>1050</v>
      </c>
      <c r="M5" s="1">
        <v>583</v>
      </c>
      <c r="N5" s="1">
        <v>694</v>
      </c>
      <c r="O5" s="1">
        <v>1256</v>
      </c>
      <c r="P5" s="1">
        <v>740</v>
      </c>
      <c r="Q5" s="1">
        <v>565</v>
      </c>
      <c r="R5" s="1">
        <v>1227</v>
      </c>
      <c r="S5" s="1">
        <v>1388</v>
      </c>
      <c r="T5" s="1">
        <v>540</v>
      </c>
      <c r="U5" s="1">
        <v>1170</v>
      </c>
      <c r="V5" s="1">
        <v>753</v>
      </c>
      <c r="W5" s="1">
        <v>542</v>
      </c>
      <c r="X5" s="1">
        <v>402</v>
      </c>
      <c r="Y5" s="1">
        <v>2330</v>
      </c>
      <c r="Z5" s="1">
        <v>846</v>
      </c>
      <c r="AA5" s="1">
        <v>1329</v>
      </c>
      <c r="AB5" s="1">
        <v>736</v>
      </c>
      <c r="AC5" s="1">
        <v>707</v>
      </c>
      <c r="AD5" s="1">
        <v>628</v>
      </c>
      <c r="AE5" s="1">
        <v>252</v>
      </c>
      <c r="AF5" s="1">
        <v>2143</v>
      </c>
      <c r="AG5" s="1">
        <v>340</v>
      </c>
      <c r="AH5" s="1">
        <v>1107</v>
      </c>
      <c r="AI5" s="1">
        <v>316</v>
      </c>
      <c r="AJ5" s="1">
        <v>1750</v>
      </c>
      <c r="AK5" s="1">
        <v>1087</v>
      </c>
      <c r="AL5" s="1">
        <v>465</v>
      </c>
      <c r="AM5" s="1">
        <v>869</v>
      </c>
      <c r="AN5" s="1">
        <v>1891</v>
      </c>
      <c r="AO5" s="1">
        <v>1952</v>
      </c>
      <c r="AP5" s="1">
        <v>3052</v>
      </c>
      <c r="AQ5" s="1">
        <v>402</v>
      </c>
      <c r="AR5" s="1">
        <v>1032</v>
      </c>
      <c r="AS5" s="1">
        <v>995</v>
      </c>
      <c r="AT5" s="1">
        <v>1275</v>
      </c>
      <c r="AU5" s="1">
        <v>737</v>
      </c>
      <c r="AV5" s="1">
        <v>805</v>
      </c>
      <c r="AW5" s="1">
        <v>425</v>
      </c>
      <c r="AX5" s="1">
        <v>759</v>
      </c>
      <c r="AY5" s="1">
        <v>606</v>
      </c>
      <c r="AZ5" s="1">
        <v>939</v>
      </c>
      <c r="BA5" s="1">
        <v>568</v>
      </c>
      <c r="BB5" s="1">
        <v>671</v>
      </c>
      <c r="BC5" s="1">
        <v>707</v>
      </c>
      <c r="BD5" s="1">
        <v>628</v>
      </c>
      <c r="BE5" s="1">
        <v>760</v>
      </c>
      <c r="BF5" s="1">
        <v>1157</v>
      </c>
      <c r="BG5" s="1">
        <v>924</v>
      </c>
      <c r="BH5" s="1">
        <v>1010</v>
      </c>
      <c r="BI5" s="1">
        <v>955</v>
      </c>
    </row>
    <row r="6" spans="1:61" x14ac:dyDescent="0.25">
      <c r="G6" s="2"/>
    </row>
    <row r="7" spans="1:6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2"/>
      <c r="H7" s="1" t="s">
        <v>21</v>
      </c>
    </row>
    <row r="8" spans="1:61" x14ac:dyDescent="0.25">
      <c r="A8" s="1" t="s">
        <v>0</v>
      </c>
      <c r="B8" s="1">
        <f>SUM(B1:BI1)</f>
        <v>547551</v>
      </c>
      <c r="C8" s="3">
        <f>AVERAGE(B1:BI1)</f>
        <v>9125.85</v>
      </c>
      <c r="D8" s="1">
        <f>MEDIAN(B1:BI1)</f>
        <v>8234.5</v>
      </c>
      <c r="E8" s="1">
        <f>MIN(B1:BI1)</f>
        <v>5077</v>
      </c>
      <c r="F8" s="1">
        <f>MAX(B1:BI1)</f>
        <v>23552</v>
      </c>
      <c r="G8" s="2"/>
      <c r="H8" s="1">
        <v>547579</v>
      </c>
    </row>
    <row r="9" spans="1:61" x14ac:dyDescent="0.25">
      <c r="A9" s="1" t="s">
        <v>1</v>
      </c>
      <c r="B9" s="1">
        <f t="shared" ref="B9:B12" si="0">SUM(B2:BI2)</f>
        <v>4394</v>
      </c>
      <c r="C9" s="3">
        <f t="shared" ref="C9:C12" si="1">AVERAGE(B2:BI2)</f>
        <v>73.233333333333334</v>
      </c>
      <c r="D9" s="1">
        <f t="shared" ref="D9:D12" si="2">MEDIAN(B2:BI2)</f>
        <v>64</v>
      </c>
      <c r="E9" s="1">
        <f t="shared" ref="E9:E12" si="3">MIN(B2:BI2)</f>
        <v>5</v>
      </c>
      <c r="F9" s="1">
        <f t="shared" ref="F9:F12" si="4">MAX(B2:BI2)</f>
        <v>209</v>
      </c>
      <c r="G9" s="2"/>
    </row>
    <row r="10" spans="1:61" x14ac:dyDescent="0.25">
      <c r="A10" s="1" t="s">
        <v>2</v>
      </c>
      <c r="B10" s="1">
        <f t="shared" si="0"/>
        <v>543129</v>
      </c>
      <c r="C10" s="3">
        <f t="shared" si="1"/>
        <v>9052.15</v>
      </c>
      <c r="D10" s="1">
        <f t="shared" si="2"/>
        <v>8125</v>
      </c>
      <c r="E10" s="1">
        <f t="shared" si="3"/>
        <v>4944</v>
      </c>
      <c r="F10" s="1">
        <f t="shared" si="4"/>
        <v>23491</v>
      </c>
      <c r="G10" s="2"/>
    </row>
    <row r="11" spans="1:61" x14ac:dyDescent="0.25">
      <c r="A11" s="1" t="s">
        <v>3</v>
      </c>
      <c r="B11" s="1">
        <f t="shared" si="0"/>
        <v>382</v>
      </c>
      <c r="C11" s="3">
        <f t="shared" si="1"/>
        <v>6.3666666666666663</v>
      </c>
      <c r="D11" s="1">
        <f t="shared" si="2"/>
        <v>5</v>
      </c>
      <c r="E11" s="1">
        <f t="shared" si="3"/>
        <v>0</v>
      </c>
      <c r="F11" s="1">
        <f t="shared" si="4"/>
        <v>21</v>
      </c>
      <c r="G11" s="2"/>
    </row>
    <row r="12" spans="1:61" x14ac:dyDescent="0.25">
      <c r="A12" s="1" t="s">
        <v>4</v>
      </c>
      <c r="B12" s="1">
        <f t="shared" si="0"/>
        <v>57437</v>
      </c>
      <c r="C12" s="3">
        <f t="shared" si="1"/>
        <v>957.2833333333333</v>
      </c>
      <c r="D12" s="1">
        <f t="shared" si="2"/>
        <v>837.5</v>
      </c>
      <c r="E12" s="1">
        <f t="shared" si="3"/>
        <v>252</v>
      </c>
      <c r="F12" s="1">
        <f t="shared" si="4"/>
        <v>3052</v>
      </c>
      <c r="G12" s="2"/>
    </row>
    <row r="13" spans="1:61" x14ac:dyDescent="0.25">
      <c r="G13" s="2"/>
    </row>
    <row r="14" spans="1:61" x14ac:dyDescent="0.25">
      <c r="G14" s="2"/>
    </row>
    <row r="15" spans="1:61" x14ac:dyDescent="0.25">
      <c r="G15" s="2"/>
    </row>
    <row r="16" spans="1:61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DL75"/>
  <sheetViews>
    <sheetView workbookViewId="0">
      <selection activeCell="F20" sqref="F20"/>
    </sheetView>
  </sheetViews>
  <sheetFormatPr defaultColWidth="11" defaultRowHeight="15.75" x14ac:dyDescent="0.25"/>
  <cols>
    <col min="1" max="1" width="14.75" style="1" bestFit="1" customWidth="1"/>
    <col min="2" max="2" width="11" style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116" x14ac:dyDescent="0.25">
      <c r="A1" s="1" t="s">
        <v>0</v>
      </c>
      <c r="B1" s="1">
        <v>7991</v>
      </c>
      <c r="C1" s="1">
        <v>8005</v>
      </c>
      <c r="D1" s="1">
        <v>7604</v>
      </c>
      <c r="E1" s="1">
        <v>4610</v>
      </c>
      <c r="F1" s="1">
        <v>23602</v>
      </c>
      <c r="G1" s="1">
        <v>14065</v>
      </c>
      <c r="H1" s="1">
        <v>7625</v>
      </c>
      <c r="I1" s="1">
        <v>13336</v>
      </c>
      <c r="J1" s="1">
        <v>4728</v>
      </c>
      <c r="K1" s="1">
        <v>4218</v>
      </c>
      <c r="L1" s="1">
        <v>9002</v>
      </c>
      <c r="M1" s="1">
        <v>11852</v>
      </c>
      <c r="N1" s="1">
        <v>7423</v>
      </c>
      <c r="O1" s="1">
        <v>5449</v>
      </c>
      <c r="P1" s="1">
        <v>7079</v>
      </c>
      <c r="Q1" s="1">
        <v>6506</v>
      </c>
      <c r="R1" s="1">
        <v>6292</v>
      </c>
      <c r="S1" s="1">
        <v>5250</v>
      </c>
      <c r="T1" s="1">
        <v>5788</v>
      </c>
      <c r="U1" s="1">
        <v>7332</v>
      </c>
      <c r="V1" s="1">
        <v>6371</v>
      </c>
      <c r="W1" s="1">
        <v>4900</v>
      </c>
      <c r="X1" s="1">
        <v>5147</v>
      </c>
      <c r="Y1" s="1">
        <v>7722</v>
      </c>
      <c r="Z1" s="1">
        <v>7847</v>
      </c>
      <c r="AA1" s="1">
        <v>18719</v>
      </c>
      <c r="AB1" s="1">
        <v>6487</v>
      </c>
      <c r="AC1" s="1">
        <v>9553</v>
      </c>
      <c r="AD1" s="1">
        <v>8199</v>
      </c>
      <c r="AE1" s="1">
        <v>6514</v>
      </c>
      <c r="AF1" s="1">
        <v>13776</v>
      </c>
      <c r="AG1" s="1">
        <v>6984</v>
      </c>
      <c r="AH1" s="1">
        <v>4567</v>
      </c>
      <c r="AI1" s="1">
        <v>12569</v>
      </c>
      <c r="AJ1" s="1">
        <v>8301</v>
      </c>
      <c r="AK1" s="1">
        <v>7366</v>
      </c>
      <c r="AL1" s="1">
        <v>5210</v>
      </c>
      <c r="AM1" s="1">
        <v>11822</v>
      </c>
      <c r="AN1" s="1">
        <v>6190</v>
      </c>
      <c r="AO1" s="1">
        <v>4720</v>
      </c>
      <c r="AP1" s="1">
        <v>26329</v>
      </c>
      <c r="AQ1" s="1">
        <v>16955</v>
      </c>
      <c r="AR1" s="1">
        <v>10771</v>
      </c>
      <c r="AS1" s="1">
        <v>7549</v>
      </c>
      <c r="AT1" s="1">
        <v>15294</v>
      </c>
      <c r="AU1" s="1">
        <v>60577</v>
      </c>
      <c r="AV1" s="1">
        <v>7513</v>
      </c>
      <c r="AW1" s="1">
        <v>16455</v>
      </c>
      <c r="AX1" s="1">
        <v>5395</v>
      </c>
      <c r="AY1" s="1">
        <v>7396</v>
      </c>
      <c r="AZ1" s="1">
        <v>16164</v>
      </c>
      <c r="BA1" s="1">
        <v>8240</v>
      </c>
      <c r="BB1" s="1">
        <v>5145</v>
      </c>
      <c r="BC1" s="1">
        <v>5086</v>
      </c>
      <c r="BD1" s="1">
        <v>5177</v>
      </c>
      <c r="BE1" s="1">
        <v>16406</v>
      </c>
      <c r="BF1" s="1">
        <v>4740</v>
      </c>
      <c r="BG1" s="1">
        <v>9996</v>
      </c>
      <c r="BH1" s="1">
        <v>9898</v>
      </c>
      <c r="BI1" s="1">
        <v>20817</v>
      </c>
      <c r="BJ1" s="1">
        <v>15419</v>
      </c>
      <c r="BK1" s="1">
        <v>9504</v>
      </c>
      <c r="BL1" s="1">
        <v>7872</v>
      </c>
      <c r="BM1" s="1">
        <v>14310</v>
      </c>
      <c r="BN1" s="1">
        <v>5997</v>
      </c>
      <c r="BO1" s="1">
        <v>6880</v>
      </c>
      <c r="BP1" s="1">
        <v>12465</v>
      </c>
      <c r="BQ1" s="1">
        <v>7980</v>
      </c>
      <c r="BR1" s="1">
        <v>13494</v>
      </c>
      <c r="BS1" s="1">
        <v>27457</v>
      </c>
      <c r="BT1" s="1">
        <v>6479</v>
      </c>
      <c r="BU1" s="1">
        <v>9834</v>
      </c>
      <c r="BV1" s="1">
        <v>10045</v>
      </c>
      <c r="BW1" s="1">
        <v>4177</v>
      </c>
      <c r="BX1" s="1">
        <v>4503</v>
      </c>
      <c r="BY1" s="1">
        <v>16086</v>
      </c>
      <c r="BZ1" s="1">
        <v>8326</v>
      </c>
      <c r="CA1" s="1">
        <v>6232</v>
      </c>
      <c r="CB1" s="1">
        <v>6890</v>
      </c>
      <c r="CC1" s="1">
        <v>21073</v>
      </c>
      <c r="CD1" s="1">
        <v>7597</v>
      </c>
      <c r="CE1" s="1">
        <v>5400</v>
      </c>
      <c r="CF1" s="1">
        <v>5947</v>
      </c>
      <c r="CG1" s="1">
        <v>8112</v>
      </c>
      <c r="CH1" s="1">
        <v>9945</v>
      </c>
      <c r="CI1" s="1">
        <v>14455</v>
      </c>
      <c r="CJ1" s="1">
        <v>6508</v>
      </c>
      <c r="CK1" s="1">
        <v>5447</v>
      </c>
      <c r="CL1" s="1">
        <v>20451</v>
      </c>
      <c r="CM1" s="1">
        <v>5171</v>
      </c>
      <c r="CN1" s="1">
        <v>5523</v>
      </c>
      <c r="CO1" s="1">
        <v>4651</v>
      </c>
      <c r="CP1" s="1">
        <v>140454</v>
      </c>
      <c r="CQ1" s="1">
        <v>4181</v>
      </c>
      <c r="CR1" s="1">
        <v>9575</v>
      </c>
      <c r="CS1" s="1">
        <v>4707</v>
      </c>
      <c r="CT1" s="1">
        <v>7874</v>
      </c>
      <c r="CU1" s="1">
        <v>5331</v>
      </c>
      <c r="CV1" s="1">
        <v>4282</v>
      </c>
      <c r="CW1" s="1">
        <v>12436</v>
      </c>
      <c r="CX1" s="1">
        <v>11594</v>
      </c>
      <c r="CY1" s="1">
        <v>6019</v>
      </c>
      <c r="CZ1" s="1">
        <v>6246</v>
      </c>
      <c r="DA1" s="1">
        <v>5807</v>
      </c>
      <c r="DB1" s="1">
        <v>11398</v>
      </c>
      <c r="DC1" s="1">
        <v>11927</v>
      </c>
      <c r="DD1" s="1">
        <v>5737</v>
      </c>
      <c r="DE1" s="1">
        <v>8244</v>
      </c>
      <c r="DF1" s="1">
        <v>12007</v>
      </c>
      <c r="DG1" s="1">
        <v>8324</v>
      </c>
      <c r="DH1" s="1">
        <v>10580</v>
      </c>
      <c r="DI1" s="1">
        <v>5129</v>
      </c>
      <c r="DJ1" s="1">
        <v>6120</v>
      </c>
      <c r="DK1" s="1">
        <v>11291</v>
      </c>
      <c r="DL1" s="1">
        <v>4833</v>
      </c>
    </row>
    <row r="2" spans="1:116" x14ac:dyDescent="0.25">
      <c r="A2" s="1" t="s">
        <v>1</v>
      </c>
      <c r="B2" s="1">
        <v>118</v>
      </c>
      <c r="C2" s="1">
        <v>18</v>
      </c>
      <c r="D2" s="1">
        <v>35</v>
      </c>
      <c r="E2" s="1">
        <v>29</v>
      </c>
      <c r="F2" s="1">
        <v>108</v>
      </c>
      <c r="G2" s="1">
        <v>44</v>
      </c>
      <c r="H2" s="1">
        <v>124</v>
      </c>
      <c r="I2" s="1">
        <v>139</v>
      </c>
      <c r="J2" s="1">
        <v>9</v>
      </c>
      <c r="K2" s="1">
        <v>41</v>
      </c>
      <c r="L2" s="1">
        <v>43</v>
      </c>
      <c r="M2" s="1">
        <v>166</v>
      </c>
      <c r="N2" s="1">
        <v>7</v>
      </c>
      <c r="O2" s="1">
        <v>34</v>
      </c>
      <c r="P2" s="1">
        <v>29</v>
      </c>
      <c r="Q2" s="1">
        <v>35</v>
      </c>
      <c r="R2" s="1">
        <v>76</v>
      </c>
      <c r="S2" s="1">
        <v>36</v>
      </c>
      <c r="T2" s="1">
        <v>11</v>
      </c>
      <c r="U2" s="1">
        <v>78</v>
      </c>
      <c r="V2" s="1">
        <v>99</v>
      </c>
      <c r="W2" s="1">
        <v>12</v>
      </c>
      <c r="X2" s="1">
        <v>59</v>
      </c>
      <c r="Y2" s="1">
        <v>101</v>
      </c>
      <c r="Z2" s="1">
        <v>25</v>
      </c>
      <c r="AA2" s="1">
        <v>91</v>
      </c>
      <c r="AB2" s="1">
        <v>67</v>
      </c>
      <c r="AC2" s="1">
        <v>71</v>
      </c>
      <c r="AD2" s="1">
        <v>55</v>
      </c>
      <c r="AE2" s="1">
        <v>44</v>
      </c>
      <c r="AF2" s="1">
        <v>30</v>
      </c>
      <c r="AG2" s="1">
        <v>43</v>
      </c>
      <c r="AH2" s="1">
        <v>16</v>
      </c>
      <c r="AI2" s="1">
        <v>50</v>
      </c>
      <c r="AJ2" s="1">
        <v>13</v>
      </c>
      <c r="AK2" s="1">
        <v>64</v>
      </c>
      <c r="AL2" s="1">
        <v>71</v>
      </c>
      <c r="AM2" s="1">
        <v>73</v>
      </c>
      <c r="AN2" s="1">
        <v>17</v>
      </c>
      <c r="AO2" s="1">
        <v>33</v>
      </c>
      <c r="AP2" s="1">
        <v>19</v>
      </c>
      <c r="AQ2" s="1">
        <v>32</v>
      </c>
      <c r="AR2" s="1">
        <v>61</v>
      </c>
      <c r="AS2" s="1">
        <v>216</v>
      </c>
      <c r="AT2" s="1">
        <v>60</v>
      </c>
      <c r="AU2" s="1">
        <v>205</v>
      </c>
      <c r="AV2" s="1">
        <v>77</v>
      </c>
      <c r="AW2" s="1">
        <v>168</v>
      </c>
      <c r="AX2" s="1">
        <v>39</v>
      </c>
      <c r="AY2" s="1">
        <v>60</v>
      </c>
      <c r="AZ2" s="1">
        <v>124</v>
      </c>
      <c r="BA2" s="1">
        <v>56</v>
      </c>
      <c r="BB2" s="1">
        <v>16</v>
      </c>
      <c r="BC2" s="1">
        <v>28</v>
      </c>
      <c r="BD2" s="1">
        <v>73</v>
      </c>
      <c r="BE2" s="1">
        <v>75</v>
      </c>
      <c r="BF2" s="1">
        <v>62</v>
      </c>
      <c r="BG2" s="1">
        <v>73</v>
      </c>
      <c r="BH2" s="1">
        <v>66</v>
      </c>
      <c r="BI2" s="1">
        <v>101</v>
      </c>
      <c r="BJ2" s="1">
        <v>87</v>
      </c>
      <c r="BK2" s="1">
        <v>19</v>
      </c>
      <c r="BL2" s="1">
        <v>28</v>
      </c>
      <c r="BM2" s="1">
        <v>60</v>
      </c>
      <c r="BN2" s="1">
        <v>66</v>
      </c>
      <c r="BO2" s="1">
        <v>70</v>
      </c>
      <c r="BP2" s="1">
        <v>41</v>
      </c>
      <c r="BQ2" s="1">
        <v>67</v>
      </c>
      <c r="BR2" s="1">
        <v>96</v>
      </c>
      <c r="BS2" s="1">
        <v>57</v>
      </c>
      <c r="BT2" s="1">
        <v>24</v>
      </c>
      <c r="BU2" s="1">
        <v>9</v>
      </c>
      <c r="BV2" s="1">
        <v>54</v>
      </c>
      <c r="BW2" s="1">
        <v>14</v>
      </c>
      <c r="BX2" s="1">
        <v>25</v>
      </c>
      <c r="BY2" s="1">
        <v>159</v>
      </c>
      <c r="BZ2" s="1">
        <v>69</v>
      </c>
      <c r="CA2" s="1">
        <v>41</v>
      </c>
      <c r="CB2" s="1">
        <v>23</v>
      </c>
      <c r="CC2" s="1">
        <v>85</v>
      </c>
      <c r="CD2" s="1">
        <v>23</v>
      </c>
      <c r="CE2" s="1">
        <v>287</v>
      </c>
      <c r="CF2" s="1">
        <v>75</v>
      </c>
      <c r="CG2" s="1">
        <v>56</v>
      </c>
      <c r="CH2" s="1">
        <v>40</v>
      </c>
      <c r="CI2" s="1">
        <v>54</v>
      </c>
      <c r="CJ2" s="1">
        <v>25</v>
      </c>
      <c r="CK2" s="1">
        <v>99</v>
      </c>
      <c r="CL2" s="1">
        <v>2</v>
      </c>
      <c r="CM2" s="1">
        <v>3</v>
      </c>
      <c r="CN2" s="1">
        <v>1</v>
      </c>
      <c r="CO2" s="1">
        <v>150</v>
      </c>
      <c r="CP2" s="1">
        <v>2</v>
      </c>
      <c r="CQ2" s="1">
        <v>108</v>
      </c>
      <c r="CR2" s="1">
        <v>27</v>
      </c>
      <c r="CS2" s="1">
        <v>30</v>
      </c>
      <c r="CT2" s="1">
        <v>30</v>
      </c>
      <c r="CU2" s="1">
        <v>14</v>
      </c>
      <c r="CV2" s="1">
        <v>166</v>
      </c>
      <c r="CW2" s="1">
        <v>204</v>
      </c>
      <c r="CX2" s="1">
        <v>22</v>
      </c>
      <c r="CY2" s="1">
        <v>20</v>
      </c>
      <c r="CZ2" s="1">
        <v>69</v>
      </c>
      <c r="DA2" s="1">
        <v>70</v>
      </c>
      <c r="DB2" s="1">
        <v>65</v>
      </c>
      <c r="DC2" s="1">
        <v>30</v>
      </c>
      <c r="DD2" s="1">
        <v>20</v>
      </c>
      <c r="DE2" s="1">
        <v>38</v>
      </c>
      <c r="DF2" s="1">
        <v>70</v>
      </c>
      <c r="DG2" s="1">
        <v>109</v>
      </c>
      <c r="DH2" s="1">
        <v>43</v>
      </c>
      <c r="DI2" s="1">
        <v>29</v>
      </c>
      <c r="DJ2" s="1">
        <v>107</v>
      </c>
      <c r="DK2" s="1">
        <v>75</v>
      </c>
      <c r="DL2" s="1">
        <v>70</v>
      </c>
    </row>
    <row r="3" spans="1:116" x14ac:dyDescent="0.25">
      <c r="A3" s="1" t="s">
        <v>2</v>
      </c>
      <c r="B3" s="1">
        <v>7873</v>
      </c>
      <c r="C3" s="1">
        <v>7986</v>
      </c>
      <c r="D3" s="1">
        <v>7568</v>
      </c>
      <c r="E3" s="1">
        <v>4580</v>
      </c>
      <c r="F3" s="1">
        <v>23494</v>
      </c>
      <c r="G3" s="1">
        <v>14020</v>
      </c>
      <c r="H3" s="1">
        <v>7501</v>
      </c>
      <c r="I3" s="1">
        <v>13197</v>
      </c>
      <c r="J3" s="1">
        <v>4718</v>
      </c>
      <c r="K3" s="1">
        <v>4176</v>
      </c>
      <c r="L3" s="1">
        <v>8959</v>
      </c>
      <c r="M3" s="1">
        <v>11686</v>
      </c>
      <c r="N3" s="1">
        <v>7415</v>
      </c>
      <c r="O3" s="1">
        <v>5415</v>
      </c>
      <c r="P3" s="1">
        <v>7049</v>
      </c>
      <c r="Q3" s="1">
        <v>6470</v>
      </c>
      <c r="R3" s="1">
        <v>6216</v>
      </c>
      <c r="S3" s="1">
        <v>5213</v>
      </c>
      <c r="T3" s="1">
        <v>5777</v>
      </c>
      <c r="U3" s="1">
        <v>7253</v>
      </c>
      <c r="V3" s="1">
        <v>6272</v>
      </c>
      <c r="W3" s="1">
        <v>4887</v>
      </c>
      <c r="X3" s="1">
        <v>5088</v>
      </c>
      <c r="Y3" s="1">
        <v>7621</v>
      </c>
      <c r="Z3" s="1">
        <v>7821</v>
      </c>
      <c r="AA3" s="1">
        <v>18628</v>
      </c>
      <c r="AB3" s="1">
        <v>6419</v>
      </c>
      <c r="AC3" s="1">
        <v>9481</v>
      </c>
      <c r="AD3" s="1">
        <v>8144</v>
      </c>
      <c r="AE3" s="1">
        <v>6470</v>
      </c>
      <c r="AF3" s="1">
        <v>13745</v>
      </c>
      <c r="AG3" s="1">
        <v>6941</v>
      </c>
      <c r="AH3" s="1">
        <v>4551</v>
      </c>
      <c r="AI3" s="1">
        <v>12519</v>
      </c>
      <c r="AJ3" s="1">
        <v>8287</v>
      </c>
      <c r="AK3" s="1">
        <v>7302</v>
      </c>
      <c r="AL3" s="1">
        <v>5139</v>
      </c>
      <c r="AM3" s="1">
        <v>11748</v>
      </c>
      <c r="AN3" s="1">
        <v>6173</v>
      </c>
      <c r="AO3" s="1">
        <v>4686</v>
      </c>
      <c r="AP3" s="1">
        <v>26309</v>
      </c>
      <c r="AQ3" s="1">
        <v>16923</v>
      </c>
      <c r="AR3" s="1">
        <v>10709</v>
      </c>
      <c r="AS3" s="1">
        <v>7332</v>
      </c>
      <c r="AT3" s="1">
        <v>15233</v>
      </c>
      <c r="AU3" s="1">
        <v>60371</v>
      </c>
      <c r="AV3" s="1">
        <v>7435</v>
      </c>
      <c r="AW3" s="1">
        <v>16286</v>
      </c>
      <c r="AX3" s="1">
        <v>5356</v>
      </c>
      <c r="AY3" s="1">
        <v>7335</v>
      </c>
      <c r="AZ3" s="1">
        <v>16039</v>
      </c>
      <c r="BA3" s="1">
        <v>8183</v>
      </c>
      <c r="BB3" s="1">
        <v>5129</v>
      </c>
      <c r="BC3" s="1">
        <v>5057</v>
      </c>
      <c r="BD3" s="1">
        <v>5103</v>
      </c>
      <c r="BE3" s="1">
        <v>16330</v>
      </c>
      <c r="BF3" s="1">
        <v>4678</v>
      </c>
      <c r="BG3" s="1">
        <v>9922</v>
      </c>
      <c r="BH3" s="1">
        <v>9832</v>
      </c>
      <c r="BI3" s="1">
        <v>20716</v>
      </c>
      <c r="BJ3" s="1">
        <v>15332</v>
      </c>
      <c r="BK3" s="1">
        <v>9484</v>
      </c>
      <c r="BL3" s="1">
        <v>7843</v>
      </c>
      <c r="BM3" s="1">
        <v>14250</v>
      </c>
      <c r="BN3" s="1">
        <v>5930</v>
      </c>
      <c r="BO3" s="1">
        <v>6810</v>
      </c>
      <c r="BP3" s="1">
        <v>12423</v>
      </c>
      <c r="BQ3" s="1">
        <v>7912</v>
      </c>
      <c r="BR3" s="1">
        <v>13398</v>
      </c>
      <c r="BS3" s="1">
        <v>27399</v>
      </c>
      <c r="BT3" s="1">
        <v>6454</v>
      </c>
      <c r="BU3" s="1">
        <v>9824</v>
      </c>
      <c r="BV3" s="1">
        <v>9991</v>
      </c>
      <c r="BW3" s="1">
        <v>4162</v>
      </c>
      <c r="BX3" s="1">
        <v>4477</v>
      </c>
      <c r="BY3" s="1">
        <v>15927</v>
      </c>
      <c r="BZ3" s="1">
        <v>8257</v>
      </c>
      <c r="CA3" s="1">
        <v>6190</v>
      </c>
      <c r="CB3" s="1">
        <v>6867</v>
      </c>
      <c r="CC3" s="1">
        <v>20988</v>
      </c>
      <c r="CD3" s="1">
        <v>7573</v>
      </c>
      <c r="CE3" s="1">
        <v>5113</v>
      </c>
      <c r="CF3" s="1">
        <v>5872</v>
      </c>
      <c r="CG3" s="1">
        <v>8055</v>
      </c>
      <c r="CH3" s="1">
        <v>9904</v>
      </c>
      <c r="CI3" s="1">
        <v>14401</v>
      </c>
      <c r="CJ3" s="1">
        <v>6482</v>
      </c>
      <c r="CK3" s="1">
        <v>5347</v>
      </c>
      <c r="CL3" s="1">
        <v>20449</v>
      </c>
      <c r="CM3" s="1">
        <v>5167</v>
      </c>
      <c r="CN3" s="1">
        <v>5522</v>
      </c>
      <c r="CO3" s="1">
        <v>4500</v>
      </c>
      <c r="CP3" s="1">
        <v>140452</v>
      </c>
      <c r="CQ3" s="1">
        <v>4072</v>
      </c>
      <c r="CR3" s="1">
        <v>9548</v>
      </c>
      <c r="CS3" s="1">
        <v>4676</v>
      </c>
      <c r="CT3" s="1">
        <v>7843</v>
      </c>
      <c r="CU3" s="1">
        <v>5316</v>
      </c>
      <c r="CV3" s="1">
        <v>4116</v>
      </c>
      <c r="CW3" s="1">
        <v>12232</v>
      </c>
      <c r="CX3" s="1">
        <v>11572</v>
      </c>
      <c r="CY3" s="1">
        <v>5998</v>
      </c>
      <c r="CZ3" s="1">
        <v>6177</v>
      </c>
      <c r="DA3" s="1">
        <v>5737</v>
      </c>
      <c r="DB3" s="1">
        <v>11333</v>
      </c>
      <c r="DC3" s="1">
        <v>11896</v>
      </c>
      <c r="DD3" s="1">
        <v>5716</v>
      </c>
      <c r="DE3" s="1">
        <v>8206</v>
      </c>
      <c r="DF3" s="1">
        <v>11937</v>
      </c>
      <c r="DG3" s="1">
        <v>8214</v>
      </c>
      <c r="DH3" s="1">
        <v>10537</v>
      </c>
      <c r="DI3" s="1">
        <v>5099</v>
      </c>
      <c r="DJ3" s="1">
        <v>6013</v>
      </c>
      <c r="DK3" s="1">
        <v>11216</v>
      </c>
      <c r="DL3" s="1">
        <v>4763</v>
      </c>
    </row>
    <row r="4" spans="1:116" x14ac:dyDescent="0.25">
      <c r="A4" s="1" t="s">
        <v>3</v>
      </c>
      <c r="B4" s="1">
        <v>16</v>
      </c>
      <c r="C4" s="1">
        <v>1</v>
      </c>
      <c r="D4" s="1">
        <v>3</v>
      </c>
      <c r="E4" s="1">
        <v>3</v>
      </c>
      <c r="F4" s="1">
        <v>6</v>
      </c>
      <c r="G4" s="1">
        <v>3</v>
      </c>
      <c r="H4" s="1">
        <v>12</v>
      </c>
      <c r="I4" s="1">
        <v>8</v>
      </c>
      <c r="J4" s="1">
        <v>1</v>
      </c>
      <c r="K4" s="1">
        <v>4</v>
      </c>
      <c r="L4" s="1">
        <v>4</v>
      </c>
      <c r="M4" s="1">
        <v>19</v>
      </c>
      <c r="N4" s="1">
        <v>0</v>
      </c>
      <c r="O4" s="1">
        <v>3</v>
      </c>
      <c r="P4" s="1">
        <v>3</v>
      </c>
      <c r="Q4" s="1">
        <v>2</v>
      </c>
      <c r="R4" s="1">
        <v>4</v>
      </c>
      <c r="S4" s="1">
        <v>1</v>
      </c>
      <c r="T4" s="1">
        <v>0</v>
      </c>
      <c r="U4" s="1">
        <v>6</v>
      </c>
      <c r="V4" s="1">
        <v>4</v>
      </c>
      <c r="W4" s="1">
        <v>1</v>
      </c>
      <c r="X4" s="1">
        <v>8</v>
      </c>
      <c r="Y4" s="1">
        <v>4</v>
      </c>
      <c r="Z4" s="1">
        <v>1</v>
      </c>
      <c r="AA4" s="1">
        <v>11</v>
      </c>
      <c r="AB4" s="1">
        <v>8</v>
      </c>
      <c r="AC4" s="1">
        <v>9</v>
      </c>
      <c r="AD4" s="1">
        <v>2</v>
      </c>
      <c r="AE4" s="1">
        <v>2</v>
      </c>
      <c r="AF4" s="1">
        <v>2</v>
      </c>
      <c r="AG4" s="1">
        <v>2</v>
      </c>
      <c r="AH4" s="1">
        <v>1</v>
      </c>
      <c r="AI4" s="1">
        <v>3</v>
      </c>
      <c r="AJ4" s="1">
        <v>1</v>
      </c>
      <c r="AK4" s="1">
        <v>7</v>
      </c>
      <c r="AL4" s="1">
        <v>6</v>
      </c>
      <c r="AM4" s="1">
        <v>11</v>
      </c>
      <c r="AN4" s="1">
        <v>0</v>
      </c>
      <c r="AO4" s="1">
        <v>2</v>
      </c>
      <c r="AP4" s="1">
        <v>1</v>
      </c>
      <c r="AQ4" s="1">
        <v>2</v>
      </c>
      <c r="AR4" s="1">
        <v>6</v>
      </c>
      <c r="AS4" s="1">
        <v>18</v>
      </c>
      <c r="AT4" s="1">
        <v>6</v>
      </c>
      <c r="AU4" s="1">
        <v>28</v>
      </c>
      <c r="AV4" s="1">
        <v>9</v>
      </c>
      <c r="AW4" s="1">
        <v>14</v>
      </c>
      <c r="AX4" s="1">
        <v>2</v>
      </c>
      <c r="AY4" s="1">
        <v>7</v>
      </c>
      <c r="AZ4" s="1">
        <v>13</v>
      </c>
      <c r="BA4" s="1">
        <v>6</v>
      </c>
      <c r="BB4" s="1">
        <v>0</v>
      </c>
      <c r="BC4" s="1">
        <v>2</v>
      </c>
      <c r="BD4" s="1">
        <v>3</v>
      </c>
      <c r="BE4" s="1">
        <v>9</v>
      </c>
      <c r="BF4" s="1">
        <v>7</v>
      </c>
      <c r="BG4" s="1">
        <v>6</v>
      </c>
      <c r="BH4" s="1">
        <v>2</v>
      </c>
      <c r="BI4" s="1">
        <v>6</v>
      </c>
      <c r="BJ4" s="1">
        <v>4</v>
      </c>
      <c r="BK4" s="1">
        <v>0</v>
      </c>
      <c r="BL4" s="1">
        <v>2</v>
      </c>
      <c r="BM4" s="1">
        <v>2</v>
      </c>
      <c r="BN4" s="1">
        <v>8</v>
      </c>
      <c r="BO4" s="1">
        <v>7</v>
      </c>
      <c r="BP4" s="1">
        <v>4</v>
      </c>
      <c r="BQ4" s="1">
        <v>7</v>
      </c>
      <c r="BR4" s="1">
        <v>8</v>
      </c>
      <c r="BS4" s="1">
        <v>8</v>
      </c>
      <c r="BT4" s="1">
        <v>2</v>
      </c>
      <c r="BU4" s="1">
        <v>1</v>
      </c>
      <c r="BV4" s="1">
        <v>4</v>
      </c>
      <c r="BW4" s="1">
        <v>1</v>
      </c>
      <c r="BX4" s="1">
        <v>2</v>
      </c>
      <c r="BY4" s="1">
        <v>17</v>
      </c>
      <c r="BZ4" s="1">
        <v>7</v>
      </c>
      <c r="CA4" s="1">
        <v>6</v>
      </c>
      <c r="CB4" s="1">
        <v>2</v>
      </c>
      <c r="CC4" s="1">
        <v>9</v>
      </c>
      <c r="CD4" s="1">
        <v>1</v>
      </c>
      <c r="CE4" s="1">
        <v>16</v>
      </c>
      <c r="CF4" s="1">
        <v>9</v>
      </c>
      <c r="CG4" s="1">
        <v>3</v>
      </c>
      <c r="CH4" s="1">
        <v>4</v>
      </c>
      <c r="CI4" s="1">
        <v>6</v>
      </c>
      <c r="CJ4" s="1">
        <v>1</v>
      </c>
      <c r="CK4" s="1">
        <v>14</v>
      </c>
      <c r="CL4" s="1">
        <v>0</v>
      </c>
      <c r="CM4" s="1">
        <v>0</v>
      </c>
      <c r="CN4" s="1">
        <v>0</v>
      </c>
      <c r="CO4" s="1">
        <v>14</v>
      </c>
      <c r="CP4" s="1">
        <v>0</v>
      </c>
      <c r="CQ4" s="1">
        <v>9</v>
      </c>
      <c r="CR4" s="1">
        <v>2</v>
      </c>
      <c r="CS4" s="1">
        <v>1</v>
      </c>
      <c r="CT4" s="1">
        <v>3</v>
      </c>
      <c r="CU4" s="1">
        <v>1</v>
      </c>
      <c r="CV4" s="1">
        <v>12</v>
      </c>
      <c r="CW4" s="1">
        <v>19</v>
      </c>
      <c r="CX4" s="1">
        <v>2</v>
      </c>
      <c r="CY4" s="1">
        <v>2</v>
      </c>
      <c r="CZ4" s="1">
        <v>7</v>
      </c>
      <c r="DA4" s="1">
        <v>9</v>
      </c>
      <c r="DB4" s="1">
        <v>7</v>
      </c>
      <c r="DC4" s="1">
        <v>1</v>
      </c>
      <c r="DD4" s="1">
        <v>2</v>
      </c>
      <c r="DE4" s="1">
        <v>4</v>
      </c>
      <c r="DF4" s="1">
        <v>7</v>
      </c>
      <c r="DG4" s="1">
        <v>9</v>
      </c>
      <c r="DH4" s="1">
        <v>6</v>
      </c>
      <c r="DI4" s="1">
        <v>2</v>
      </c>
      <c r="DJ4" s="1">
        <v>4</v>
      </c>
      <c r="DK4" s="1">
        <v>8</v>
      </c>
      <c r="DL4" s="1">
        <v>499</v>
      </c>
    </row>
    <row r="5" spans="1:116" x14ac:dyDescent="0.25">
      <c r="A5" s="1" t="s">
        <v>4</v>
      </c>
      <c r="B5" s="1">
        <v>393</v>
      </c>
      <c r="C5" s="1">
        <v>957</v>
      </c>
      <c r="D5" s="1">
        <v>680</v>
      </c>
      <c r="E5" s="1">
        <v>320</v>
      </c>
      <c r="F5" s="1">
        <v>2819</v>
      </c>
      <c r="G5" s="1">
        <v>840</v>
      </c>
      <c r="H5" s="1">
        <v>374</v>
      </c>
      <c r="I5" s="1">
        <v>1055</v>
      </c>
      <c r="J5" s="1">
        <v>707</v>
      </c>
      <c r="K5" s="1">
        <v>500</v>
      </c>
      <c r="L5" s="1">
        <v>626</v>
      </c>
      <c r="M5" s="1">
        <v>1518</v>
      </c>
      <c r="N5" s="1">
        <v>1111</v>
      </c>
      <c r="O5" s="1">
        <v>378</v>
      </c>
      <c r="P5" s="1">
        <v>1056</v>
      </c>
      <c r="Q5" s="1">
        <v>452</v>
      </c>
      <c r="R5" s="1">
        <v>558</v>
      </c>
      <c r="S5" s="1">
        <v>416</v>
      </c>
      <c r="T5" s="1">
        <v>404</v>
      </c>
      <c r="U5" s="1">
        <v>1014</v>
      </c>
      <c r="V5" s="1">
        <v>375</v>
      </c>
      <c r="W5" s="1">
        <v>585</v>
      </c>
      <c r="X5" s="1">
        <v>355</v>
      </c>
      <c r="Y5" s="1">
        <v>532</v>
      </c>
      <c r="Z5" s="1">
        <v>547</v>
      </c>
      <c r="AA5" s="1">
        <v>2421</v>
      </c>
      <c r="AB5" s="1">
        <v>962</v>
      </c>
      <c r="AC5" s="1">
        <v>1137</v>
      </c>
      <c r="AD5" s="1">
        <v>813</v>
      </c>
      <c r="AE5" s="1">
        <v>322</v>
      </c>
      <c r="AF5" s="1">
        <v>1786</v>
      </c>
      <c r="AG5" s="1">
        <v>1040</v>
      </c>
      <c r="AH5" s="1">
        <v>272</v>
      </c>
      <c r="AI5" s="1">
        <v>1251</v>
      </c>
      <c r="AJ5" s="1">
        <v>661</v>
      </c>
      <c r="AK5" s="1">
        <v>437</v>
      </c>
      <c r="AL5" s="1">
        <v>616</v>
      </c>
      <c r="AM5" s="1">
        <v>939</v>
      </c>
      <c r="AN5" s="1">
        <v>864</v>
      </c>
      <c r="AO5" s="1">
        <v>655</v>
      </c>
      <c r="AP5" s="1">
        <v>1841</v>
      </c>
      <c r="AQ5" s="1">
        <v>845</v>
      </c>
      <c r="AR5" s="1">
        <v>1391</v>
      </c>
      <c r="AS5" s="1">
        <v>366</v>
      </c>
      <c r="AT5" s="1">
        <v>1826</v>
      </c>
      <c r="AU5" s="1">
        <v>9055</v>
      </c>
      <c r="AV5" s="1">
        <v>891</v>
      </c>
      <c r="AW5" s="1">
        <v>2116</v>
      </c>
      <c r="AX5" s="1">
        <v>534</v>
      </c>
      <c r="AY5" s="1">
        <v>806</v>
      </c>
      <c r="AZ5" s="1">
        <v>1764</v>
      </c>
      <c r="BA5" s="1">
        <v>1226</v>
      </c>
      <c r="BB5" s="1">
        <v>409</v>
      </c>
      <c r="BC5" s="1">
        <v>555</v>
      </c>
      <c r="BD5" s="1">
        <v>713</v>
      </c>
      <c r="BE5" s="1">
        <v>2449</v>
      </c>
      <c r="BF5" s="1">
        <v>420</v>
      </c>
      <c r="BG5" s="1">
        <v>892</v>
      </c>
      <c r="BH5" s="1">
        <v>1474</v>
      </c>
      <c r="BI5" s="1">
        <v>1656</v>
      </c>
      <c r="BJ5" s="1">
        <v>1992</v>
      </c>
      <c r="BK5" s="1">
        <v>1232</v>
      </c>
      <c r="BL5" s="1">
        <v>392</v>
      </c>
      <c r="BM5" s="1">
        <v>1994</v>
      </c>
      <c r="BN5" s="1">
        <v>473</v>
      </c>
      <c r="BO5" s="1">
        <v>817</v>
      </c>
      <c r="BP5" s="1">
        <v>1118</v>
      </c>
      <c r="BQ5" s="1">
        <v>394</v>
      </c>
      <c r="BR5" s="1">
        <v>1473</v>
      </c>
      <c r="BS5" s="1">
        <v>1916</v>
      </c>
      <c r="BT5" s="1">
        <v>515</v>
      </c>
      <c r="BU5" s="1">
        <v>982</v>
      </c>
      <c r="BV5" s="1">
        <v>499</v>
      </c>
      <c r="BW5" s="1">
        <v>581</v>
      </c>
      <c r="BX5" s="1">
        <v>357</v>
      </c>
      <c r="BY5" s="1">
        <v>2388</v>
      </c>
      <c r="BZ5" s="1">
        <v>576</v>
      </c>
      <c r="CA5" s="1">
        <v>432</v>
      </c>
      <c r="CB5" s="1">
        <v>960</v>
      </c>
      <c r="CC5" s="1">
        <v>1049</v>
      </c>
      <c r="CD5" s="1">
        <v>530</v>
      </c>
      <c r="CE5" s="1">
        <v>305</v>
      </c>
      <c r="CF5" s="1">
        <v>763</v>
      </c>
      <c r="CG5" s="1">
        <v>483</v>
      </c>
      <c r="CH5" s="1">
        <v>1088</v>
      </c>
      <c r="CI5" s="1">
        <v>1871</v>
      </c>
      <c r="CJ5" s="1">
        <v>322</v>
      </c>
      <c r="CK5" s="1">
        <v>320</v>
      </c>
      <c r="CL5" s="1">
        <v>1226</v>
      </c>
      <c r="CM5" s="1">
        <v>722</v>
      </c>
      <c r="CN5" s="1">
        <v>441</v>
      </c>
      <c r="CO5" s="1">
        <v>404</v>
      </c>
      <c r="CP5" s="1">
        <v>14044</v>
      </c>
      <c r="CQ5" s="1">
        <v>366</v>
      </c>
      <c r="CR5" s="1">
        <v>668</v>
      </c>
      <c r="CS5" s="1">
        <v>373</v>
      </c>
      <c r="CT5" s="1">
        <v>1019</v>
      </c>
      <c r="CU5" s="1">
        <v>318</v>
      </c>
      <c r="CV5" s="1">
        <v>204</v>
      </c>
      <c r="CW5" s="1">
        <v>1100</v>
      </c>
      <c r="CX5" s="1">
        <v>1735</v>
      </c>
      <c r="CY5" s="1">
        <v>538</v>
      </c>
      <c r="CZ5" s="1">
        <v>493</v>
      </c>
      <c r="DA5" s="1">
        <v>343</v>
      </c>
      <c r="DB5" s="1">
        <v>792</v>
      </c>
      <c r="DC5" s="1">
        <v>1783</v>
      </c>
      <c r="DD5" s="1">
        <v>342</v>
      </c>
      <c r="DE5" s="1">
        <v>902</v>
      </c>
      <c r="DF5" s="1">
        <v>596</v>
      </c>
      <c r="DG5" s="1">
        <v>574</v>
      </c>
      <c r="DH5" s="1">
        <v>1052</v>
      </c>
      <c r="DI5" s="1">
        <v>458</v>
      </c>
      <c r="DJ5" s="1">
        <v>600</v>
      </c>
      <c r="DK5" s="1">
        <v>1344</v>
      </c>
      <c r="DL5" s="1">
        <v>474</v>
      </c>
    </row>
    <row r="6" spans="1:116" x14ac:dyDescent="0.25">
      <c r="H6"/>
    </row>
    <row r="7" spans="1:116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16" x14ac:dyDescent="0.25">
      <c r="A8" s="1" t="s">
        <v>0</v>
      </c>
      <c r="B8" s="1">
        <f>SUM(B1:DL1)</f>
        <v>1234950</v>
      </c>
      <c r="C8" s="3">
        <f>AVERAGE(B1:DL1)</f>
        <v>10738.695652173914</v>
      </c>
      <c r="D8" s="1">
        <f>MEDIAN(B1:DL1)</f>
        <v>7625</v>
      </c>
      <c r="E8" s="1">
        <f>MIN(B1:DL1)</f>
        <v>4177</v>
      </c>
      <c r="F8" s="1">
        <f>MAX(B1:DL1)</f>
        <v>140454</v>
      </c>
      <c r="H8" s="1">
        <v>1235007</v>
      </c>
    </row>
    <row r="9" spans="1:116" x14ac:dyDescent="0.25">
      <c r="A9" s="1" t="s">
        <v>1</v>
      </c>
      <c r="B9" s="1">
        <f t="shared" ref="B9:B12" si="0">SUM(B2:DL2)</f>
        <v>7152</v>
      </c>
      <c r="C9" s="3">
        <f t="shared" ref="C9:C12" si="1">AVERAGE(B2:DL2)</f>
        <v>62.19130434782609</v>
      </c>
      <c r="D9" s="1">
        <f t="shared" ref="D9:D12" si="2">MEDIAN(B2:DL2)</f>
        <v>55</v>
      </c>
      <c r="E9" s="1">
        <f t="shared" ref="E9:E12" si="3">MIN(B2:DL2)</f>
        <v>1</v>
      </c>
      <c r="F9" s="1">
        <f t="shared" ref="F9:F12" si="4">MAX(B2:DL2)</f>
        <v>287</v>
      </c>
      <c r="H9"/>
    </row>
    <row r="10" spans="1:116" x14ac:dyDescent="0.25">
      <c r="A10" s="1" t="s">
        <v>2</v>
      </c>
      <c r="B10" s="1">
        <f t="shared" si="0"/>
        <v>1227738</v>
      </c>
      <c r="C10" s="3">
        <f t="shared" si="1"/>
        <v>10675.982608695653</v>
      </c>
      <c r="D10" s="1">
        <f t="shared" si="2"/>
        <v>7573</v>
      </c>
      <c r="E10" s="1">
        <f t="shared" si="3"/>
        <v>4072</v>
      </c>
      <c r="F10" s="1">
        <f t="shared" si="4"/>
        <v>140452</v>
      </c>
      <c r="H10"/>
    </row>
    <row r="11" spans="1:116" x14ac:dyDescent="0.25">
      <c r="A11" s="1" t="s">
        <v>3</v>
      </c>
      <c r="B11" s="1">
        <f t="shared" si="0"/>
        <v>1116</v>
      </c>
      <c r="C11" s="3">
        <f t="shared" si="1"/>
        <v>9.7043478260869573</v>
      </c>
      <c r="D11" s="1">
        <f t="shared" si="2"/>
        <v>4</v>
      </c>
      <c r="E11" s="1">
        <f t="shared" si="3"/>
        <v>0</v>
      </c>
      <c r="F11" s="1">
        <f t="shared" si="4"/>
        <v>499</v>
      </c>
      <c r="H11"/>
    </row>
    <row r="12" spans="1:116" x14ac:dyDescent="0.25">
      <c r="A12" s="1" t="s">
        <v>4</v>
      </c>
      <c r="B12" s="1">
        <f t="shared" si="0"/>
        <v>122710</v>
      </c>
      <c r="C12" s="3">
        <f t="shared" si="1"/>
        <v>1067.0434782608695</v>
      </c>
      <c r="D12" s="1">
        <f t="shared" si="2"/>
        <v>707</v>
      </c>
      <c r="E12" s="1">
        <f t="shared" si="3"/>
        <v>204</v>
      </c>
      <c r="F12" s="1">
        <f t="shared" si="4"/>
        <v>14044</v>
      </c>
      <c r="H12"/>
    </row>
    <row r="13" spans="1:116" x14ac:dyDescent="0.25">
      <c r="H13"/>
    </row>
    <row r="14" spans="1:116" x14ac:dyDescent="0.25">
      <c r="H14"/>
    </row>
    <row r="15" spans="1:116" x14ac:dyDescent="0.25">
      <c r="H15"/>
    </row>
    <row r="16" spans="1:116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A967-4D9B-4278-8712-26BA85BD2A71}">
  <dimension ref="A2:K6"/>
  <sheetViews>
    <sheetView tabSelected="1" workbookViewId="0">
      <selection activeCell="H14" sqref="H14"/>
    </sheetView>
  </sheetViews>
  <sheetFormatPr defaultRowHeight="15.75" x14ac:dyDescent="0.25"/>
  <cols>
    <col min="3" max="3" width="13.75" bestFit="1" customWidth="1"/>
    <col min="5" max="5" width="11.875" bestFit="1" customWidth="1"/>
    <col min="7" max="7" width="12" bestFit="1" customWidth="1"/>
    <col min="9" max="9" width="12.125" bestFit="1" customWidth="1"/>
    <col min="11" max="11" width="4.875" bestFit="1" customWidth="1"/>
  </cols>
  <sheetData>
    <row r="2" spans="1:1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/>
      <c r="K2" s="1" t="s">
        <v>11</v>
      </c>
    </row>
    <row r="3" spans="1:11" x14ac:dyDescent="0.25">
      <c r="A3" s="1">
        <v>1401</v>
      </c>
      <c r="B3" s="1" t="s">
        <v>12</v>
      </c>
      <c r="C3" s="1">
        <v>363</v>
      </c>
      <c r="D3" s="1">
        <v>5834</v>
      </c>
      <c r="E3" s="1">
        <v>1206839</v>
      </c>
      <c r="F3" s="1"/>
      <c r="G3" s="1">
        <v>252</v>
      </c>
      <c r="H3" s="1"/>
      <c r="I3" s="1">
        <v>101</v>
      </c>
      <c r="J3" s="1"/>
      <c r="K3" s="4">
        <f>I3/G3</f>
        <v>0.40079365079365081</v>
      </c>
    </row>
    <row r="4" spans="1:11" x14ac:dyDescent="0.25">
      <c r="A4" s="1">
        <v>1403</v>
      </c>
      <c r="B4" s="1" t="s">
        <v>13</v>
      </c>
      <c r="C4" s="1">
        <v>350</v>
      </c>
      <c r="D4" s="1">
        <v>3950</v>
      </c>
      <c r="E4" s="1">
        <v>461733</v>
      </c>
      <c r="F4" s="1"/>
      <c r="G4" s="1">
        <v>98</v>
      </c>
      <c r="H4" s="1"/>
      <c r="I4" s="1">
        <v>40</v>
      </c>
      <c r="J4" s="1"/>
      <c r="K4" s="4">
        <f t="shared" ref="K4:K6" si="0">I4/G4</f>
        <v>0.40816326530612246</v>
      </c>
    </row>
    <row r="5" spans="1:11" x14ac:dyDescent="0.25">
      <c r="A5" s="1">
        <v>3001</v>
      </c>
      <c r="B5" s="1" t="s">
        <v>14</v>
      </c>
      <c r="C5" s="1">
        <v>338</v>
      </c>
      <c r="D5" s="1">
        <v>5850</v>
      </c>
      <c r="E5" s="1">
        <v>1235007</v>
      </c>
      <c r="F5" s="1"/>
      <c r="G5" s="1">
        <v>287</v>
      </c>
      <c r="H5" s="1"/>
      <c r="I5" s="1">
        <v>115</v>
      </c>
      <c r="J5" s="1"/>
      <c r="K5" s="4">
        <f t="shared" si="0"/>
        <v>0.40069686411149824</v>
      </c>
    </row>
    <row r="6" spans="1:11" x14ac:dyDescent="0.25">
      <c r="A6" s="1">
        <v>3002</v>
      </c>
      <c r="B6" s="1" t="s">
        <v>15</v>
      </c>
      <c r="C6" s="1">
        <v>328</v>
      </c>
      <c r="D6" s="1">
        <v>3915</v>
      </c>
      <c r="E6" s="1">
        <v>547579</v>
      </c>
      <c r="F6" s="1"/>
      <c r="G6" s="1">
        <v>149</v>
      </c>
      <c r="H6" s="1"/>
      <c r="I6" s="1">
        <v>60</v>
      </c>
      <c r="J6" s="1"/>
      <c r="K6" s="4">
        <f t="shared" si="0"/>
        <v>0.40268456375838924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Rize</vt:lpstr>
      <vt:lpstr>Demand Trabzon</vt:lpstr>
      <vt:lpstr>Demand Giresun</vt:lpstr>
      <vt:lpstr>Demand Ordu</vt:lpstr>
      <vt:lpstr>Gercek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2023-10-05T10:50:44Z</dcterms:modified>
</cp:coreProperties>
</file>