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m_ginolfi1_studenti_unisa_it/Documents/Documenti/UNISA/Informatica/3 anno/Interazione Uomo Macchina/[IUM] Assignments/"/>
    </mc:Choice>
  </mc:AlternateContent>
  <xr:revisionPtr revIDLastSave="61" documentId="13_ncr:1_{625B2B38-88F4-427E-B4A4-43A5D919AA3E}" xr6:coauthVersionLast="47" xr6:coauthVersionMax="47" xr10:uidLastSave="{737C7639-2FAD-452E-94AE-77A801E9EBC6}"/>
  <bookViews>
    <workbookView xWindow="-120" yWindow="-120" windowWidth="29040" windowHeight="15720" tabRatio="500" firstSheet="1" activeTab="1" xr2:uid="{00000000-000D-0000-FFFF-FFFF00000000}"/>
  </bookViews>
  <sheets>
    <sheet name="Behaviourability" sheetId="1" r:id="rId1"/>
    <sheet name="Quest.Utente1" sheetId="2" r:id="rId2"/>
    <sheet name="Quest.Utente2" sheetId="9" r:id="rId3"/>
    <sheet name="Quest.Utente3" sheetId="10" r:id="rId4"/>
    <sheet name="Medie" sheetId="11" r:id="rId5"/>
    <sheet name="TabRisultati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6" l="1"/>
  <c r="D5" i="6"/>
  <c r="C5" i="6"/>
  <c r="B5" i="6"/>
  <c r="B2" i="6"/>
  <c r="C69" i="11"/>
  <c r="C66" i="11"/>
  <c r="C65" i="11"/>
  <c r="C59" i="11"/>
  <c r="C58" i="11"/>
  <c r="C57" i="11"/>
  <c r="C60" i="11" s="1"/>
  <c r="C54" i="11"/>
  <c r="C52" i="11"/>
  <c r="C51" i="11"/>
  <c r="C49" i="11"/>
  <c r="C46" i="11"/>
  <c r="C45" i="11"/>
  <c r="C44" i="11"/>
  <c r="C47" i="11" s="1"/>
  <c r="C42" i="11"/>
  <c r="C41" i="11"/>
  <c r="C39" i="11"/>
  <c r="C38" i="11"/>
  <c r="C36" i="11"/>
  <c r="C31" i="11"/>
  <c r="C30" i="11"/>
  <c r="C28" i="11"/>
  <c r="C27" i="11"/>
  <c r="C24" i="11"/>
  <c r="C22" i="11"/>
  <c r="C21" i="11"/>
  <c r="C16" i="11"/>
  <c r="C13" i="11"/>
  <c r="C11" i="11"/>
  <c r="C10" i="11"/>
  <c r="C6" i="11"/>
  <c r="C3" i="11"/>
  <c r="C4" i="11"/>
  <c r="C2" i="11"/>
  <c r="C5" i="11" s="1"/>
  <c r="H69" i="10"/>
  <c r="H68" i="10"/>
  <c r="C68" i="11" s="1"/>
  <c r="D6" i="6" s="1"/>
  <c r="H66" i="10"/>
  <c r="H65" i="10"/>
  <c r="H63" i="10"/>
  <c r="H62" i="10"/>
  <c r="H61" i="10"/>
  <c r="C61" i="11" s="1"/>
  <c r="H59" i="10"/>
  <c r="H58" i="10"/>
  <c r="H57" i="10"/>
  <c r="H55" i="10"/>
  <c r="C55" i="11" s="1"/>
  <c r="H54" i="10"/>
  <c r="H52" i="10"/>
  <c r="H51" i="10"/>
  <c r="H49" i="10"/>
  <c r="H48" i="10"/>
  <c r="C48" i="11" s="1"/>
  <c r="H46" i="10"/>
  <c r="H45" i="10"/>
  <c r="H44" i="10"/>
  <c r="H42" i="10"/>
  <c r="H41" i="10"/>
  <c r="H39" i="10"/>
  <c r="H38" i="10"/>
  <c r="H36" i="10"/>
  <c r="H35" i="10"/>
  <c r="H34" i="10"/>
  <c r="C34" i="11" s="1"/>
  <c r="H32" i="10"/>
  <c r="H31" i="10"/>
  <c r="H30" i="10"/>
  <c r="H28" i="10"/>
  <c r="H27" i="10"/>
  <c r="H25" i="10"/>
  <c r="H24" i="10"/>
  <c r="H22" i="10"/>
  <c r="H21" i="10"/>
  <c r="H20" i="10"/>
  <c r="C20" i="11" s="1"/>
  <c r="H18" i="10"/>
  <c r="H17" i="10"/>
  <c r="H16" i="10"/>
  <c r="H14" i="10"/>
  <c r="H13" i="10"/>
  <c r="H11" i="10"/>
  <c r="H10" i="10"/>
  <c r="H8" i="10"/>
  <c r="C8" i="11" s="1"/>
  <c r="H7" i="10"/>
  <c r="H6" i="10"/>
  <c r="H4" i="10"/>
  <c r="H3" i="10"/>
  <c r="H2" i="10"/>
  <c r="H69" i="9"/>
  <c r="H68" i="9"/>
  <c r="H66" i="9"/>
  <c r="H65" i="9"/>
  <c r="H63" i="9"/>
  <c r="C63" i="11" s="1"/>
  <c r="H62" i="9"/>
  <c r="H61" i="9"/>
  <c r="H59" i="9"/>
  <c r="H58" i="9"/>
  <c r="H57" i="9"/>
  <c r="H55" i="9"/>
  <c r="H54" i="9"/>
  <c r="H52" i="9"/>
  <c r="H51" i="9"/>
  <c r="H49" i="9"/>
  <c r="H48" i="9"/>
  <c r="H46" i="9"/>
  <c r="H45" i="9"/>
  <c r="H44" i="9"/>
  <c r="H42" i="9"/>
  <c r="H41" i="9"/>
  <c r="H39" i="9"/>
  <c r="H38" i="9"/>
  <c r="H36" i="9"/>
  <c r="H35" i="9"/>
  <c r="H34" i="9"/>
  <c r="H32" i="9"/>
  <c r="C32" i="11" s="1"/>
  <c r="H31" i="9"/>
  <c r="H30" i="9"/>
  <c r="H28" i="9"/>
  <c r="H27" i="9"/>
  <c r="H25" i="9"/>
  <c r="C25" i="11" s="1"/>
  <c r="H24" i="9"/>
  <c r="H22" i="9"/>
  <c r="H21" i="9"/>
  <c r="H20" i="9"/>
  <c r="H18" i="9"/>
  <c r="H17" i="9"/>
  <c r="C17" i="11" s="1"/>
  <c r="H16" i="9"/>
  <c r="H14" i="9"/>
  <c r="H13" i="9"/>
  <c r="H11" i="9"/>
  <c r="H10" i="9"/>
  <c r="H8" i="9"/>
  <c r="H7" i="9"/>
  <c r="C7" i="11" s="1"/>
  <c r="H6" i="9"/>
  <c r="H4" i="9"/>
  <c r="H3" i="9"/>
  <c r="H2" i="9"/>
  <c r="H2" i="2"/>
  <c r="H3" i="2"/>
  <c r="H4" i="2"/>
  <c r="H6" i="2"/>
  <c r="H7" i="2"/>
  <c r="H8" i="2"/>
  <c r="H10" i="2"/>
  <c r="H11" i="2"/>
  <c r="H13" i="2"/>
  <c r="H14" i="2"/>
  <c r="C14" i="11" s="1"/>
  <c r="H16" i="2"/>
  <c r="H17" i="2"/>
  <c r="H18" i="2"/>
  <c r="C18" i="11" s="1"/>
  <c r="H20" i="2"/>
  <c r="H21" i="2"/>
  <c r="H22" i="2"/>
  <c r="H24" i="2"/>
  <c r="H25" i="2"/>
  <c r="H27" i="2"/>
  <c r="H28" i="2"/>
  <c r="H30" i="2"/>
  <c r="H31" i="2"/>
  <c r="H32" i="2"/>
  <c r="H34" i="2"/>
  <c r="H35" i="2"/>
  <c r="C35" i="11" s="1"/>
  <c r="H36" i="2"/>
  <c r="H38" i="2"/>
  <c r="H39" i="2"/>
  <c r="H41" i="2"/>
  <c r="H42" i="2"/>
  <c r="H44" i="2"/>
  <c r="H45" i="2"/>
  <c r="H46" i="2"/>
  <c r="H48" i="2"/>
  <c r="H49" i="2"/>
  <c r="H51" i="2"/>
  <c r="H52" i="2"/>
  <c r="H54" i="2"/>
  <c r="H55" i="2"/>
  <c r="H57" i="2"/>
  <c r="H58" i="2"/>
  <c r="H59" i="2"/>
  <c r="H61" i="2"/>
  <c r="H62" i="2"/>
  <c r="H63" i="2"/>
  <c r="H65" i="2"/>
  <c r="H66" i="2"/>
  <c r="H68" i="2"/>
  <c r="H69" i="2"/>
  <c r="C33" i="11" l="1"/>
  <c r="B4" i="6" s="1"/>
  <c r="C62" i="11"/>
  <c r="C64" i="11" s="1"/>
  <c r="C67" i="11" s="1"/>
  <c r="C70" i="11" s="1"/>
  <c r="E6" i="6" s="1"/>
  <c r="C23" i="11"/>
  <c r="C50" i="11"/>
  <c r="C53" i="11" s="1"/>
  <c r="C56" i="11" s="1"/>
  <c r="B6" i="6"/>
  <c r="E5" i="6"/>
  <c r="C37" i="11"/>
  <c r="C19" i="11"/>
  <c r="B3" i="6" s="1"/>
  <c r="C9" i="11"/>
  <c r="C26" i="11" l="1"/>
  <c r="C3" i="6"/>
  <c r="C40" i="11"/>
  <c r="C4" i="6"/>
  <c r="C12" i="11"/>
  <c r="C2" i="6"/>
  <c r="C29" i="11" l="1"/>
  <c r="E3" i="6" s="1"/>
  <c r="D3" i="6"/>
  <c r="C43" i="11"/>
  <c r="E4" i="6" s="1"/>
  <c r="D4" i="6"/>
  <c r="D2" i="6"/>
  <c r="C15" i="11"/>
  <c r="E2" i="6" s="1"/>
</calcChain>
</file>

<file path=xl/sharedStrings.xml><?xml version="1.0" encoding="utf-8"?>
<sst xmlns="http://schemas.openxmlformats.org/spreadsheetml/2006/main" count="686" uniqueCount="115">
  <si>
    <t>Decision Making</t>
  </si>
  <si>
    <t xml:space="preserve">Self-Management </t>
  </si>
  <si>
    <t xml:space="preserve">Communication </t>
  </si>
  <si>
    <t>Engagement</t>
  </si>
  <si>
    <r>
      <rPr>
        <i/>
        <sz val="12"/>
        <color theme="1"/>
        <rFont val="Calibri"/>
        <scheme val="minor"/>
      </rPr>
      <t>SE/K&amp;S/PC/MOT</t>
    </r>
    <r>
      <rPr>
        <sz val="12"/>
        <color theme="1"/>
        <rFont val="Calibri"/>
        <family val="2"/>
        <scheme val="minor"/>
      </rPr>
      <t>*</t>
    </r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</si>
  <si>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</si>
  <si>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</si>
  <si>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</si>
  <si>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</si>
  <si>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</si>
  <si>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</si>
  <si>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</si>
  <si>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T2_SE2</t>
  </si>
  <si>
    <t>T2_SE3</t>
  </si>
  <si>
    <t>T1_SE1</t>
  </si>
  <si>
    <t>T1_SE2</t>
  </si>
  <si>
    <t>T1_SE3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</si>
  <si>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</si>
  <si>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</si>
  <si>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</si>
  <si>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</si>
  <si>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</si>
  <si>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</si>
  <si>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</si>
  <si>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</si>
  <si>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</si>
  <si>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</si>
  <si>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Personal Control</t>
  </si>
  <si>
    <t>T1_PC1</t>
  </si>
  <si>
    <t>T1_PC2</t>
  </si>
  <si>
    <t>Motivation</t>
  </si>
  <si>
    <t>T1_MOT1</t>
  </si>
  <si>
    <t>T2_KS1</t>
  </si>
  <si>
    <t>T2_KS2</t>
  </si>
  <si>
    <t>T2_KS3</t>
  </si>
  <si>
    <t>T2_PC1</t>
  </si>
  <si>
    <t>T2_PC2</t>
  </si>
  <si>
    <t>T2_MOT1</t>
  </si>
  <si>
    <t>Valore</t>
  </si>
  <si>
    <t>X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</si>
  <si>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</si>
  <si>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</si>
  <si>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</si>
  <si>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</si>
  <si>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</si>
  <si>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</si>
  <si>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</si>
  <si>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</si>
  <si>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</si>
  <si>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</si>
  <si>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T2 – Interazione con la stazione di riciclo.</t>
  </si>
  <si>
    <t>T1 – Visualizzazione sulla mappa delle stazioni di riciclo.</t>
  </si>
  <si>
    <t>T4 – Visualizzazione di una breve descrizione sul processo di riciclaggio delle plastiche.</t>
  </si>
  <si>
    <t>T5 – Conversione credito in buoni sconto.</t>
  </si>
  <si>
    <t>T3_SE1</t>
  </si>
  <si>
    <t>T3_SE2</t>
  </si>
  <si>
    <t>T3_SE3</t>
  </si>
  <si>
    <t>T3_KS1</t>
  </si>
  <si>
    <t>T3_KS2</t>
  </si>
  <si>
    <t>T3_KS3</t>
  </si>
  <si>
    <t>T3_PC1</t>
  </si>
  <si>
    <t>T3_PC2</t>
  </si>
  <si>
    <t>T3_MOT1</t>
  </si>
  <si>
    <t>T4_SE1</t>
  </si>
  <si>
    <t>T4_SE2</t>
  </si>
  <si>
    <t>T4_SE3</t>
  </si>
  <si>
    <t>T4_KS1</t>
  </si>
  <si>
    <t>T4_KS2</t>
  </si>
  <si>
    <t>T4_PC1</t>
  </si>
  <si>
    <t>T4_PC2</t>
  </si>
  <si>
    <t>T4_MOT1</t>
  </si>
  <si>
    <t>T5_SE1</t>
  </si>
  <si>
    <t>T5_SE2</t>
  </si>
  <si>
    <t>T5_SE3</t>
  </si>
  <si>
    <t>T5_KS1</t>
  </si>
  <si>
    <t>T5_KS2</t>
  </si>
  <si>
    <t>T5_KS3</t>
  </si>
  <si>
    <t>T5_PC1</t>
  </si>
  <si>
    <t>T5_PC2</t>
  </si>
  <si>
    <t>T5_MOT1</t>
  </si>
  <si>
    <t>Come valuti il tuo livello di disinvoltura nell'esecuzione della visualizzazione di mappe?</t>
  </si>
  <si>
    <t>Come valuti la tua abilità nell'interagire con le mappe adeguatamente?</t>
  </si>
  <si>
    <t>Che livello di conoscenza hai di Google Maps o di sistemi similari che utilizzano mappe?</t>
  </si>
  <si>
    <t>Come valuti la tua competenza in relazione al task?</t>
  </si>
  <si>
    <t>Come valuti la tua comprensione del contesto in cui il task si svolge?</t>
  </si>
  <si>
    <t>Come giudichi la tua abilità di gestire situazioni inattese che possono verificarsi a seguito dell'esecuzione del task?</t>
  </si>
  <si>
    <t>Pensi di avere il controllo del task?</t>
  </si>
  <si>
    <t>Quanto è facile per te compiere le azioni per l'esecuzione del task?</t>
  </si>
  <si>
    <t>Quanto è facile per te recuperare da un errore commesso durante l'esecuzion del task??</t>
  </si>
  <si>
    <t>Che livello di conoscenza hai su sistemi che permettono di convertire credito in buoni regalo o sconto?</t>
  </si>
  <si>
    <t>Come valuti la tua abilità nell'eseguire il task correttamente?</t>
  </si>
  <si>
    <t>Come valuti il tuo livello di disinvoltura nell'esecuzione di conversione di credito in buoni sconto?</t>
  </si>
  <si>
    <t>Quanto è facile per te recuperare da un errore commesso durante l'esecuzione del task?</t>
  </si>
  <si>
    <t>Come valuti il livello di supporto che ricevi da strumenti  informatici per eseguire il task?</t>
  </si>
  <si>
    <t>Quanto è facile per te recuperare da un errore commesso durante l'esecuzione del task??</t>
  </si>
  <si>
    <t>Come valuti la tua abilità nell'eseguire il task come dovrebbe essere eseguito?</t>
  </si>
  <si>
    <t>Come valuti il tuo livello di disinvoltura nell'interazione tra applicazioni e sistemi embedded?</t>
  </si>
  <si>
    <r>
      <t>C</t>
    </r>
    <r>
      <rPr>
        <sz val="12"/>
        <color theme="1"/>
        <rFont val="Calibri"/>
        <family val="2"/>
        <scheme val="minor"/>
      </rPr>
      <t>ome valuti il livello di supporto che ricevi da strumenti  informatici per eseguire il task?</t>
    </r>
  </si>
  <si>
    <t>Che livello di conoscenza hai su interazioni tra applicazioni e sistemi embedded?</t>
  </si>
  <si>
    <t>Come valuti la tua competenza nell'utilizzo di applicazioni di questo genere?</t>
  </si>
  <si>
    <t>Come valuti il tuo livello di disinvoltura nella visione di statistiche?</t>
  </si>
  <si>
    <r>
      <t>C</t>
    </r>
    <r>
      <rPr>
        <sz val="12"/>
        <color theme="1"/>
        <rFont val="Calibri"/>
        <family val="2"/>
        <scheme val="minor"/>
      </rPr>
      <t>ome valuti il livello di supporto che ricevi da strumenti informatici per eseguire il task?</t>
    </r>
  </si>
  <si>
    <t xml:space="preserve">Che livello di conoscenza hai su interazioni con applicazioni che permettono di visualizzare e raccogliere statistiche? </t>
  </si>
  <si>
    <t>Come valuti il tuo livello di disinvoltura nell'esecuzione del task 4?</t>
  </si>
  <si>
    <t>T5_MOT2</t>
  </si>
  <si>
    <t>T3_MOT2</t>
  </si>
  <si>
    <t>T2_MOT2</t>
  </si>
  <si>
    <t>T1_MOT2</t>
  </si>
  <si>
    <t>T4_MOT2</t>
  </si>
  <si>
    <t>Come valuti il livello di supporto che ricevi da strumenti informatici per eseguire il task?</t>
  </si>
  <si>
    <t>T3 – Visualizzazione delle statistiche degli oggetti riciclati e del credito corrente.</t>
  </si>
  <si>
    <r>
      <t>C</t>
    </r>
    <r>
      <rPr>
        <sz val="12"/>
        <color theme="1"/>
        <rFont val="Calibri"/>
        <family val="2"/>
        <scheme val="minor"/>
      </rPr>
      <t>ome valuti il livello di supporto che ricevi da strumenti  informatici per eseguire il task?</t>
    </r>
  </si>
  <si>
    <t>UTENTE 1</t>
  </si>
  <si>
    <t>UTENTE 2</t>
  </si>
  <si>
    <t>UTENTE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</si>
</sst>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sz val="12"/>
      <color theme="1"/>
      <name val="Calibri"/>
      <scheme val="minor"/>
    </font>
    <font>
      <i/>
      <sz val="12"/>
      <color theme="1"/>
      <name val="Calibri"/>
      <family val="2"/>
      <scheme val="minor"/>
    </font>
    <font>
      <b/>
      <sz val="16"/>
      <color rgb="FF003366"/>
      <name val="Times"/>
    </font>
    <font>
      <b/>
      <sz val="18"/>
      <color theme="1"/>
      <name val="Calibri"/>
      <family val="2"/>
      <scheme val="minor"/>
    </font>
    <font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7" fillId="0" borderId="0" xfId="0" applyFont="1"/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 wrapText="1" readingOrder="1"/>
    </xf>
    <xf numFmtId="0" fontId="0" fillId="2" borderId="0" xfId="0" applyFill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9" fillId="3" borderId="5" xfId="0" applyFont="1" applyFill="1" applyBorder="1" applyAlignment="1">
      <alignment horizontal="center" vertical="center" wrapText="1" readingOrder="1"/>
    </xf>
    <xf numFmtId="0" fontId="9" fillId="3" borderId="3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center" vertical="center" wrapText="1" readingOrder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 wrapText="1" readingOrder="1"/>
    </xf>
    <xf numFmtId="164" fontId="11" fillId="5" borderId="1" xfId="0" applyNumberFormat="1" applyFont="1" applyFill="1" applyBorder="1" applyAlignment="1">
      <alignment horizontal="center" vertical="center" wrapText="1" readingOrder="1"/>
    </xf>
    <xf numFmtId="164" fontId="11" fillId="4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CBDEDE"/>
      <color rgb="FFE7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3" workbookViewId="0">
      <pane ySplit="1" topLeftCell="A2" activePane="bottomLeft" state="frozen"/>
      <selection pane="bottomLeft" activeCell="A6" sqref="A6"/>
    </sheetView>
  </sheetViews>
  <sheetFormatPr defaultColWidth="11.25" defaultRowHeight="15.75" x14ac:dyDescent="0.25"/>
  <cols>
    <col min="1" max="1" width="95.125" customWidth="1"/>
    <col min="2" max="2" width="28" customWidth="1"/>
    <col min="3" max="3" width="25.75" customWidth="1"/>
    <col min="4" max="4" width="22.75" customWidth="1"/>
    <col min="5" max="5" width="17.7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51</v>
      </c>
      <c r="B2" t="s">
        <v>4</v>
      </c>
      <c r="C2" t="s">
        <v>4</v>
      </c>
      <c r="D2" t="s">
        <v>4</v>
      </c>
      <c r="E2" t="s">
        <v>4</v>
      </c>
    </row>
    <row r="3" spans="1:5" ht="17.45" customHeight="1" x14ac:dyDescent="0.25">
      <c r="A3" t="s">
        <v>50</v>
      </c>
      <c r="B3" t="s">
        <v>4</v>
      </c>
      <c r="C3" t="s">
        <v>4</v>
      </c>
      <c r="D3" t="s">
        <v>4</v>
      </c>
      <c r="E3" t="s">
        <v>4</v>
      </c>
    </row>
    <row r="4" spans="1:5" x14ac:dyDescent="0.25">
      <c r="A4" t="s">
        <v>110</v>
      </c>
      <c r="B4" t="s">
        <v>4</v>
      </c>
      <c r="C4" t="s">
        <v>4</v>
      </c>
      <c r="D4" t="s">
        <v>4</v>
      </c>
      <c r="E4" t="s">
        <v>4</v>
      </c>
    </row>
    <row r="5" spans="1:5" x14ac:dyDescent="0.25">
      <c r="A5" t="s">
        <v>52</v>
      </c>
      <c r="B5" t="s">
        <v>4</v>
      </c>
      <c r="C5" t="s">
        <v>4</v>
      </c>
      <c r="D5" t="s">
        <v>4</v>
      </c>
      <c r="E5" t="s">
        <v>4</v>
      </c>
    </row>
    <row r="6" spans="1:5" x14ac:dyDescent="0.25">
      <c r="A6" t="s">
        <v>53</v>
      </c>
      <c r="B6" t="s">
        <v>4</v>
      </c>
      <c r="C6" t="s">
        <v>4</v>
      </c>
      <c r="D6" t="s">
        <v>4</v>
      </c>
      <c r="E6" t="s">
        <v>4</v>
      </c>
    </row>
    <row r="7" spans="1:5" x14ac:dyDescent="0.25">
      <c r="B7" s="8"/>
    </row>
    <row r="15" spans="1:5" x14ac:dyDescent="0.25">
      <c r="A15" t="s">
        <v>5</v>
      </c>
    </row>
    <row r="16" spans="1:5" x14ac:dyDescent="0.25">
      <c r="A16" t="s">
        <v>6</v>
      </c>
    </row>
    <row r="17" spans="1:1" x14ac:dyDescent="0.25">
      <c r="A17" s="3" t="s">
        <v>7</v>
      </c>
    </row>
    <row r="18" spans="1:1" x14ac:dyDescent="0.25">
      <c r="A18" s="3" t="s">
        <v>8</v>
      </c>
    </row>
    <row r="19" spans="1:1" x14ac:dyDescent="0.25">
      <c r="A19" s="3" t="s">
        <v>9</v>
      </c>
    </row>
    <row r="20" spans="1:1" x14ac:dyDescent="0.25">
      <c r="A20" s="3" t="s"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tabSelected="1" topLeftCell="A34" zoomScale="70" zoomScaleNormal="70" workbookViewId="0">
      <selection activeCell="E68" sqref="E68"/>
    </sheetView>
  </sheetViews>
  <sheetFormatPr defaultColWidth="11.25" defaultRowHeight="15.75" x14ac:dyDescent="0.25"/>
  <cols>
    <col min="1" max="1" width="24" customWidth="1"/>
    <col min="2" max="2" width="70.25" customWidth="1"/>
    <col min="3" max="7" width="13.25" customWidth="1"/>
    <col min="8" max="8" width="18.75" customWidth="1"/>
  </cols>
  <sheetData>
    <row r="1" spans="1:12" ht="40.5" x14ac:dyDescent="0.25">
      <c r="A1" s="23" t="s">
        <v>112</v>
      </c>
      <c r="B1" s="18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8" t="s">
        <v>38</v>
      </c>
    </row>
    <row r="2" spans="1:12" s="9" customFormat="1" ht="34.9" customHeight="1" x14ac:dyDescent="0.25">
      <c r="A2" s="16" t="s">
        <v>14</v>
      </c>
      <c r="B2" s="20" t="s">
        <v>80</v>
      </c>
      <c r="C2" s="19"/>
      <c r="D2" s="19"/>
      <c r="E2" s="19"/>
      <c r="F2" s="19" t="s">
        <v>39</v>
      </c>
      <c r="G2" s="19"/>
      <c r="H2" s="21">
        <f>IF(C2="X",1)+IF(D2="X",2)+IF(E2="X",3)+IF(F2="X",4)+IF(G2="X",5)</f>
        <v>4</v>
      </c>
    </row>
    <row r="3" spans="1:12" s="9" customFormat="1" ht="34.9" customHeight="1" x14ac:dyDescent="0.25">
      <c r="A3" s="16" t="s">
        <v>15</v>
      </c>
      <c r="B3" s="20" t="s">
        <v>81</v>
      </c>
      <c r="C3" s="19"/>
      <c r="D3" s="19"/>
      <c r="E3" s="19"/>
      <c r="F3" s="19" t="s">
        <v>39</v>
      </c>
      <c r="G3" s="19"/>
      <c r="H3" s="21">
        <f t="shared" ref="H3:H49" si="0">IF(C3="X",1)+IF(D3="X",2)+IF(E3="X",3)+IF(F3="X",4)+IF(G3="X",5)</f>
        <v>4</v>
      </c>
    </row>
    <row r="4" spans="1:12" s="9" customFormat="1" ht="34.9" customHeight="1" x14ac:dyDescent="0.25">
      <c r="A4" s="16" t="s">
        <v>16</v>
      </c>
      <c r="B4" s="20" t="s">
        <v>109</v>
      </c>
      <c r="C4" s="19"/>
      <c r="D4" s="19"/>
      <c r="E4" s="19"/>
      <c r="F4" s="19"/>
      <c r="G4" s="19" t="s">
        <v>39</v>
      </c>
      <c r="H4" s="21">
        <f t="shared" si="0"/>
        <v>5</v>
      </c>
    </row>
    <row r="5" spans="1:12" ht="34.9" customHeight="1" x14ac:dyDescent="0.25">
      <c r="A5" s="10"/>
      <c r="B5" s="18" t="s">
        <v>23</v>
      </c>
      <c r="C5" s="11"/>
      <c r="D5" s="11"/>
      <c r="E5" s="11"/>
      <c r="F5" s="11"/>
      <c r="G5" s="11"/>
      <c r="H5" s="11"/>
    </row>
    <row r="6" spans="1:12" s="9" customFormat="1" ht="34.9" customHeight="1" x14ac:dyDescent="0.25">
      <c r="A6" s="16" t="s">
        <v>24</v>
      </c>
      <c r="B6" s="12" t="s">
        <v>82</v>
      </c>
      <c r="C6" s="19"/>
      <c r="D6" s="19"/>
      <c r="E6" s="19"/>
      <c r="F6" s="19" t="s">
        <v>39</v>
      </c>
      <c r="G6" s="19"/>
      <c r="H6" s="21">
        <f t="shared" si="0"/>
        <v>4</v>
      </c>
    </row>
    <row r="7" spans="1:12" s="9" customFormat="1" ht="34.9" customHeight="1" x14ac:dyDescent="0.25">
      <c r="A7" s="17" t="s">
        <v>25</v>
      </c>
      <c r="B7" s="13" t="s">
        <v>83</v>
      </c>
      <c r="C7" s="19"/>
      <c r="D7" s="19"/>
      <c r="E7" s="19"/>
      <c r="F7" s="19" t="s">
        <v>39</v>
      </c>
      <c r="G7" s="19"/>
      <c r="H7" s="22">
        <f t="shared" si="0"/>
        <v>4</v>
      </c>
    </row>
    <row r="8" spans="1:12" s="9" customFormat="1" ht="34.9" customHeight="1" x14ac:dyDescent="0.25">
      <c r="A8" s="16" t="s">
        <v>26</v>
      </c>
      <c r="B8" s="12" t="s">
        <v>84</v>
      </c>
      <c r="C8" s="19"/>
      <c r="D8" s="19"/>
      <c r="E8" s="19"/>
      <c r="F8" s="19"/>
      <c r="G8" s="19" t="s">
        <v>39</v>
      </c>
      <c r="H8" s="21">
        <f t="shared" si="0"/>
        <v>5</v>
      </c>
    </row>
    <row r="9" spans="1:12" ht="34.9" customHeight="1" x14ac:dyDescent="0.25">
      <c r="A9" s="10"/>
      <c r="B9" s="18" t="s">
        <v>27</v>
      </c>
      <c r="C9" s="11"/>
      <c r="D9" s="11"/>
      <c r="E9" s="11"/>
      <c r="F9" s="11"/>
      <c r="G9" s="11"/>
      <c r="H9" s="11"/>
    </row>
    <row r="10" spans="1:12" s="9" customFormat="1" ht="34.9" customHeight="1" x14ac:dyDescent="0.25">
      <c r="A10" s="16" t="s">
        <v>28</v>
      </c>
      <c r="B10" s="12" t="s">
        <v>85</v>
      </c>
      <c r="C10" s="19"/>
      <c r="D10" s="19"/>
      <c r="E10" s="19"/>
      <c r="F10" s="19"/>
      <c r="G10" s="19" t="s">
        <v>39</v>
      </c>
      <c r="H10" s="21">
        <f t="shared" si="0"/>
        <v>5</v>
      </c>
      <c r="L10" s="14"/>
    </row>
    <row r="11" spans="1:12" s="9" customFormat="1" ht="34.9" customHeight="1" x14ac:dyDescent="0.25">
      <c r="A11" s="16" t="s">
        <v>29</v>
      </c>
      <c r="B11" s="12" t="s">
        <v>86</v>
      </c>
      <c r="C11" s="19"/>
      <c r="D11" s="19"/>
      <c r="E11" s="19"/>
      <c r="F11" s="19"/>
      <c r="G11" s="19" t="s">
        <v>39</v>
      </c>
      <c r="H11" s="21">
        <f t="shared" si="0"/>
        <v>5</v>
      </c>
    </row>
    <row r="12" spans="1:12" ht="34.9" customHeight="1" x14ac:dyDescent="0.25">
      <c r="A12" s="10"/>
      <c r="B12" s="18" t="s">
        <v>30</v>
      </c>
      <c r="C12" s="11"/>
      <c r="D12" s="11"/>
      <c r="E12" s="11"/>
      <c r="F12" s="11"/>
      <c r="G12" s="11"/>
      <c r="H12" s="11"/>
    </row>
    <row r="13" spans="1:12" s="9" customFormat="1" ht="34.9" customHeight="1" x14ac:dyDescent="0.25">
      <c r="A13" s="16" t="s">
        <v>31</v>
      </c>
      <c r="B13" s="12" t="s">
        <v>87</v>
      </c>
      <c r="C13" s="19"/>
      <c r="D13" s="19"/>
      <c r="E13" s="19"/>
      <c r="F13" s="19"/>
      <c r="G13" s="19" t="s">
        <v>39</v>
      </c>
      <c r="H13" s="21">
        <f t="shared" si="0"/>
        <v>5</v>
      </c>
    </row>
    <row r="14" spans="1:12" s="9" customFormat="1" ht="34.9" customHeight="1" x14ac:dyDescent="0.25">
      <c r="A14" s="16" t="s">
        <v>107</v>
      </c>
      <c r="B14" s="12" t="s">
        <v>92</v>
      </c>
      <c r="C14" s="19"/>
      <c r="D14" s="19"/>
      <c r="E14" s="19"/>
      <c r="F14" s="19" t="s">
        <v>39</v>
      </c>
      <c r="G14" s="19"/>
      <c r="H14" s="21">
        <f t="shared" si="0"/>
        <v>4</v>
      </c>
    </row>
    <row r="15" spans="1:12" ht="34.9" customHeight="1" x14ac:dyDescent="0.25">
      <c r="A15" s="10"/>
      <c r="B15" s="18" t="s">
        <v>17</v>
      </c>
      <c r="C15" s="11"/>
      <c r="D15" s="11"/>
      <c r="E15" s="11"/>
      <c r="F15" s="11"/>
      <c r="G15" s="11"/>
      <c r="H15" s="11"/>
    </row>
    <row r="16" spans="1:12" s="9" customFormat="1" ht="34.9" customHeight="1" x14ac:dyDescent="0.25">
      <c r="A16" s="16" t="s">
        <v>11</v>
      </c>
      <c r="B16" s="12" t="s">
        <v>96</v>
      </c>
      <c r="C16" s="19"/>
      <c r="D16" s="19"/>
      <c r="E16" s="19" t="s">
        <v>39</v>
      </c>
      <c r="F16" s="19"/>
      <c r="G16" s="19"/>
      <c r="H16" s="21">
        <f t="shared" si="0"/>
        <v>3</v>
      </c>
    </row>
    <row r="17" spans="1:8" s="9" customFormat="1" ht="34.9" customHeight="1" x14ac:dyDescent="0.25">
      <c r="A17" s="16" t="s">
        <v>12</v>
      </c>
      <c r="B17" s="12" t="s">
        <v>95</v>
      </c>
      <c r="C17" s="19"/>
      <c r="D17" s="19"/>
      <c r="E17" s="19"/>
      <c r="F17" s="19"/>
      <c r="G17" s="19" t="s">
        <v>39</v>
      </c>
      <c r="H17" s="21">
        <f t="shared" si="0"/>
        <v>5</v>
      </c>
    </row>
    <row r="18" spans="1:8" s="9" customFormat="1" ht="34.9" customHeight="1" x14ac:dyDescent="0.25">
      <c r="A18" s="16" t="s">
        <v>13</v>
      </c>
      <c r="B18" s="12" t="s">
        <v>109</v>
      </c>
      <c r="C18" s="19"/>
      <c r="D18" s="19"/>
      <c r="E18" s="19"/>
      <c r="F18" s="19" t="s">
        <v>39</v>
      </c>
      <c r="G18" s="19"/>
      <c r="H18" s="21">
        <f t="shared" si="0"/>
        <v>4</v>
      </c>
    </row>
    <row r="19" spans="1:8" ht="34.9" customHeight="1" x14ac:dyDescent="0.25">
      <c r="A19" s="10"/>
      <c r="B19" s="18" t="s">
        <v>23</v>
      </c>
      <c r="C19" s="11"/>
      <c r="D19" s="11"/>
      <c r="E19" s="11"/>
      <c r="F19" s="11"/>
      <c r="G19" s="11"/>
      <c r="H19" s="11"/>
    </row>
    <row r="20" spans="1:8" s="9" customFormat="1" ht="34.9" customHeight="1" x14ac:dyDescent="0.25">
      <c r="A20" s="16" t="s">
        <v>32</v>
      </c>
      <c r="B20" s="12" t="s">
        <v>98</v>
      </c>
      <c r="C20" s="19"/>
      <c r="D20" s="19"/>
      <c r="E20" s="19"/>
      <c r="F20" s="19" t="s">
        <v>39</v>
      </c>
      <c r="G20" s="19"/>
      <c r="H20" s="21">
        <f t="shared" si="0"/>
        <v>4</v>
      </c>
    </row>
    <row r="21" spans="1:8" s="9" customFormat="1" ht="34.9" customHeight="1" x14ac:dyDescent="0.25">
      <c r="A21" s="16" t="s">
        <v>33</v>
      </c>
      <c r="B21" s="12" t="s">
        <v>99</v>
      </c>
      <c r="C21" s="19"/>
      <c r="D21" s="19"/>
      <c r="E21" s="19"/>
      <c r="F21" s="19"/>
      <c r="G21" s="19" t="s">
        <v>39</v>
      </c>
      <c r="H21" s="21">
        <f t="shared" si="0"/>
        <v>5</v>
      </c>
    </row>
    <row r="22" spans="1:8" s="9" customFormat="1" ht="34.9" customHeight="1" x14ac:dyDescent="0.25">
      <c r="A22" s="16" t="s">
        <v>34</v>
      </c>
      <c r="B22" s="12" t="s">
        <v>84</v>
      </c>
      <c r="C22" s="19"/>
      <c r="D22" s="19"/>
      <c r="E22" s="19"/>
      <c r="F22" s="19"/>
      <c r="G22" s="19" t="s">
        <v>39</v>
      </c>
      <c r="H22" s="21">
        <f t="shared" si="0"/>
        <v>5</v>
      </c>
    </row>
    <row r="23" spans="1:8" ht="34.9" customHeight="1" x14ac:dyDescent="0.25">
      <c r="A23" s="10"/>
      <c r="B23" s="18" t="s">
        <v>27</v>
      </c>
      <c r="C23" s="11"/>
      <c r="D23" s="11"/>
      <c r="E23" s="11"/>
      <c r="F23" s="11"/>
      <c r="G23" s="11"/>
      <c r="H23" s="11"/>
    </row>
    <row r="24" spans="1:8" s="9" customFormat="1" ht="34.9" customHeight="1" x14ac:dyDescent="0.25">
      <c r="A24" s="16" t="s">
        <v>35</v>
      </c>
      <c r="B24" s="12" t="s">
        <v>85</v>
      </c>
      <c r="C24" s="19"/>
      <c r="D24" s="19"/>
      <c r="E24" s="19" t="s">
        <v>39</v>
      </c>
      <c r="F24" s="19"/>
      <c r="G24" s="19"/>
      <c r="H24" s="21">
        <f t="shared" si="0"/>
        <v>3</v>
      </c>
    </row>
    <row r="25" spans="1:8" s="9" customFormat="1" ht="34.9" customHeight="1" x14ac:dyDescent="0.25">
      <c r="A25" s="16" t="s">
        <v>36</v>
      </c>
      <c r="B25" s="12" t="s">
        <v>86</v>
      </c>
      <c r="C25" s="19"/>
      <c r="D25" s="19"/>
      <c r="E25" s="19"/>
      <c r="F25" s="19" t="s">
        <v>39</v>
      </c>
      <c r="G25" s="19"/>
      <c r="H25" s="21">
        <f t="shared" si="0"/>
        <v>4</v>
      </c>
    </row>
    <row r="26" spans="1:8" ht="34.9" customHeight="1" x14ac:dyDescent="0.25">
      <c r="A26" s="10"/>
      <c r="B26" s="18" t="s">
        <v>30</v>
      </c>
      <c r="C26" s="11"/>
      <c r="D26" s="11"/>
      <c r="E26" s="11"/>
      <c r="F26" s="11"/>
      <c r="G26" s="11"/>
      <c r="H26" s="11"/>
    </row>
    <row r="27" spans="1:8" s="9" customFormat="1" ht="34.9" customHeight="1" x14ac:dyDescent="0.25">
      <c r="A27" s="16" t="s">
        <v>37</v>
      </c>
      <c r="B27" s="12" t="s">
        <v>87</v>
      </c>
      <c r="C27" s="19"/>
      <c r="D27" s="19"/>
      <c r="E27" s="19"/>
      <c r="F27" s="19"/>
      <c r="G27" s="19" t="s">
        <v>39</v>
      </c>
      <c r="H27" s="21">
        <f t="shared" si="0"/>
        <v>5</v>
      </c>
    </row>
    <row r="28" spans="1:8" s="9" customFormat="1" ht="34.9" customHeight="1" x14ac:dyDescent="0.25">
      <c r="A28" s="16" t="s">
        <v>106</v>
      </c>
      <c r="B28" s="12" t="s">
        <v>92</v>
      </c>
      <c r="C28" s="19"/>
      <c r="D28" s="19"/>
      <c r="E28" s="19"/>
      <c r="F28" s="19"/>
      <c r="G28" s="19" t="s">
        <v>39</v>
      </c>
      <c r="H28" s="21">
        <f t="shared" si="0"/>
        <v>5</v>
      </c>
    </row>
    <row r="29" spans="1:8" ht="34.9" customHeight="1" x14ac:dyDescent="0.25">
      <c r="A29" s="10"/>
      <c r="B29" s="18" t="s">
        <v>17</v>
      </c>
      <c r="C29" s="11"/>
      <c r="D29" s="11"/>
      <c r="E29" s="11"/>
      <c r="F29" s="11"/>
      <c r="G29" s="11"/>
      <c r="H29" s="11"/>
    </row>
    <row r="30" spans="1:8" s="9" customFormat="1" ht="34.9" customHeight="1" x14ac:dyDescent="0.25">
      <c r="A30" s="16" t="s">
        <v>54</v>
      </c>
      <c r="B30" s="12" t="s">
        <v>100</v>
      </c>
      <c r="C30" s="19"/>
      <c r="D30" s="19"/>
      <c r="E30" s="19"/>
      <c r="F30" s="19" t="s">
        <v>39</v>
      </c>
      <c r="G30" s="19"/>
      <c r="H30" s="21">
        <f t="shared" si="0"/>
        <v>4</v>
      </c>
    </row>
    <row r="31" spans="1:8" s="9" customFormat="1" ht="34.9" customHeight="1" x14ac:dyDescent="0.25">
      <c r="A31" s="16" t="s">
        <v>55</v>
      </c>
      <c r="B31" s="12" t="s">
        <v>95</v>
      </c>
      <c r="C31" s="19"/>
      <c r="D31" s="19"/>
      <c r="E31" s="19"/>
      <c r="F31" s="19"/>
      <c r="G31" s="19" t="s">
        <v>39</v>
      </c>
      <c r="H31" s="21">
        <f t="shared" si="0"/>
        <v>5</v>
      </c>
    </row>
    <row r="32" spans="1:8" s="9" customFormat="1" ht="34.9" customHeight="1" x14ac:dyDescent="0.25">
      <c r="A32" s="16" t="s">
        <v>56</v>
      </c>
      <c r="B32" s="12" t="s">
        <v>101</v>
      </c>
      <c r="C32" s="19"/>
      <c r="D32" s="19"/>
      <c r="E32" s="19"/>
      <c r="F32" s="19"/>
      <c r="G32" s="19" t="s">
        <v>39</v>
      </c>
      <c r="H32" s="21">
        <f t="shared" si="0"/>
        <v>5</v>
      </c>
    </row>
    <row r="33" spans="1:8" ht="34.9" customHeight="1" x14ac:dyDescent="0.25">
      <c r="A33" s="10"/>
      <c r="B33" s="18" t="s">
        <v>23</v>
      </c>
      <c r="C33" s="11"/>
      <c r="D33" s="11"/>
      <c r="E33" s="11"/>
      <c r="F33" s="11"/>
      <c r="G33" s="11"/>
      <c r="H33" s="11"/>
    </row>
    <row r="34" spans="1:8" s="9" customFormat="1" ht="34.9" customHeight="1" x14ac:dyDescent="0.25">
      <c r="A34" s="16" t="s">
        <v>57</v>
      </c>
      <c r="B34" s="12" t="s">
        <v>102</v>
      </c>
      <c r="C34" s="19"/>
      <c r="D34" s="19"/>
      <c r="E34" s="19"/>
      <c r="F34" s="19" t="s">
        <v>39</v>
      </c>
      <c r="G34" s="19"/>
      <c r="H34" s="21">
        <f t="shared" si="0"/>
        <v>4</v>
      </c>
    </row>
    <row r="35" spans="1:8" s="9" customFormat="1" ht="34.9" customHeight="1" x14ac:dyDescent="0.25">
      <c r="A35" s="16" t="s">
        <v>58</v>
      </c>
      <c r="B35" s="12" t="s">
        <v>83</v>
      </c>
      <c r="C35" s="19"/>
      <c r="D35" s="19"/>
      <c r="E35" s="19"/>
      <c r="F35" s="19" t="s">
        <v>39</v>
      </c>
      <c r="G35" s="19"/>
      <c r="H35" s="21">
        <f t="shared" si="0"/>
        <v>4</v>
      </c>
    </row>
    <row r="36" spans="1:8" s="9" customFormat="1" ht="34.9" customHeight="1" x14ac:dyDescent="0.25">
      <c r="A36" s="16" t="s">
        <v>59</v>
      </c>
      <c r="B36" s="12" t="s">
        <v>84</v>
      </c>
      <c r="C36" s="19"/>
      <c r="D36" s="19"/>
      <c r="E36" s="19"/>
      <c r="F36" s="19" t="s">
        <v>39</v>
      </c>
      <c r="G36" s="19"/>
      <c r="H36" s="21">
        <f t="shared" si="0"/>
        <v>4</v>
      </c>
    </row>
    <row r="37" spans="1:8" ht="34.9" customHeight="1" x14ac:dyDescent="0.25">
      <c r="A37" s="10"/>
      <c r="B37" s="18" t="s">
        <v>27</v>
      </c>
      <c r="C37" s="11"/>
      <c r="D37" s="11"/>
      <c r="E37" s="11"/>
      <c r="F37" s="11"/>
      <c r="G37" s="11"/>
      <c r="H37" s="11"/>
    </row>
    <row r="38" spans="1:8" s="9" customFormat="1" ht="34.9" customHeight="1" x14ac:dyDescent="0.25">
      <c r="A38" s="16" t="s">
        <v>60</v>
      </c>
      <c r="B38" s="12" t="s">
        <v>85</v>
      </c>
      <c r="C38" s="19"/>
      <c r="D38" s="19"/>
      <c r="E38" s="19"/>
      <c r="F38" s="19" t="s">
        <v>39</v>
      </c>
      <c r="G38" s="19"/>
      <c r="H38" s="21">
        <f t="shared" si="0"/>
        <v>4</v>
      </c>
    </row>
    <row r="39" spans="1:8" s="9" customFormat="1" ht="34.9" customHeight="1" x14ac:dyDescent="0.25">
      <c r="A39" s="16" t="s">
        <v>61</v>
      </c>
      <c r="B39" s="12" t="s">
        <v>86</v>
      </c>
      <c r="C39" s="19"/>
      <c r="D39" s="19"/>
      <c r="E39" s="19"/>
      <c r="F39" s="19"/>
      <c r="G39" s="19" t="s">
        <v>39</v>
      </c>
      <c r="H39" s="21">
        <f t="shared" si="0"/>
        <v>5</v>
      </c>
    </row>
    <row r="40" spans="1:8" ht="34.9" customHeight="1" x14ac:dyDescent="0.25">
      <c r="A40" s="10"/>
      <c r="B40" s="18" t="s">
        <v>30</v>
      </c>
      <c r="C40" s="11"/>
      <c r="D40" s="11"/>
      <c r="E40" s="11"/>
      <c r="F40" s="11"/>
      <c r="G40" s="11"/>
      <c r="H40" s="11"/>
    </row>
    <row r="41" spans="1:8" s="9" customFormat="1" ht="34.9" customHeight="1" x14ac:dyDescent="0.25">
      <c r="A41" s="16" t="s">
        <v>62</v>
      </c>
      <c r="B41" s="12" t="s">
        <v>87</v>
      </c>
      <c r="C41" s="19"/>
      <c r="D41" s="19"/>
      <c r="E41" s="19"/>
      <c r="F41" s="19"/>
      <c r="G41" s="19" t="s">
        <v>39</v>
      </c>
      <c r="H41" s="21">
        <f t="shared" si="0"/>
        <v>5</v>
      </c>
    </row>
    <row r="42" spans="1:8" s="9" customFormat="1" ht="34.9" customHeight="1" x14ac:dyDescent="0.25">
      <c r="A42" s="16" t="s">
        <v>105</v>
      </c>
      <c r="B42" s="12" t="s">
        <v>92</v>
      </c>
      <c r="C42" s="19"/>
      <c r="D42" s="19"/>
      <c r="E42" s="19"/>
      <c r="F42" s="19" t="s">
        <v>39</v>
      </c>
      <c r="G42" s="19"/>
      <c r="H42" s="21">
        <f t="shared" si="0"/>
        <v>4</v>
      </c>
    </row>
    <row r="43" spans="1:8" ht="34.9" customHeight="1" x14ac:dyDescent="0.25">
      <c r="A43" s="10"/>
      <c r="B43" s="18" t="s">
        <v>17</v>
      </c>
      <c r="C43" s="11"/>
      <c r="D43" s="11"/>
      <c r="E43" s="11"/>
      <c r="F43" s="11"/>
      <c r="G43" s="11"/>
      <c r="H43" s="11"/>
    </row>
    <row r="44" spans="1:8" s="9" customFormat="1" ht="34.9" customHeight="1" x14ac:dyDescent="0.25">
      <c r="A44" s="16" t="s">
        <v>63</v>
      </c>
      <c r="B44" s="12" t="s">
        <v>103</v>
      </c>
      <c r="C44" s="19"/>
      <c r="D44" s="19"/>
      <c r="E44" s="19"/>
      <c r="F44" s="19" t="s">
        <v>39</v>
      </c>
      <c r="G44" s="19"/>
      <c r="H44" s="21">
        <f t="shared" si="0"/>
        <v>4</v>
      </c>
    </row>
    <row r="45" spans="1:8" s="9" customFormat="1" ht="34.9" customHeight="1" x14ac:dyDescent="0.25">
      <c r="A45" s="16" t="s">
        <v>64</v>
      </c>
      <c r="B45" s="12" t="s">
        <v>95</v>
      </c>
      <c r="C45" s="19"/>
      <c r="D45" s="19"/>
      <c r="E45" s="19"/>
      <c r="F45" s="19" t="s">
        <v>39</v>
      </c>
      <c r="G45" s="19"/>
      <c r="H45" s="21">
        <f t="shared" si="0"/>
        <v>4</v>
      </c>
    </row>
    <row r="46" spans="1:8" s="9" customFormat="1" ht="34.9" customHeight="1" x14ac:dyDescent="0.25">
      <c r="A46" s="16" t="s">
        <v>65</v>
      </c>
      <c r="B46" s="12" t="s">
        <v>111</v>
      </c>
      <c r="C46" s="19"/>
      <c r="D46" s="19"/>
      <c r="E46" s="19"/>
      <c r="F46" s="19"/>
      <c r="G46" s="19" t="s">
        <v>39</v>
      </c>
      <c r="H46" s="21">
        <f t="shared" si="0"/>
        <v>5</v>
      </c>
    </row>
    <row r="47" spans="1:8" ht="34.9" customHeight="1" x14ac:dyDescent="0.25">
      <c r="A47" s="10"/>
      <c r="B47" s="18" t="s">
        <v>23</v>
      </c>
      <c r="C47" s="11"/>
      <c r="D47" s="11"/>
      <c r="E47" s="11"/>
      <c r="F47" s="11"/>
      <c r="G47" s="11"/>
      <c r="H47" s="11"/>
    </row>
    <row r="48" spans="1:8" s="9" customFormat="1" ht="34.9" customHeight="1" x14ac:dyDescent="0.25">
      <c r="A48" s="16" t="s">
        <v>66</v>
      </c>
      <c r="B48" s="12" t="s">
        <v>83</v>
      </c>
      <c r="C48" s="19"/>
      <c r="D48" s="19"/>
      <c r="E48" s="19"/>
      <c r="F48" s="19" t="s">
        <v>39</v>
      </c>
      <c r="G48" s="19"/>
      <c r="H48" s="21">
        <f t="shared" si="0"/>
        <v>4</v>
      </c>
    </row>
    <row r="49" spans="1:8" s="9" customFormat="1" ht="34.9" customHeight="1" x14ac:dyDescent="0.25">
      <c r="A49" s="16" t="s">
        <v>67</v>
      </c>
      <c r="B49" s="12" t="s">
        <v>84</v>
      </c>
      <c r="C49" s="19"/>
      <c r="D49" s="19"/>
      <c r="E49" s="19" t="s">
        <v>39</v>
      </c>
      <c r="F49" s="19"/>
      <c r="G49" s="19"/>
      <c r="H49" s="21">
        <f t="shared" si="0"/>
        <v>3</v>
      </c>
    </row>
    <row r="50" spans="1:8" ht="34.9" customHeight="1" x14ac:dyDescent="0.25">
      <c r="A50" s="10"/>
      <c r="B50" s="18" t="s">
        <v>27</v>
      </c>
      <c r="C50" s="11"/>
      <c r="D50" s="11"/>
      <c r="E50" s="11"/>
      <c r="F50" s="11"/>
      <c r="G50" s="11"/>
      <c r="H50" s="11"/>
    </row>
    <row r="51" spans="1:8" s="9" customFormat="1" ht="34.9" customHeight="1" x14ac:dyDescent="0.25">
      <c r="A51" s="16" t="s">
        <v>68</v>
      </c>
      <c r="B51" s="12" t="s">
        <v>85</v>
      </c>
      <c r="C51" s="19"/>
      <c r="D51" s="19"/>
      <c r="E51" s="19"/>
      <c r="F51" s="19" t="s">
        <v>39</v>
      </c>
      <c r="G51" s="19"/>
      <c r="H51" s="21">
        <f t="shared" ref="H51:H69" si="1">IF(C51="X",1)+IF(D51="X",2)+IF(E51="X",3)+IF(F51="X",4)+IF(G51="X",5)</f>
        <v>4</v>
      </c>
    </row>
    <row r="52" spans="1:8" s="9" customFormat="1" ht="34.9" customHeight="1" x14ac:dyDescent="0.25">
      <c r="A52" s="16" t="s">
        <v>69</v>
      </c>
      <c r="B52" s="12" t="s">
        <v>86</v>
      </c>
      <c r="C52" s="19"/>
      <c r="D52" s="19"/>
      <c r="E52" s="19"/>
      <c r="F52" s="19"/>
      <c r="G52" s="19" t="s">
        <v>39</v>
      </c>
      <c r="H52" s="21">
        <f t="shared" si="1"/>
        <v>5</v>
      </c>
    </row>
    <row r="53" spans="1:8" ht="34.9" customHeight="1" x14ac:dyDescent="0.25">
      <c r="A53" s="10"/>
      <c r="B53" s="18" t="s">
        <v>30</v>
      </c>
      <c r="C53" s="11"/>
      <c r="D53" s="11"/>
      <c r="E53" s="11"/>
      <c r="F53" s="11"/>
      <c r="G53" s="11"/>
      <c r="H53" s="11"/>
    </row>
    <row r="54" spans="1:8" s="9" customFormat="1" ht="34.9" customHeight="1" x14ac:dyDescent="0.25">
      <c r="A54" s="16" t="s">
        <v>70</v>
      </c>
      <c r="B54" s="12" t="s">
        <v>87</v>
      </c>
      <c r="C54" s="19"/>
      <c r="D54" s="19"/>
      <c r="E54" s="19"/>
      <c r="F54" s="19" t="s">
        <v>39</v>
      </c>
      <c r="G54" s="19"/>
      <c r="H54" s="21">
        <f t="shared" si="1"/>
        <v>4</v>
      </c>
    </row>
    <row r="55" spans="1:8" s="9" customFormat="1" ht="34.9" customHeight="1" x14ac:dyDescent="0.25">
      <c r="A55" s="16" t="s">
        <v>108</v>
      </c>
      <c r="B55" s="12" t="s">
        <v>92</v>
      </c>
      <c r="C55" s="19"/>
      <c r="D55" s="19"/>
      <c r="E55" s="19"/>
      <c r="F55" s="19" t="s">
        <v>39</v>
      </c>
      <c r="G55" s="19"/>
      <c r="H55" s="21">
        <f t="shared" si="1"/>
        <v>4</v>
      </c>
    </row>
    <row r="56" spans="1:8" ht="34.9" customHeight="1" x14ac:dyDescent="0.25">
      <c r="A56" s="10"/>
      <c r="B56" s="18" t="s">
        <v>17</v>
      </c>
      <c r="C56" s="11"/>
      <c r="D56" s="11"/>
      <c r="E56" s="11"/>
      <c r="F56" s="11"/>
      <c r="G56" s="11"/>
      <c r="H56" s="11"/>
    </row>
    <row r="57" spans="1:8" s="9" customFormat="1" ht="34.9" customHeight="1" x14ac:dyDescent="0.25">
      <c r="A57" s="16" t="s">
        <v>71</v>
      </c>
      <c r="B57" s="12" t="s">
        <v>91</v>
      </c>
      <c r="C57" s="19"/>
      <c r="D57" s="19"/>
      <c r="E57" s="19"/>
      <c r="F57" s="19"/>
      <c r="G57" s="19" t="s">
        <v>39</v>
      </c>
      <c r="H57" s="21">
        <f t="shared" si="1"/>
        <v>5</v>
      </c>
    </row>
    <row r="58" spans="1:8" s="9" customFormat="1" ht="34.9" customHeight="1" x14ac:dyDescent="0.25">
      <c r="A58" s="16" t="s">
        <v>72</v>
      </c>
      <c r="B58" s="12" t="s">
        <v>90</v>
      </c>
      <c r="C58" s="19"/>
      <c r="D58" s="19"/>
      <c r="E58" s="19"/>
      <c r="F58" s="19" t="s">
        <v>39</v>
      </c>
      <c r="G58" s="19"/>
      <c r="H58" s="21">
        <f t="shared" si="1"/>
        <v>4</v>
      </c>
    </row>
    <row r="59" spans="1:8" s="9" customFormat="1" ht="34.9" customHeight="1" x14ac:dyDescent="0.25">
      <c r="A59" s="16" t="s">
        <v>73</v>
      </c>
      <c r="B59" s="12" t="s">
        <v>97</v>
      </c>
      <c r="C59" s="19"/>
      <c r="D59" s="19"/>
      <c r="E59" s="19"/>
      <c r="F59" s="19" t="s">
        <v>39</v>
      </c>
      <c r="G59" s="19"/>
      <c r="H59" s="21">
        <f t="shared" si="1"/>
        <v>4</v>
      </c>
    </row>
    <row r="60" spans="1:8" ht="34.9" customHeight="1" x14ac:dyDescent="0.25">
      <c r="A60" s="10"/>
      <c r="B60" s="18" t="s">
        <v>23</v>
      </c>
      <c r="C60" s="11"/>
      <c r="D60" s="11"/>
      <c r="E60" s="11"/>
      <c r="F60" s="11"/>
      <c r="G60" s="11"/>
      <c r="H60" s="11"/>
    </row>
    <row r="61" spans="1:8" s="9" customFormat="1" ht="34.9" customHeight="1" x14ac:dyDescent="0.25">
      <c r="A61" s="16" t="s">
        <v>74</v>
      </c>
      <c r="B61" s="12" t="s">
        <v>89</v>
      </c>
      <c r="C61" s="19"/>
      <c r="D61" s="19"/>
      <c r="E61" s="19"/>
      <c r="F61" s="19" t="s">
        <v>39</v>
      </c>
      <c r="G61" s="19"/>
      <c r="H61" s="21">
        <f t="shared" si="1"/>
        <v>4</v>
      </c>
    </row>
    <row r="62" spans="1:8" s="9" customFormat="1" ht="34.9" customHeight="1" x14ac:dyDescent="0.25">
      <c r="A62" s="16" t="s">
        <v>75</v>
      </c>
      <c r="B62" s="12" t="s">
        <v>83</v>
      </c>
      <c r="C62" s="19"/>
      <c r="D62" s="19"/>
      <c r="E62" s="19"/>
      <c r="F62" s="19"/>
      <c r="G62" s="19" t="s">
        <v>39</v>
      </c>
      <c r="H62" s="21">
        <f t="shared" si="1"/>
        <v>5</v>
      </c>
    </row>
    <row r="63" spans="1:8" s="9" customFormat="1" ht="34.9" customHeight="1" x14ac:dyDescent="0.25">
      <c r="A63" s="16" t="s">
        <v>76</v>
      </c>
      <c r="B63" s="12" t="s">
        <v>84</v>
      </c>
      <c r="C63" s="19"/>
      <c r="D63" s="19"/>
      <c r="E63" s="19"/>
      <c r="F63" s="19" t="s">
        <v>39</v>
      </c>
      <c r="G63" s="19"/>
      <c r="H63" s="21">
        <f t="shared" si="1"/>
        <v>4</v>
      </c>
    </row>
    <row r="64" spans="1:8" ht="34.9" customHeight="1" x14ac:dyDescent="0.25">
      <c r="A64" s="10"/>
      <c r="B64" s="18" t="s">
        <v>27</v>
      </c>
      <c r="C64" s="11"/>
      <c r="D64" s="11"/>
      <c r="E64" s="11"/>
      <c r="F64" s="11"/>
      <c r="G64" s="11"/>
      <c r="H64" s="11"/>
    </row>
    <row r="65" spans="1:8" s="9" customFormat="1" ht="34.9" customHeight="1" x14ac:dyDescent="0.25">
      <c r="A65" s="16" t="s">
        <v>77</v>
      </c>
      <c r="B65" s="12" t="s">
        <v>85</v>
      </c>
      <c r="C65" s="19"/>
      <c r="D65" s="19"/>
      <c r="E65" s="19" t="s">
        <v>39</v>
      </c>
      <c r="F65" s="19"/>
      <c r="G65" s="19"/>
      <c r="H65" s="21">
        <f t="shared" si="1"/>
        <v>3</v>
      </c>
    </row>
    <row r="66" spans="1:8" s="9" customFormat="1" ht="34.9" customHeight="1" x14ac:dyDescent="0.25">
      <c r="A66" s="16" t="s">
        <v>78</v>
      </c>
      <c r="B66" s="12" t="s">
        <v>86</v>
      </c>
      <c r="C66" s="19"/>
      <c r="D66" s="19"/>
      <c r="E66" s="19"/>
      <c r="F66" s="19" t="s">
        <v>39</v>
      </c>
      <c r="G66" s="19"/>
      <c r="H66" s="21">
        <f t="shared" si="1"/>
        <v>4</v>
      </c>
    </row>
    <row r="67" spans="1:8" ht="34.9" customHeight="1" x14ac:dyDescent="0.25">
      <c r="A67" s="10"/>
      <c r="B67" s="18" t="s">
        <v>30</v>
      </c>
      <c r="C67" s="11"/>
      <c r="D67" s="11"/>
      <c r="E67" s="11"/>
      <c r="F67" s="11"/>
      <c r="G67" s="11"/>
      <c r="H67" s="11"/>
    </row>
    <row r="68" spans="1:8" s="9" customFormat="1" ht="34.9" customHeight="1" x14ac:dyDescent="0.25">
      <c r="A68" s="16" t="s">
        <v>79</v>
      </c>
      <c r="B68" s="12" t="s">
        <v>87</v>
      </c>
      <c r="C68" s="19"/>
      <c r="D68" s="19"/>
      <c r="E68" s="19" t="s">
        <v>39</v>
      </c>
      <c r="F68" s="19"/>
      <c r="G68" s="19"/>
      <c r="H68" s="21">
        <f t="shared" si="1"/>
        <v>3</v>
      </c>
    </row>
    <row r="69" spans="1:8" s="9" customFormat="1" ht="34.9" customHeight="1" x14ac:dyDescent="0.25">
      <c r="A69" s="16" t="s">
        <v>104</v>
      </c>
      <c r="B69" s="12" t="s">
        <v>92</v>
      </c>
      <c r="C69" s="19"/>
      <c r="D69" s="19"/>
      <c r="E69" s="19"/>
      <c r="F69" s="19" t="s">
        <v>39</v>
      </c>
      <c r="G69" s="19"/>
      <c r="H69" s="21">
        <f t="shared" si="1"/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B91F-B26D-475C-82A5-41B1ABE57B9C}">
  <dimension ref="A1:L69"/>
  <sheetViews>
    <sheetView zoomScale="70" zoomScaleNormal="70" workbookViewId="0">
      <selection activeCell="E7" sqref="E7"/>
    </sheetView>
  </sheetViews>
  <sheetFormatPr defaultColWidth="11.25" defaultRowHeight="15.75" x14ac:dyDescent="0.25"/>
  <cols>
    <col min="1" max="1" width="24" customWidth="1"/>
    <col min="2" max="2" width="70.25" customWidth="1"/>
    <col min="3" max="7" width="13.25" customWidth="1"/>
    <col min="8" max="8" width="18.75" customWidth="1"/>
  </cols>
  <sheetData>
    <row r="1" spans="1:12" ht="40.5" x14ac:dyDescent="0.25">
      <c r="A1" s="23" t="s">
        <v>113</v>
      </c>
      <c r="B1" s="18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8" t="s">
        <v>38</v>
      </c>
    </row>
    <row r="2" spans="1:12" s="9" customFormat="1" ht="34.9" customHeight="1" x14ac:dyDescent="0.25">
      <c r="A2" s="16" t="s">
        <v>14</v>
      </c>
      <c r="B2" s="20" t="s">
        <v>80</v>
      </c>
      <c r="C2" s="19"/>
      <c r="D2" s="19"/>
      <c r="E2" s="19" t="s">
        <v>39</v>
      </c>
      <c r="F2" s="19"/>
      <c r="G2" s="19"/>
      <c r="H2" s="21">
        <f>IF(C2="X",1)+IF(D2="X",2)+IF(E2="X",3)+IF(F2="X",4)+IF(G2="X",5)</f>
        <v>3</v>
      </c>
    </row>
    <row r="3" spans="1:12" s="9" customFormat="1" ht="34.9" customHeight="1" x14ac:dyDescent="0.25">
      <c r="A3" s="16" t="s">
        <v>15</v>
      </c>
      <c r="B3" s="20" t="s">
        <v>81</v>
      </c>
      <c r="C3" s="19"/>
      <c r="D3" s="19" t="s">
        <v>39</v>
      </c>
      <c r="E3" s="19"/>
      <c r="F3" s="19"/>
      <c r="G3" s="19"/>
      <c r="H3" s="21">
        <f t="shared" ref="H3:H49" si="0">IF(C3="X",1)+IF(D3="X",2)+IF(E3="X",3)+IF(F3="X",4)+IF(G3="X",5)</f>
        <v>2</v>
      </c>
    </row>
    <row r="4" spans="1:12" s="9" customFormat="1" ht="34.9" customHeight="1" x14ac:dyDescent="0.25">
      <c r="A4" s="16" t="s">
        <v>16</v>
      </c>
      <c r="B4" s="20" t="s">
        <v>109</v>
      </c>
      <c r="C4" s="19"/>
      <c r="D4" s="19"/>
      <c r="E4" s="19"/>
      <c r="F4" s="19" t="s">
        <v>39</v>
      </c>
      <c r="G4" s="19"/>
      <c r="H4" s="21">
        <f t="shared" si="0"/>
        <v>4</v>
      </c>
    </row>
    <row r="5" spans="1:12" ht="34.9" customHeight="1" x14ac:dyDescent="0.25">
      <c r="A5" s="10"/>
      <c r="B5" s="18" t="s">
        <v>23</v>
      </c>
      <c r="C5" s="11"/>
      <c r="D5" s="11"/>
      <c r="E5" s="11"/>
      <c r="F5" s="11"/>
      <c r="G5" s="11"/>
      <c r="H5" s="11"/>
    </row>
    <row r="6" spans="1:12" s="9" customFormat="1" ht="34.9" customHeight="1" x14ac:dyDescent="0.25">
      <c r="A6" s="16" t="s">
        <v>24</v>
      </c>
      <c r="B6" s="12" t="s">
        <v>82</v>
      </c>
      <c r="C6" s="19"/>
      <c r="D6" s="19" t="s">
        <v>39</v>
      </c>
      <c r="E6" s="19"/>
      <c r="F6" s="19"/>
      <c r="G6" s="19"/>
      <c r="H6" s="21">
        <f t="shared" si="0"/>
        <v>2</v>
      </c>
    </row>
    <row r="7" spans="1:12" s="9" customFormat="1" ht="34.9" customHeight="1" x14ac:dyDescent="0.25">
      <c r="A7" s="17" t="s">
        <v>25</v>
      </c>
      <c r="B7" s="13" t="s">
        <v>83</v>
      </c>
      <c r="C7" s="19"/>
      <c r="D7" s="19"/>
      <c r="E7" s="19"/>
      <c r="F7" s="19" t="s">
        <v>39</v>
      </c>
      <c r="G7" s="19"/>
      <c r="H7" s="22">
        <f t="shared" si="0"/>
        <v>4</v>
      </c>
    </row>
    <row r="8" spans="1:12" s="9" customFormat="1" ht="34.9" customHeight="1" x14ac:dyDescent="0.25">
      <c r="A8" s="16" t="s">
        <v>26</v>
      </c>
      <c r="B8" s="12" t="s">
        <v>84</v>
      </c>
      <c r="C8" s="19"/>
      <c r="D8" s="19"/>
      <c r="E8" s="19" t="s">
        <v>39</v>
      </c>
      <c r="F8" s="19"/>
      <c r="G8" s="19"/>
      <c r="H8" s="21">
        <f t="shared" si="0"/>
        <v>3</v>
      </c>
    </row>
    <row r="9" spans="1:12" ht="34.9" customHeight="1" x14ac:dyDescent="0.25">
      <c r="A9" s="10"/>
      <c r="B9" s="18" t="s">
        <v>27</v>
      </c>
      <c r="C9" s="11"/>
      <c r="D9" s="11"/>
      <c r="E9" s="11"/>
      <c r="F9" s="11"/>
      <c r="G9" s="11"/>
      <c r="H9" s="11"/>
    </row>
    <row r="10" spans="1:12" s="9" customFormat="1" ht="34.9" customHeight="1" x14ac:dyDescent="0.25">
      <c r="A10" s="16" t="s">
        <v>28</v>
      </c>
      <c r="B10" s="12" t="s">
        <v>85</v>
      </c>
      <c r="C10" s="19"/>
      <c r="D10" s="19"/>
      <c r="E10" s="19" t="s">
        <v>39</v>
      </c>
      <c r="F10" s="19"/>
      <c r="G10" s="19"/>
      <c r="H10" s="21">
        <f t="shared" si="0"/>
        <v>3</v>
      </c>
      <c r="L10" s="14"/>
    </row>
    <row r="11" spans="1:12" s="9" customFormat="1" ht="34.9" customHeight="1" x14ac:dyDescent="0.25">
      <c r="A11" s="16" t="s">
        <v>29</v>
      </c>
      <c r="B11" s="12" t="s">
        <v>86</v>
      </c>
      <c r="C11" s="19"/>
      <c r="D11" s="19"/>
      <c r="E11" s="19"/>
      <c r="F11" s="19" t="s">
        <v>39</v>
      </c>
      <c r="G11" s="19"/>
      <c r="H11" s="21">
        <f t="shared" si="0"/>
        <v>4</v>
      </c>
    </row>
    <row r="12" spans="1:12" ht="34.9" customHeight="1" x14ac:dyDescent="0.25">
      <c r="A12" s="10"/>
      <c r="B12" s="18" t="s">
        <v>30</v>
      </c>
      <c r="C12" s="11"/>
      <c r="D12" s="11"/>
      <c r="E12" s="11"/>
      <c r="F12" s="11"/>
      <c r="G12" s="11"/>
      <c r="H12" s="11"/>
    </row>
    <row r="13" spans="1:12" s="9" customFormat="1" ht="34.9" customHeight="1" x14ac:dyDescent="0.25">
      <c r="A13" s="16" t="s">
        <v>31</v>
      </c>
      <c r="B13" s="12" t="s">
        <v>87</v>
      </c>
      <c r="C13" s="19"/>
      <c r="D13" s="19"/>
      <c r="E13" s="19" t="s">
        <v>39</v>
      </c>
      <c r="F13" s="19"/>
      <c r="G13" s="19"/>
      <c r="H13" s="21">
        <f t="shared" si="0"/>
        <v>3</v>
      </c>
    </row>
    <row r="14" spans="1:12" s="9" customFormat="1" ht="34.9" customHeight="1" x14ac:dyDescent="0.25">
      <c r="A14" s="16" t="s">
        <v>107</v>
      </c>
      <c r="B14" s="12" t="s">
        <v>94</v>
      </c>
      <c r="C14" s="19"/>
      <c r="D14" s="19"/>
      <c r="E14" s="19" t="s">
        <v>39</v>
      </c>
      <c r="F14" s="19"/>
      <c r="G14" s="19"/>
      <c r="H14" s="21">
        <f t="shared" si="0"/>
        <v>3</v>
      </c>
    </row>
    <row r="15" spans="1:12" ht="34.9" customHeight="1" x14ac:dyDescent="0.25">
      <c r="A15" s="10"/>
      <c r="B15" s="18" t="s">
        <v>17</v>
      </c>
      <c r="C15" s="11"/>
      <c r="D15" s="11"/>
      <c r="E15" s="11"/>
      <c r="F15" s="11"/>
      <c r="G15" s="11"/>
      <c r="H15" s="11"/>
    </row>
    <row r="16" spans="1:12" s="9" customFormat="1" ht="34.9" customHeight="1" x14ac:dyDescent="0.25">
      <c r="A16" s="16" t="s">
        <v>11</v>
      </c>
      <c r="B16" s="12" t="s">
        <v>96</v>
      </c>
      <c r="C16" s="19"/>
      <c r="D16" s="19"/>
      <c r="E16" s="19"/>
      <c r="F16" s="19" t="s">
        <v>39</v>
      </c>
      <c r="G16" s="19"/>
      <c r="H16" s="21">
        <f t="shared" si="0"/>
        <v>4</v>
      </c>
    </row>
    <row r="17" spans="1:8" s="9" customFormat="1" ht="34.9" customHeight="1" x14ac:dyDescent="0.25">
      <c r="A17" s="16" t="s">
        <v>12</v>
      </c>
      <c r="B17" s="12" t="s">
        <v>95</v>
      </c>
      <c r="C17" s="19"/>
      <c r="D17" s="19"/>
      <c r="E17" s="19"/>
      <c r="F17" s="19" t="s">
        <v>39</v>
      </c>
      <c r="G17" s="19"/>
      <c r="H17" s="21">
        <f t="shared" si="0"/>
        <v>4</v>
      </c>
    </row>
    <row r="18" spans="1:8" s="9" customFormat="1" ht="34.9" customHeight="1" x14ac:dyDescent="0.25">
      <c r="A18" s="16" t="s">
        <v>13</v>
      </c>
      <c r="B18" s="12" t="s">
        <v>109</v>
      </c>
      <c r="C18" s="19"/>
      <c r="D18" s="19"/>
      <c r="E18" s="19"/>
      <c r="F18" s="19" t="s">
        <v>39</v>
      </c>
      <c r="G18" s="19"/>
      <c r="H18" s="21">
        <f t="shared" si="0"/>
        <v>4</v>
      </c>
    </row>
    <row r="19" spans="1:8" ht="34.9" customHeight="1" x14ac:dyDescent="0.25">
      <c r="A19" s="10"/>
      <c r="B19" s="18" t="s">
        <v>23</v>
      </c>
      <c r="C19" s="11"/>
      <c r="D19" s="11"/>
      <c r="E19" s="11"/>
      <c r="F19" s="11"/>
      <c r="G19" s="11"/>
      <c r="H19" s="11"/>
    </row>
    <row r="20" spans="1:8" s="9" customFormat="1" ht="34.9" customHeight="1" x14ac:dyDescent="0.25">
      <c r="A20" s="16" t="s">
        <v>32</v>
      </c>
      <c r="B20" s="12" t="s">
        <v>98</v>
      </c>
      <c r="C20" s="19"/>
      <c r="D20" s="19"/>
      <c r="E20" s="19" t="s">
        <v>39</v>
      </c>
      <c r="F20" s="19"/>
      <c r="G20" s="19"/>
      <c r="H20" s="21">
        <f t="shared" si="0"/>
        <v>3</v>
      </c>
    </row>
    <row r="21" spans="1:8" s="9" customFormat="1" ht="34.9" customHeight="1" x14ac:dyDescent="0.25">
      <c r="A21" s="16" t="s">
        <v>33</v>
      </c>
      <c r="B21" s="12" t="s">
        <v>99</v>
      </c>
      <c r="C21" s="19"/>
      <c r="D21" s="19"/>
      <c r="E21" s="19" t="s">
        <v>39</v>
      </c>
      <c r="F21" s="19"/>
      <c r="G21" s="19"/>
      <c r="H21" s="21">
        <f t="shared" si="0"/>
        <v>3</v>
      </c>
    </row>
    <row r="22" spans="1:8" s="9" customFormat="1" ht="34.9" customHeight="1" x14ac:dyDescent="0.25">
      <c r="A22" s="16" t="s">
        <v>34</v>
      </c>
      <c r="B22" s="12" t="s">
        <v>84</v>
      </c>
      <c r="C22" s="19"/>
      <c r="D22" s="19"/>
      <c r="E22" s="19"/>
      <c r="F22" s="19" t="s">
        <v>39</v>
      </c>
      <c r="G22" s="19"/>
      <c r="H22" s="21">
        <f t="shared" si="0"/>
        <v>4</v>
      </c>
    </row>
    <row r="23" spans="1:8" ht="34.9" customHeight="1" x14ac:dyDescent="0.25">
      <c r="A23" s="10"/>
      <c r="B23" s="18" t="s">
        <v>27</v>
      </c>
      <c r="C23" s="11"/>
      <c r="D23" s="11"/>
      <c r="E23" s="11"/>
      <c r="F23" s="11"/>
      <c r="G23" s="11"/>
      <c r="H23" s="11"/>
    </row>
    <row r="24" spans="1:8" s="9" customFormat="1" ht="34.9" customHeight="1" x14ac:dyDescent="0.25">
      <c r="A24" s="16" t="s">
        <v>35</v>
      </c>
      <c r="B24" s="12" t="s">
        <v>85</v>
      </c>
      <c r="C24" s="19"/>
      <c r="D24" s="19"/>
      <c r="E24" s="19" t="s">
        <v>39</v>
      </c>
      <c r="F24" s="19"/>
      <c r="G24" s="19"/>
      <c r="H24" s="21">
        <f t="shared" si="0"/>
        <v>3</v>
      </c>
    </row>
    <row r="25" spans="1:8" s="9" customFormat="1" ht="34.9" customHeight="1" x14ac:dyDescent="0.25">
      <c r="A25" s="16" t="s">
        <v>36</v>
      </c>
      <c r="B25" s="12" t="s">
        <v>86</v>
      </c>
      <c r="C25" s="19"/>
      <c r="D25" s="19"/>
      <c r="E25" s="19"/>
      <c r="F25" s="19" t="s">
        <v>39</v>
      </c>
      <c r="G25" s="19"/>
      <c r="H25" s="21">
        <f t="shared" si="0"/>
        <v>4</v>
      </c>
    </row>
    <row r="26" spans="1:8" ht="34.9" customHeight="1" x14ac:dyDescent="0.25">
      <c r="A26" s="10"/>
      <c r="B26" s="18" t="s">
        <v>30</v>
      </c>
      <c r="C26" s="11"/>
      <c r="D26" s="11"/>
      <c r="E26" s="11"/>
      <c r="F26" s="11"/>
      <c r="G26" s="11"/>
      <c r="H26" s="11"/>
    </row>
    <row r="27" spans="1:8" s="9" customFormat="1" ht="34.9" customHeight="1" x14ac:dyDescent="0.25">
      <c r="A27" s="16" t="s">
        <v>37</v>
      </c>
      <c r="B27" s="12" t="s">
        <v>87</v>
      </c>
      <c r="C27" s="19"/>
      <c r="D27" s="19" t="s">
        <v>39</v>
      </c>
      <c r="E27" s="19"/>
      <c r="F27" s="19"/>
      <c r="G27" s="19"/>
      <c r="H27" s="21">
        <f t="shared" si="0"/>
        <v>2</v>
      </c>
    </row>
    <row r="28" spans="1:8" s="9" customFormat="1" ht="34.9" customHeight="1" x14ac:dyDescent="0.25">
      <c r="A28" s="16" t="s">
        <v>106</v>
      </c>
      <c r="B28" s="12" t="s">
        <v>92</v>
      </c>
      <c r="C28" s="19"/>
      <c r="D28" s="19"/>
      <c r="E28" s="19" t="s">
        <v>39</v>
      </c>
      <c r="F28" s="19"/>
      <c r="G28" s="19"/>
      <c r="H28" s="21">
        <f t="shared" si="0"/>
        <v>3</v>
      </c>
    </row>
    <row r="29" spans="1:8" ht="34.9" customHeight="1" x14ac:dyDescent="0.25">
      <c r="A29" s="10"/>
      <c r="B29" s="18" t="s">
        <v>17</v>
      </c>
      <c r="C29" s="11"/>
      <c r="D29" s="11"/>
      <c r="E29" s="11"/>
      <c r="F29" s="11"/>
      <c r="G29" s="11"/>
      <c r="H29" s="11"/>
    </row>
    <row r="30" spans="1:8" s="9" customFormat="1" ht="34.9" customHeight="1" x14ac:dyDescent="0.25">
      <c r="A30" s="16" t="s">
        <v>54</v>
      </c>
      <c r="B30" s="12" t="s">
        <v>100</v>
      </c>
      <c r="C30" s="19"/>
      <c r="D30" s="19"/>
      <c r="E30" s="19"/>
      <c r="F30" s="19" t="s">
        <v>39</v>
      </c>
      <c r="G30" s="19"/>
      <c r="H30" s="21">
        <f t="shared" si="0"/>
        <v>4</v>
      </c>
    </row>
    <row r="31" spans="1:8" s="9" customFormat="1" ht="34.9" customHeight="1" x14ac:dyDescent="0.25">
      <c r="A31" s="16" t="s">
        <v>55</v>
      </c>
      <c r="B31" s="12" t="s">
        <v>95</v>
      </c>
      <c r="C31" s="19"/>
      <c r="D31" s="19"/>
      <c r="E31" s="19" t="s">
        <v>39</v>
      </c>
      <c r="F31" s="19"/>
      <c r="G31" s="19"/>
      <c r="H31" s="21">
        <f t="shared" si="0"/>
        <v>3</v>
      </c>
    </row>
    <row r="32" spans="1:8" s="9" customFormat="1" ht="34.9" customHeight="1" x14ac:dyDescent="0.25">
      <c r="A32" s="16" t="s">
        <v>56</v>
      </c>
      <c r="B32" s="12" t="s">
        <v>101</v>
      </c>
      <c r="C32" s="19"/>
      <c r="D32" s="19"/>
      <c r="E32" s="19"/>
      <c r="F32" s="19" t="s">
        <v>39</v>
      </c>
      <c r="G32" s="19"/>
      <c r="H32" s="21">
        <f t="shared" si="0"/>
        <v>4</v>
      </c>
    </row>
    <row r="33" spans="1:8" ht="34.9" customHeight="1" x14ac:dyDescent="0.25">
      <c r="A33" s="10"/>
      <c r="B33" s="18" t="s">
        <v>23</v>
      </c>
      <c r="C33" s="11"/>
      <c r="D33" s="11"/>
      <c r="E33" s="11"/>
      <c r="F33" s="11"/>
      <c r="G33" s="11"/>
      <c r="H33" s="11"/>
    </row>
    <row r="34" spans="1:8" s="9" customFormat="1" ht="34.9" customHeight="1" x14ac:dyDescent="0.25">
      <c r="A34" s="16" t="s">
        <v>57</v>
      </c>
      <c r="B34" s="12" t="s">
        <v>102</v>
      </c>
      <c r="C34" s="19"/>
      <c r="D34" s="19"/>
      <c r="E34" s="19"/>
      <c r="F34" s="19" t="s">
        <v>39</v>
      </c>
      <c r="G34" s="19"/>
      <c r="H34" s="21">
        <f t="shared" si="0"/>
        <v>4</v>
      </c>
    </row>
    <row r="35" spans="1:8" s="9" customFormat="1" ht="34.9" customHeight="1" x14ac:dyDescent="0.25">
      <c r="A35" s="16" t="s">
        <v>58</v>
      </c>
      <c r="B35" s="12" t="s">
        <v>83</v>
      </c>
      <c r="C35" s="19"/>
      <c r="D35" s="19"/>
      <c r="E35" s="19"/>
      <c r="F35" s="19" t="s">
        <v>39</v>
      </c>
      <c r="G35" s="19"/>
      <c r="H35" s="21">
        <f t="shared" si="0"/>
        <v>4</v>
      </c>
    </row>
    <row r="36" spans="1:8" s="9" customFormat="1" ht="34.9" customHeight="1" x14ac:dyDescent="0.25">
      <c r="A36" s="16" t="s">
        <v>59</v>
      </c>
      <c r="B36" s="12" t="s">
        <v>84</v>
      </c>
      <c r="C36" s="19"/>
      <c r="D36" s="19"/>
      <c r="E36" s="19" t="s">
        <v>39</v>
      </c>
      <c r="F36" s="19"/>
      <c r="G36" s="19"/>
      <c r="H36" s="21">
        <f t="shared" si="0"/>
        <v>3</v>
      </c>
    </row>
    <row r="37" spans="1:8" ht="34.9" customHeight="1" x14ac:dyDescent="0.25">
      <c r="A37" s="10"/>
      <c r="B37" s="18" t="s">
        <v>27</v>
      </c>
      <c r="C37" s="11"/>
      <c r="D37" s="11"/>
      <c r="E37" s="11"/>
      <c r="F37" s="11"/>
      <c r="G37" s="11"/>
      <c r="H37" s="11"/>
    </row>
    <row r="38" spans="1:8" s="9" customFormat="1" ht="34.9" customHeight="1" x14ac:dyDescent="0.25">
      <c r="A38" s="16" t="s">
        <v>60</v>
      </c>
      <c r="B38" s="12" t="s">
        <v>85</v>
      </c>
      <c r="C38" s="19"/>
      <c r="D38" s="19"/>
      <c r="E38" s="19"/>
      <c r="F38" s="19" t="s">
        <v>39</v>
      </c>
      <c r="G38" s="19"/>
      <c r="H38" s="21">
        <f t="shared" si="0"/>
        <v>4</v>
      </c>
    </row>
    <row r="39" spans="1:8" s="9" customFormat="1" ht="34.9" customHeight="1" x14ac:dyDescent="0.25">
      <c r="A39" s="16" t="s">
        <v>61</v>
      </c>
      <c r="B39" s="12" t="s">
        <v>86</v>
      </c>
      <c r="C39" s="19"/>
      <c r="D39" s="19"/>
      <c r="E39" s="19" t="s">
        <v>39</v>
      </c>
      <c r="F39" s="19"/>
      <c r="G39" s="19"/>
      <c r="H39" s="21">
        <f t="shared" si="0"/>
        <v>3</v>
      </c>
    </row>
    <row r="40" spans="1:8" ht="34.9" customHeight="1" x14ac:dyDescent="0.25">
      <c r="A40" s="10"/>
      <c r="B40" s="18" t="s">
        <v>30</v>
      </c>
      <c r="C40" s="11"/>
      <c r="D40" s="11"/>
      <c r="E40" s="11"/>
      <c r="F40" s="11"/>
      <c r="G40" s="11"/>
      <c r="H40" s="11"/>
    </row>
    <row r="41" spans="1:8" s="9" customFormat="1" ht="34.9" customHeight="1" x14ac:dyDescent="0.25">
      <c r="A41" s="16" t="s">
        <v>62</v>
      </c>
      <c r="B41" s="12" t="s">
        <v>87</v>
      </c>
      <c r="C41" s="19"/>
      <c r="D41" s="19"/>
      <c r="E41" s="19"/>
      <c r="F41" s="19"/>
      <c r="G41" s="19" t="s">
        <v>39</v>
      </c>
      <c r="H41" s="21">
        <f t="shared" si="0"/>
        <v>5</v>
      </c>
    </row>
    <row r="42" spans="1:8" s="9" customFormat="1" ht="34.9" customHeight="1" x14ac:dyDescent="0.25">
      <c r="A42" s="16" t="s">
        <v>105</v>
      </c>
      <c r="B42" s="12" t="s">
        <v>92</v>
      </c>
      <c r="C42" s="19"/>
      <c r="D42" s="19"/>
      <c r="E42" s="19"/>
      <c r="F42" s="19"/>
      <c r="G42" s="19" t="s">
        <v>39</v>
      </c>
      <c r="H42" s="21">
        <f t="shared" si="0"/>
        <v>5</v>
      </c>
    </row>
    <row r="43" spans="1:8" ht="34.9" customHeight="1" x14ac:dyDescent="0.25">
      <c r="A43" s="10"/>
      <c r="B43" s="18" t="s">
        <v>17</v>
      </c>
      <c r="C43" s="11"/>
      <c r="D43" s="11"/>
      <c r="E43" s="11"/>
      <c r="F43" s="11"/>
      <c r="G43" s="11"/>
      <c r="H43" s="11"/>
    </row>
    <row r="44" spans="1:8" s="9" customFormat="1" ht="34.9" customHeight="1" x14ac:dyDescent="0.25">
      <c r="A44" s="16" t="s">
        <v>63</v>
      </c>
      <c r="B44" s="15" t="s">
        <v>103</v>
      </c>
      <c r="C44" s="19"/>
      <c r="D44" s="19" t="s">
        <v>39</v>
      </c>
      <c r="E44" s="19"/>
      <c r="F44" s="19"/>
      <c r="G44" s="19"/>
      <c r="H44" s="21">
        <f t="shared" si="0"/>
        <v>2</v>
      </c>
    </row>
    <row r="45" spans="1:8" s="9" customFormat="1" ht="34.9" customHeight="1" x14ac:dyDescent="0.25">
      <c r="A45" s="16" t="s">
        <v>64</v>
      </c>
      <c r="B45" s="15" t="s">
        <v>95</v>
      </c>
      <c r="C45" s="19"/>
      <c r="D45" s="19"/>
      <c r="E45" s="19"/>
      <c r="F45" s="19" t="s">
        <v>39</v>
      </c>
      <c r="G45" s="19"/>
      <c r="H45" s="21">
        <f t="shared" si="0"/>
        <v>4</v>
      </c>
    </row>
    <row r="46" spans="1:8" s="9" customFormat="1" ht="34.9" customHeight="1" x14ac:dyDescent="0.25">
      <c r="A46" s="16" t="s">
        <v>65</v>
      </c>
      <c r="B46" s="15" t="s">
        <v>93</v>
      </c>
      <c r="C46" s="19"/>
      <c r="D46" s="19"/>
      <c r="E46" s="19" t="s">
        <v>39</v>
      </c>
      <c r="F46" s="19"/>
      <c r="G46" s="19"/>
      <c r="H46" s="21">
        <f t="shared" si="0"/>
        <v>3</v>
      </c>
    </row>
    <row r="47" spans="1:8" ht="34.9" customHeight="1" x14ac:dyDescent="0.25">
      <c r="A47" s="10"/>
      <c r="B47" s="18" t="s">
        <v>23</v>
      </c>
      <c r="C47" s="11"/>
      <c r="D47" s="11"/>
      <c r="E47" s="11"/>
      <c r="F47" s="11"/>
      <c r="G47" s="11"/>
      <c r="H47" s="11"/>
    </row>
    <row r="48" spans="1:8" s="9" customFormat="1" ht="34.9" customHeight="1" x14ac:dyDescent="0.25">
      <c r="A48" s="16" t="s">
        <v>66</v>
      </c>
      <c r="B48" s="12" t="s">
        <v>83</v>
      </c>
      <c r="C48" s="19"/>
      <c r="D48" s="19"/>
      <c r="E48" s="19" t="s">
        <v>39</v>
      </c>
      <c r="F48" s="19"/>
      <c r="G48" s="19"/>
      <c r="H48" s="21">
        <f t="shared" si="0"/>
        <v>3</v>
      </c>
    </row>
    <row r="49" spans="1:8" s="9" customFormat="1" ht="34.9" customHeight="1" x14ac:dyDescent="0.25">
      <c r="A49" s="16" t="s">
        <v>67</v>
      </c>
      <c r="B49" s="12" t="s">
        <v>84</v>
      </c>
      <c r="C49" s="19"/>
      <c r="D49" s="19"/>
      <c r="E49" s="19" t="s">
        <v>39</v>
      </c>
      <c r="F49" s="19"/>
      <c r="G49" s="19"/>
      <c r="H49" s="21">
        <f t="shared" si="0"/>
        <v>3</v>
      </c>
    </row>
    <row r="50" spans="1:8" ht="34.9" customHeight="1" x14ac:dyDescent="0.25">
      <c r="A50" s="10"/>
      <c r="B50" s="18" t="s">
        <v>27</v>
      </c>
      <c r="C50" s="11"/>
      <c r="D50" s="11"/>
      <c r="E50" s="11"/>
      <c r="F50" s="11"/>
      <c r="G50" s="11"/>
      <c r="H50" s="11"/>
    </row>
    <row r="51" spans="1:8" s="9" customFormat="1" ht="34.9" customHeight="1" x14ac:dyDescent="0.25">
      <c r="A51" s="16" t="s">
        <v>68</v>
      </c>
      <c r="B51" s="12" t="s">
        <v>85</v>
      </c>
      <c r="C51" s="19"/>
      <c r="D51" s="19"/>
      <c r="E51" s="19"/>
      <c r="F51" s="19" t="s">
        <v>39</v>
      </c>
      <c r="G51" s="19"/>
      <c r="H51" s="21">
        <f t="shared" ref="H51:H69" si="1">IF(C51="X",1)+IF(D51="X",2)+IF(E51="X",3)+IF(F51="X",4)+IF(G51="X",5)</f>
        <v>4</v>
      </c>
    </row>
    <row r="52" spans="1:8" s="9" customFormat="1" ht="34.9" customHeight="1" x14ac:dyDescent="0.25">
      <c r="A52" s="16" t="s">
        <v>69</v>
      </c>
      <c r="B52" s="12" t="s">
        <v>86</v>
      </c>
      <c r="C52" s="19"/>
      <c r="D52" s="19"/>
      <c r="E52" s="19" t="s">
        <v>39</v>
      </c>
      <c r="F52" s="19"/>
      <c r="G52" s="19"/>
      <c r="H52" s="21">
        <f t="shared" si="1"/>
        <v>3</v>
      </c>
    </row>
    <row r="53" spans="1:8" ht="34.9" customHeight="1" x14ac:dyDescent="0.25">
      <c r="A53" s="10"/>
      <c r="B53" s="18" t="s">
        <v>30</v>
      </c>
      <c r="C53" s="11"/>
      <c r="D53" s="11"/>
      <c r="E53" s="11"/>
      <c r="F53" s="11"/>
      <c r="G53" s="11"/>
      <c r="H53" s="11"/>
    </row>
    <row r="54" spans="1:8" s="9" customFormat="1" ht="34.9" customHeight="1" x14ac:dyDescent="0.25">
      <c r="A54" s="16" t="s">
        <v>70</v>
      </c>
      <c r="B54" s="12" t="s">
        <v>87</v>
      </c>
      <c r="C54" s="19"/>
      <c r="D54" s="19"/>
      <c r="E54" s="19" t="s">
        <v>39</v>
      </c>
      <c r="F54" s="19"/>
      <c r="G54" s="19"/>
      <c r="H54" s="21">
        <f t="shared" si="1"/>
        <v>3</v>
      </c>
    </row>
    <row r="55" spans="1:8" s="9" customFormat="1" ht="34.9" customHeight="1" x14ac:dyDescent="0.25">
      <c r="A55" s="16" t="s">
        <v>108</v>
      </c>
      <c r="B55" s="12" t="s">
        <v>92</v>
      </c>
      <c r="C55" s="19"/>
      <c r="D55" s="19"/>
      <c r="E55" s="19"/>
      <c r="F55" s="19" t="s">
        <v>39</v>
      </c>
      <c r="G55" s="19"/>
      <c r="H55" s="21">
        <f t="shared" si="1"/>
        <v>4</v>
      </c>
    </row>
    <row r="56" spans="1:8" ht="34.9" customHeight="1" x14ac:dyDescent="0.25">
      <c r="A56" s="10"/>
      <c r="B56" s="18" t="s">
        <v>17</v>
      </c>
      <c r="C56" s="11"/>
      <c r="D56" s="11"/>
      <c r="E56" s="11"/>
      <c r="F56" s="11"/>
      <c r="G56" s="11"/>
      <c r="H56" s="11"/>
    </row>
    <row r="57" spans="1:8" s="9" customFormat="1" ht="34.9" customHeight="1" x14ac:dyDescent="0.25">
      <c r="A57" s="16" t="s">
        <v>71</v>
      </c>
      <c r="B57" s="12" t="s">
        <v>91</v>
      </c>
      <c r="C57" s="19"/>
      <c r="D57" s="19"/>
      <c r="E57" s="19"/>
      <c r="F57" s="19" t="s">
        <v>39</v>
      </c>
      <c r="G57" s="19"/>
      <c r="H57" s="21">
        <f t="shared" si="1"/>
        <v>4</v>
      </c>
    </row>
    <row r="58" spans="1:8" s="9" customFormat="1" ht="34.9" customHeight="1" x14ac:dyDescent="0.25">
      <c r="A58" s="16" t="s">
        <v>72</v>
      </c>
      <c r="B58" s="12" t="s">
        <v>90</v>
      </c>
      <c r="C58" s="19"/>
      <c r="D58" s="19" t="s">
        <v>39</v>
      </c>
      <c r="E58" s="19"/>
      <c r="F58" s="19"/>
      <c r="G58" s="19"/>
      <c r="H58" s="21">
        <f t="shared" si="1"/>
        <v>2</v>
      </c>
    </row>
    <row r="59" spans="1:8" s="9" customFormat="1" ht="34.9" customHeight="1" x14ac:dyDescent="0.25">
      <c r="A59" s="16" t="s">
        <v>73</v>
      </c>
      <c r="B59" s="12" t="s">
        <v>97</v>
      </c>
      <c r="C59" s="19"/>
      <c r="D59" s="19"/>
      <c r="E59" s="19" t="s">
        <v>39</v>
      </c>
      <c r="F59" s="19"/>
      <c r="G59" s="19"/>
      <c r="H59" s="21">
        <f t="shared" si="1"/>
        <v>3</v>
      </c>
    </row>
    <row r="60" spans="1:8" ht="34.9" customHeight="1" x14ac:dyDescent="0.25">
      <c r="A60" s="10"/>
      <c r="B60" s="18" t="s">
        <v>23</v>
      </c>
      <c r="C60" s="11"/>
      <c r="D60" s="11"/>
      <c r="E60" s="11"/>
      <c r="F60" s="11"/>
      <c r="G60" s="11"/>
      <c r="H60" s="11"/>
    </row>
    <row r="61" spans="1:8" s="9" customFormat="1" ht="34.9" customHeight="1" x14ac:dyDescent="0.25">
      <c r="A61" s="16" t="s">
        <v>74</v>
      </c>
      <c r="B61" s="12" t="s">
        <v>89</v>
      </c>
      <c r="C61" s="19"/>
      <c r="D61" s="19"/>
      <c r="E61" s="19"/>
      <c r="F61" s="19" t="s">
        <v>39</v>
      </c>
      <c r="G61" s="19"/>
      <c r="H61" s="21">
        <f t="shared" si="1"/>
        <v>4</v>
      </c>
    </row>
    <row r="62" spans="1:8" s="9" customFormat="1" ht="34.9" customHeight="1" x14ac:dyDescent="0.25">
      <c r="A62" s="16" t="s">
        <v>75</v>
      </c>
      <c r="B62" s="12" t="s">
        <v>83</v>
      </c>
      <c r="C62" s="19"/>
      <c r="D62" s="19"/>
      <c r="E62" s="19"/>
      <c r="F62" s="19" t="s">
        <v>39</v>
      </c>
      <c r="G62" s="19"/>
      <c r="H62" s="21">
        <f t="shared" si="1"/>
        <v>4</v>
      </c>
    </row>
    <row r="63" spans="1:8" s="9" customFormat="1" ht="34.9" customHeight="1" x14ac:dyDescent="0.25">
      <c r="A63" s="16" t="s">
        <v>76</v>
      </c>
      <c r="B63" s="12" t="s">
        <v>84</v>
      </c>
      <c r="C63" s="19"/>
      <c r="D63" s="19"/>
      <c r="E63" s="19"/>
      <c r="F63" s="19" t="s">
        <v>39</v>
      </c>
      <c r="G63" s="19"/>
      <c r="H63" s="21">
        <f t="shared" si="1"/>
        <v>4</v>
      </c>
    </row>
    <row r="64" spans="1:8" ht="34.9" customHeight="1" x14ac:dyDescent="0.25">
      <c r="A64" s="10"/>
      <c r="B64" s="18" t="s">
        <v>27</v>
      </c>
      <c r="C64" s="11"/>
      <c r="D64" s="11"/>
      <c r="E64" s="11"/>
      <c r="F64" s="11"/>
      <c r="G64" s="11"/>
      <c r="H64" s="11"/>
    </row>
    <row r="65" spans="1:8" s="9" customFormat="1" ht="34.9" customHeight="1" x14ac:dyDescent="0.25">
      <c r="A65" s="16" t="s">
        <v>77</v>
      </c>
      <c r="B65" s="12" t="s">
        <v>85</v>
      </c>
      <c r="C65" s="19"/>
      <c r="D65" s="19"/>
      <c r="E65" s="19"/>
      <c r="F65" s="19" t="s">
        <v>39</v>
      </c>
      <c r="G65" s="19"/>
      <c r="H65" s="21">
        <f t="shared" si="1"/>
        <v>4</v>
      </c>
    </row>
    <row r="66" spans="1:8" s="9" customFormat="1" ht="34.9" customHeight="1" x14ac:dyDescent="0.25">
      <c r="A66" s="16" t="s">
        <v>78</v>
      </c>
      <c r="B66" s="12" t="s">
        <v>86</v>
      </c>
      <c r="C66" s="19"/>
      <c r="D66" s="19"/>
      <c r="E66" s="19" t="s">
        <v>39</v>
      </c>
      <c r="F66" s="19"/>
      <c r="G66" s="19"/>
      <c r="H66" s="21">
        <f t="shared" si="1"/>
        <v>3</v>
      </c>
    </row>
    <row r="67" spans="1:8" ht="34.9" customHeight="1" x14ac:dyDescent="0.25">
      <c r="A67" s="10"/>
      <c r="B67" s="18" t="s">
        <v>30</v>
      </c>
      <c r="C67" s="11"/>
      <c r="D67" s="11"/>
      <c r="E67" s="11"/>
      <c r="F67" s="11"/>
      <c r="G67" s="11"/>
      <c r="H67" s="11"/>
    </row>
    <row r="68" spans="1:8" s="9" customFormat="1" ht="34.9" customHeight="1" x14ac:dyDescent="0.25">
      <c r="A68" s="16" t="s">
        <v>79</v>
      </c>
      <c r="B68" s="12" t="s">
        <v>87</v>
      </c>
      <c r="C68" s="19"/>
      <c r="D68" s="19"/>
      <c r="E68" s="19" t="s">
        <v>39</v>
      </c>
      <c r="F68" s="19"/>
      <c r="G68" s="19"/>
      <c r="H68" s="21">
        <f t="shared" si="1"/>
        <v>3</v>
      </c>
    </row>
    <row r="69" spans="1:8" s="9" customFormat="1" ht="34.9" customHeight="1" x14ac:dyDescent="0.25">
      <c r="A69" s="16" t="s">
        <v>104</v>
      </c>
      <c r="B69" s="12" t="s">
        <v>92</v>
      </c>
      <c r="C69" s="19"/>
      <c r="D69" s="19" t="s">
        <v>39</v>
      </c>
      <c r="E69" s="19"/>
      <c r="F69" s="19"/>
      <c r="G69" s="19"/>
      <c r="H69" s="21">
        <f t="shared" si="1"/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506E-F0AC-47D2-9D95-9B3ED40B20A5}">
  <dimension ref="A1:L69"/>
  <sheetViews>
    <sheetView topLeftCell="A52" zoomScale="70" zoomScaleNormal="70" workbookViewId="0">
      <selection activeCell="F66" sqref="F66"/>
    </sheetView>
  </sheetViews>
  <sheetFormatPr defaultColWidth="11.25" defaultRowHeight="15.75" x14ac:dyDescent="0.25"/>
  <cols>
    <col min="1" max="1" width="24" customWidth="1"/>
    <col min="2" max="2" width="70.25" customWidth="1"/>
    <col min="3" max="7" width="13.25" customWidth="1"/>
    <col min="8" max="8" width="18.75" customWidth="1"/>
  </cols>
  <sheetData>
    <row r="1" spans="1:12" ht="40.5" x14ac:dyDescent="0.25">
      <c r="A1" s="23" t="s">
        <v>114</v>
      </c>
      <c r="B1" s="18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8" t="s">
        <v>38</v>
      </c>
    </row>
    <row r="2" spans="1:12" s="9" customFormat="1" ht="34.9" customHeight="1" x14ac:dyDescent="0.25">
      <c r="A2" s="16" t="s">
        <v>14</v>
      </c>
      <c r="B2" s="20" t="s">
        <v>80</v>
      </c>
      <c r="C2" s="19"/>
      <c r="D2" s="19"/>
      <c r="E2" s="19" t="s">
        <v>39</v>
      </c>
      <c r="F2" s="19"/>
      <c r="G2" s="19"/>
      <c r="H2" s="21">
        <f>IF(C2="X",1)+IF(D2="X",2)+IF(E2="X",3)+IF(F2="X",4)+IF(G2="X",5)</f>
        <v>3</v>
      </c>
    </row>
    <row r="3" spans="1:12" s="9" customFormat="1" ht="34.9" customHeight="1" x14ac:dyDescent="0.25">
      <c r="A3" s="16" t="s">
        <v>15</v>
      </c>
      <c r="B3" s="20" t="s">
        <v>81</v>
      </c>
      <c r="C3" s="19" t="s">
        <v>39</v>
      </c>
      <c r="D3" s="19"/>
      <c r="E3" s="19"/>
      <c r="F3" s="19"/>
      <c r="G3" s="19"/>
      <c r="H3" s="21">
        <f t="shared" ref="H3:H49" si="0">IF(C3="X",1)+IF(D3="X",2)+IF(E3="X",3)+IF(F3="X",4)+IF(G3="X",5)</f>
        <v>1</v>
      </c>
    </row>
    <row r="4" spans="1:12" s="9" customFormat="1" ht="34.9" customHeight="1" x14ac:dyDescent="0.25">
      <c r="A4" s="16" t="s">
        <v>16</v>
      </c>
      <c r="B4" s="20" t="s">
        <v>109</v>
      </c>
      <c r="C4" s="19"/>
      <c r="D4" s="19" t="s">
        <v>39</v>
      </c>
      <c r="E4" s="19"/>
      <c r="F4" s="19"/>
      <c r="G4" s="19"/>
      <c r="H4" s="21">
        <f t="shared" si="0"/>
        <v>2</v>
      </c>
    </row>
    <row r="5" spans="1:12" ht="34.9" customHeight="1" x14ac:dyDescent="0.25">
      <c r="A5" s="10"/>
      <c r="B5" s="18" t="s">
        <v>23</v>
      </c>
      <c r="C5" s="11"/>
      <c r="D5" s="11"/>
      <c r="E5" s="11"/>
      <c r="F5" s="11"/>
      <c r="G5" s="11"/>
      <c r="H5" s="11"/>
    </row>
    <row r="6" spans="1:12" s="9" customFormat="1" ht="34.9" customHeight="1" x14ac:dyDescent="0.25">
      <c r="A6" s="16" t="s">
        <v>24</v>
      </c>
      <c r="B6" s="12" t="s">
        <v>82</v>
      </c>
      <c r="C6" s="19"/>
      <c r="D6" s="19" t="s">
        <v>39</v>
      </c>
      <c r="E6" s="19"/>
      <c r="F6" s="19"/>
      <c r="G6" s="19"/>
      <c r="H6" s="21">
        <f t="shared" si="0"/>
        <v>2</v>
      </c>
    </row>
    <row r="7" spans="1:12" s="9" customFormat="1" ht="34.9" customHeight="1" x14ac:dyDescent="0.25">
      <c r="A7" s="17" t="s">
        <v>25</v>
      </c>
      <c r="B7" s="13" t="s">
        <v>83</v>
      </c>
      <c r="C7" s="19" t="s">
        <v>39</v>
      </c>
      <c r="D7" s="19"/>
      <c r="E7" s="19"/>
      <c r="F7" s="19"/>
      <c r="G7" s="19"/>
      <c r="H7" s="22">
        <f t="shared" si="0"/>
        <v>1</v>
      </c>
    </row>
    <row r="8" spans="1:12" s="9" customFormat="1" ht="34.9" customHeight="1" x14ac:dyDescent="0.25">
      <c r="A8" s="16" t="s">
        <v>26</v>
      </c>
      <c r="B8" s="12" t="s">
        <v>84</v>
      </c>
      <c r="C8" s="19"/>
      <c r="D8" s="19"/>
      <c r="E8" s="19"/>
      <c r="F8" s="19" t="s">
        <v>39</v>
      </c>
      <c r="G8" s="19"/>
      <c r="H8" s="21">
        <f t="shared" si="0"/>
        <v>4</v>
      </c>
    </row>
    <row r="9" spans="1:12" ht="34.9" customHeight="1" x14ac:dyDescent="0.25">
      <c r="A9" s="10"/>
      <c r="B9" s="18" t="s">
        <v>27</v>
      </c>
      <c r="C9" s="11"/>
      <c r="D9" s="11"/>
      <c r="E9" s="11"/>
      <c r="F9" s="11"/>
      <c r="G9" s="11"/>
      <c r="H9" s="11"/>
    </row>
    <row r="10" spans="1:12" s="9" customFormat="1" ht="34.9" customHeight="1" x14ac:dyDescent="0.25">
      <c r="A10" s="16" t="s">
        <v>28</v>
      </c>
      <c r="B10" s="12" t="s">
        <v>85</v>
      </c>
      <c r="C10" s="19"/>
      <c r="D10" s="19"/>
      <c r="E10" s="19" t="s">
        <v>39</v>
      </c>
      <c r="F10" s="19"/>
      <c r="G10" s="19"/>
      <c r="H10" s="21">
        <f t="shared" si="0"/>
        <v>3</v>
      </c>
      <c r="L10" s="14"/>
    </row>
    <row r="11" spans="1:12" s="9" customFormat="1" ht="34.9" customHeight="1" x14ac:dyDescent="0.25">
      <c r="A11" s="16" t="s">
        <v>29</v>
      </c>
      <c r="B11" s="12" t="s">
        <v>86</v>
      </c>
      <c r="C11" s="19"/>
      <c r="D11" s="19"/>
      <c r="E11" s="19" t="s">
        <v>39</v>
      </c>
      <c r="F11" s="19"/>
      <c r="G11" s="19"/>
      <c r="H11" s="21">
        <f t="shared" si="0"/>
        <v>3</v>
      </c>
    </row>
    <row r="12" spans="1:12" ht="34.9" customHeight="1" x14ac:dyDescent="0.25">
      <c r="A12" s="10"/>
      <c r="B12" s="18" t="s">
        <v>30</v>
      </c>
      <c r="C12" s="11"/>
      <c r="D12" s="11"/>
      <c r="E12" s="11"/>
      <c r="F12" s="11"/>
      <c r="G12" s="11"/>
      <c r="H12" s="11"/>
    </row>
    <row r="13" spans="1:12" s="9" customFormat="1" ht="34.9" customHeight="1" x14ac:dyDescent="0.25">
      <c r="A13" s="16" t="s">
        <v>31</v>
      </c>
      <c r="B13" s="12" t="s">
        <v>87</v>
      </c>
      <c r="C13" s="19"/>
      <c r="D13" s="19" t="s">
        <v>39</v>
      </c>
      <c r="E13" s="19"/>
      <c r="F13" s="19"/>
      <c r="G13" s="19"/>
      <c r="H13" s="21">
        <f t="shared" si="0"/>
        <v>2</v>
      </c>
    </row>
    <row r="14" spans="1:12" s="9" customFormat="1" ht="34.9" customHeight="1" x14ac:dyDescent="0.25">
      <c r="A14" s="16" t="s">
        <v>107</v>
      </c>
      <c r="B14" s="12" t="s">
        <v>92</v>
      </c>
      <c r="C14" s="19"/>
      <c r="D14" s="19"/>
      <c r="E14" s="19" t="s">
        <v>39</v>
      </c>
      <c r="F14" s="19"/>
      <c r="G14" s="19"/>
      <c r="H14" s="21">
        <f t="shared" si="0"/>
        <v>3</v>
      </c>
    </row>
    <row r="15" spans="1:12" ht="34.9" customHeight="1" x14ac:dyDescent="0.25">
      <c r="A15" s="10"/>
      <c r="B15" s="18" t="s">
        <v>17</v>
      </c>
      <c r="C15" s="11"/>
      <c r="D15" s="11"/>
      <c r="E15" s="11"/>
      <c r="F15" s="11"/>
      <c r="G15" s="11"/>
      <c r="H15" s="11"/>
    </row>
    <row r="16" spans="1:12" s="9" customFormat="1" ht="34.9" customHeight="1" x14ac:dyDescent="0.25">
      <c r="A16" s="16" t="s">
        <v>11</v>
      </c>
      <c r="B16" s="12" t="s">
        <v>96</v>
      </c>
      <c r="C16" s="19"/>
      <c r="D16" s="19" t="s">
        <v>39</v>
      </c>
      <c r="E16" s="19"/>
      <c r="F16" s="19"/>
      <c r="G16" s="19"/>
      <c r="H16" s="21">
        <f t="shared" si="0"/>
        <v>2</v>
      </c>
    </row>
    <row r="17" spans="1:8" s="9" customFormat="1" ht="34.9" customHeight="1" x14ac:dyDescent="0.25">
      <c r="A17" s="16" t="s">
        <v>12</v>
      </c>
      <c r="B17" s="12" t="s">
        <v>95</v>
      </c>
      <c r="C17" s="19"/>
      <c r="D17" s="19"/>
      <c r="E17" s="19" t="s">
        <v>39</v>
      </c>
      <c r="F17" s="19"/>
      <c r="G17" s="19"/>
      <c r="H17" s="21">
        <f t="shared" si="0"/>
        <v>3</v>
      </c>
    </row>
    <row r="18" spans="1:8" s="9" customFormat="1" ht="34.9" customHeight="1" x14ac:dyDescent="0.25">
      <c r="A18" s="16" t="s">
        <v>13</v>
      </c>
      <c r="B18" s="12" t="s">
        <v>109</v>
      </c>
      <c r="C18" s="19"/>
      <c r="D18" s="19" t="s">
        <v>39</v>
      </c>
      <c r="E18" s="19"/>
      <c r="F18" s="19"/>
      <c r="G18" s="19"/>
      <c r="H18" s="21">
        <f t="shared" si="0"/>
        <v>2</v>
      </c>
    </row>
    <row r="19" spans="1:8" ht="34.9" customHeight="1" x14ac:dyDescent="0.25">
      <c r="A19" s="10"/>
      <c r="B19" s="18" t="s">
        <v>23</v>
      </c>
      <c r="C19" s="11"/>
      <c r="D19" s="11"/>
      <c r="E19" s="11"/>
      <c r="F19" s="11"/>
      <c r="G19" s="11"/>
      <c r="H19" s="11"/>
    </row>
    <row r="20" spans="1:8" s="9" customFormat="1" ht="34.9" customHeight="1" x14ac:dyDescent="0.25">
      <c r="A20" s="16" t="s">
        <v>32</v>
      </c>
      <c r="B20" s="12" t="s">
        <v>98</v>
      </c>
      <c r="C20" s="19"/>
      <c r="D20" s="19" t="s">
        <v>39</v>
      </c>
      <c r="E20" s="19"/>
      <c r="F20" s="19"/>
      <c r="G20" s="19"/>
      <c r="H20" s="21">
        <f t="shared" si="0"/>
        <v>2</v>
      </c>
    </row>
    <row r="21" spans="1:8" s="9" customFormat="1" ht="34.9" customHeight="1" x14ac:dyDescent="0.25">
      <c r="A21" s="16" t="s">
        <v>33</v>
      </c>
      <c r="B21" s="12" t="s">
        <v>99</v>
      </c>
      <c r="C21" s="19"/>
      <c r="D21" s="19" t="s">
        <v>39</v>
      </c>
      <c r="E21" s="19"/>
      <c r="F21" s="19"/>
      <c r="G21" s="19"/>
      <c r="H21" s="21">
        <f t="shared" si="0"/>
        <v>2</v>
      </c>
    </row>
    <row r="22" spans="1:8" s="9" customFormat="1" ht="34.9" customHeight="1" x14ac:dyDescent="0.25">
      <c r="A22" s="16" t="s">
        <v>34</v>
      </c>
      <c r="B22" s="12" t="s">
        <v>84</v>
      </c>
      <c r="C22" s="19"/>
      <c r="D22" s="19"/>
      <c r="E22" s="19" t="s">
        <v>39</v>
      </c>
      <c r="F22" s="19"/>
      <c r="G22" s="19"/>
      <c r="H22" s="21">
        <f t="shared" si="0"/>
        <v>3</v>
      </c>
    </row>
    <row r="23" spans="1:8" ht="34.9" customHeight="1" x14ac:dyDescent="0.25">
      <c r="A23" s="10"/>
      <c r="B23" s="18" t="s">
        <v>27</v>
      </c>
      <c r="C23" s="11"/>
      <c r="D23" s="11"/>
      <c r="E23" s="11"/>
      <c r="F23" s="11"/>
      <c r="G23" s="11"/>
      <c r="H23" s="11"/>
    </row>
    <row r="24" spans="1:8" s="9" customFormat="1" ht="34.9" customHeight="1" x14ac:dyDescent="0.25">
      <c r="A24" s="16" t="s">
        <v>35</v>
      </c>
      <c r="B24" s="12" t="s">
        <v>85</v>
      </c>
      <c r="C24" s="19"/>
      <c r="D24" s="19" t="s">
        <v>39</v>
      </c>
      <c r="E24" s="19"/>
      <c r="F24" s="19"/>
      <c r="G24" s="19"/>
      <c r="H24" s="21">
        <f t="shared" si="0"/>
        <v>2</v>
      </c>
    </row>
    <row r="25" spans="1:8" s="9" customFormat="1" ht="34.9" customHeight="1" x14ac:dyDescent="0.25">
      <c r="A25" s="16" t="s">
        <v>36</v>
      </c>
      <c r="B25" s="12" t="s">
        <v>86</v>
      </c>
      <c r="C25" s="19" t="s">
        <v>39</v>
      </c>
      <c r="D25" s="19"/>
      <c r="E25" s="19"/>
      <c r="F25" s="19"/>
      <c r="G25" s="19"/>
      <c r="H25" s="21">
        <f t="shared" si="0"/>
        <v>1</v>
      </c>
    </row>
    <row r="26" spans="1:8" ht="34.9" customHeight="1" x14ac:dyDescent="0.25">
      <c r="A26" s="10"/>
      <c r="B26" s="18" t="s">
        <v>30</v>
      </c>
      <c r="C26" s="11"/>
      <c r="D26" s="11"/>
      <c r="E26" s="11"/>
      <c r="F26" s="11"/>
      <c r="G26" s="11"/>
      <c r="H26" s="11"/>
    </row>
    <row r="27" spans="1:8" s="9" customFormat="1" ht="34.9" customHeight="1" x14ac:dyDescent="0.25">
      <c r="A27" s="16" t="s">
        <v>37</v>
      </c>
      <c r="B27" s="12" t="s">
        <v>87</v>
      </c>
      <c r="C27" s="19"/>
      <c r="D27" s="19" t="s">
        <v>39</v>
      </c>
      <c r="E27" s="19"/>
      <c r="F27" s="19"/>
      <c r="G27" s="19"/>
      <c r="H27" s="21">
        <f t="shared" si="0"/>
        <v>2</v>
      </c>
    </row>
    <row r="28" spans="1:8" s="9" customFormat="1" ht="34.9" customHeight="1" x14ac:dyDescent="0.25">
      <c r="A28" s="16" t="s">
        <v>106</v>
      </c>
      <c r="B28" s="12" t="s">
        <v>92</v>
      </c>
      <c r="C28" s="19"/>
      <c r="D28" s="19" t="s">
        <v>39</v>
      </c>
      <c r="E28" s="19"/>
      <c r="F28" s="19"/>
      <c r="G28" s="19"/>
      <c r="H28" s="21">
        <f t="shared" si="0"/>
        <v>2</v>
      </c>
    </row>
    <row r="29" spans="1:8" ht="34.9" customHeight="1" x14ac:dyDescent="0.25">
      <c r="A29" s="10"/>
      <c r="B29" s="18" t="s">
        <v>17</v>
      </c>
      <c r="C29" s="11"/>
      <c r="D29" s="11"/>
      <c r="E29" s="11"/>
      <c r="F29" s="11"/>
      <c r="G29" s="11"/>
      <c r="H29" s="11"/>
    </row>
    <row r="30" spans="1:8" s="9" customFormat="1" ht="34.9" customHeight="1" x14ac:dyDescent="0.25">
      <c r="A30" s="16" t="s">
        <v>54</v>
      </c>
      <c r="B30" s="12" t="s">
        <v>100</v>
      </c>
      <c r="C30" s="19"/>
      <c r="D30" s="19"/>
      <c r="E30" s="19" t="s">
        <v>39</v>
      </c>
      <c r="F30" s="19"/>
      <c r="G30" s="19"/>
      <c r="H30" s="21">
        <f t="shared" si="0"/>
        <v>3</v>
      </c>
    </row>
    <row r="31" spans="1:8" s="9" customFormat="1" ht="34.9" customHeight="1" x14ac:dyDescent="0.25">
      <c r="A31" s="16" t="s">
        <v>55</v>
      </c>
      <c r="B31" s="12" t="s">
        <v>95</v>
      </c>
      <c r="C31" s="19"/>
      <c r="D31" s="19" t="s">
        <v>39</v>
      </c>
      <c r="E31" s="19"/>
      <c r="F31" s="19"/>
      <c r="G31" s="19"/>
      <c r="H31" s="21">
        <f t="shared" si="0"/>
        <v>2</v>
      </c>
    </row>
    <row r="32" spans="1:8" s="9" customFormat="1" ht="34.9" customHeight="1" x14ac:dyDescent="0.25">
      <c r="A32" s="16" t="s">
        <v>56</v>
      </c>
      <c r="B32" s="12" t="s">
        <v>101</v>
      </c>
      <c r="C32" s="19"/>
      <c r="D32" s="19" t="s">
        <v>39</v>
      </c>
      <c r="E32" s="19"/>
      <c r="F32" s="19"/>
      <c r="G32" s="19"/>
      <c r="H32" s="21">
        <f t="shared" si="0"/>
        <v>2</v>
      </c>
    </row>
    <row r="33" spans="1:8" ht="34.9" customHeight="1" x14ac:dyDescent="0.25">
      <c r="A33" s="10"/>
      <c r="B33" s="18" t="s">
        <v>23</v>
      </c>
      <c r="C33" s="11"/>
      <c r="D33" s="11"/>
      <c r="E33" s="11"/>
      <c r="F33" s="11"/>
      <c r="G33" s="11"/>
      <c r="H33" s="11"/>
    </row>
    <row r="34" spans="1:8" s="9" customFormat="1" ht="34.9" customHeight="1" x14ac:dyDescent="0.25">
      <c r="A34" s="16" t="s">
        <v>57</v>
      </c>
      <c r="B34" s="12" t="s">
        <v>102</v>
      </c>
      <c r="C34" s="19"/>
      <c r="D34" s="19"/>
      <c r="E34" s="19"/>
      <c r="F34" s="19" t="s">
        <v>39</v>
      </c>
      <c r="G34" s="19"/>
      <c r="H34" s="21">
        <f t="shared" si="0"/>
        <v>4</v>
      </c>
    </row>
    <row r="35" spans="1:8" s="9" customFormat="1" ht="34.9" customHeight="1" x14ac:dyDescent="0.25">
      <c r="A35" s="16" t="s">
        <v>58</v>
      </c>
      <c r="B35" s="12" t="s">
        <v>83</v>
      </c>
      <c r="C35" s="19"/>
      <c r="D35" s="19" t="s">
        <v>39</v>
      </c>
      <c r="E35" s="19"/>
      <c r="F35" s="19"/>
      <c r="G35" s="19"/>
      <c r="H35" s="21">
        <f t="shared" si="0"/>
        <v>2</v>
      </c>
    </row>
    <row r="36" spans="1:8" s="9" customFormat="1" ht="34.9" customHeight="1" x14ac:dyDescent="0.25">
      <c r="A36" s="16" t="s">
        <v>59</v>
      </c>
      <c r="B36" s="12" t="s">
        <v>84</v>
      </c>
      <c r="C36" s="19"/>
      <c r="D36" s="19" t="s">
        <v>39</v>
      </c>
      <c r="E36" s="19"/>
      <c r="F36" s="19"/>
      <c r="G36" s="19"/>
      <c r="H36" s="21">
        <f t="shared" si="0"/>
        <v>2</v>
      </c>
    </row>
    <row r="37" spans="1:8" ht="34.9" customHeight="1" x14ac:dyDescent="0.25">
      <c r="A37" s="10"/>
      <c r="B37" s="18" t="s">
        <v>27</v>
      </c>
      <c r="C37" s="11"/>
      <c r="D37" s="11"/>
      <c r="E37" s="11"/>
      <c r="F37" s="11"/>
      <c r="G37" s="11"/>
      <c r="H37" s="11"/>
    </row>
    <row r="38" spans="1:8" s="9" customFormat="1" ht="34.9" customHeight="1" x14ac:dyDescent="0.25">
      <c r="A38" s="16" t="s">
        <v>60</v>
      </c>
      <c r="B38" s="12" t="s">
        <v>85</v>
      </c>
      <c r="C38" s="19"/>
      <c r="D38" s="19" t="s">
        <v>39</v>
      </c>
      <c r="E38" s="19"/>
      <c r="F38" s="19"/>
      <c r="G38" s="19"/>
      <c r="H38" s="21">
        <f t="shared" si="0"/>
        <v>2</v>
      </c>
    </row>
    <row r="39" spans="1:8" s="9" customFormat="1" ht="34.9" customHeight="1" x14ac:dyDescent="0.25">
      <c r="A39" s="16" t="s">
        <v>61</v>
      </c>
      <c r="B39" s="12" t="s">
        <v>86</v>
      </c>
      <c r="C39" s="19"/>
      <c r="D39" s="19"/>
      <c r="E39" s="19" t="s">
        <v>39</v>
      </c>
      <c r="F39" s="19"/>
      <c r="G39" s="19"/>
      <c r="H39" s="21">
        <f t="shared" si="0"/>
        <v>3</v>
      </c>
    </row>
    <row r="40" spans="1:8" ht="34.9" customHeight="1" x14ac:dyDescent="0.25">
      <c r="A40" s="10"/>
      <c r="B40" s="18" t="s">
        <v>30</v>
      </c>
      <c r="C40" s="11"/>
      <c r="D40" s="11"/>
      <c r="E40" s="11"/>
      <c r="F40" s="11"/>
      <c r="G40" s="11"/>
      <c r="H40" s="11"/>
    </row>
    <row r="41" spans="1:8" s="9" customFormat="1" ht="34.9" customHeight="1" x14ac:dyDescent="0.25">
      <c r="A41" s="16" t="s">
        <v>62</v>
      </c>
      <c r="B41" s="12" t="s">
        <v>87</v>
      </c>
      <c r="C41" s="19"/>
      <c r="D41" s="19" t="s">
        <v>39</v>
      </c>
      <c r="E41" s="19"/>
      <c r="F41" s="19"/>
      <c r="G41" s="19"/>
      <c r="H41" s="21">
        <f t="shared" si="0"/>
        <v>2</v>
      </c>
    </row>
    <row r="42" spans="1:8" s="9" customFormat="1" ht="34.9" customHeight="1" x14ac:dyDescent="0.25">
      <c r="A42" s="16" t="s">
        <v>105</v>
      </c>
      <c r="B42" s="12" t="s">
        <v>88</v>
      </c>
      <c r="C42" s="19"/>
      <c r="D42" s="19" t="s">
        <v>39</v>
      </c>
      <c r="E42" s="19"/>
      <c r="F42" s="19"/>
      <c r="G42" s="19"/>
      <c r="H42" s="21">
        <f t="shared" si="0"/>
        <v>2</v>
      </c>
    </row>
    <row r="43" spans="1:8" ht="34.9" customHeight="1" x14ac:dyDescent="0.25">
      <c r="A43" s="10"/>
      <c r="B43" s="18" t="s">
        <v>17</v>
      </c>
      <c r="C43" s="11"/>
      <c r="D43" s="11"/>
      <c r="E43" s="11"/>
      <c r="F43" s="11"/>
      <c r="G43" s="11"/>
      <c r="H43" s="11"/>
    </row>
    <row r="44" spans="1:8" s="9" customFormat="1" ht="34.9" customHeight="1" x14ac:dyDescent="0.25">
      <c r="A44" s="16" t="s">
        <v>63</v>
      </c>
      <c r="B44" s="12" t="s">
        <v>103</v>
      </c>
      <c r="C44" s="19"/>
      <c r="D44" s="19"/>
      <c r="E44" s="19" t="s">
        <v>39</v>
      </c>
      <c r="F44" s="19"/>
      <c r="G44" s="19"/>
      <c r="H44" s="21">
        <f t="shared" si="0"/>
        <v>3</v>
      </c>
    </row>
    <row r="45" spans="1:8" s="9" customFormat="1" ht="34.9" customHeight="1" x14ac:dyDescent="0.25">
      <c r="A45" s="16" t="s">
        <v>64</v>
      </c>
      <c r="B45" s="12" t="s">
        <v>95</v>
      </c>
      <c r="C45" s="19"/>
      <c r="D45" s="19" t="s">
        <v>39</v>
      </c>
      <c r="E45" s="19"/>
      <c r="F45" s="19"/>
      <c r="G45" s="19"/>
      <c r="H45" s="21">
        <f t="shared" si="0"/>
        <v>2</v>
      </c>
    </row>
    <row r="46" spans="1:8" s="9" customFormat="1" ht="34.9" customHeight="1" x14ac:dyDescent="0.25">
      <c r="A46" s="16" t="s">
        <v>65</v>
      </c>
      <c r="B46" s="12" t="s">
        <v>111</v>
      </c>
      <c r="C46" s="19" t="s">
        <v>39</v>
      </c>
      <c r="D46" s="19"/>
      <c r="E46" s="19"/>
      <c r="F46" s="19"/>
      <c r="G46" s="19"/>
      <c r="H46" s="21">
        <f t="shared" si="0"/>
        <v>1</v>
      </c>
    </row>
    <row r="47" spans="1:8" ht="34.9" customHeight="1" x14ac:dyDescent="0.25">
      <c r="A47" s="10"/>
      <c r="B47" s="18" t="s">
        <v>23</v>
      </c>
      <c r="C47" s="11"/>
      <c r="D47" s="11"/>
      <c r="E47" s="11"/>
      <c r="F47" s="11"/>
      <c r="G47" s="11"/>
      <c r="H47" s="11"/>
    </row>
    <row r="48" spans="1:8" s="9" customFormat="1" ht="34.9" customHeight="1" x14ac:dyDescent="0.25">
      <c r="A48" s="16" t="s">
        <v>66</v>
      </c>
      <c r="B48" s="12" t="s">
        <v>83</v>
      </c>
      <c r="C48" s="19"/>
      <c r="D48" s="19"/>
      <c r="E48" s="19" t="s">
        <v>39</v>
      </c>
      <c r="F48" s="19"/>
      <c r="G48" s="19"/>
      <c r="H48" s="21">
        <f t="shared" si="0"/>
        <v>3</v>
      </c>
    </row>
    <row r="49" spans="1:8" s="9" customFormat="1" ht="34.9" customHeight="1" x14ac:dyDescent="0.25">
      <c r="A49" s="16" t="s">
        <v>67</v>
      </c>
      <c r="B49" s="12" t="s">
        <v>84</v>
      </c>
      <c r="C49" s="19"/>
      <c r="D49" s="19" t="s">
        <v>39</v>
      </c>
      <c r="E49" s="19"/>
      <c r="F49" s="19"/>
      <c r="G49" s="19"/>
      <c r="H49" s="21">
        <f t="shared" si="0"/>
        <v>2</v>
      </c>
    </row>
    <row r="50" spans="1:8" ht="34.9" customHeight="1" x14ac:dyDescent="0.25">
      <c r="A50" s="10"/>
      <c r="B50" s="18" t="s">
        <v>27</v>
      </c>
      <c r="C50" s="11"/>
      <c r="D50" s="11"/>
      <c r="E50" s="11"/>
      <c r="F50" s="11"/>
      <c r="G50" s="11"/>
      <c r="H50" s="11"/>
    </row>
    <row r="51" spans="1:8" s="9" customFormat="1" ht="34.9" customHeight="1" x14ac:dyDescent="0.25">
      <c r="A51" s="16" t="s">
        <v>68</v>
      </c>
      <c r="B51" s="12" t="s">
        <v>85</v>
      </c>
      <c r="C51" s="19" t="s">
        <v>39</v>
      </c>
      <c r="D51" s="19"/>
      <c r="E51" s="19"/>
      <c r="F51" s="19"/>
      <c r="G51" s="19"/>
      <c r="H51" s="21">
        <f t="shared" ref="H51:H69" si="1">IF(C51="X",1)+IF(D51="X",2)+IF(E51="X",3)+IF(F51="X",4)+IF(G51="X",5)</f>
        <v>1</v>
      </c>
    </row>
    <row r="52" spans="1:8" s="9" customFormat="1" ht="34.9" customHeight="1" x14ac:dyDescent="0.25">
      <c r="A52" s="16" t="s">
        <v>69</v>
      </c>
      <c r="B52" s="12" t="s">
        <v>86</v>
      </c>
      <c r="C52" s="19"/>
      <c r="D52" s="19"/>
      <c r="E52" s="19" t="s">
        <v>39</v>
      </c>
      <c r="F52" s="19"/>
      <c r="G52" s="19"/>
      <c r="H52" s="21">
        <f t="shared" si="1"/>
        <v>3</v>
      </c>
    </row>
    <row r="53" spans="1:8" ht="34.9" customHeight="1" x14ac:dyDescent="0.25">
      <c r="A53" s="10"/>
      <c r="B53" s="18" t="s">
        <v>30</v>
      </c>
      <c r="C53" s="11"/>
      <c r="D53" s="11"/>
      <c r="E53" s="11"/>
      <c r="F53" s="11"/>
      <c r="G53" s="11"/>
      <c r="H53" s="11"/>
    </row>
    <row r="54" spans="1:8" s="9" customFormat="1" ht="34.9" customHeight="1" x14ac:dyDescent="0.25">
      <c r="A54" s="16" t="s">
        <v>70</v>
      </c>
      <c r="B54" s="12" t="s">
        <v>87</v>
      </c>
      <c r="C54" s="19"/>
      <c r="D54" s="19"/>
      <c r="E54" s="19" t="s">
        <v>39</v>
      </c>
      <c r="F54" s="19"/>
      <c r="G54" s="19"/>
      <c r="H54" s="21">
        <f t="shared" si="1"/>
        <v>3</v>
      </c>
    </row>
    <row r="55" spans="1:8" s="9" customFormat="1" ht="34.9" customHeight="1" x14ac:dyDescent="0.25">
      <c r="A55" s="16" t="s">
        <v>108</v>
      </c>
      <c r="B55" s="12" t="s">
        <v>92</v>
      </c>
      <c r="C55" s="19"/>
      <c r="D55" s="19"/>
      <c r="E55" s="19"/>
      <c r="F55" s="19" t="s">
        <v>39</v>
      </c>
      <c r="G55" s="19"/>
      <c r="H55" s="21">
        <f t="shared" si="1"/>
        <v>4</v>
      </c>
    </row>
    <row r="56" spans="1:8" ht="34.9" customHeight="1" x14ac:dyDescent="0.25">
      <c r="A56" s="10"/>
      <c r="B56" s="18" t="s">
        <v>17</v>
      </c>
      <c r="C56" s="11"/>
      <c r="D56" s="11"/>
      <c r="E56" s="11"/>
      <c r="F56" s="11"/>
      <c r="G56" s="11"/>
      <c r="H56" s="11"/>
    </row>
    <row r="57" spans="1:8" s="9" customFormat="1" ht="34.9" customHeight="1" x14ac:dyDescent="0.25">
      <c r="A57" s="16" t="s">
        <v>71</v>
      </c>
      <c r="B57" s="12" t="s">
        <v>91</v>
      </c>
      <c r="C57" s="19"/>
      <c r="D57" s="19"/>
      <c r="E57" s="19" t="s">
        <v>39</v>
      </c>
      <c r="F57" s="19"/>
      <c r="G57" s="19"/>
      <c r="H57" s="21">
        <f t="shared" si="1"/>
        <v>3</v>
      </c>
    </row>
    <row r="58" spans="1:8" s="9" customFormat="1" ht="34.9" customHeight="1" x14ac:dyDescent="0.25">
      <c r="A58" s="16" t="s">
        <v>72</v>
      </c>
      <c r="B58" s="12" t="s">
        <v>90</v>
      </c>
      <c r="C58" s="19"/>
      <c r="D58" s="19"/>
      <c r="E58" s="19" t="s">
        <v>39</v>
      </c>
      <c r="F58" s="19"/>
      <c r="G58" s="19"/>
      <c r="H58" s="21">
        <f t="shared" si="1"/>
        <v>3</v>
      </c>
    </row>
    <row r="59" spans="1:8" s="9" customFormat="1" ht="34.9" customHeight="1" x14ac:dyDescent="0.25">
      <c r="A59" s="16" t="s">
        <v>73</v>
      </c>
      <c r="B59" s="12" t="s">
        <v>97</v>
      </c>
      <c r="C59" s="19"/>
      <c r="D59" s="19" t="s">
        <v>39</v>
      </c>
      <c r="E59" s="19"/>
      <c r="F59" s="19"/>
      <c r="G59" s="19"/>
      <c r="H59" s="21">
        <f t="shared" si="1"/>
        <v>2</v>
      </c>
    </row>
    <row r="60" spans="1:8" ht="34.9" customHeight="1" x14ac:dyDescent="0.25">
      <c r="A60" s="10"/>
      <c r="B60" s="18" t="s">
        <v>23</v>
      </c>
      <c r="C60" s="11"/>
      <c r="D60" s="11"/>
      <c r="E60" s="11"/>
      <c r="F60" s="11"/>
      <c r="G60" s="11"/>
      <c r="H60" s="11"/>
    </row>
    <row r="61" spans="1:8" s="9" customFormat="1" ht="34.9" customHeight="1" x14ac:dyDescent="0.25">
      <c r="A61" s="16" t="s">
        <v>74</v>
      </c>
      <c r="B61" s="12" t="s">
        <v>89</v>
      </c>
      <c r="C61" s="19"/>
      <c r="D61" s="19"/>
      <c r="E61" s="19"/>
      <c r="F61" s="19" t="s">
        <v>39</v>
      </c>
      <c r="G61" s="19"/>
      <c r="H61" s="21">
        <f t="shared" si="1"/>
        <v>4</v>
      </c>
    </row>
    <row r="62" spans="1:8" s="9" customFormat="1" ht="34.9" customHeight="1" x14ac:dyDescent="0.25">
      <c r="A62" s="16" t="s">
        <v>75</v>
      </c>
      <c r="B62" s="12" t="s">
        <v>83</v>
      </c>
      <c r="C62" s="19"/>
      <c r="D62" s="19"/>
      <c r="E62" s="19"/>
      <c r="F62" s="19" t="s">
        <v>39</v>
      </c>
      <c r="G62" s="19"/>
      <c r="H62" s="21">
        <f t="shared" si="1"/>
        <v>4</v>
      </c>
    </row>
    <row r="63" spans="1:8" s="9" customFormat="1" ht="34.9" customHeight="1" x14ac:dyDescent="0.25">
      <c r="A63" s="16" t="s">
        <v>76</v>
      </c>
      <c r="B63" s="12" t="s">
        <v>84</v>
      </c>
      <c r="C63" s="19"/>
      <c r="D63" s="19" t="s">
        <v>39</v>
      </c>
      <c r="E63" s="19"/>
      <c r="F63" s="19"/>
      <c r="G63" s="19"/>
      <c r="H63" s="21">
        <f t="shared" si="1"/>
        <v>2</v>
      </c>
    </row>
    <row r="64" spans="1:8" ht="34.9" customHeight="1" x14ac:dyDescent="0.25">
      <c r="A64" s="10"/>
      <c r="B64" s="18" t="s">
        <v>27</v>
      </c>
      <c r="C64" s="11"/>
      <c r="D64" s="11"/>
      <c r="E64" s="11"/>
      <c r="F64" s="11"/>
      <c r="G64" s="11"/>
      <c r="H64" s="11"/>
    </row>
    <row r="65" spans="1:8" s="9" customFormat="1" ht="34.9" customHeight="1" x14ac:dyDescent="0.25">
      <c r="A65" s="16" t="s">
        <v>77</v>
      </c>
      <c r="B65" s="12" t="s">
        <v>85</v>
      </c>
      <c r="C65" s="19"/>
      <c r="D65" s="19" t="s">
        <v>39</v>
      </c>
      <c r="E65" s="19"/>
      <c r="F65" s="19"/>
      <c r="G65" s="19"/>
      <c r="H65" s="21">
        <f t="shared" si="1"/>
        <v>2</v>
      </c>
    </row>
    <row r="66" spans="1:8" s="9" customFormat="1" ht="34.9" customHeight="1" x14ac:dyDescent="0.25">
      <c r="A66" s="16" t="s">
        <v>78</v>
      </c>
      <c r="B66" s="12" t="s">
        <v>86</v>
      </c>
      <c r="C66" s="19"/>
      <c r="D66" s="19"/>
      <c r="E66" s="19" t="s">
        <v>39</v>
      </c>
      <c r="F66" s="19"/>
      <c r="G66" s="19"/>
      <c r="H66" s="21">
        <f t="shared" si="1"/>
        <v>3</v>
      </c>
    </row>
    <row r="67" spans="1:8" ht="34.9" customHeight="1" x14ac:dyDescent="0.25">
      <c r="A67" s="10"/>
      <c r="B67" s="18" t="s">
        <v>30</v>
      </c>
      <c r="C67" s="11"/>
      <c r="D67" s="11"/>
      <c r="E67" s="11"/>
      <c r="F67" s="11"/>
      <c r="G67" s="11"/>
      <c r="H67" s="11"/>
    </row>
    <row r="68" spans="1:8" s="9" customFormat="1" ht="34.9" customHeight="1" x14ac:dyDescent="0.25">
      <c r="A68" s="16" t="s">
        <v>79</v>
      </c>
      <c r="B68" s="12" t="s">
        <v>87</v>
      </c>
      <c r="C68" s="19"/>
      <c r="D68" s="19"/>
      <c r="E68" s="19" t="s">
        <v>39</v>
      </c>
      <c r="F68" s="19"/>
      <c r="G68" s="19"/>
      <c r="H68" s="21">
        <f t="shared" si="1"/>
        <v>3</v>
      </c>
    </row>
    <row r="69" spans="1:8" s="9" customFormat="1" ht="34.9" customHeight="1" x14ac:dyDescent="0.25">
      <c r="A69" s="16" t="s">
        <v>104</v>
      </c>
      <c r="B69" s="12" t="s">
        <v>92</v>
      </c>
      <c r="C69" s="19"/>
      <c r="D69" s="19"/>
      <c r="E69" s="19"/>
      <c r="F69" s="19" t="s">
        <v>39</v>
      </c>
      <c r="G69" s="19"/>
      <c r="H69" s="21">
        <f t="shared" si="1"/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7649-F57D-4FAC-813A-7B30FC6DE86B}">
  <dimension ref="A1:G70"/>
  <sheetViews>
    <sheetView topLeftCell="A54" zoomScale="70" zoomScaleNormal="70" workbookViewId="0">
      <selection activeCell="F5" sqref="F5"/>
    </sheetView>
  </sheetViews>
  <sheetFormatPr defaultColWidth="11.25" defaultRowHeight="15.75" x14ac:dyDescent="0.25"/>
  <cols>
    <col min="1" max="1" width="24" customWidth="1"/>
    <col min="2" max="2" width="70.25" customWidth="1"/>
    <col min="3" max="3" width="18.75" customWidth="1"/>
  </cols>
  <sheetData>
    <row r="1" spans="1:7" ht="34.9" customHeight="1" x14ac:dyDescent="0.25">
      <c r="A1" s="23"/>
      <c r="B1" s="18"/>
      <c r="C1" s="18" t="s">
        <v>38</v>
      </c>
    </row>
    <row r="2" spans="1:7" s="9" customFormat="1" ht="34.9" customHeight="1" x14ac:dyDescent="0.25">
      <c r="A2" s="16" t="s">
        <v>14</v>
      </c>
      <c r="B2" s="12" t="s">
        <v>80</v>
      </c>
      <c r="C2" s="25">
        <f>AVERAGE(Quest.Utente1!H2,Quest.Utente2!H2,Quest.Utente3!H2)</f>
        <v>3.3333333333333335</v>
      </c>
    </row>
    <row r="3" spans="1:7" s="9" customFormat="1" ht="34.9" customHeight="1" x14ac:dyDescent="0.25">
      <c r="A3" s="16" t="s">
        <v>15</v>
      </c>
      <c r="B3" s="12" t="s">
        <v>81</v>
      </c>
      <c r="C3" s="25">
        <f>AVERAGE(Quest.Utente1!H3,Quest.Utente2!H3,Quest.Utente3!H3)</f>
        <v>2.3333333333333335</v>
      </c>
    </row>
    <row r="4" spans="1:7" s="9" customFormat="1" ht="34.9" customHeight="1" x14ac:dyDescent="0.25">
      <c r="A4" s="16" t="s">
        <v>16</v>
      </c>
      <c r="B4" s="12" t="s">
        <v>109</v>
      </c>
      <c r="C4" s="25">
        <f>AVERAGE(Quest.Utente1!H4,Quest.Utente2!H4,Quest.Utente3!H4)</f>
        <v>3.6666666666666665</v>
      </c>
    </row>
    <row r="5" spans="1:7" ht="34.9" customHeight="1" x14ac:dyDescent="0.25">
      <c r="A5" s="10"/>
      <c r="B5" s="18" t="s">
        <v>17</v>
      </c>
      <c r="C5" s="24">
        <f>AVERAGE(C2:C4)</f>
        <v>3.1111111111111112</v>
      </c>
    </row>
    <row r="6" spans="1:7" s="9" customFormat="1" ht="34.9" customHeight="1" x14ac:dyDescent="0.25">
      <c r="A6" s="16" t="s">
        <v>24</v>
      </c>
      <c r="B6" s="12" t="s">
        <v>82</v>
      </c>
      <c r="C6" s="25">
        <f>AVERAGE(Quest.Utente1!H6,Quest.Utente2!H6,Quest.Utente3!H6)</f>
        <v>2.6666666666666665</v>
      </c>
    </row>
    <row r="7" spans="1:7" s="9" customFormat="1" ht="34.9" customHeight="1" x14ac:dyDescent="0.25">
      <c r="A7" s="17" t="s">
        <v>25</v>
      </c>
      <c r="B7" s="13" t="s">
        <v>83</v>
      </c>
      <c r="C7" s="25">
        <f>AVERAGE(Quest.Utente1!H7,Quest.Utente2!H7,Quest.Utente3!H7)</f>
        <v>3</v>
      </c>
    </row>
    <row r="8" spans="1:7" s="9" customFormat="1" ht="34.9" customHeight="1" x14ac:dyDescent="0.25">
      <c r="A8" s="16" t="s">
        <v>26</v>
      </c>
      <c r="B8" s="12" t="s">
        <v>84</v>
      </c>
      <c r="C8" s="25">
        <f>AVERAGE(Quest.Utente1!H8,Quest.Utente2!H8,Quest.Utente3!H8)</f>
        <v>4</v>
      </c>
    </row>
    <row r="9" spans="1:7" ht="34.9" customHeight="1" x14ac:dyDescent="0.25">
      <c r="A9" s="10"/>
      <c r="B9" s="18" t="s">
        <v>23</v>
      </c>
      <c r="C9" s="24">
        <f>AVERAGE(C6:C8)</f>
        <v>3.2222222222222219</v>
      </c>
    </row>
    <row r="10" spans="1:7" s="9" customFormat="1" ht="34.9" customHeight="1" x14ac:dyDescent="0.25">
      <c r="A10" s="16" t="s">
        <v>28</v>
      </c>
      <c r="B10" s="12" t="s">
        <v>85</v>
      </c>
      <c r="C10" s="25">
        <f>AVERAGE(Quest.Utente1!H10,Quest.Utente2!H10,Quest.Utente3!H10)</f>
        <v>3.6666666666666665</v>
      </c>
      <c r="G10" s="14"/>
    </row>
    <row r="11" spans="1:7" s="9" customFormat="1" ht="34.9" customHeight="1" x14ac:dyDescent="0.25">
      <c r="A11" s="16" t="s">
        <v>29</v>
      </c>
      <c r="B11" s="12" t="s">
        <v>86</v>
      </c>
      <c r="C11" s="25">
        <f>AVERAGE(Quest.Utente1!H11,Quest.Utente2!H11,Quest.Utente3!H11)</f>
        <v>4</v>
      </c>
    </row>
    <row r="12" spans="1:7" ht="34.9" customHeight="1" x14ac:dyDescent="0.25">
      <c r="A12" s="10"/>
      <c r="B12" s="18" t="s">
        <v>27</v>
      </c>
      <c r="C12" s="24">
        <f>AVERAGE(C9:C11)</f>
        <v>3.6296296296296298</v>
      </c>
    </row>
    <row r="13" spans="1:7" s="9" customFormat="1" ht="34.9" customHeight="1" x14ac:dyDescent="0.25">
      <c r="A13" s="16" t="s">
        <v>31</v>
      </c>
      <c r="B13" s="12" t="s">
        <v>87</v>
      </c>
      <c r="C13" s="25">
        <f>AVERAGE(Quest.Utente1!H13,Quest.Utente2!H13,Quest.Utente3!H13)</f>
        <v>3.3333333333333335</v>
      </c>
    </row>
    <row r="14" spans="1:7" s="9" customFormat="1" ht="34.9" customHeight="1" x14ac:dyDescent="0.25">
      <c r="A14" s="16" t="s">
        <v>107</v>
      </c>
      <c r="B14" s="12" t="s">
        <v>92</v>
      </c>
      <c r="C14" s="25">
        <f>AVERAGE(Quest.Utente1!H14,Quest.Utente2!H14,Quest.Utente3!H14)</f>
        <v>3.3333333333333335</v>
      </c>
    </row>
    <row r="15" spans="1:7" ht="34.9" customHeight="1" x14ac:dyDescent="0.25">
      <c r="A15" s="10"/>
      <c r="B15" s="18" t="s">
        <v>30</v>
      </c>
      <c r="C15" s="24">
        <f>AVERAGE(C12:C14)</f>
        <v>3.4320987654320994</v>
      </c>
    </row>
    <row r="16" spans="1:7" s="9" customFormat="1" ht="34.9" customHeight="1" x14ac:dyDescent="0.25">
      <c r="A16" s="16" t="s">
        <v>11</v>
      </c>
      <c r="B16" s="12" t="s">
        <v>96</v>
      </c>
      <c r="C16" s="25">
        <f>AVERAGE(Quest.Utente1!H16,Quest.Utente2!H16,Quest.Utente3!H16)</f>
        <v>3</v>
      </c>
    </row>
    <row r="17" spans="1:3" s="9" customFormat="1" ht="34.9" customHeight="1" x14ac:dyDescent="0.25">
      <c r="A17" s="16" t="s">
        <v>12</v>
      </c>
      <c r="B17" s="12" t="s">
        <v>95</v>
      </c>
      <c r="C17" s="25">
        <f>AVERAGE(Quest.Utente1!H17,Quest.Utente2!H17,Quest.Utente3!H17)</f>
        <v>4</v>
      </c>
    </row>
    <row r="18" spans="1:3" s="9" customFormat="1" ht="34.9" customHeight="1" x14ac:dyDescent="0.25">
      <c r="A18" s="16" t="s">
        <v>13</v>
      </c>
      <c r="B18" s="12" t="s">
        <v>109</v>
      </c>
      <c r="C18" s="25">
        <f>AVERAGE(Quest.Utente1!H18,Quest.Utente2!H18,Quest.Utente3!H18)</f>
        <v>3.3333333333333335</v>
      </c>
    </row>
    <row r="19" spans="1:3" ht="34.9" customHeight="1" x14ac:dyDescent="0.25">
      <c r="A19" s="10"/>
      <c r="B19" s="18" t="s">
        <v>17</v>
      </c>
      <c r="C19" s="24">
        <f>AVERAGE(C16:C18)</f>
        <v>3.4444444444444446</v>
      </c>
    </row>
    <row r="20" spans="1:3" s="9" customFormat="1" ht="34.9" customHeight="1" x14ac:dyDescent="0.25">
      <c r="A20" s="16" t="s">
        <v>32</v>
      </c>
      <c r="B20" s="12" t="s">
        <v>98</v>
      </c>
      <c r="C20" s="25">
        <f>AVERAGE(Quest.Utente1!H20,Quest.Utente2!H20,Quest.Utente3!H20)</f>
        <v>3</v>
      </c>
    </row>
    <row r="21" spans="1:3" s="9" customFormat="1" ht="34.9" customHeight="1" x14ac:dyDescent="0.25">
      <c r="A21" s="16" t="s">
        <v>33</v>
      </c>
      <c r="B21" s="12" t="s">
        <v>99</v>
      </c>
      <c r="C21" s="25">
        <f>AVERAGE(Quest.Utente1!H21,Quest.Utente2!H21,Quest.Utente3!H21)</f>
        <v>3.3333333333333335</v>
      </c>
    </row>
    <row r="22" spans="1:3" s="9" customFormat="1" ht="34.9" customHeight="1" x14ac:dyDescent="0.25">
      <c r="A22" s="16" t="s">
        <v>34</v>
      </c>
      <c r="B22" s="12" t="s">
        <v>84</v>
      </c>
      <c r="C22" s="25">
        <f>AVERAGE(Quest.Utente1!H22,Quest.Utente2!H22,Quest.Utente3!H22)</f>
        <v>4</v>
      </c>
    </row>
    <row r="23" spans="1:3" ht="34.9" customHeight="1" x14ac:dyDescent="0.25">
      <c r="A23" s="10"/>
      <c r="B23" s="18" t="s">
        <v>23</v>
      </c>
      <c r="C23" s="24">
        <f>AVERAGE(C20:C22)</f>
        <v>3.4444444444444446</v>
      </c>
    </row>
    <row r="24" spans="1:3" s="9" customFormat="1" ht="34.9" customHeight="1" x14ac:dyDescent="0.25">
      <c r="A24" s="16" t="s">
        <v>35</v>
      </c>
      <c r="B24" s="12" t="s">
        <v>85</v>
      </c>
      <c r="C24" s="25">
        <f>AVERAGE(Quest.Utente1!H24,Quest.Utente2!H24,Quest.Utente3!H24)</f>
        <v>2.6666666666666665</v>
      </c>
    </row>
    <row r="25" spans="1:3" s="9" customFormat="1" ht="34.9" customHeight="1" x14ac:dyDescent="0.25">
      <c r="A25" s="16" t="s">
        <v>36</v>
      </c>
      <c r="B25" s="12" t="s">
        <v>86</v>
      </c>
      <c r="C25" s="25">
        <f>AVERAGE(Quest.Utente1!H25,Quest.Utente2!H25,Quest.Utente3!H25)</f>
        <v>3</v>
      </c>
    </row>
    <row r="26" spans="1:3" ht="34.9" customHeight="1" x14ac:dyDescent="0.25">
      <c r="A26" s="10"/>
      <c r="B26" s="18" t="s">
        <v>27</v>
      </c>
      <c r="C26" s="24">
        <f>AVERAGE(C23:C25)</f>
        <v>3.0370370370370368</v>
      </c>
    </row>
    <row r="27" spans="1:3" s="9" customFormat="1" ht="34.9" customHeight="1" x14ac:dyDescent="0.25">
      <c r="A27" s="16" t="s">
        <v>37</v>
      </c>
      <c r="B27" s="12" t="s">
        <v>87</v>
      </c>
      <c r="C27" s="25">
        <f>AVERAGE(Quest.Utente1!H27,Quest.Utente2!H27,Quest.Utente3!H27)</f>
        <v>3</v>
      </c>
    </row>
    <row r="28" spans="1:3" s="9" customFormat="1" ht="34.9" customHeight="1" x14ac:dyDescent="0.25">
      <c r="A28" s="16" t="s">
        <v>106</v>
      </c>
      <c r="B28" s="12" t="s">
        <v>92</v>
      </c>
      <c r="C28" s="25">
        <f>AVERAGE(Quest.Utente1!H28,Quest.Utente2!H28,Quest.Utente3!H28)</f>
        <v>3.3333333333333335</v>
      </c>
    </row>
    <row r="29" spans="1:3" ht="34.9" customHeight="1" x14ac:dyDescent="0.25">
      <c r="A29" s="10"/>
      <c r="B29" s="18" t="s">
        <v>30</v>
      </c>
      <c r="C29" s="24">
        <f>AVERAGE(C26:C28)</f>
        <v>3.1234567901234569</v>
      </c>
    </row>
    <row r="30" spans="1:3" s="9" customFormat="1" ht="34.9" customHeight="1" x14ac:dyDescent="0.25">
      <c r="A30" s="16" t="s">
        <v>54</v>
      </c>
      <c r="B30" s="12" t="s">
        <v>100</v>
      </c>
      <c r="C30" s="25">
        <f>AVERAGE(Quest.Utente1!H30,Quest.Utente2!H30,Quest.Utente3!H30)</f>
        <v>3.6666666666666665</v>
      </c>
    </row>
    <row r="31" spans="1:3" s="9" customFormat="1" ht="34.9" customHeight="1" x14ac:dyDescent="0.25">
      <c r="A31" s="16" t="s">
        <v>55</v>
      </c>
      <c r="B31" s="12" t="s">
        <v>95</v>
      </c>
      <c r="C31" s="25">
        <f>AVERAGE(Quest.Utente1!H31,Quest.Utente2!H31,Quest.Utente3!H31)</f>
        <v>3.3333333333333335</v>
      </c>
    </row>
    <row r="32" spans="1:3" s="9" customFormat="1" ht="34.9" customHeight="1" x14ac:dyDescent="0.25">
      <c r="A32" s="16" t="s">
        <v>56</v>
      </c>
      <c r="B32" s="12" t="s">
        <v>101</v>
      </c>
      <c r="C32" s="25">
        <f>AVERAGE(Quest.Utente1!H32,Quest.Utente2!H32,Quest.Utente3!H32)</f>
        <v>3.6666666666666665</v>
      </c>
    </row>
    <row r="33" spans="1:3" ht="34.9" customHeight="1" x14ac:dyDescent="0.25">
      <c r="A33" s="10"/>
      <c r="B33" s="18" t="s">
        <v>17</v>
      </c>
      <c r="C33" s="24">
        <f>AVERAGE(C30:C32)</f>
        <v>3.5555555555555554</v>
      </c>
    </row>
    <row r="34" spans="1:3" s="9" customFormat="1" ht="34.9" customHeight="1" x14ac:dyDescent="0.25">
      <c r="A34" s="16" t="s">
        <v>57</v>
      </c>
      <c r="B34" s="12" t="s">
        <v>102</v>
      </c>
      <c r="C34" s="25">
        <f>AVERAGE(Quest.Utente1!H34,Quest.Utente2!H34,Quest.Utente3!H34)</f>
        <v>4</v>
      </c>
    </row>
    <row r="35" spans="1:3" s="9" customFormat="1" ht="34.9" customHeight="1" x14ac:dyDescent="0.25">
      <c r="A35" s="16" t="s">
        <v>58</v>
      </c>
      <c r="B35" s="12" t="s">
        <v>83</v>
      </c>
      <c r="C35" s="25">
        <f>AVERAGE(Quest.Utente1!H35,Quest.Utente2!H35,Quest.Utente3!H35)</f>
        <v>3.3333333333333335</v>
      </c>
    </row>
    <row r="36" spans="1:3" s="9" customFormat="1" ht="34.9" customHeight="1" x14ac:dyDescent="0.25">
      <c r="A36" s="16" t="s">
        <v>59</v>
      </c>
      <c r="B36" s="12" t="s">
        <v>84</v>
      </c>
      <c r="C36" s="25">
        <f>AVERAGE(Quest.Utente1!H36,Quest.Utente2!H36,Quest.Utente3!H36)</f>
        <v>3</v>
      </c>
    </row>
    <row r="37" spans="1:3" ht="34.9" customHeight="1" x14ac:dyDescent="0.25">
      <c r="A37" s="10"/>
      <c r="B37" s="18" t="s">
        <v>23</v>
      </c>
      <c r="C37" s="24">
        <f>AVERAGE(C34:C36)</f>
        <v>3.4444444444444446</v>
      </c>
    </row>
    <row r="38" spans="1:3" s="9" customFormat="1" ht="34.9" customHeight="1" x14ac:dyDescent="0.25">
      <c r="A38" s="16" t="s">
        <v>60</v>
      </c>
      <c r="B38" s="12" t="s">
        <v>85</v>
      </c>
      <c r="C38" s="25">
        <f>AVERAGE(Quest.Utente1!H38,Quest.Utente2!H38,Quest.Utente3!H38)</f>
        <v>3.3333333333333335</v>
      </c>
    </row>
    <row r="39" spans="1:3" s="9" customFormat="1" ht="34.9" customHeight="1" x14ac:dyDescent="0.25">
      <c r="A39" s="16" t="s">
        <v>61</v>
      </c>
      <c r="B39" s="12" t="s">
        <v>86</v>
      </c>
      <c r="C39" s="25">
        <f>AVERAGE(Quest.Utente1!H39,Quest.Utente2!H39,Quest.Utente3!H39)</f>
        <v>3.6666666666666665</v>
      </c>
    </row>
    <row r="40" spans="1:3" ht="34.9" customHeight="1" x14ac:dyDescent="0.25">
      <c r="A40" s="10"/>
      <c r="B40" s="18" t="s">
        <v>27</v>
      </c>
      <c r="C40" s="24">
        <f>AVERAGE(C37:C39)</f>
        <v>3.4814814814814814</v>
      </c>
    </row>
    <row r="41" spans="1:3" s="9" customFormat="1" ht="34.9" customHeight="1" x14ac:dyDescent="0.25">
      <c r="A41" s="16" t="s">
        <v>62</v>
      </c>
      <c r="B41" s="12" t="s">
        <v>87</v>
      </c>
      <c r="C41" s="25">
        <f>AVERAGE(Quest.Utente1!H41,Quest.Utente2!H41,Quest.Utente3!H41)</f>
        <v>4</v>
      </c>
    </row>
    <row r="42" spans="1:3" s="9" customFormat="1" ht="34.9" customHeight="1" x14ac:dyDescent="0.25">
      <c r="A42" s="16" t="s">
        <v>105</v>
      </c>
      <c r="B42" s="12" t="s">
        <v>88</v>
      </c>
      <c r="C42" s="25">
        <f>AVERAGE(Quest.Utente1!H42,Quest.Utente2!H42,Quest.Utente3!H42)</f>
        <v>3.6666666666666665</v>
      </c>
    </row>
    <row r="43" spans="1:3" ht="34.9" customHeight="1" x14ac:dyDescent="0.25">
      <c r="A43" s="10"/>
      <c r="B43" s="18" t="s">
        <v>30</v>
      </c>
      <c r="C43" s="24">
        <f>AVERAGE(C40:C42)</f>
        <v>3.716049382716049</v>
      </c>
    </row>
    <row r="44" spans="1:3" s="9" customFormat="1" ht="34.9" customHeight="1" x14ac:dyDescent="0.25">
      <c r="A44" s="16" t="s">
        <v>63</v>
      </c>
      <c r="B44" s="12" t="s">
        <v>103</v>
      </c>
      <c r="C44" s="25">
        <f>AVERAGE(Quest.Utente1!H44,Quest.Utente2!H44,Quest.Utente3!H44)</f>
        <v>3</v>
      </c>
    </row>
    <row r="45" spans="1:3" s="9" customFormat="1" ht="34.9" customHeight="1" x14ac:dyDescent="0.25">
      <c r="A45" s="16" t="s">
        <v>64</v>
      </c>
      <c r="B45" s="12" t="s">
        <v>95</v>
      </c>
      <c r="C45" s="25">
        <f>AVERAGE(Quest.Utente1!H45,Quest.Utente2!H45,Quest.Utente3!H45)</f>
        <v>3.3333333333333335</v>
      </c>
    </row>
    <row r="46" spans="1:3" s="9" customFormat="1" ht="34.9" customHeight="1" x14ac:dyDescent="0.25">
      <c r="A46" s="16" t="s">
        <v>65</v>
      </c>
      <c r="B46" s="12" t="s">
        <v>111</v>
      </c>
      <c r="C46" s="25">
        <f>AVERAGE(Quest.Utente1!H46,Quest.Utente2!H46,Quest.Utente3!H46)</f>
        <v>3</v>
      </c>
    </row>
    <row r="47" spans="1:3" ht="34.9" customHeight="1" x14ac:dyDescent="0.25">
      <c r="A47" s="10"/>
      <c r="B47" s="18" t="s">
        <v>17</v>
      </c>
      <c r="C47" s="24">
        <f>AVERAGE(C44:C46)</f>
        <v>3.1111111111111112</v>
      </c>
    </row>
    <row r="48" spans="1:3" s="9" customFormat="1" ht="34.9" customHeight="1" x14ac:dyDescent="0.25">
      <c r="A48" s="16" t="s">
        <v>66</v>
      </c>
      <c r="B48" s="12" t="s">
        <v>83</v>
      </c>
      <c r="C48" s="25">
        <f>AVERAGE(Quest.Utente1!H48,Quest.Utente2!H48,Quest.Utente3!H48)</f>
        <v>3.3333333333333335</v>
      </c>
    </row>
    <row r="49" spans="1:3" s="9" customFormat="1" ht="34.9" customHeight="1" x14ac:dyDescent="0.25">
      <c r="A49" s="16" t="s">
        <v>67</v>
      </c>
      <c r="B49" s="12" t="s">
        <v>84</v>
      </c>
      <c r="C49" s="25">
        <f>AVERAGE(Quest.Utente1!H49,Quest.Utente2!H49,Quest.Utente3!H49)</f>
        <v>2.6666666666666665</v>
      </c>
    </row>
    <row r="50" spans="1:3" ht="34.9" customHeight="1" x14ac:dyDescent="0.25">
      <c r="A50" s="10"/>
      <c r="B50" s="18" t="s">
        <v>23</v>
      </c>
      <c r="C50" s="24">
        <f>AVERAGE(C47:C49)</f>
        <v>3.0370370370370368</v>
      </c>
    </row>
    <row r="51" spans="1:3" s="9" customFormat="1" ht="34.9" customHeight="1" x14ac:dyDescent="0.25">
      <c r="A51" s="16" t="s">
        <v>68</v>
      </c>
      <c r="B51" s="12" t="s">
        <v>85</v>
      </c>
      <c r="C51" s="25">
        <f>AVERAGE(Quest.Utente1!H51,Quest.Utente2!H51,Quest.Utente3!H51)</f>
        <v>3</v>
      </c>
    </row>
    <row r="52" spans="1:3" s="9" customFormat="1" ht="34.9" customHeight="1" x14ac:dyDescent="0.25">
      <c r="A52" s="16" t="s">
        <v>69</v>
      </c>
      <c r="B52" s="12" t="s">
        <v>86</v>
      </c>
      <c r="C52" s="25">
        <f>AVERAGE(Quest.Utente1!H52,Quest.Utente2!H52,Quest.Utente3!H52)</f>
        <v>3.6666666666666665</v>
      </c>
    </row>
    <row r="53" spans="1:3" ht="34.9" customHeight="1" x14ac:dyDescent="0.25">
      <c r="A53" s="10"/>
      <c r="B53" s="18" t="s">
        <v>27</v>
      </c>
      <c r="C53" s="24">
        <f>AVERAGE(C50:C52)</f>
        <v>3.2345679012345676</v>
      </c>
    </row>
    <row r="54" spans="1:3" s="9" customFormat="1" ht="34.9" customHeight="1" x14ac:dyDescent="0.25">
      <c r="A54" s="16" t="s">
        <v>70</v>
      </c>
      <c r="B54" s="12" t="s">
        <v>87</v>
      </c>
      <c r="C54" s="25">
        <f>AVERAGE(Quest.Utente1!H54,Quest.Utente2!H54,Quest.Utente3!H54)</f>
        <v>3.3333333333333335</v>
      </c>
    </row>
    <row r="55" spans="1:3" s="9" customFormat="1" ht="34.9" customHeight="1" x14ac:dyDescent="0.25">
      <c r="A55" s="16" t="s">
        <v>108</v>
      </c>
      <c r="B55" s="12" t="s">
        <v>92</v>
      </c>
      <c r="C55" s="25">
        <f>AVERAGE(Quest.Utente1!H55,Quest.Utente2!H55,Quest.Utente3!H55)</f>
        <v>4</v>
      </c>
    </row>
    <row r="56" spans="1:3" ht="34.9" customHeight="1" x14ac:dyDescent="0.25">
      <c r="A56" s="10"/>
      <c r="B56" s="18" t="s">
        <v>30</v>
      </c>
      <c r="C56" s="24">
        <f>AVERAGE(C53:C55)</f>
        <v>3.5226337448559675</v>
      </c>
    </row>
    <row r="57" spans="1:3" s="9" customFormat="1" ht="34.9" customHeight="1" x14ac:dyDescent="0.25">
      <c r="A57" s="16" t="s">
        <v>71</v>
      </c>
      <c r="B57" s="12" t="s">
        <v>91</v>
      </c>
      <c r="C57" s="25">
        <f>AVERAGE(Quest.Utente1!H57,Quest.Utente2!H57,Quest.Utente3!H57)</f>
        <v>4</v>
      </c>
    </row>
    <row r="58" spans="1:3" s="9" customFormat="1" ht="34.9" customHeight="1" x14ac:dyDescent="0.25">
      <c r="A58" s="16" t="s">
        <v>72</v>
      </c>
      <c r="B58" s="12" t="s">
        <v>90</v>
      </c>
      <c r="C58" s="25">
        <f>AVERAGE(Quest.Utente1!H58,Quest.Utente2!H58,Quest.Utente3!H58)</f>
        <v>3</v>
      </c>
    </row>
    <row r="59" spans="1:3" s="9" customFormat="1" ht="34.9" customHeight="1" x14ac:dyDescent="0.25">
      <c r="A59" s="16" t="s">
        <v>73</v>
      </c>
      <c r="B59" s="12" t="s">
        <v>97</v>
      </c>
      <c r="C59" s="25">
        <f>AVERAGE(Quest.Utente1!H59,Quest.Utente2!H59,Quest.Utente3!H59)</f>
        <v>3</v>
      </c>
    </row>
    <row r="60" spans="1:3" ht="34.9" customHeight="1" x14ac:dyDescent="0.25">
      <c r="A60" s="10"/>
      <c r="B60" s="18" t="s">
        <v>17</v>
      </c>
      <c r="C60" s="24">
        <f>AVERAGE(C57:C59)</f>
        <v>3.3333333333333335</v>
      </c>
    </row>
    <row r="61" spans="1:3" s="9" customFormat="1" ht="34.9" customHeight="1" x14ac:dyDescent="0.25">
      <c r="A61" s="16" t="s">
        <v>74</v>
      </c>
      <c r="B61" s="12" t="s">
        <v>89</v>
      </c>
      <c r="C61" s="25">
        <f>AVERAGE(Quest.Utente1!H61,Quest.Utente2!H61,Quest.Utente3!H61)</f>
        <v>4</v>
      </c>
    </row>
    <row r="62" spans="1:3" s="9" customFormat="1" ht="34.9" customHeight="1" x14ac:dyDescent="0.25">
      <c r="A62" s="16" t="s">
        <v>75</v>
      </c>
      <c r="B62" s="12" t="s">
        <v>83</v>
      </c>
      <c r="C62" s="25">
        <f>AVERAGE(Quest.Utente1!H62,Quest.Utente2!H62,Quest.Utente3!H62)</f>
        <v>4.333333333333333</v>
      </c>
    </row>
    <row r="63" spans="1:3" s="9" customFormat="1" ht="34.9" customHeight="1" x14ac:dyDescent="0.25">
      <c r="A63" s="16" t="s">
        <v>76</v>
      </c>
      <c r="B63" s="12" t="s">
        <v>84</v>
      </c>
      <c r="C63" s="25">
        <f>AVERAGE(Quest.Utente1!H63,Quest.Utente2!H63,Quest.Utente3!H63)</f>
        <v>3.3333333333333335</v>
      </c>
    </row>
    <row r="64" spans="1:3" ht="34.9" customHeight="1" x14ac:dyDescent="0.25">
      <c r="A64" s="10"/>
      <c r="B64" s="18" t="s">
        <v>23</v>
      </c>
      <c r="C64" s="24">
        <f>AVERAGE(C61:C63)</f>
        <v>3.8888888888888888</v>
      </c>
    </row>
    <row r="65" spans="1:3" s="9" customFormat="1" ht="34.9" customHeight="1" x14ac:dyDescent="0.25">
      <c r="A65" s="16" t="s">
        <v>77</v>
      </c>
      <c r="B65" s="12" t="s">
        <v>85</v>
      </c>
      <c r="C65" s="25">
        <f>AVERAGE(Quest.Utente1!H65,Quest.Utente2!H65,Quest.Utente3!H65)</f>
        <v>3</v>
      </c>
    </row>
    <row r="66" spans="1:3" s="9" customFormat="1" ht="34.9" customHeight="1" x14ac:dyDescent="0.25">
      <c r="A66" s="16" t="s">
        <v>78</v>
      </c>
      <c r="B66" s="12" t="s">
        <v>86</v>
      </c>
      <c r="C66" s="25">
        <f>AVERAGE(Quest.Utente1!H66,Quest.Utente2!H66,Quest.Utente3!H66)</f>
        <v>3.3333333333333335</v>
      </c>
    </row>
    <row r="67" spans="1:3" ht="34.9" customHeight="1" x14ac:dyDescent="0.25">
      <c r="A67" s="10"/>
      <c r="B67" s="18" t="s">
        <v>27</v>
      </c>
      <c r="C67" s="24">
        <f>AVERAGE(C64:C66)</f>
        <v>3.4074074074074079</v>
      </c>
    </row>
    <row r="68" spans="1:3" s="9" customFormat="1" ht="34.9" customHeight="1" x14ac:dyDescent="0.25">
      <c r="A68" s="16" t="s">
        <v>79</v>
      </c>
      <c r="B68" s="12" t="s">
        <v>87</v>
      </c>
      <c r="C68" s="25">
        <f>AVERAGE(Quest.Utente1!H68,Quest.Utente2!H68,Quest.Utente3!H68)</f>
        <v>3</v>
      </c>
    </row>
    <row r="69" spans="1:3" s="9" customFormat="1" ht="34.9" customHeight="1" x14ac:dyDescent="0.25">
      <c r="A69" s="16" t="s">
        <v>104</v>
      </c>
      <c r="B69" s="12" t="s">
        <v>92</v>
      </c>
      <c r="C69" s="25">
        <f>AVERAGE(Quest.Utente1!H69,Quest.Utente2!H69,Quest.Utente3!H69)</f>
        <v>3.3333333333333335</v>
      </c>
    </row>
    <row r="70" spans="1:3" ht="34.9" customHeight="1" x14ac:dyDescent="0.25">
      <c r="A70" s="10"/>
      <c r="B70" s="18" t="s">
        <v>30</v>
      </c>
      <c r="C70" s="24">
        <f>AVERAGE(C67:C69)</f>
        <v>3.2469135802469142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E19" sqref="E19"/>
    </sheetView>
  </sheetViews>
  <sheetFormatPr defaultColWidth="11.25" defaultRowHeight="15.75" x14ac:dyDescent="0.25"/>
  <cols>
    <col min="2" max="2" width="15.875" bestFit="1" customWidth="1"/>
  </cols>
  <sheetData>
    <row r="1" spans="1:5" ht="21" thickBot="1" x14ac:dyDescent="0.3">
      <c r="A1" s="4" t="s">
        <v>40</v>
      </c>
      <c r="B1" s="4" t="s">
        <v>41</v>
      </c>
      <c r="C1" s="4" t="s">
        <v>42</v>
      </c>
      <c r="D1" s="4" t="s">
        <v>43</v>
      </c>
      <c r="E1" s="4" t="s">
        <v>44</v>
      </c>
    </row>
    <row r="2" spans="1:5" ht="21" thickBot="1" x14ac:dyDescent="0.3">
      <c r="A2" s="5" t="s">
        <v>45</v>
      </c>
      <c r="B2" s="7">
        <f>Medie!C5</f>
        <v>3.1111111111111112</v>
      </c>
      <c r="C2" s="7">
        <f>Medie!C9</f>
        <v>3.2222222222222219</v>
      </c>
      <c r="D2" s="27">
        <f>Medie!C12</f>
        <v>3.6296296296296298</v>
      </c>
      <c r="E2" s="27">
        <f>Medie!C15</f>
        <v>3.4320987654320994</v>
      </c>
    </row>
    <row r="3" spans="1:5" ht="21" thickBot="1" x14ac:dyDescent="0.3">
      <c r="A3" s="6" t="s">
        <v>46</v>
      </c>
      <c r="B3" s="26">
        <f>Medie!C19</f>
        <v>3.4444444444444446</v>
      </c>
      <c r="C3" s="26">
        <f>Medie!C23</f>
        <v>3.4444444444444446</v>
      </c>
      <c r="D3" s="28">
        <f>Medie!C26</f>
        <v>3.0370370370370368</v>
      </c>
      <c r="E3" s="28">
        <f>Medie!C29</f>
        <v>3.1234567901234569</v>
      </c>
    </row>
    <row r="4" spans="1:5" ht="21" thickBot="1" x14ac:dyDescent="0.3">
      <c r="A4" s="5" t="s">
        <v>47</v>
      </c>
      <c r="B4" s="7">
        <f>Medie!C33</f>
        <v>3.5555555555555554</v>
      </c>
      <c r="C4" s="7">
        <f>Medie!C37</f>
        <v>3.4444444444444446</v>
      </c>
      <c r="D4" s="27">
        <f>Medie!C40</f>
        <v>3.4814814814814814</v>
      </c>
      <c r="E4" s="27">
        <f>Medie!C43</f>
        <v>3.716049382716049</v>
      </c>
    </row>
    <row r="5" spans="1:5" ht="21" thickBot="1" x14ac:dyDescent="0.3">
      <c r="A5" s="6" t="s">
        <v>48</v>
      </c>
      <c r="B5" s="26">
        <f>Medie!C47</f>
        <v>3.1111111111111112</v>
      </c>
      <c r="C5" s="26">
        <f>Medie!C51</f>
        <v>3</v>
      </c>
      <c r="D5" s="28">
        <f>Medie!C54</f>
        <v>3.3333333333333335</v>
      </c>
      <c r="E5" s="28">
        <f>Medie!C57</f>
        <v>4</v>
      </c>
    </row>
    <row r="6" spans="1:5" ht="21" thickBot="1" x14ac:dyDescent="0.3">
      <c r="A6" s="5" t="s">
        <v>49</v>
      </c>
      <c r="B6" s="7">
        <f>Medie!C61</f>
        <v>4</v>
      </c>
      <c r="C6" s="7">
        <f>Medie!C65</f>
        <v>3</v>
      </c>
      <c r="D6" s="27">
        <f>Medie!C68</f>
        <v>3</v>
      </c>
      <c r="E6" s="27">
        <f>Medie!C70</f>
        <v>3.2469135802469142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Quest.Utente1</vt:lpstr>
      <vt:lpstr>Quest.Utente2</vt:lpstr>
      <vt:lpstr>Quest.Utente3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Michele Ginolfi</cp:lastModifiedBy>
  <dcterms:created xsi:type="dcterms:W3CDTF">2017-10-12T15:51:15Z</dcterms:created>
  <dcterms:modified xsi:type="dcterms:W3CDTF">2023-06-26T13:26:16Z</dcterms:modified>
</cp:coreProperties>
</file>